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0820" yWindow="0" windowWidth="17280" windowHeight="11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K2" i="1" l="1"/>
  <c r="EJ2" i="1"/>
  <c r="EI2" i="1"/>
  <c r="EF2" i="1"/>
  <c r="EE2" i="1"/>
  <c r="ED2" i="1"/>
  <c r="EB2" i="1"/>
  <c r="EA2" i="1"/>
  <c r="DY2" i="1"/>
</calcChain>
</file>

<file path=xl/sharedStrings.xml><?xml version="1.0" encoding="utf-8"?>
<sst xmlns="http://schemas.openxmlformats.org/spreadsheetml/2006/main" count="213" uniqueCount="199">
  <si>
    <t>INDIVIDUAL</t>
  </si>
  <si>
    <t>AGE</t>
  </si>
  <si>
    <t>GENDER</t>
  </si>
  <si>
    <t>MOOD</t>
  </si>
  <si>
    <t>ENERGY_LEVELS</t>
  </si>
  <si>
    <t>AVERAGE_EXERCISE</t>
  </si>
  <si>
    <t>WEIGHT_BEFORE</t>
  </si>
  <si>
    <t>WEIGHT_AFTER</t>
  </si>
  <si>
    <t>SYSTOLIC_BEFORE</t>
  </si>
  <si>
    <t>DIASTOLIC_BEFORE</t>
  </si>
  <si>
    <t>SYSTOLIC_AFTER</t>
  </si>
  <si>
    <t>DIASTOLIC_AFTER</t>
  </si>
  <si>
    <t>CALORIES_1</t>
  </si>
  <si>
    <t>CALORIES_2</t>
  </si>
  <si>
    <t>CALORIES_3</t>
  </si>
  <si>
    <t>CALORIES_4</t>
  </si>
  <si>
    <t>CALORIES_5</t>
  </si>
  <si>
    <t>CALORIES_6</t>
  </si>
  <si>
    <t>CALORIES_7</t>
  </si>
  <si>
    <t>CALORIES_8</t>
  </si>
  <si>
    <t>CALORIES_9</t>
  </si>
  <si>
    <t>CALORIES_10</t>
  </si>
  <si>
    <t>CALORIES_11</t>
  </si>
  <si>
    <t>CALORIES_12</t>
  </si>
  <si>
    <t>CALORIES_13</t>
  </si>
  <si>
    <t>CALORIES_14</t>
  </si>
  <si>
    <t>CALORIES_15</t>
  </si>
  <si>
    <t>CALORIES_16</t>
  </si>
  <si>
    <t>A</t>
  </si>
  <si>
    <t>B</t>
  </si>
  <si>
    <t>C</t>
  </si>
  <si>
    <t>D</t>
  </si>
  <si>
    <t>M</t>
  </si>
  <si>
    <t>WORSE</t>
  </si>
  <si>
    <t>NO CHANGE</t>
  </si>
  <si>
    <t>E</t>
  </si>
  <si>
    <t>F</t>
  </si>
  <si>
    <t>CARBOHYDRATES_1</t>
  </si>
  <si>
    <t>CARBOHYDRATES_2</t>
  </si>
  <si>
    <t>CARBOHYDRATES_3</t>
  </si>
  <si>
    <t>CARBOHYDRATES_4</t>
  </si>
  <si>
    <t>CARBOHYDRATES_5</t>
  </si>
  <si>
    <t>CARBOHYDRATES_6</t>
  </si>
  <si>
    <t>CARBOHYDRATES_7</t>
  </si>
  <si>
    <t>CARBOHYDRATES_8</t>
  </si>
  <si>
    <t>CARBOHYDRATES_9</t>
  </si>
  <si>
    <t>CARBOHYDRATES_10</t>
  </si>
  <si>
    <t>CARBOHYDRATES_11</t>
  </si>
  <si>
    <t>CARBOHYDRATES_12</t>
  </si>
  <si>
    <t>CARBOHYDRATES_13</t>
  </si>
  <si>
    <t>CARBOHYDRATES_14</t>
  </si>
  <si>
    <t>CARBOHYDRATES_15</t>
  </si>
  <si>
    <t>CARBOHYDRATES_16</t>
  </si>
  <si>
    <t>FAT_1</t>
  </si>
  <si>
    <t>FAT_2</t>
  </si>
  <si>
    <t>FAT_3</t>
  </si>
  <si>
    <t>FAT_4</t>
  </si>
  <si>
    <t>FAT_5</t>
  </si>
  <si>
    <t>FAT_6</t>
  </si>
  <si>
    <t>FAT_7</t>
  </si>
  <si>
    <t>FAT_8</t>
  </si>
  <si>
    <t>FAT_9</t>
  </si>
  <si>
    <t>FAT_10</t>
  </si>
  <si>
    <t>FAT_11</t>
  </si>
  <si>
    <t>FAT_12</t>
  </si>
  <si>
    <t>FAT_13</t>
  </si>
  <si>
    <t>FAT_14</t>
  </si>
  <si>
    <t>FAT_15</t>
  </si>
  <si>
    <t>FAT_16</t>
  </si>
  <si>
    <t>SATURATED_FAT_1</t>
  </si>
  <si>
    <t>SATURATED_FAT_2</t>
  </si>
  <si>
    <t>SATURATED_FAT_3</t>
  </si>
  <si>
    <t>SATURATED_FAT_4</t>
  </si>
  <si>
    <t>SATURATED_FAT_5</t>
  </si>
  <si>
    <t>SATURATED_FAT_6</t>
  </si>
  <si>
    <t>SATURATED_FAT_7</t>
  </si>
  <si>
    <t>SATURATED_FAT_8</t>
  </si>
  <si>
    <t>SATURATED_FAT_9</t>
  </si>
  <si>
    <t>SATURATED_FAT_10</t>
  </si>
  <si>
    <t>SATURATED_FAT_11</t>
  </si>
  <si>
    <t>SATURATED_FAT_12</t>
  </si>
  <si>
    <t>SATURATED_FAT_13</t>
  </si>
  <si>
    <t>SATURATED_FAT_14</t>
  </si>
  <si>
    <t>SATURATED_FAT_15</t>
  </si>
  <si>
    <t>SATURATED_FAT_16</t>
  </si>
  <si>
    <t>UNSATURATED_FAT_1</t>
  </si>
  <si>
    <t>UNSATURATED_FAT_2</t>
  </si>
  <si>
    <t>UNSATURATED_FAT_3</t>
  </si>
  <si>
    <t>UNSATURATED_FAT_4</t>
  </si>
  <si>
    <t>UNSATURATED_FAT_5</t>
  </si>
  <si>
    <t>UNSATURATED_FAT_6</t>
  </si>
  <si>
    <t>UNSATURATED_FAT_7</t>
  </si>
  <si>
    <t>UNSATURATED_FAT_8</t>
  </si>
  <si>
    <t>UNSATURATED_FAT_9</t>
  </si>
  <si>
    <t>UNSATURATED_FAT_10</t>
  </si>
  <si>
    <t>UNSATURATED_FAT_11</t>
  </si>
  <si>
    <t>UNSATURATED_FAT_12</t>
  </si>
  <si>
    <t>UNSATURATED_FAT_13</t>
  </si>
  <si>
    <t>UNSATURATED_FAT_14</t>
  </si>
  <si>
    <t>UNSATURATED_FAT_15</t>
  </si>
  <si>
    <t>UNSATURATED_FAT_16</t>
  </si>
  <si>
    <t>SUGAR_1</t>
  </si>
  <si>
    <t>SUGAR_2</t>
  </si>
  <si>
    <t>SUGAR_3</t>
  </si>
  <si>
    <t>SUGAR_4</t>
  </si>
  <si>
    <t>SUGAR_5</t>
  </si>
  <si>
    <t>SUGAR_6</t>
  </si>
  <si>
    <t>SUGAR_7</t>
  </si>
  <si>
    <t>SUGAR_8</t>
  </si>
  <si>
    <t>SUGAR_9</t>
  </si>
  <si>
    <t>SUGAR_10</t>
  </si>
  <si>
    <t>SUGAR_11</t>
  </si>
  <si>
    <t>SUGAR_12</t>
  </si>
  <si>
    <t>SUGAR_13</t>
  </si>
  <si>
    <t>SUGAR_14</t>
  </si>
  <si>
    <t>SUGAR_15</t>
  </si>
  <si>
    <t>SUGAR_16</t>
  </si>
  <si>
    <t>VITAMIN_C_1</t>
  </si>
  <si>
    <t>VITAMIN_C_2</t>
  </si>
  <si>
    <t>VITAMIN_C_3</t>
  </si>
  <si>
    <t>VITAMIN_C_4</t>
  </si>
  <si>
    <t>VITAMIN_C_5</t>
  </si>
  <si>
    <t>VITAMIN_C_6</t>
  </si>
  <si>
    <t>VITAMIN_C_7</t>
  </si>
  <si>
    <t>VITAMIN_C_8</t>
  </si>
  <si>
    <t>VITAMIN_C_9</t>
  </si>
  <si>
    <t>VITAMIN_C_10</t>
  </si>
  <si>
    <t>VITAMIN_C_11</t>
  </si>
  <si>
    <t>VITAMIN_C_12</t>
  </si>
  <si>
    <t>VITAMIN_C_13</t>
  </si>
  <si>
    <t>VITAMIN_C_14</t>
  </si>
  <si>
    <t>VITAMIN_C_15</t>
  </si>
  <si>
    <t>VITAMIN_C_16</t>
  </si>
  <si>
    <t>CHOLESTEROL_1</t>
  </si>
  <si>
    <t>CHOLESTEROL_2</t>
  </si>
  <si>
    <t>CHOLESTEROL_3</t>
  </si>
  <si>
    <t>CHOLESTEROL_4</t>
  </si>
  <si>
    <t>CHOLESTEROL_5</t>
  </si>
  <si>
    <t>CHOLESTEROL_6</t>
  </si>
  <si>
    <t>CHOLESTEROL_7</t>
  </si>
  <si>
    <t>CHOLESTEROL_8</t>
  </si>
  <si>
    <t>CHOLESTEROL_9</t>
  </si>
  <si>
    <t>CHOLESTEROL_10</t>
  </si>
  <si>
    <t>CHOLESTEROL_11</t>
  </si>
  <si>
    <t>CHOLESTEROL_12</t>
  </si>
  <si>
    <t>CHOLESTEROL_13</t>
  </si>
  <si>
    <t>CHOLESTEROL_14</t>
  </si>
  <si>
    <t>CHOLESTEROL_15</t>
  </si>
  <si>
    <t>CHOLESTEROL_16</t>
  </si>
  <si>
    <t>FIBRE_1</t>
  </si>
  <si>
    <t>PROTEIN_1</t>
  </si>
  <si>
    <t>PROTEIN_2</t>
  </si>
  <si>
    <t>PROTEIN_3</t>
  </si>
  <si>
    <t>PROTEIN_4</t>
  </si>
  <si>
    <t>PROTEIN_5</t>
  </si>
  <si>
    <t>PROTEIN_6</t>
  </si>
  <si>
    <t>PROTEIN_7</t>
  </si>
  <si>
    <t>PROTEIN_8</t>
  </si>
  <si>
    <t>PROTEIN_9</t>
  </si>
  <si>
    <t>PROTEIN_10</t>
  </si>
  <si>
    <t>PROTEIN_11</t>
  </si>
  <si>
    <t>PROTEIN_12</t>
  </si>
  <si>
    <t>PROTEIN_13</t>
  </si>
  <si>
    <t>PROTEIN_14</t>
  </si>
  <si>
    <t>PROTEIN_15</t>
  </si>
  <si>
    <t>PROTEIN_16</t>
  </si>
  <si>
    <t>FRUIT_AND_VEGETABLES_1</t>
  </si>
  <si>
    <t>FRUIT_AND_VEGETABLES_2</t>
  </si>
  <si>
    <t>FRUIT_AND_VEGETABLES_3</t>
  </si>
  <si>
    <t>FRUIT_AND_VEGETABLES_4</t>
  </si>
  <si>
    <t>FRUIT_AND_VEGETABLES_5</t>
  </si>
  <si>
    <t>FRUIT_AND_VEGETABLES_6</t>
  </si>
  <si>
    <t>FRUIT_AND_VEGETABLES_7</t>
  </si>
  <si>
    <t>FRUIT_AND_VEGETABLES_8</t>
  </si>
  <si>
    <t>FRUIT_AND_VEGETABLES_9</t>
  </si>
  <si>
    <t>FRUIT_AND_VEGETABLES_10</t>
  </si>
  <si>
    <t>FRUIT_AND_VEGETABLES_11</t>
  </si>
  <si>
    <t>FRUIT_AND_VEGETABLES_12</t>
  </si>
  <si>
    <t>FRUIT_AND_VEGETABLES_13</t>
  </si>
  <si>
    <t>FRUIT_AND_VEGETABLES_14</t>
  </si>
  <si>
    <t>FRUIT_AND_VEGETABLES_15</t>
  </si>
  <si>
    <t>FRUIT_AND_VEGETABLES_16</t>
  </si>
  <si>
    <t>AVERAGE_EGESTION</t>
  </si>
  <si>
    <t>FIBRE_2</t>
  </si>
  <si>
    <t>FIBRE_3</t>
  </si>
  <si>
    <t>FIBRE_4</t>
  </si>
  <si>
    <t>FIBRE_5</t>
  </si>
  <si>
    <t>FIBRE_6</t>
  </si>
  <si>
    <t>FIBRE_7</t>
  </si>
  <si>
    <t>FIBRE_8</t>
  </si>
  <si>
    <t>FIBRE_9</t>
  </si>
  <si>
    <t>FIBRE_10</t>
  </si>
  <si>
    <t>FIBRE_11</t>
  </si>
  <si>
    <t>FIBRE_12</t>
  </si>
  <si>
    <t>FIBRE_13</t>
  </si>
  <si>
    <t>FIBRE_14</t>
  </si>
  <si>
    <t>FIBRE_15</t>
  </si>
  <si>
    <t>FIBRE_16</t>
  </si>
  <si>
    <t>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</si>
</sst>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mbri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mbria"/>
    </font>
    <font>
      <sz val="10"/>
      <color rgb="FF000000"/>
      <name val="Calibri"/>
      <family val="2"/>
      <scheme val="minor"/>
    </font>
    <font>
      <sz val="12"/>
      <color rgb="FF000000"/>
      <name val="Cambria"/>
    </font>
    <font>
      <sz val="12"/>
      <color rgb="FF000000"/>
      <name val="Calibri"/>
    </font>
    <font>
      <sz val="12"/>
      <color theme="3"/>
      <name val="Calibri"/>
      <family val="2"/>
      <scheme val="minor"/>
    </font>
    <font>
      <sz val="12"/>
      <color rgb="FF1F497D"/>
      <name val="Calibri"/>
      <family val="2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1" fontId="1" fillId="0" borderId="0" xfId="0" applyNumberFormat="1" applyFont="1" applyBorder="1" applyAlignment="1">
      <alignment vertical="center" wrapText="1"/>
    </xf>
    <xf numFmtId="1" fontId="6" fillId="0" borderId="0" xfId="0" applyNumberFormat="1" applyFont="1" applyBorder="1" applyAlignment="1">
      <alignment vertical="center" wrapText="1"/>
    </xf>
    <xf numFmtId="1" fontId="6" fillId="0" borderId="0" xfId="0" applyNumberFormat="1" applyFont="1" applyFill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/>
    </xf>
    <xf numFmtId="0" fontId="0" fillId="0" borderId="0" xfId="0" applyBorder="1"/>
    <xf numFmtId="165" fontId="1" fillId="0" borderId="0" xfId="0" applyNumberFormat="1" applyFont="1" applyBorder="1" applyAlignment="1">
      <alignment vertical="center" wrapText="1"/>
    </xf>
    <xf numFmtId="0" fontId="10" fillId="0" borderId="0" xfId="0" applyFont="1"/>
    <xf numFmtId="165" fontId="6" fillId="0" borderId="0" xfId="0" applyNumberFormat="1" applyFont="1" applyBorder="1" applyAlignment="1">
      <alignment vertical="center" wrapText="1"/>
    </xf>
    <xf numFmtId="0" fontId="11" fillId="0" borderId="0" xfId="0" applyFont="1"/>
    <xf numFmtId="0" fontId="12" fillId="0" borderId="0" xfId="0" applyFont="1"/>
  </cellXfs>
  <cellStyles count="5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26"/>
  <sheetViews>
    <sheetView tabSelected="1" workbookViewId="0">
      <selection activeCell="E12" sqref="E12"/>
    </sheetView>
  </sheetViews>
  <sheetFormatPr baseColWidth="10" defaultColWidth="8.83203125" defaultRowHeight="14" x14ac:dyDescent="0"/>
  <cols>
    <col min="1" max="1" width="10.1640625" bestFit="1" customWidth="1"/>
    <col min="2" max="2" width="4.33203125" bestFit="1" customWidth="1"/>
    <col min="3" max="3" width="7.5" bestFit="1" customWidth="1"/>
    <col min="4" max="4" width="10.5" bestFit="1" customWidth="1"/>
    <col min="5" max="5" width="13.5" bestFit="1" customWidth="1"/>
    <col min="6" max="6" width="16.1640625" bestFit="1" customWidth="1"/>
    <col min="7" max="7" width="16.1640625" customWidth="1"/>
    <col min="8" max="8" width="14.1640625" bestFit="1" customWidth="1"/>
    <col min="9" max="9" width="13.1640625" bestFit="1" customWidth="1"/>
    <col min="10" max="10" width="15" bestFit="1" customWidth="1"/>
    <col min="11" max="11" width="15.83203125" bestFit="1" customWidth="1"/>
    <col min="12" max="12" width="13.83203125" bestFit="1" customWidth="1"/>
    <col min="13" max="13" width="14.6640625" bestFit="1" customWidth="1"/>
    <col min="14" max="22" width="10.33203125" bestFit="1" customWidth="1"/>
    <col min="23" max="29" width="11.1640625" bestFit="1" customWidth="1"/>
    <col min="30" max="38" width="16.1640625" bestFit="1" customWidth="1"/>
    <col min="39" max="45" width="17.1640625" bestFit="1" customWidth="1"/>
    <col min="46" max="54" width="5.83203125" bestFit="1" customWidth="1"/>
    <col min="55" max="61" width="6.83203125" bestFit="1" customWidth="1"/>
    <col min="62" max="70" width="15.83203125" bestFit="1" customWidth="1"/>
    <col min="71" max="77" width="16.6640625" bestFit="1" customWidth="1"/>
    <col min="78" max="86" width="18.1640625" bestFit="1" customWidth="1"/>
    <col min="87" max="93" width="19.1640625" bestFit="1" customWidth="1"/>
    <col min="94" max="102" width="8.33203125" bestFit="1" customWidth="1"/>
    <col min="103" max="109" width="9.1640625" bestFit="1" customWidth="1"/>
    <col min="110" max="118" width="11.6640625" bestFit="1" customWidth="1"/>
    <col min="119" max="125" width="12.6640625" bestFit="1" customWidth="1"/>
    <col min="126" max="134" width="13.6640625" bestFit="1" customWidth="1"/>
    <col min="135" max="141" width="14.6640625" bestFit="1" customWidth="1"/>
    <col min="142" max="157" width="7.33203125" bestFit="1" customWidth="1"/>
    <col min="158" max="166" width="9.6640625" bestFit="1" customWidth="1"/>
    <col min="167" max="173" width="10.6640625" bestFit="1" customWidth="1"/>
    <col min="174" max="182" width="22.1640625" bestFit="1" customWidth="1"/>
    <col min="183" max="189" width="23.1640625" bestFit="1" customWidth="1"/>
  </cols>
  <sheetData>
    <row r="1" spans="1:18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37</v>
      </c>
      <c r="AE1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2" t="s">
        <v>65</v>
      </c>
      <c r="BG1" s="2" t="s">
        <v>66</v>
      </c>
      <c r="BH1" s="2" t="s">
        <v>67</v>
      </c>
      <c r="BI1" s="2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  <c r="CB1" t="s">
        <v>87</v>
      </c>
      <c r="CC1" t="s">
        <v>88</v>
      </c>
      <c r="CD1" t="s">
        <v>89</v>
      </c>
      <c r="CE1" t="s">
        <v>90</v>
      </c>
      <c r="CF1" t="s">
        <v>91</v>
      </c>
      <c r="CG1" t="s">
        <v>92</v>
      </c>
      <c r="CH1" t="s">
        <v>93</v>
      </c>
      <c r="CI1" t="s">
        <v>94</v>
      </c>
      <c r="CJ1" t="s">
        <v>95</v>
      </c>
      <c r="CK1" t="s">
        <v>96</v>
      </c>
      <c r="CL1" t="s">
        <v>97</v>
      </c>
      <c r="CM1" t="s">
        <v>98</v>
      </c>
      <c r="CN1" t="s">
        <v>99</v>
      </c>
      <c r="CO1" s="2" t="s">
        <v>100</v>
      </c>
      <c r="CP1" t="s">
        <v>101</v>
      </c>
      <c r="CQ1" t="s">
        <v>102</v>
      </c>
      <c r="CR1" t="s">
        <v>103</v>
      </c>
      <c r="CS1" t="s">
        <v>104</v>
      </c>
      <c r="CT1" t="s">
        <v>105</v>
      </c>
      <c r="CU1" t="s">
        <v>106</v>
      </c>
      <c r="CV1" t="s">
        <v>107</v>
      </c>
      <c r="CW1" t="s">
        <v>108</v>
      </c>
      <c r="CX1" t="s">
        <v>109</v>
      </c>
      <c r="CY1" t="s">
        <v>110</v>
      </c>
      <c r="CZ1" t="s">
        <v>111</v>
      </c>
      <c r="DA1" t="s">
        <v>112</v>
      </c>
      <c r="DB1" t="s">
        <v>113</v>
      </c>
      <c r="DC1" t="s">
        <v>114</v>
      </c>
      <c r="DD1" t="s">
        <v>115</v>
      </c>
      <c r="DE1" s="2" t="s">
        <v>116</v>
      </c>
      <c r="DF1" t="s">
        <v>117</v>
      </c>
      <c r="DG1" t="s">
        <v>118</v>
      </c>
      <c r="DH1" t="s">
        <v>119</v>
      </c>
      <c r="DI1" t="s">
        <v>120</v>
      </c>
      <c r="DJ1" t="s">
        <v>121</v>
      </c>
      <c r="DK1" t="s">
        <v>122</v>
      </c>
      <c r="DL1" t="s">
        <v>123</v>
      </c>
      <c r="DM1" t="s">
        <v>124</v>
      </c>
      <c r="DN1" t="s">
        <v>125</v>
      </c>
      <c r="DO1" t="s">
        <v>126</v>
      </c>
      <c r="DP1" t="s">
        <v>127</v>
      </c>
      <c r="DQ1" t="s">
        <v>128</v>
      </c>
      <c r="DR1" t="s">
        <v>129</v>
      </c>
      <c r="DS1" t="s">
        <v>130</v>
      </c>
      <c r="DT1" t="s">
        <v>131</v>
      </c>
      <c r="DU1" t="s">
        <v>132</v>
      </c>
      <c r="DV1" t="s">
        <v>133</v>
      </c>
      <c r="DW1" t="s">
        <v>134</v>
      </c>
      <c r="DX1" t="s">
        <v>135</v>
      </c>
      <c r="DY1" t="s">
        <v>136</v>
      </c>
      <c r="DZ1" t="s">
        <v>137</v>
      </c>
      <c r="EA1" t="s">
        <v>138</v>
      </c>
      <c r="EB1" t="s">
        <v>139</v>
      </c>
      <c r="EC1" t="s">
        <v>140</v>
      </c>
      <c r="ED1" t="s">
        <v>141</v>
      </c>
      <c r="EE1" t="s">
        <v>142</v>
      </c>
      <c r="EF1" t="s">
        <v>143</v>
      </c>
      <c r="EG1" t="s">
        <v>144</v>
      </c>
      <c r="EH1" t="s">
        <v>145</v>
      </c>
      <c r="EI1" t="s">
        <v>146</v>
      </c>
      <c r="EJ1" t="s">
        <v>147</v>
      </c>
      <c r="EK1" t="s">
        <v>148</v>
      </c>
      <c r="EL1" t="s">
        <v>149</v>
      </c>
      <c r="EM1" t="s">
        <v>183</v>
      </c>
      <c r="EN1" t="s">
        <v>184</v>
      </c>
      <c r="EO1" t="s">
        <v>185</v>
      </c>
      <c r="EP1" t="s">
        <v>186</v>
      </c>
      <c r="EQ1" t="s">
        <v>187</v>
      </c>
      <c r="ER1" t="s">
        <v>188</v>
      </c>
      <c r="ES1" t="s">
        <v>189</v>
      </c>
      <c r="ET1" t="s">
        <v>190</v>
      </c>
      <c r="EU1" t="s">
        <v>191</v>
      </c>
      <c r="EV1" t="s">
        <v>192</v>
      </c>
      <c r="EW1" t="s">
        <v>193</v>
      </c>
      <c r="EX1" t="s">
        <v>194</v>
      </c>
      <c r="EY1" t="s">
        <v>195</v>
      </c>
      <c r="EZ1" t="s">
        <v>196</v>
      </c>
      <c r="FA1" s="2" t="s">
        <v>197</v>
      </c>
      <c r="FB1" t="s">
        <v>150</v>
      </c>
      <c r="FC1" t="s">
        <v>151</v>
      </c>
      <c r="FD1" t="s">
        <v>152</v>
      </c>
      <c r="FE1" t="s">
        <v>153</v>
      </c>
      <c r="FF1" t="s">
        <v>154</v>
      </c>
      <c r="FG1" s="2" t="s">
        <v>155</v>
      </c>
      <c r="FH1" s="2" t="s">
        <v>156</v>
      </c>
      <c r="FI1" s="2" t="s">
        <v>157</v>
      </c>
      <c r="FJ1" s="2" t="s">
        <v>158</v>
      </c>
      <c r="FK1" s="2" t="s">
        <v>159</v>
      </c>
      <c r="FL1" s="2" t="s">
        <v>160</v>
      </c>
      <c r="FM1" s="2" t="s">
        <v>161</v>
      </c>
      <c r="FN1" s="2" t="s">
        <v>162</v>
      </c>
      <c r="FO1" s="2" t="s">
        <v>163</v>
      </c>
      <c r="FP1" s="2" t="s">
        <v>164</v>
      </c>
      <c r="FQ1" s="2" t="s">
        <v>165</v>
      </c>
      <c r="FR1" s="2" t="s">
        <v>166</v>
      </c>
      <c r="FS1" s="2" t="s">
        <v>167</v>
      </c>
      <c r="FT1" s="2" t="s">
        <v>168</v>
      </c>
      <c r="FU1" s="2" t="s">
        <v>169</v>
      </c>
      <c r="FV1" s="2" t="s">
        <v>170</v>
      </c>
      <c r="FW1" s="2" t="s">
        <v>171</v>
      </c>
      <c r="FX1" s="2" t="s">
        <v>172</v>
      </c>
      <c r="FY1" s="2" t="s">
        <v>173</v>
      </c>
      <c r="FZ1" s="2" t="s">
        <v>174</v>
      </c>
      <c r="GA1" s="2" t="s">
        <v>175</v>
      </c>
      <c r="GB1" s="2" t="s">
        <v>176</v>
      </c>
      <c r="GC1" s="2" t="s">
        <v>177</v>
      </c>
      <c r="GD1" s="2" t="s">
        <v>178</v>
      </c>
      <c r="GE1" s="2" t="s">
        <v>179</v>
      </c>
      <c r="GF1" s="2" t="s">
        <v>180</v>
      </c>
      <c r="GG1" s="2" t="s">
        <v>181</v>
      </c>
    </row>
    <row r="2" spans="1:189" ht="15">
      <c r="A2" t="s">
        <v>28</v>
      </c>
      <c r="B2">
        <v>19</v>
      </c>
      <c r="C2" t="s">
        <v>32</v>
      </c>
      <c r="D2" t="s">
        <v>34</v>
      </c>
      <c r="E2" t="s">
        <v>34</v>
      </c>
      <c r="F2">
        <v>2</v>
      </c>
      <c r="G2">
        <v>2</v>
      </c>
      <c r="H2">
        <v>138</v>
      </c>
      <c r="I2">
        <v>138</v>
      </c>
      <c r="J2">
        <v>130</v>
      </c>
      <c r="K2">
        <v>65</v>
      </c>
      <c r="L2">
        <v>125</v>
      </c>
      <c r="M2">
        <v>63</v>
      </c>
      <c r="N2" s="4">
        <v>1721</v>
      </c>
      <c r="O2" s="4">
        <v>2892</v>
      </c>
      <c r="P2" s="4">
        <v>2671</v>
      </c>
      <c r="Q2" s="4">
        <v>1970</v>
      </c>
      <c r="R2" s="4">
        <v>2111</v>
      </c>
      <c r="S2" s="4">
        <v>2972</v>
      </c>
      <c r="T2" s="4">
        <v>2514</v>
      </c>
      <c r="U2" s="4">
        <v>2106</v>
      </c>
      <c r="V2" s="4">
        <v>1864</v>
      </c>
      <c r="W2" s="4">
        <v>2325</v>
      </c>
      <c r="X2" s="4">
        <v>2773</v>
      </c>
      <c r="Y2" s="4">
        <v>2978</v>
      </c>
      <c r="Z2" s="4">
        <v>2448</v>
      </c>
      <c r="AA2" s="4">
        <v>2228</v>
      </c>
      <c r="AB2" s="4">
        <v>1998</v>
      </c>
      <c r="AC2" s="4">
        <v>2132</v>
      </c>
      <c r="AD2" s="5">
        <v>155</v>
      </c>
      <c r="AE2" s="5">
        <v>96</v>
      </c>
      <c r="AF2" s="5">
        <v>283</v>
      </c>
      <c r="AG2" s="5">
        <v>300</v>
      </c>
      <c r="AH2" s="5">
        <v>248</v>
      </c>
      <c r="AI2" s="5">
        <v>200</v>
      </c>
      <c r="AJ2" s="5">
        <v>254</v>
      </c>
      <c r="AK2" s="5">
        <v>249</v>
      </c>
      <c r="AL2" s="5">
        <v>244</v>
      </c>
      <c r="AM2" s="5">
        <v>279</v>
      </c>
      <c r="AN2" s="5">
        <v>197</v>
      </c>
      <c r="AO2" s="5">
        <v>249</v>
      </c>
      <c r="AP2" s="5">
        <v>197</v>
      </c>
      <c r="AQ2" s="5">
        <v>189</v>
      </c>
      <c r="AR2" s="5">
        <v>172</v>
      </c>
      <c r="AS2" s="5">
        <v>180</v>
      </c>
      <c r="AT2" s="6">
        <v>44</v>
      </c>
      <c r="AU2" s="6">
        <v>161</v>
      </c>
      <c r="AV2" s="6">
        <v>83</v>
      </c>
      <c r="AW2" s="6">
        <v>39</v>
      </c>
      <c r="AX2" s="4">
        <v>52</v>
      </c>
      <c r="AY2" s="6">
        <v>122</v>
      </c>
      <c r="AZ2" s="6">
        <v>99</v>
      </c>
      <c r="BA2" s="6">
        <v>67</v>
      </c>
      <c r="BB2" s="6">
        <v>30</v>
      </c>
      <c r="BC2" s="6">
        <v>58</v>
      </c>
      <c r="BD2" s="6">
        <v>133</v>
      </c>
      <c r="BE2" s="6">
        <v>68</v>
      </c>
      <c r="BF2" s="6">
        <v>66</v>
      </c>
      <c r="BG2" s="6">
        <v>61</v>
      </c>
      <c r="BH2" s="6">
        <v>82</v>
      </c>
      <c r="BI2" s="6">
        <v>71</v>
      </c>
      <c r="BJ2" s="4">
        <v>5</v>
      </c>
      <c r="BK2" s="4">
        <v>10</v>
      </c>
      <c r="BL2" s="6">
        <v>29</v>
      </c>
      <c r="BM2" s="6">
        <v>7</v>
      </c>
      <c r="BN2" s="6">
        <v>18</v>
      </c>
      <c r="BO2" s="6">
        <v>34</v>
      </c>
      <c r="BP2" s="6">
        <v>29</v>
      </c>
      <c r="BQ2" s="6">
        <v>5</v>
      </c>
      <c r="BR2" s="6">
        <v>10</v>
      </c>
      <c r="BS2" s="6">
        <v>19</v>
      </c>
      <c r="BT2" s="6">
        <v>45</v>
      </c>
      <c r="BU2" s="6">
        <v>20</v>
      </c>
      <c r="BV2" s="6">
        <v>26</v>
      </c>
      <c r="BW2" s="6">
        <v>14</v>
      </c>
      <c r="BX2" s="6">
        <v>22</v>
      </c>
      <c r="BY2" s="6">
        <v>22</v>
      </c>
      <c r="BZ2" s="6">
        <v>5</v>
      </c>
      <c r="CA2" s="6">
        <v>2</v>
      </c>
      <c r="CB2" s="6">
        <v>2</v>
      </c>
      <c r="CC2" s="6">
        <v>1</v>
      </c>
      <c r="CD2" s="6">
        <v>5</v>
      </c>
      <c r="CE2" s="6">
        <v>6</v>
      </c>
      <c r="CF2" s="6">
        <v>2</v>
      </c>
      <c r="CG2" s="6">
        <v>2</v>
      </c>
      <c r="CH2" s="6">
        <v>3</v>
      </c>
      <c r="CI2" s="6">
        <v>3</v>
      </c>
      <c r="CJ2" s="6">
        <v>3</v>
      </c>
      <c r="CK2" s="6">
        <v>1</v>
      </c>
      <c r="CL2" s="6">
        <v>1</v>
      </c>
      <c r="CM2" s="6">
        <v>2</v>
      </c>
      <c r="CN2" s="6">
        <v>3</v>
      </c>
      <c r="CO2" s="6">
        <v>2</v>
      </c>
      <c r="CP2" s="6">
        <v>49</v>
      </c>
      <c r="CQ2" s="6">
        <v>29</v>
      </c>
      <c r="CR2" s="6">
        <v>147</v>
      </c>
      <c r="CS2" s="6">
        <v>39</v>
      </c>
      <c r="CT2" s="6">
        <v>59</v>
      </c>
      <c r="CU2" s="6">
        <v>65</v>
      </c>
      <c r="CV2" s="6">
        <v>110</v>
      </c>
      <c r="CW2" s="6">
        <v>41</v>
      </c>
      <c r="CX2" s="6">
        <v>43</v>
      </c>
      <c r="CY2" s="6">
        <v>147</v>
      </c>
      <c r="CZ2" s="6">
        <v>58</v>
      </c>
      <c r="DA2" s="6">
        <v>104</v>
      </c>
      <c r="DB2" s="6">
        <v>60</v>
      </c>
      <c r="DC2" s="6">
        <v>35</v>
      </c>
      <c r="DD2" s="6">
        <v>37</v>
      </c>
      <c r="DE2" s="6">
        <v>40</v>
      </c>
      <c r="DF2" s="6">
        <v>0</v>
      </c>
      <c r="DG2" s="7">
        <v>2.3400000000000001E-2</v>
      </c>
      <c r="DH2" s="7">
        <v>1.26E-2</v>
      </c>
      <c r="DI2" s="7">
        <v>3.5999999999999997E-2</v>
      </c>
      <c r="DJ2" s="4">
        <v>0</v>
      </c>
      <c r="DK2" s="7">
        <v>2.3400000000000001E-2</v>
      </c>
      <c r="DL2" s="7">
        <v>2.7E-2</v>
      </c>
      <c r="DM2" s="9">
        <v>0</v>
      </c>
      <c r="DN2" s="9">
        <v>0</v>
      </c>
      <c r="DO2" s="7">
        <v>3.5999999999999997E-2</v>
      </c>
      <c r="DP2" s="4">
        <v>0</v>
      </c>
      <c r="DQ2" s="7">
        <v>0.09</v>
      </c>
      <c r="DR2" s="4">
        <v>0</v>
      </c>
      <c r="DS2" s="7">
        <v>0.27360000000000001</v>
      </c>
      <c r="DT2" s="4">
        <v>0</v>
      </c>
      <c r="DU2" s="7">
        <v>6.5699999999999995E-2</v>
      </c>
      <c r="DV2" s="9">
        <v>0</v>
      </c>
      <c r="DW2" s="8">
        <v>0</v>
      </c>
      <c r="DX2" s="9">
        <v>0</v>
      </c>
      <c r="DY2" s="7">
        <f>185/1000</f>
        <v>0.185</v>
      </c>
      <c r="DZ2" s="9">
        <v>0</v>
      </c>
      <c r="EA2" s="7">
        <f>40/1000</f>
        <v>0.04</v>
      </c>
      <c r="EB2" s="7">
        <f>10/1000</f>
        <v>0.01</v>
      </c>
      <c r="EC2">
        <v>0</v>
      </c>
      <c r="ED2" s="7">
        <f>64/1000</f>
        <v>6.4000000000000001E-2</v>
      </c>
      <c r="EE2" s="7">
        <f>40/1000</f>
        <v>0.04</v>
      </c>
      <c r="EF2" s="7">
        <f>309/1000</f>
        <v>0.309</v>
      </c>
      <c r="EG2">
        <v>0</v>
      </c>
      <c r="EH2">
        <v>0</v>
      </c>
      <c r="EI2" s="7">
        <f>14/1000</f>
        <v>1.4E-2</v>
      </c>
      <c r="EJ2" s="7">
        <f>184/1000</f>
        <v>0.184</v>
      </c>
      <c r="EK2" s="7">
        <f>32/1000</f>
        <v>3.2000000000000001E-2</v>
      </c>
      <c r="EL2">
        <v>17</v>
      </c>
      <c r="EM2">
        <v>12</v>
      </c>
      <c r="EN2">
        <v>14</v>
      </c>
      <c r="EO2">
        <v>23</v>
      </c>
      <c r="EP2">
        <v>35</v>
      </c>
      <c r="EQ2">
        <v>27</v>
      </c>
      <c r="ER2">
        <v>25</v>
      </c>
      <c r="ES2">
        <v>23</v>
      </c>
      <c r="ET2">
        <v>22</v>
      </c>
      <c r="EU2">
        <v>28</v>
      </c>
      <c r="EV2">
        <v>23</v>
      </c>
      <c r="EW2">
        <v>25</v>
      </c>
      <c r="EX2">
        <v>20</v>
      </c>
      <c r="EY2">
        <v>20</v>
      </c>
      <c r="EZ2">
        <v>25</v>
      </c>
      <c r="FA2">
        <v>28</v>
      </c>
      <c r="FB2" s="9">
        <v>104</v>
      </c>
      <c r="FC2">
        <v>186</v>
      </c>
      <c r="FD2">
        <v>128</v>
      </c>
      <c r="FE2">
        <v>112</v>
      </c>
      <c r="FF2" s="9">
        <v>104</v>
      </c>
      <c r="FG2">
        <v>102</v>
      </c>
      <c r="FH2">
        <v>117</v>
      </c>
      <c r="FI2">
        <v>130</v>
      </c>
      <c r="FJ2">
        <v>100</v>
      </c>
      <c r="FK2">
        <v>120</v>
      </c>
      <c r="FL2">
        <v>121</v>
      </c>
      <c r="FM2">
        <v>76</v>
      </c>
      <c r="FN2">
        <v>94</v>
      </c>
      <c r="FO2">
        <v>130</v>
      </c>
      <c r="FP2">
        <v>111</v>
      </c>
      <c r="FQ2">
        <v>121</v>
      </c>
      <c r="FR2">
        <v>2</v>
      </c>
      <c r="FS2">
        <v>3</v>
      </c>
      <c r="FT2">
        <v>3</v>
      </c>
      <c r="FU2">
        <v>2</v>
      </c>
      <c r="FV2">
        <v>1</v>
      </c>
      <c r="FW2">
        <v>2</v>
      </c>
      <c r="FX2" s="3">
        <v>1</v>
      </c>
      <c r="FY2" s="3">
        <v>3</v>
      </c>
      <c r="FZ2" s="3">
        <v>5</v>
      </c>
      <c r="GA2" s="3">
        <v>4</v>
      </c>
      <c r="GB2" s="3">
        <v>3</v>
      </c>
      <c r="GC2" s="3">
        <v>2</v>
      </c>
      <c r="GD2" s="3">
        <v>2</v>
      </c>
      <c r="GE2" s="3">
        <v>2</v>
      </c>
      <c r="GF2" s="3">
        <v>1</v>
      </c>
      <c r="GG2" s="3">
        <v>5</v>
      </c>
    </row>
    <row r="3" spans="1:189" ht="15">
      <c r="A3" t="s">
        <v>29</v>
      </c>
      <c r="B3">
        <v>22</v>
      </c>
      <c r="C3" t="s">
        <v>36</v>
      </c>
      <c r="D3" t="s">
        <v>198</v>
      </c>
      <c r="E3" t="s">
        <v>34</v>
      </c>
      <c r="F3">
        <v>1</v>
      </c>
      <c r="G3">
        <v>2</v>
      </c>
      <c r="H3">
        <v>60</v>
      </c>
      <c r="I3">
        <v>59</v>
      </c>
      <c r="J3">
        <v>135</v>
      </c>
      <c r="K3">
        <v>93</v>
      </c>
      <c r="L3">
        <v>115</v>
      </c>
      <c r="M3">
        <v>75</v>
      </c>
      <c r="N3" s="11">
        <v>1153</v>
      </c>
      <c r="O3" s="11">
        <v>809</v>
      </c>
      <c r="P3" s="12">
        <v>1089</v>
      </c>
      <c r="Q3" s="12">
        <v>1114</v>
      </c>
      <c r="R3" s="12">
        <v>590</v>
      </c>
      <c r="S3" s="12">
        <v>681</v>
      </c>
      <c r="T3" s="12">
        <v>1017</v>
      </c>
      <c r="U3" s="12">
        <v>1015</v>
      </c>
      <c r="V3" s="12">
        <v>998</v>
      </c>
      <c r="W3" s="12">
        <v>970</v>
      </c>
      <c r="X3" s="12">
        <v>1290</v>
      </c>
      <c r="Y3" s="12">
        <v>910</v>
      </c>
      <c r="Z3" s="12">
        <v>887</v>
      </c>
      <c r="AA3" s="12">
        <v>1300</v>
      </c>
      <c r="AB3" s="12">
        <v>1016</v>
      </c>
      <c r="AC3" s="12">
        <v>1044</v>
      </c>
      <c r="AD3" s="11">
        <v>223</v>
      </c>
      <c r="AE3" s="11">
        <v>154</v>
      </c>
      <c r="AF3" s="12">
        <v>157</v>
      </c>
      <c r="AG3" s="12">
        <v>156</v>
      </c>
      <c r="AH3" s="12">
        <v>79</v>
      </c>
      <c r="AI3" s="12">
        <v>97</v>
      </c>
      <c r="AJ3" s="12">
        <v>131</v>
      </c>
      <c r="AK3" s="12">
        <v>129</v>
      </c>
      <c r="AL3" s="12">
        <v>159</v>
      </c>
      <c r="AM3" s="12">
        <v>118</v>
      </c>
      <c r="AN3" s="12">
        <v>157</v>
      </c>
      <c r="AO3" s="12">
        <v>112</v>
      </c>
      <c r="AP3" s="12">
        <v>131</v>
      </c>
      <c r="AQ3" s="12">
        <v>205</v>
      </c>
      <c r="AR3" s="12">
        <v>168</v>
      </c>
      <c r="AS3" s="12">
        <v>197</v>
      </c>
      <c r="AT3" s="11">
        <v>20</v>
      </c>
      <c r="AU3" s="11">
        <v>23</v>
      </c>
      <c r="AV3" s="12">
        <v>34</v>
      </c>
      <c r="AW3" s="12">
        <v>34</v>
      </c>
      <c r="AX3" s="12">
        <v>35</v>
      </c>
      <c r="AY3" s="12">
        <v>9</v>
      </c>
      <c r="AZ3" s="12">
        <v>33</v>
      </c>
      <c r="BA3" s="12">
        <v>34</v>
      </c>
      <c r="BB3" s="12">
        <v>28</v>
      </c>
      <c r="BC3" s="12">
        <v>26</v>
      </c>
      <c r="BD3" s="12">
        <v>49</v>
      </c>
      <c r="BE3" s="12">
        <v>36</v>
      </c>
      <c r="BF3" s="12">
        <v>15</v>
      </c>
      <c r="BG3" s="12">
        <v>35</v>
      </c>
      <c r="BH3" s="12">
        <v>24</v>
      </c>
      <c r="BI3" s="12">
        <v>9</v>
      </c>
      <c r="BJ3" s="11">
        <v>1</v>
      </c>
      <c r="BK3" s="11">
        <v>12</v>
      </c>
      <c r="BL3" s="12">
        <v>34</v>
      </c>
      <c r="BM3" s="12">
        <v>16</v>
      </c>
      <c r="BN3" s="12">
        <v>12</v>
      </c>
      <c r="BO3" s="12">
        <v>2</v>
      </c>
      <c r="BP3" s="12">
        <v>2</v>
      </c>
      <c r="BQ3" s="12">
        <v>10</v>
      </c>
      <c r="BR3" s="12">
        <v>8</v>
      </c>
      <c r="BS3" s="12">
        <v>9</v>
      </c>
      <c r="BT3" s="12">
        <v>17</v>
      </c>
      <c r="BU3" s="12">
        <v>4</v>
      </c>
      <c r="BV3" s="12">
        <v>1</v>
      </c>
      <c r="BW3" s="12">
        <v>21</v>
      </c>
      <c r="BX3" s="12">
        <v>3</v>
      </c>
      <c r="BY3" s="12">
        <v>1</v>
      </c>
      <c r="BZ3" s="11">
        <v>10</v>
      </c>
      <c r="CA3" s="11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20</v>
      </c>
      <c r="CK3" s="12">
        <v>0</v>
      </c>
      <c r="CL3" s="12">
        <v>3</v>
      </c>
      <c r="CM3" s="12">
        <v>2</v>
      </c>
      <c r="CN3" s="12">
        <v>0</v>
      </c>
      <c r="CO3" s="12">
        <v>0</v>
      </c>
      <c r="CP3" s="11">
        <v>68</v>
      </c>
      <c r="CQ3" s="11">
        <v>52</v>
      </c>
      <c r="CR3" s="12">
        <v>58</v>
      </c>
      <c r="CS3" s="12">
        <v>42</v>
      </c>
      <c r="CT3" s="12">
        <v>23</v>
      </c>
      <c r="CU3" s="12">
        <v>35</v>
      </c>
      <c r="CV3" s="12">
        <v>18</v>
      </c>
      <c r="CW3" s="12">
        <v>36</v>
      </c>
      <c r="CX3" s="12">
        <v>70</v>
      </c>
      <c r="CY3" s="12">
        <v>43</v>
      </c>
      <c r="CZ3" s="12">
        <v>20</v>
      </c>
      <c r="DA3" s="12">
        <v>22</v>
      </c>
      <c r="DB3" s="12">
        <v>26</v>
      </c>
      <c r="DC3" s="12">
        <v>79</v>
      </c>
      <c r="DD3" s="12">
        <v>18</v>
      </c>
      <c r="DE3" s="12">
        <v>58</v>
      </c>
      <c r="DF3">
        <v>0.15825</v>
      </c>
      <c r="DG3">
        <v>8.5499999999999993E-2</v>
      </c>
      <c r="DH3">
        <v>0.16350000000000001</v>
      </c>
      <c r="DI3">
        <v>1.4999999999999999E-2</v>
      </c>
      <c r="DJ3">
        <v>3.8249999999999999E-2</v>
      </c>
      <c r="DK3">
        <v>0.10575</v>
      </c>
      <c r="DL3">
        <v>3.0749999999999996E-2</v>
      </c>
      <c r="DM3">
        <v>0</v>
      </c>
      <c r="DN3">
        <v>0.24</v>
      </c>
      <c r="DO3">
        <v>0.03</v>
      </c>
      <c r="DP3">
        <v>4.4999999999999997E-3</v>
      </c>
      <c r="DQ3">
        <v>0</v>
      </c>
      <c r="DR3">
        <v>0.11924999999999999</v>
      </c>
      <c r="DS3">
        <v>0.28575</v>
      </c>
      <c r="DT3">
        <v>1.2E-2</v>
      </c>
      <c r="DU3">
        <v>0.23849999999999999</v>
      </c>
      <c r="DV3">
        <v>0.107</v>
      </c>
      <c r="DW3">
        <v>5.1999999999999998E-2</v>
      </c>
      <c r="DX3">
        <v>0.02</v>
      </c>
      <c r="DY3">
        <v>1.4999999999999999E-2</v>
      </c>
      <c r="DZ3">
        <v>2.5999999999999999E-2</v>
      </c>
      <c r="EA3">
        <v>0</v>
      </c>
      <c r="EB3">
        <v>0</v>
      </c>
      <c r="EC3">
        <v>0</v>
      </c>
      <c r="ED3">
        <v>0</v>
      </c>
      <c r="EE3">
        <v>0</v>
      </c>
      <c r="EF3">
        <v>0.02</v>
      </c>
      <c r="EG3">
        <v>0</v>
      </c>
      <c r="EH3">
        <v>0</v>
      </c>
      <c r="EI3">
        <v>0</v>
      </c>
      <c r="EJ3">
        <v>0</v>
      </c>
      <c r="EK3">
        <v>0</v>
      </c>
      <c r="EL3" s="11">
        <v>31</v>
      </c>
      <c r="EM3" s="13">
        <v>28</v>
      </c>
      <c r="EN3" s="14">
        <v>19</v>
      </c>
      <c r="EO3" s="14">
        <v>20</v>
      </c>
      <c r="EP3" s="14">
        <v>7</v>
      </c>
      <c r="EQ3" s="14">
        <v>18</v>
      </c>
      <c r="ER3" s="14">
        <v>25</v>
      </c>
      <c r="ES3" s="14">
        <v>7</v>
      </c>
      <c r="ET3" s="14">
        <v>12</v>
      </c>
      <c r="EU3" s="12">
        <v>23</v>
      </c>
      <c r="EV3" s="12">
        <v>12</v>
      </c>
      <c r="EW3" s="12">
        <v>11</v>
      </c>
      <c r="EX3" s="12">
        <v>16</v>
      </c>
      <c r="EY3" s="12">
        <v>29</v>
      </c>
      <c r="EZ3" s="12">
        <v>13</v>
      </c>
      <c r="FA3" s="12">
        <v>28</v>
      </c>
      <c r="FB3">
        <v>25</v>
      </c>
      <c r="FC3">
        <v>43</v>
      </c>
      <c r="FD3">
        <v>28</v>
      </c>
      <c r="FE3">
        <v>37</v>
      </c>
      <c r="FF3">
        <v>23</v>
      </c>
      <c r="FG3">
        <v>28</v>
      </c>
      <c r="FH3">
        <v>31</v>
      </c>
      <c r="FI3">
        <v>27</v>
      </c>
      <c r="FJ3">
        <v>19</v>
      </c>
      <c r="FK3">
        <v>35</v>
      </c>
      <c r="FL3">
        <v>39</v>
      </c>
      <c r="FM3">
        <v>19</v>
      </c>
      <c r="FN3">
        <v>25</v>
      </c>
      <c r="FO3">
        <v>41</v>
      </c>
      <c r="FP3">
        <v>29</v>
      </c>
      <c r="FQ3">
        <v>39</v>
      </c>
      <c r="FR3">
        <v>7</v>
      </c>
      <c r="FS3">
        <v>5</v>
      </c>
      <c r="FT3">
        <v>7</v>
      </c>
      <c r="FU3">
        <v>5</v>
      </c>
      <c r="FV3">
        <v>7</v>
      </c>
      <c r="FW3">
        <v>5</v>
      </c>
      <c r="FX3">
        <v>6</v>
      </c>
      <c r="FY3">
        <v>6</v>
      </c>
      <c r="FZ3">
        <v>8</v>
      </c>
      <c r="GA3">
        <v>5</v>
      </c>
      <c r="GB3">
        <v>8</v>
      </c>
      <c r="GC3">
        <v>6</v>
      </c>
      <c r="GD3">
        <v>7</v>
      </c>
      <c r="GE3">
        <v>5</v>
      </c>
      <c r="GF3">
        <v>7</v>
      </c>
      <c r="GG3">
        <v>5</v>
      </c>
    </row>
    <row r="4" spans="1:189" ht="15">
      <c r="A4" t="s">
        <v>30</v>
      </c>
      <c r="B4">
        <v>18</v>
      </c>
      <c r="C4" t="s">
        <v>32</v>
      </c>
      <c r="D4" t="s">
        <v>33</v>
      </c>
      <c r="E4" t="s">
        <v>34</v>
      </c>
      <c r="F4">
        <v>2</v>
      </c>
      <c r="G4">
        <v>1</v>
      </c>
      <c r="H4">
        <v>90</v>
      </c>
      <c r="I4">
        <v>91</v>
      </c>
      <c r="J4">
        <v>121</v>
      </c>
      <c r="K4">
        <v>76</v>
      </c>
      <c r="L4">
        <v>119</v>
      </c>
      <c r="M4">
        <v>78</v>
      </c>
      <c r="N4">
        <v>3000</v>
      </c>
      <c r="O4">
        <v>3100</v>
      </c>
      <c r="P4">
        <v>3000</v>
      </c>
      <c r="Q4">
        <v>3100</v>
      </c>
      <c r="R4">
        <v>3080</v>
      </c>
      <c r="S4">
        <v>3120</v>
      </c>
      <c r="T4">
        <v>3069</v>
      </c>
      <c r="U4">
        <v>3200</v>
      </c>
      <c r="V4">
        <v>3300</v>
      </c>
      <c r="W4">
        <v>2900</v>
      </c>
      <c r="X4">
        <v>3010</v>
      </c>
      <c r="Y4">
        <v>3000</v>
      </c>
      <c r="Z4">
        <v>3300</v>
      </c>
      <c r="AA4">
        <v>3160</v>
      </c>
      <c r="AB4">
        <v>3180</v>
      </c>
      <c r="AC4">
        <v>3200</v>
      </c>
      <c r="AD4">
        <v>409</v>
      </c>
      <c r="AE4">
        <v>410</v>
      </c>
      <c r="AF4">
        <v>415</v>
      </c>
      <c r="AG4">
        <v>420</v>
      </c>
      <c r="AH4">
        <v>409</v>
      </c>
      <c r="AI4">
        <v>410</v>
      </c>
      <c r="AJ4">
        <v>425</v>
      </c>
      <c r="AK4">
        <v>430</v>
      </c>
      <c r="AL4">
        <v>434</v>
      </c>
      <c r="AM4">
        <v>400</v>
      </c>
      <c r="AN4">
        <v>420</v>
      </c>
      <c r="AO4">
        <v>423</v>
      </c>
      <c r="AP4">
        <v>411</v>
      </c>
      <c r="AQ4">
        <v>460</v>
      </c>
      <c r="AR4">
        <v>390</v>
      </c>
      <c r="AS4">
        <v>400</v>
      </c>
      <c r="AT4" s="19">
        <v>84</v>
      </c>
      <c r="AU4" s="19">
        <v>90</v>
      </c>
      <c r="AV4">
        <v>84</v>
      </c>
      <c r="AW4">
        <v>90</v>
      </c>
      <c r="AX4">
        <v>68</v>
      </c>
      <c r="AY4">
        <v>70</v>
      </c>
      <c r="AZ4">
        <v>86</v>
      </c>
      <c r="BA4">
        <v>90</v>
      </c>
      <c r="BB4">
        <v>86</v>
      </c>
      <c r="BC4">
        <v>70</v>
      </c>
      <c r="BD4">
        <v>85</v>
      </c>
      <c r="BE4">
        <v>84</v>
      </c>
      <c r="BF4">
        <v>80</v>
      </c>
      <c r="BG4">
        <v>83</v>
      </c>
      <c r="BH4">
        <v>79</v>
      </c>
      <c r="BI4">
        <v>86</v>
      </c>
      <c r="BJ4">
        <v>32</v>
      </c>
      <c r="BK4">
        <v>31</v>
      </c>
      <c r="BL4">
        <v>36</v>
      </c>
      <c r="BM4">
        <v>30</v>
      </c>
      <c r="BN4">
        <v>33</v>
      </c>
      <c r="BO4">
        <v>32</v>
      </c>
      <c r="BP4">
        <v>31</v>
      </c>
      <c r="BQ4">
        <v>36</v>
      </c>
      <c r="BR4">
        <v>37</v>
      </c>
      <c r="BS4">
        <v>28</v>
      </c>
      <c r="BT4">
        <v>33</v>
      </c>
      <c r="BU4">
        <v>36</v>
      </c>
      <c r="BV4">
        <v>37</v>
      </c>
      <c r="BW4">
        <v>34</v>
      </c>
      <c r="BX4">
        <v>30</v>
      </c>
      <c r="BY4">
        <v>38</v>
      </c>
      <c r="BZ4">
        <v>0</v>
      </c>
      <c r="CA4">
        <v>2</v>
      </c>
      <c r="CB4">
        <v>0</v>
      </c>
      <c r="CC4">
        <v>2</v>
      </c>
      <c r="CD4">
        <v>1</v>
      </c>
      <c r="CE4">
        <v>0</v>
      </c>
      <c r="CF4">
        <v>1</v>
      </c>
      <c r="CG4">
        <v>2</v>
      </c>
      <c r="CH4">
        <v>0</v>
      </c>
      <c r="CI4">
        <v>0</v>
      </c>
      <c r="CJ4">
        <v>0</v>
      </c>
      <c r="CK4">
        <v>1</v>
      </c>
      <c r="CL4">
        <v>2</v>
      </c>
      <c r="CM4">
        <v>1</v>
      </c>
      <c r="CN4">
        <v>1</v>
      </c>
      <c r="CO4">
        <v>1</v>
      </c>
      <c r="CP4">
        <v>70</v>
      </c>
      <c r="CQ4">
        <v>78</v>
      </c>
      <c r="CR4">
        <v>80</v>
      </c>
      <c r="CS4">
        <v>81</v>
      </c>
      <c r="CT4">
        <v>79</v>
      </c>
      <c r="CU4">
        <v>76</v>
      </c>
      <c r="CV4">
        <v>74</v>
      </c>
      <c r="CW4">
        <v>73</v>
      </c>
      <c r="CX4">
        <v>77</v>
      </c>
      <c r="CY4">
        <v>81</v>
      </c>
      <c r="CZ4">
        <v>82</v>
      </c>
      <c r="DA4">
        <v>77</v>
      </c>
      <c r="DB4">
        <v>78</v>
      </c>
      <c r="DC4">
        <v>76</v>
      </c>
      <c r="DD4">
        <v>77</v>
      </c>
      <c r="DE4">
        <v>80</v>
      </c>
      <c r="DF4">
        <v>5.0000000000000001E-4</v>
      </c>
      <c r="DG4">
        <v>4.4999999999999999E-4</v>
      </c>
      <c r="DH4">
        <v>8.9999999999999998E-4</v>
      </c>
      <c r="DI4">
        <v>4.9500000000000009E-2</v>
      </c>
      <c r="DJ4">
        <v>4.4999999999999998E-2</v>
      </c>
      <c r="DK4">
        <v>3.5999999999999997E-2</v>
      </c>
      <c r="DL4">
        <v>8.9999999999999998E-4</v>
      </c>
      <c r="DM4">
        <v>4.4999999999999998E-2</v>
      </c>
      <c r="DN4">
        <v>5.3999999999999999E-2</v>
      </c>
      <c r="DO4">
        <v>2.2499999999999999E-2</v>
      </c>
      <c r="DP4">
        <v>2.7E-2</v>
      </c>
      <c r="DQ4">
        <v>4.4999999999999998E-2</v>
      </c>
      <c r="DR4">
        <v>8.9999999999999993E-3</v>
      </c>
      <c r="DS4">
        <v>8.9999999999999998E-4</v>
      </c>
      <c r="DT4">
        <v>2.2499999999999999E-2</v>
      </c>
      <c r="DU4">
        <v>4.4999999999999998E-2</v>
      </c>
      <c r="DV4">
        <v>0.26</v>
      </c>
      <c r="DW4">
        <v>0.24</v>
      </c>
      <c r="DX4">
        <v>0.24</v>
      </c>
      <c r="DY4">
        <v>0.3</v>
      </c>
      <c r="DZ4">
        <v>0.26</v>
      </c>
      <c r="EA4">
        <v>0.24</v>
      </c>
      <c r="EB4">
        <v>0.25</v>
      </c>
      <c r="EC4">
        <v>0.3</v>
      </c>
      <c r="ED4">
        <v>0.27800000000000002</v>
      </c>
      <c r="EE4">
        <v>0.2</v>
      </c>
      <c r="EF4">
        <v>0.2</v>
      </c>
      <c r="EG4">
        <v>0.3</v>
      </c>
      <c r="EH4">
        <v>0.3</v>
      </c>
      <c r="EI4">
        <v>0.27</v>
      </c>
      <c r="EJ4">
        <v>0.28999999999999998</v>
      </c>
      <c r="EK4">
        <v>0.35</v>
      </c>
      <c r="EL4">
        <v>31</v>
      </c>
      <c r="EM4">
        <v>32</v>
      </c>
      <c r="EN4">
        <v>25</v>
      </c>
      <c r="EO4">
        <v>30</v>
      </c>
      <c r="EP4">
        <v>27</v>
      </c>
      <c r="EQ4">
        <v>25</v>
      </c>
      <c r="ER4">
        <v>30</v>
      </c>
      <c r="ES4">
        <v>35</v>
      </c>
      <c r="ET4">
        <v>30</v>
      </c>
      <c r="EU4">
        <v>25</v>
      </c>
      <c r="EV4">
        <v>27</v>
      </c>
      <c r="EW4">
        <v>30</v>
      </c>
      <c r="EX4">
        <v>30</v>
      </c>
      <c r="EY4">
        <v>27</v>
      </c>
      <c r="EZ4">
        <v>29</v>
      </c>
      <c r="FA4">
        <v>33</v>
      </c>
      <c r="FB4">
        <v>78</v>
      </c>
      <c r="FC4">
        <v>82</v>
      </c>
      <c r="FD4">
        <v>82</v>
      </c>
      <c r="FE4">
        <v>83</v>
      </c>
      <c r="FF4">
        <v>79</v>
      </c>
      <c r="FG4">
        <v>100</v>
      </c>
      <c r="FH4">
        <v>98</v>
      </c>
      <c r="FI4">
        <v>79</v>
      </c>
      <c r="FJ4">
        <v>85</v>
      </c>
      <c r="FK4">
        <v>82</v>
      </c>
      <c r="FL4">
        <v>82</v>
      </c>
      <c r="FM4">
        <v>93</v>
      </c>
      <c r="FN4">
        <v>101</v>
      </c>
      <c r="FO4">
        <v>100</v>
      </c>
      <c r="FP4">
        <v>97</v>
      </c>
      <c r="FQ4">
        <v>89</v>
      </c>
      <c r="FR4">
        <v>4</v>
      </c>
      <c r="FS4">
        <v>5</v>
      </c>
      <c r="FT4">
        <v>1</v>
      </c>
      <c r="FU4">
        <v>2</v>
      </c>
      <c r="FV4">
        <v>1</v>
      </c>
      <c r="FW4">
        <v>2</v>
      </c>
      <c r="FX4">
        <v>0</v>
      </c>
      <c r="FY4">
        <v>1</v>
      </c>
      <c r="FZ4">
        <v>0</v>
      </c>
      <c r="GA4">
        <v>2</v>
      </c>
      <c r="GB4">
        <v>1</v>
      </c>
      <c r="GC4">
        <v>2</v>
      </c>
      <c r="GD4">
        <v>2</v>
      </c>
      <c r="GE4">
        <v>1</v>
      </c>
      <c r="GF4">
        <v>2</v>
      </c>
      <c r="GG4">
        <v>1</v>
      </c>
    </row>
    <row r="5" spans="1:189" ht="15">
      <c r="A5" t="s">
        <v>31</v>
      </c>
      <c r="B5">
        <v>19</v>
      </c>
      <c r="C5" t="s">
        <v>32</v>
      </c>
      <c r="D5" t="s">
        <v>33</v>
      </c>
      <c r="E5" t="s">
        <v>34</v>
      </c>
      <c r="F5">
        <v>3</v>
      </c>
      <c r="G5">
        <v>2</v>
      </c>
      <c r="H5">
        <v>80</v>
      </c>
      <c r="I5">
        <v>79</v>
      </c>
      <c r="J5">
        <v>140</v>
      </c>
      <c r="K5">
        <v>90</v>
      </c>
      <c r="L5">
        <v>130</v>
      </c>
      <c r="M5">
        <v>75</v>
      </c>
      <c r="N5">
        <v>1789</v>
      </c>
      <c r="O5">
        <v>2123</v>
      </c>
      <c r="P5">
        <v>2400</v>
      </c>
      <c r="Q5">
        <v>1492</v>
      </c>
      <c r="R5">
        <v>1690</v>
      </c>
      <c r="S5">
        <v>1928</v>
      </c>
      <c r="T5">
        <v>1270</v>
      </c>
      <c r="U5">
        <v>2651</v>
      </c>
      <c r="V5">
        <v>2848</v>
      </c>
      <c r="W5" s="1">
        <v>2560</v>
      </c>
      <c r="X5" s="1">
        <v>1785</v>
      </c>
      <c r="Y5" s="1">
        <v>1940</v>
      </c>
      <c r="Z5" s="1">
        <v>1893</v>
      </c>
      <c r="AA5" s="1">
        <v>2025</v>
      </c>
      <c r="AB5" s="1">
        <v>2291</v>
      </c>
      <c r="AC5" s="1">
        <v>1967</v>
      </c>
      <c r="AD5">
        <v>142</v>
      </c>
      <c r="AE5">
        <v>132</v>
      </c>
      <c r="AF5">
        <v>100</v>
      </c>
      <c r="AG5">
        <v>174</v>
      </c>
      <c r="AH5">
        <v>127</v>
      </c>
      <c r="AI5">
        <v>166</v>
      </c>
      <c r="AJ5">
        <v>125</v>
      </c>
      <c r="AK5">
        <v>188</v>
      </c>
      <c r="AL5">
        <v>214</v>
      </c>
      <c r="AM5" s="1">
        <v>144</v>
      </c>
      <c r="AN5" s="1">
        <v>129</v>
      </c>
      <c r="AO5" s="1">
        <v>131</v>
      </c>
      <c r="AP5" s="1">
        <v>89</v>
      </c>
      <c r="AQ5" s="1">
        <v>170</v>
      </c>
      <c r="AR5" s="1">
        <v>252</v>
      </c>
      <c r="AS5" s="1">
        <v>158</v>
      </c>
      <c r="AT5">
        <v>39</v>
      </c>
      <c r="AU5">
        <v>42</v>
      </c>
      <c r="AV5">
        <v>48</v>
      </c>
      <c r="AW5">
        <v>44</v>
      </c>
      <c r="AX5">
        <v>32</v>
      </c>
      <c r="AY5">
        <v>54</v>
      </c>
      <c r="AZ5">
        <v>25</v>
      </c>
      <c r="BA5">
        <v>42</v>
      </c>
      <c r="BB5">
        <v>95</v>
      </c>
      <c r="BC5" s="1">
        <v>56</v>
      </c>
      <c r="BD5" s="1">
        <v>73</v>
      </c>
      <c r="BE5" s="1">
        <v>31</v>
      </c>
      <c r="BF5" s="1">
        <v>67</v>
      </c>
      <c r="BG5" s="1">
        <v>96</v>
      </c>
      <c r="BH5" s="1">
        <v>24</v>
      </c>
      <c r="BI5" s="1">
        <v>79</v>
      </c>
      <c r="BJ5">
        <v>20</v>
      </c>
      <c r="BK5">
        <v>15</v>
      </c>
      <c r="BL5">
        <v>15</v>
      </c>
      <c r="BM5">
        <v>15</v>
      </c>
      <c r="BN5">
        <v>3</v>
      </c>
      <c r="BO5">
        <v>19</v>
      </c>
      <c r="BP5">
        <v>11</v>
      </c>
      <c r="BQ5">
        <v>12</v>
      </c>
      <c r="BR5">
        <v>13</v>
      </c>
      <c r="BS5" s="1">
        <v>22</v>
      </c>
      <c r="BT5" s="1">
        <v>20</v>
      </c>
      <c r="BU5" s="1">
        <v>8</v>
      </c>
      <c r="BV5" s="1">
        <v>17</v>
      </c>
      <c r="BW5" s="1">
        <v>11</v>
      </c>
      <c r="BX5" s="1">
        <v>12</v>
      </c>
      <c r="BY5" s="1">
        <v>13</v>
      </c>
      <c r="BZ5">
        <v>19</v>
      </c>
      <c r="CA5">
        <v>29</v>
      </c>
      <c r="CB5">
        <v>33</v>
      </c>
      <c r="CC5">
        <v>29</v>
      </c>
      <c r="CD5">
        <v>29</v>
      </c>
      <c r="CE5">
        <v>35</v>
      </c>
      <c r="CF5">
        <v>14</v>
      </c>
      <c r="CG5">
        <v>30</v>
      </c>
      <c r="CH5">
        <v>82</v>
      </c>
      <c r="CI5">
        <v>34</v>
      </c>
      <c r="CJ5">
        <v>53</v>
      </c>
      <c r="CK5">
        <v>23</v>
      </c>
      <c r="CL5">
        <v>50</v>
      </c>
      <c r="CM5">
        <v>85</v>
      </c>
      <c r="CN5">
        <v>12</v>
      </c>
      <c r="CO5">
        <v>66</v>
      </c>
      <c r="CP5">
        <v>53</v>
      </c>
      <c r="CQ5">
        <v>67</v>
      </c>
      <c r="CR5">
        <v>67</v>
      </c>
      <c r="CS5">
        <v>82</v>
      </c>
      <c r="CT5">
        <v>46</v>
      </c>
      <c r="CU5">
        <v>91</v>
      </c>
      <c r="CV5">
        <v>84</v>
      </c>
      <c r="CW5">
        <v>100</v>
      </c>
      <c r="CX5">
        <v>128</v>
      </c>
      <c r="CY5" s="1">
        <v>118</v>
      </c>
      <c r="CZ5" s="1">
        <v>96</v>
      </c>
      <c r="DA5" s="1">
        <v>97</v>
      </c>
      <c r="DB5" s="1">
        <v>78</v>
      </c>
      <c r="DC5" s="1">
        <v>89</v>
      </c>
      <c r="DD5" s="1">
        <v>76</v>
      </c>
      <c r="DE5" s="1">
        <v>68</v>
      </c>
      <c r="DF5">
        <v>8.5499999999999993E-2</v>
      </c>
      <c r="DG5" s="3">
        <v>0.16350000000000001</v>
      </c>
      <c r="DH5">
        <v>0</v>
      </c>
      <c r="DI5">
        <v>0</v>
      </c>
      <c r="DJ5">
        <v>0</v>
      </c>
      <c r="DK5">
        <v>0</v>
      </c>
      <c r="DL5">
        <v>0</v>
      </c>
      <c r="DM5">
        <v>7.1999999999999998E-3</v>
      </c>
      <c r="DN5">
        <v>0</v>
      </c>
      <c r="DO5">
        <v>0</v>
      </c>
      <c r="DP5">
        <v>7.1999999999999998E-3</v>
      </c>
      <c r="DQ5">
        <v>0</v>
      </c>
      <c r="DR5">
        <v>0</v>
      </c>
      <c r="DS5">
        <v>0</v>
      </c>
      <c r="DT5">
        <v>0</v>
      </c>
      <c r="DU5">
        <v>0</v>
      </c>
      <c r="DV5">
        <v>0.222</v>
      </c>
      <c r="DW5">
        <v>1.42</v>
      </c>
      <c r="DX5">
        <v>0.45100000000000001</v>
      </c>
      <c r="DY5">
        <v>0.13500000000000001</v>
      </c>
      <c r="DZ5">
        <v>0.14199999999999999</v>
      </c>
      <c r="EA5">
        <v>0.38600000000000001</v>
      </c>
      <c r="EB5">
        <v>0.26100000000000001</v>
      </c>
      <c r="EC5">
        <v>7.6999999999999999E-2</v>
      </c>
      <c r="ED5">
        <v>1.0999999999999999E-2</v>
      </c>
      <c r="EE5">
        <v>0.19</v>
      </c>
      <c r="EF5">
        <v>9.8000000000000004E-2</v>
      </c>
      <c r="EG5">
        <v>0.27300000000000002</v>
      </c>
      <c r="EH5">
        <v>0.153</v>
      </c>
      <c r="EI5" s="2">
        <v>0.38600000000000001</v>
      </c>
      <c r="EJ5" s="2">
        <v>6.7000000000000004E-2</v>
      </c>
      <c r="EK5" s="2">
        <v>0.192</v>
      </c>
      <c r="EL5">
        <v>43</v>
      </c>
      <c r="EM5">
        <v>50</v>
      </c>
      <c r="EN5">
        <v>67</v>
      </c>
      <c r="EO5">
        <v>6</v>
      </c>
      <c r="EP5">
        <v>8</v>
      </c>
      <c r="EQ5">
        <v>36</v>
      </c>
      <c r="ER5">
        <v>6</v>
      </c>
      <c r="ES5">
        <v>14</v>
      </c>
      <c r="ET5">
        <v>11</v>
      </c>
      <c r="EU5">
        <v>9</v>
      </c>
      <c r="EV5">
        <v>18</v>
      </c>
      <c r="EW5">
        <v>19</v>
      </c>
      <c r="EX5">
        <v>35</v>
      </c>
      <c r="EY5">
        <v>43</v>
      </c>
      <c r="EZ5">
        <v>23</v>
      </c>
      <c r="FA5">
        <v>12</v>
      </c>
      <c r="FB5">
        <v>105</v>
      </c>
      <c r="FC5">
        <v>130</v>
      </c>
      <c r="FD5">
        <v>120</v>
      </c>
      <c r="FE5">
        <v>115</v>
      </c>
      <c r="FF5">
        <v>125</v>
      </c>
      <c r="FG5">
        <v>112</v>
      </c>
      <c r="FH5">
        <v>124</v>
      </c>
      <c r="FI5">
        <v>130</v>
      </c>
      <c r="FJ5">
        <v>110</v>
      </c>
      <c r="FK5">
        <v>103</v>
      </c>
      <c r="FL5">
        <v>128</v>
      </c>
      <c r="FM5">
        <v>117</v>
      </c>
      <c r="FN5">
        <v>128</v>
      </c>
      <c r="FO5">
        <v>107</v>
      </c>
      <c r="FP5">
        <v>121</v>
      </c>
      <c r="FQ5">
        <v>111</v>
      </c>
      <c r="FR5" s="3">
        <v>6</v>
      </c>
      <c r="FS5" s="3">
        <v>5</v>
      </c>
      <c r="FT5" s="3">
        <v>2</v>
      </c>
      <c r="FU5" s="3">
        <v>1</v>
      </c>
      <c r="FV5" s="3">
        <v>3</v>
      </c>
      <c r="FW5" s="3">
        <v>2</v>
      </c>
      <c r="FX5" s="3">
        <v>1</v>
      </c>
      <c r="FY5" s="3">
        <v>0</v>
      </c>
      <c r="FZ5" s="3">
        <v>3</v>
      </c>
      <c r="GA5" s="3">
        <v>1</v>
      </c>
      <c r="GB5" s="3">
        <v>2</v>
      </c>
      <c r="GC5" s="3">
        <v>3</v>
      </c>
      <c r="GD5" s="3">
        <v>1</v>
      </c>
      <c r="GE5" s="3">
        <v>2</v>
      </c>
      <c r="GF5" s="3">
        <v>3</v>
      </c>
      <c r="GG5" s="3">
        <v>2</v>
      </c>
    </row>
    <row r="6" spans="1:189">
      <c r="A6" t="s">
        <v>35</v>
      </c>
      <c r="B6">
        <v>21</v>
      </c>
      <c r="C6" t="s">
        <v>36</v>
      </c>
      <c r="D6" t="s">
        <v>34</v>
      </c>
      <c r="E6" t="s">
        <v>198</v>
      </c>
      <c r="F6">
        <v>1</v>
      </c>
      <c r="G6">
        <v>2.2999999999999998</v>
      </c>
      <c r="H6">
        <v>87</v>
      </c>
      <c r="I6">
        <v>85</v>
      </c>
      <c r="J6">
        <v>122</v>
      </c>
      <c r="K6">
        <v>78</v>
      </c>
      <c r="L6">
        <v>120</v>
      </c>
      <c r="M6">
        <v>70</v>
      </c>
      <c r="N6">
        <v>1790</v>
      </c>
      <c r="O6">
        <v>2292</v>
      </c>
      <c r="P6">
        <v>1227</v>
      </c>
      <c r="Q6">
        <v>1456</v>
      </c>
      <c r="R6">
        <v>1842</v>
      </c>
      <c r="S6">
        <v>1932</v>
      </c>
      <c r="T6">
        <v>2027</v>
      </c>
      <c r="U6">
        <v>1262</v>
      </c>
      <c r="V6">
        <v>1950</v>
      </c>
      <c r="W6">
        <v>1310</v>
      </c>
      <c r="X6">
        <v>1705</v>
      </c>
      <c r="Y6">
        <v>1543</v>
      </c>
      <c r="Z6">
        <v>1344</v>
      </c>
      <c r="AA6">
        <v>2217</v>
      </c>
      <c r="AB6">
        <v>1814</v>
      </c>
      <c r="AC6">
        <v>1716</v>
      </c>
      <c r="AD6">
        <v>251</v>
      </c>
      <c r="AE6">
        <v>243</v>
      </c>
      <c r="AF6">
        <v>153</v>
      </c>
      <c r="AG6">
        <v>214</v>
      </c>
      <c r="AH6">
        <v>313</v>
      </c>
      <c r="AI6">
        <v>273</v>
      </c>
      <c r="AJ6">
        <v>303</v>
      </c>
      <c r="AK6">
        <v>134</v>
      </c>
      <c r="AL6">
        <v>317</v>
      </c>
      <c r="AM6">
        <v>189</v>
      </c>
      <c r="AN6">
        <v>235</v>
      </c>
      <c r="AO6">
        <v>196</v>
      </c>
      <c r="AP6">
        <v>171</v>
      </c>
      <c r="AQ6">
        <v>247</v>
      </c>
      <c r="AR6">
        <v>202</v>
      </c>
      <c r="AS6">
        <v>167</v>
      </c>
      <c r="AT6">
        <v>52</v>
      </c>
      <c r="AU6">
        <v>76</v>
      </c>
      <c r="AV6">
        <v>38</v>
      </c>
      <c r="AW6">
        <v>30</v>
      </c>
      <c r="AX6">
        <v>40</v>
      </c>
      <c r="AY6">
        <v>48</v>
      </c>
      <c r="AZ6">
        <v>54</v>
      </c>
      <c r="BA6">
        <v>59</v>
      </c>
      <c r="BB6">
        <v>50</v>
      </c>
      <c r="BC6">
        <v>33</v>
      </c>
      <c r="BD6">
        <v>49</v>
      </c>
      <c r="BE6">
        <v>46</v>
      </c>
      <c r="BF6">
        <v>45</v>
      </c>
      <c r="BG6">
        <v>82</v>
      </c>
      <c r="BH6">
        <v>61</v>
      </c>
      <c r="BI6">
        <v>34</v>
      </c>
      <c r="BJ6">
        <v>9</v>
      </c>
      <c r="BK6">
        <v>27</v>
      </c>
      <c r="BL6">
        <v>17</v>
      </c>
      <c r="BM6">
        <v>4</v>
      </c>
      <c r="BN6">
        <v>5</v>
      </c>
      <c r="BO6">
        <v>18</v>
      </c>
      <c r="BP6">
        <v>13</v>
      </c>
      <c r="BQ6">
        <v>15</v>
      </c>
      <c r="BR6">
        <v>25</v>
      </c>
      <c r="BS6">
        <v>13</v>
      </c>
      <c r="BT6">
        <v>8</v>
      </c>
      <c r="BU6">
        <v>6</v>
      </c>
      <c r="BV6">
        <v>10</v>
      </c>
      <c r="BW6">
        <v>38</v>
      </c>
      <c r="BX6">
        <v>25</v>
      </c>
      <c r="BY6">
        <v>9</v>
      </c>
      <c r="BZ6">
        <v>21</v>
      </c>
      <c r="CA6">
        <v>21</v>
      </c>
      <c r="CB6">
        <v>12</v>
      </c>
      <c r="CC6">
        <v>19</v>
      </c>
      <c r="CD6">
        <v>27</v>
      </c>
      <c r="CE6">
        <v>5</v>
      </c>
      <c r="CF6">
        <v>11</v>
      </c>
      <c r="CG6">
        <v>35</v>
      </c>
      <c r="CH6">
        <v>17</v>
      </c>
      <c r="CI6">
        <v>5</v>
      </c>
      <c r="CJ6">
        <v>18</v>
      </c>
      <c r="CK6">
        <v>14</v>
      </c>
      <c r="CL6">
        <v>13</v>
      </c>
      <c r="CM6">
        <v>7</v>
      </c>
      <c r="CN6">
        <v>7</v>
      </c>
      <c r="CO6">
        <v>12</v>
      </c>
      <c r="CP6">
        <v>272</v>
      </c>
      <c r="CQ6">
        <v>65</v>
      </c>
      <c r="CR6">
        <v>83</v>
      </c>
      <c r="CS6">
        <v>86</v>
      </c>
      <c r="CT6">
        <v>94</v>
      </c>
      <c r="CU6">
        <v>293</v>
      </c>
      <c r="CV6">
        <v>57</v>
      </c>
      <c r="CW6">
        <v>93</v>
      </c>
      <c r="CX6">
        <v>288</v>
      </c>
      <c r="CY6">
        <v>81</v>
      </c>
      <c r="CZ6">
        <v>77</v>
      </c>
      <c r="DA6">
        <v>45</v>
      </c>
      <c r="DB6">
        <v>83</v>
      </c>
      <c r="DC6">
        <v>103</v>
      </c>
      <c r="DD6">
        <v>84</v>
      </c>
      <c r="DE6">
        <v>74</v>
      </c>
      <c r="DF6">
        <v>8.2500000000000004E-3</v>
      </c>
      <c r="DG6">
        <v>4.725E-2</v>
      </c>
      <c r="DH6">
        <v>6.3E-2</v>
      </c>
      <c r="DI6">
        <v>8.2500000000000004E-2</v>
      </c>
      <c r="DJ6">
        <v>0.10275000000000001</v>
      </c>
      <c r="DK6">
        <v>0.11025</v>
      </c>
      <c r="DL6">
        <v>0.10125000000000001</v>
      </c>
      <c r="DM6">
        <v>0.1245</v>
      </c>
      <c r="DN6">
        <v>6.225E-2</v>
      </c>
      <c r="DO6">
        <v>3.3000000000000002E-2</v>
      </c>
      <c r="DP6">
        <v>8.1750000000000003E-2</v>
      </c>
      <c r="DQ6">
        <v>1.2E-2</v>
      </c>
      <c r="DR6">
        <v>6.3E-2</v>
      </c>
      <c r="DS6">
        <v>1.7999999999999999E-2</v>
      </c>
      <c r="DT6">
        <v>6.3E-2</v>
      </c>
      <c r="DU6">
        <v>6.3E-2</v>
      </c>
      <c r="DV6">
        <v>3.5999999999999997E-2</v>
      </c>
      <c r="DW6">
        <v>7.4999999999999997E-2</v>
      </c>
      <c r="DX6">
        <v>0.12</v>
      </c>
      <c r="DY6">
        <v>0.12</v>
      </c>
      <c r="DZ6">
        <v>0.09</v>
      </c>
      <c r="EA6">
        <v>0.21</v>
      </c>
      <c r="EB6">
        <v>0.21</v>
      </c>
      <c r="EC6">
        <v>5.3999999999999999E-2</v>
      </c>
      <c r="ED6">
        <v>8.4000000000000005E-2</v>
      </c>
      <c r="EE6">
        <v>4.5999999999999999E-2</v>
      </c>
      <c r="EF6">
        <v>0.02</v>
      </c>
      <c r="EG6">
        <v>0.48799999999999999</v>
      </c>
      <c r="EH6">
        <v>0.06</v>
      </c>
      <c r="EI6">
        <v>0.11</v>
      </c>
      <c r="EJ6">
        <v>0.11</v>
      </c>
      <c r="EK6">
        <v>0.06</v>
      </c>
      <c r="EL6">
        <v>6</v>
      </c>
      <c r="EM6">
        <v>13</v>
      </c>
      <c r="EN6">
        <v>19</v>
      </c>
      <c r="EO6">
        <v>35</v>
      </c>
      <c r="EP6">
        <v>109</v>
      </c>
      <c r="EQ6">
        <v>28</v>
      </c>
      <c r="ER6">
        <v>94</v>
      </c>
      <c r="ES6">
        <v>19</v>
      </c>
      <c r="ET6">
        <v>34</v>
      </c>
      <c r="EU6">
        <v>17</v>
      </c>
      <c r="EV6">
        <v>33</v>
      </c>
      <c r="EW6">
        <v>87</v>
      </c>
      <c r="EX6">
        <v>24</v>
      </c>
      <c r="EY6">
        <v>21</v>
      </c>
      <c r="EZ6">
        <v>30</v>
      </c>
      <c r="FA6">
        <v>20</v>
      </c>
      <c r="FB6">
        <v>82</v>
      </c>
      <c r="FC6">
        <v>71</v>
      </c>
      <c r="FD6">
        <v>52</v>
      </c>
      <c r="FE6">
        <v>60</v>
      </c>
      <c r="FF6">
        <v>81</v>
      </c>
      <c r="FG6">
        <v>96</v>
      </c>
      <c r="FH6">
        <v>112</v>
      </c>
      <c r="FI6">
        <v>57</v>
      </c>
      <c r="FJ6">
        <v>89</v>
      </c>
      <c r="FK6">
        <v>39</v>
      </c>
      <c r="FL6">
        <v>60</v>
      </c>
      <c r="FM6">
        <v>78</v>
      </c>
      <c r="FN6">
        <v>61</v>
      </c>
      <c r="FO6">
        <v>80</v>
      </c>
      <c r="FP6">
        <v>72</v>
      </c>
      <c r="FQ6">
        <v>35</v>
      </c>
      <c r="FR6">
        <v>1</v>
      </c>
      <c r="FS6">
        <v>2</v>
      </c>
      <c r="FT6">
        <v>5</v>
      </c>
      <c r="FU6">
        <v>5</v>
      </c>
      <c r="FV6">
        <v>5</v>
      </c>
      <c r="FW6">
        <v>4</v>
      </c>
      <c r="FX6">
        <v>3</v>
      </c>
      <c r="FY6">
        <v>5</v>
      </c>
      <c r="FZ6">
        <v>5</v>
      </c>
      <c r="GA6">
        <v>4</v>
      </c>
      <c r="GB6">
        <v>3</v>
      </c>
      <c r="GC6">
        <v>3</v>
      </c>
      <c r="GD6">
        <v>4</v>
      </c>
      <c r="GE6">
        <v>5</v>
      </c>
      <c r="GF6">
        <v>5</v>
      </c>
      <c r="GG6">
        <v>4</v>
      </c>
    </row>
    <row r="7" spans="1:189" ht="15">
      <c r="A7" t="s">
        <v>36</v>
      </c>
      <c r="B7">
        <v>18</v>
      </c>
      <c r="C7" t="s">
        <v>32</v>
      </c>
      <c r="D7" t="s">
        <v>34</v>
      </c>
      <c r="E7" t="s">
        <v>198</v>
      </c>
      <c r="F7">
        <v>1</v>
      </c>
      <c r="G7">
        <v>2</v>
      </c>
      <c r="H7">
        <v>69</v>
      </c>
      <c r="I7">
        <v>68</v>
      </c>
      <c r="J7">
        <v>121</v>
      </c>
      <c r="K7">
        <v>76</v>
      </c>
      <c r="L7">
        <v>119</v>
      </c>
      <c r="M7">
        <v>78</v>
      </c>
      <c r="N7">
        <v>2762</v>
      </c>
      <c r="O7">
        <v>4056</v>
      </c>
      <c r="P7">
        <v>2478</v>
      </c>
      <c r="Q7">
        <v>2855</v>
      </c>
      <c r="R7">
        <v>3196</v>
      </c>
      <c r="S7">
        <v>3909</v>
      </c>
      <c r="T7" s="15">
        <v>4040</v>
      </c>
      <c r="U7">
        <v>2827</v>
      </c>
      <c r="V7">
        <v>2205</v>
      </c>
      <c r="W7" s="1">
        <v>3341</v>
      </c>
      <c r="X7" s="1">
        <v>2372</v>
      </c>
      <c r="Y7" s="1">
        <v>2628</v>
      </c>
      <c r="Z7" s="1">
        <v>4126</v>
      </c>
      <c r="AA7" s="1">
        <v>1284</v>
      </c>
      <c r="AB7" s="1">
        <v>2514</v>
      </c>
      <c r="AC7" s="1">
        <v>1176</v>
      </c>
      <c r="AD7" s="16">
        <v>361</v>
      </c>
      <c r="AE7" s="16">
        <v>372</v>
      </c>
      <c r="AF7">
        <v>360</v>
      </c>
      <c r="AG7">
        <v>352</v>
      </c>
      <c r="AH7">
        <v>380</v>
      </c>
      <c r="AI7">
        <v>520</v>
      </c>
      <c r="AJ7" s="17">
        <v>539</v>
      </c>
      <c r="AK7">
        <v>386</v>
      </c>
      <c r="AL7">
        <v>328</v>
      </c>
      <c r="AM7" s="1">
        <v>337</v>
      </c>
      <c r="AN7" s="1">
        <v>308</v>
      </c>
      <c r="AO7" s="1">
        <v>253</v>
      </c>
      <c r="AP7" s="1">
        <v>581</v>
      </c>
      <c r="AQ7" s="1">
        <v>184</v>
      </c>
      <c r="AR7" s="1">
        <v>483</v>
      </c>
      <c r="AS7" s="1">
        <v>158</v>
      </c>
      <c r="AT7">
        <v>112</v>
      </c>
      <c r="AU7">
        <v>157</v>
      </c>
      <c r="AV7">
        <v>71</v>
      </c>
      <c r="AW7">
        <v>275</v>
      </c>
      <c r="AX7">
        <v>111</v>
      </c>
      <c r="AY7">
        <v>147</v>
      </c>
      <c r="AZ7" s="15">
        <v>125</v>
      </c>
      <c r="BA7">
        <v>60</v>
      </c>
      <c r="BB7">
        <v>77</v>
      </c>
      <c r="BC7" s="1">
        <v>109</v>
      </c>
      <c r="BD7" s="1">
        <v>60</v>
      </c>
      <c r="BE7" s="1">
        <v>160</v>
      </c>
      <c r="BF7" s="1">
        <v>109</v>
      </c>
      <c r="BG7" s="1">
        <v>29</v>
      </c>
      <c r="BH7" s="1">
        <v>59</v>
      </c>
      <c r="BI7" s="1">
        <v>37</v>
      </c>
      <c r="BJ7">
        <v>56</v>
      </c>
      <c r="BK7">
        <v>54</v>
      </c>
      <c r="BL7">
        <v>20</v>
      </c>
      <c r="BM7">
        <v>20</v>
      </c>
      <c r="BN7">
        <v>59</v>
      </c>
      <c r="BO7">
        <v>83</v>
      </c>
      <c r="BP7" s="15">
        <v>22</v>
      </c>
      <c r="BQ7">
        <v>26</v>
      </c>
      <c r="BR7">
        <v>28</v>
      </c>
      <c r="BS7" s="1">
        <v>60</v>
      </c>
      <c r="BT7" s="1">
        <v>12</v>
      </c>
      <c r="BU7" s="1">
        <v>81</v>
      </c>
      <c r="BV7" s="1">
        <v>35</v>
      </c>
      <c r="BW7" s="1">
        <v>11</v>
      </c>
      <c r="BX7" s="1">
        <v>16</v>
      </c>
      <c r="BY7" s="1">
        <v>0</v>
      </c>
      <c r="BZ7">
        <v>0</v>
      </c>
      <c r="CA7">
        <v>12</v>
      </c>
      <c r="CB7">
        <v>3</v>
      </c>
      <c r="CC7">
        <v>3</v>
      </c>
      <c r="CD7">
        <v>0</v>
      </c>
      <c r="CE7">
        <v>0</v>
      </c>
      <c r="CF7" s="15">
        <v>8</v>
      </c>
      <c r="CG7">
        <v>3</v>
      </c>
      <c r="CH7">
        <v>14</v>
      </c>
      <c r="CI7" s="1">
        <v>0</v>
      </c>
      <c r="CJ7" s="1">
        <v>10</v>
      </c>
      <c r="CK7" s="1">
        <v>0</v>
      </c>
      <c r="CL7" s="1">
        <v>0</v>
      </c>
      <c r="CM7" s="1">
        <v>0</v>
      </c>
      <c r="CN7" s="1">
        <v>35</v>
      </c>
      <c r="CO7" s="1">
        <v>0</v>
      </c>
      <c r="CP7">
        <v>256</v>
      </c>
      <c r="CQ7">
        <v>201</v>
      </c>
      <c r="CR7">
        <v>260</v>
      </c>
      <c r="CS7">
        <v>241</v>
      </c>
      <c r="CT7">
        <v>205</v>
      </c>
      <c r="CU7">
        <v>319</v>
      </c>
      <c r="CV7" s="15">
        <v>312</v>
      </c>
      <c r="CW7">
        <v>292</v>
      </c>
      <c r="CX7">
        <v>281</v>
      </c>
      <c r="CY7" s="1">
        <v>263</v>
      </c>
      <c r="CZ7" s="1">
        <v>215</v>
      </c>
      <c r="DA7" s="1">
        <v>156</v>
      </c>
      <c r="DB7" s="1">
        <v>428</v>
      </c>
      <c r="DC7" s="1">
        <v>101</v>
      </c>
      <c r="DD7" s="1">
        <v>448</v>
      </c>
      <c r="DE7" s="1">
        <v>107</v>
      </c>
      <c r="DF7">
        <v>0.10349999999999998</v>
      </c>
      <c r="DG7">
        <v>0.1071</v>
      </c>
      <c r="DH7">
        <v>0.14399999999999999</v>
      </c>
      <c r="DI7">
        <v>0.26819999999999999</v>
      </c>
      <c r="DJ7">
        <v>0.27629999999999999</v>
      </c>
      <c r="DK7">
        <v>0.48600000000000004</v>
      </c>
      <c r="DL7">
        <v>0.1512</v>
      </c>
      <c r="DM7">
        <v>0.19440000000000002</v>
      </c>
      <c r="DN7">
        <v>0.20610000000000001</v>
      </c>
      <c r="DO7">
        <v>0.30780000000000002</v>
      </c>
      <c r="DP7">
        <v>0.11700000000000001</v>
      </c>
      <c r="DQ7">
        <v>0.40320000000000006</v>
      </c>
      <c r="DR7">
        <v>0.1026</v>
      </c>
      <c r="DS7">
        <v>0.38700000000000001</v>
      </c>
      <c r="DT7">
        <v>0.1071</v>
      </c>
      <c r="DU7">
        <v>0.108</v>
      </c>
      <c r="DV7" s="18">
        <v>0.14599999999999999</v>
      </c>
      <c r="DW7" s="18">
        <v>0.12</v>
      </c>
      <c r="DX7" s="3">
        <v>0.12</v>
      </c>
      <c r="DY7" s="3">
        <v>0.215</v>
      </c>
      <c r="DZ7" s="3">
        <v>0.442</v>
      </c>
      <c r="EA7" s="3">
        <v>0.34899999999999998</v>
      </c>
      <c r="EB7" s="3">
        <v>0.21</v>
      </c>
      <c r="EC7" s="3">
        <v>0.1</v>
      </c>
      <c r="ED7" s="3">
        <v>4.0000000000000001E-3</v>
      </c>
      <c r="EE7" s="3">
        <v>1.7999999999999999E-2</v>
      </c>
      <c r="EF7" s="3">
        <v>0.11</v>
      </c>
      <c r="EG7" s="3">
        <v>0</v>
      </c>
      <c r="EH7" s="3">
        <v>0</v>
      </c>
      <c r="EI7" s="3">
        <v>0</v>
      </c>
      <c r="EJ7" s="3">
        <v>0.19400000000000001</v>
      </c>
      <c r="EK7" s="3">
        <v>0</v>
      </c>
      <c r="EL7" s="16">
        <v>29</v>
      </c>
      <c r="EM7" s="16">
        <v>27</v>
      </c>
      <c r="EN7">
        <v>35</v>
      </c>
      <c r="EO7">
        <v>32</v>
      </c>
      <c r="EP7">
        <v>25</v>
      </c>
      <c r="EQ7">
        <v>31</v>
      </c>
      <c r="ER7" s="17">
        <v>35</v>
      </c>
      <c r="ES7">
        <v>20</v>
      </c>
      <c r="ET7">
        <v>42</v>
      </c>
      <c r="EU7" s="1">
        <v>34</v>
      </c>
      <c r="EV7" s="1">
        <v>31</v>
      </c>
      <c r="EW7" s="1">
        <v>28</v>
      </c>
      <c r="EX7" s="1">
        <v>30</v>
      </c>
      <c r="EY7" s="1">
        <v>11</v>
      </c>
      <c r="EZ7" s="1">
        <v>38</v>
      </c>
      <c r="FA7" s="1">
        <v>39</v>
      </c>
      <c r="FB7" s="16">
        <v>76</v>
      </c>
      <c r="FC7" s="16">
        <v>81</v>
      </c>
      <c r="FD7">
        <v>75</v>
      </c>
      <c r="FE7">
        <v>124</v>
      </c>
      <c r="FF7">
        <v>162</v>
      </c>
      <c r="FG7">
        <v>138</v>
      </c>
      <c r="FH7">
        <v>118</v>
      </c>
      <c r="FI7">
        <v>68</v>
      </c>
      <c r="FJ7">
        <v>29</v>
      </c>
      <c r="FK7">
        <v>24</v>
      </c>
      <c r="FL7">
        <v>82</v>
      </c>
      <c r="FM7">
        <v>38</v>
      </c>
      <c r="FN7">
        <v>75</v>
      </c>
      <c r="FO7">
        <v>41</v>
      </c>
      <c r="FP7">
        <v>62</v>
      </c>
      <c r="FQ7">
        <v>26</v>
      </c>
      <c r="FR7" s="16">
        <v>1</v>
      </c>
      <c r="FS7" s="16">
        <v>1</v>
      </c>
      <c r="FT7">
        <v>5</v>
      </c>
      <c r="FU7">
        <v>5</v>
      </c>
      <c r="FV7">
        <v>5</v>
      </c>
      <c r="FW7">
        <v>5</v>
      </c>
      <c r="FX7">
        <v>4</v>
      </c>
      <c r="FY7">
        <v>3</v>
      </c>
      <c r="FZ7">
        <v>5</v>
      </c>
      <c r="GA7">
        <v>5</v>
      </c>
      <c r="GB7">
        <v>5</v>
      </c>
      <c r="GC7">
        <v>6</v>
      </c>
      <c r="GD7">
        <v>4</v>
      </c>
      <c r="GE7">
        <v>5</v>
      </c>
      <c r="GF7">
        <v>2</v>
      </c>
      <c r="GG7">
        <v>3</v>
      </c>
    </row>
    <row r="8" spans="1:189" ht="15">
      <c r="CP8" s="4"/>
      <c r="DF8" s="4"/>
      <c r="DV8" s="4"/>
      <c r="EL8" s="4"/>
    </row>
    <row r="9" spans="1:189" ht="15">
      <c r="AU9" s="4"/>
      <c r="CP9" s="4"/>
      <c r="DV9" s="4"/>
      <c r="EL9" s="4"/>
    </row>
    <row r="10" spans="1:189" ht="15">
      <c r="AU10" s="4"/>
      <c r="BJ10" s="4"/>
      <c r="BZ10" s="4"/>
      <c r="CF10" s="4"/>
      <c r="CP10" s="4"/>
      <c r="DV10" s="4"/>
      <c r="EL10" s="4"/>
    </row>
    <row r="11" spans="1:189" ht="15">
      <c r="AU11" s="4"/>
      <c r="BJ11" s="4"/>
      <c r="BZ11" s="4"/>
      <c r="CF11" s="4"/>
      <c r="CP11" s="4"/>
      <c r="EE11" s="7"/>
      <c r="EL11" s="4"/>
    </row>
    <row r="12" spans="1:189" ht="15">
      <c r="AU12" s="4"/>
      <c r="BJ12" s="4"/>
      <c r="BZ12" s="4"/>
      <c r="CF12" s="4"/>
      <c r="CP12" s="4"/>
      <c r="DV12" s="4"/>
      <c r="EE12" s="7"/>
      <c r="EL12" s="4"/>
      <c r="FR12" s="3"/>
    </row>
    <row r="13" spans="1:189" ht="15">
      <c r="BJ13" s="4"/>
      <c r="BS13" s="4"/>
      <c r="BZ13" s="4"/>
      <c r="CF13" s="4"/>
      <c r="CP13" s="4"/>
      <c r="EL13" s="4"/>
      <c r="FR13" s="3"/>
    </row>
    <row r="14" spans="1:189" ht="15">
      <c r="I14" s="10"/>
      <c r="AU14" s="4"/>
      <c r="BJ14" s="4"/>
      <c r="BS14" s="4"/>
      <c r="BZ14" s="4"/>
      <c r="CF14" s="4"/>
      <c r="CP14" s="4"/>
      <c r="EL14" s="4"/>
      <c r="FR14" s="3"/>
    </row>
    <row r="15" spans="1:189" ht="15">
      <c r="AU15" s="4"/>
      <c r="BJ15" s="4"/>
      <c r="BS15" s="4"/>
      <c r="BZ15" s="4"/>
      <c r="CF15" s="4"/>
      <c r="CP15" s="4"/>
      <c r="DF15" s="4"/>
      <c r="DV15" s="7"/>
      <c r="EL15" s="4"/>
      <c r="FR15" s="3"/>
    </row>
    <row r="16" spans="1:189" ht="15">
      <c r="D16" s="3"/>
      <c r="AU16" s="4"/>
      <c r="BS16" s="4"/>
      <c r="CF16" s="4"/>
      <c r="CP16" s="4"/>
      <c r="DF16" s="4"/>
      <c r="EL16" s="4"/>
    </row>
    <row r="17" spans="3:142" ht="15">
      <c r="C17" s="14"/>
      <c r="D17" s="3"/>
      <c r="AU17" s="4"/>
      <c r="BS17" s="4"/>
      <c r="CF17" s="4"/>
      <c r="CP17" s="4"/>
      <c r="EL17" s="4"/>
    </row>
    <row r="18" spans="3:142" ht="15">
      <c r="D18" s="3"/>
      <c r="AU18" s="4"/>
      <c r="BS18" s="4"/>
      <c r="CF18" s="4"/>
      <c r="CP18" s="4"/>
      <c r="EL18" s="4"/>
    </row>
    <row r="19" spans="3:142" ht="15">
      <c r="D19" s="3"/>
      <c r="AU19" s="4"/>
      <c r="BS19" s="4"/>
      <c r="CF19" s="4"/>
      <c r="CP19" s="4"/>
      <c r="EL19" s="4"/>
    </row>
    <row r="20" spans="3:142" ht="15">
      <c r="D20" s="3"/>
      <c r="AU20" s="4"/>
      <c r="BS20" s="4"/>
      <c r="CP20" s="4"/>
      <c r="EL20" s="4"/>
    </row>
    <row r="21" spans="3:142" ht="15">
      <c r="D21" s="3"/>
      <c r="AU21" s="4"/>
      <c r="CP21" s="4"/>
      <c r="EL21" s="4"/>
    </row>
    <row r="22" spans="3:142" ht="15">
      <c r="D22" s="3"/>
      <c r="AU22" s="4"/>
      <c r="CP22" s="4"/>
      <c r="EL22" s="4"/>
    </row>
    <row r="23" spans="3:142" ht="15">
      <c r="D23" s="3"/>
      <c r="AU23" s="4"/>
      <c r="EL23" s="4"/>
    </row>
    <row r="24" spans="3:142" ht="15">
      <c r="D24" s="3"/>
      <c r="AU24" s="4"/>
    </row>
    <row r="25" spans="3:142" ht="15">
      <c r="D25" s="3"/>
    </row>
    <row r="26" spans="3:142" ht="15">
      <c r="D2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Jyoti Kalia</cp:lastModifiedBy>
  <dcterms:created xsi:type="dcterms:W3CDTF">2006-09-16T00:00:00Z</dcterms:created>
  <dcterms:modified xsi:type="dcterms:W3CDTF">2014-02-09T17:02:34Z</dcterms:modified>
</cp:coreProperties>
</file>