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imelines/timeline1.xml" ContentType="application/vnd.ms-excel.timelin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11\"/>
    </mc:Choice>
  </mc:AlternateContent>
  <xr:revisionPtr revIDLastSave="0" documentId="13_ncr:1_{120EA593-7108-45F2-BCF1-FA728E49A05C}" xr6:coauthVersionLast="41" xr6:coauthVersionMax="41" xr10:uidLastSave="{00000000-0000-0000-0000-000000000000}"/>
  <bookViews>
    <workbookView xWindow="-120" yWindow="-120" windowWidth="20730" windowHeight="11160" firstSheet="3" activeTab="4" xr2:uid="{00000000-000D-0000-FFFF-FFFF00000000}"/>
  </bookViews>
  <sheets>
    <sheet name="Documentation" sheetId="5" r:id="rId1"/>
    <sheet name="Sales History" sheetId="2" r:id="rId2"/>
    <sheet name="Monthly Sales Forecasts" sheetId="8" r:id="rId3"/>
    <sheet name="Current Sales" sheetId="4" r:id="rId4"/>
    <sheet name="Fabric Sold by Store" sheetId="6" r:id="rId5"/>
    <sheet name="Fabric Sold by Date" sheetId="7" r:id="rId6"/>
  </sheets>
  <externalReferences>
    <externalReference r:id="rId7"/>
    <externalReference r:id="rId8"/>
    <externalReference r:id="rId9"/>
    <externalReference r:id="rId10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ddress">[1]Invoice!$B$4</definedName>
    <definedName name="CA_RunWalk">'[2]Local Offices'!$D$12</definedName>
    <definedName name="City_State_Zip">[1]Invoice!$B$5</definedName>
    <definedName name="Contact">[1]Invoice!$B$3</definedName>
    <definedName name="Data.Dump" hidden="1">OFFSET([0]!Data.Top.Left,1,0)</definedName>
    <definedName name="Database.File" hidden="1">#REF!</definedName>
    <definedName name="ExternalData_1" localSheetId="3" hidden="1">'Current Sales'!$A$3:$B$27</definedName>
    <definedName name="ExternalData_1" localSheetId="1" hidden="1">'Sales History'!$A$3:$C$26</definedName>
    <definedName name="File.Type" hidden="1">#REF!</definedName>
    <definedName name="File.Type2" hidden="1">#REF!</definedName>
    <definedName name="Fixed_Costs_Earphones">'[3]All Products'!$D$11</definedName>
    <definedName name="Fixed_Costs_Noise_Cancelling">'[3]All Products'!$C$11</definedName>
    <definedName name="Fixed_Costs_Wireless">'[3]All Products'!$B$11</definedName>
    <definedName name="Handling">[1]Invoice!$B$22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Noise_Cancelling_Fixed_Cost">'[3]Noise-Cancelling'!$B$14</definedName>
    <definedName name="Noise_Cancelling_Variable_Cost">'[3]Noise-Cancelling'!$B$11</definedName>
    <definedName name="OR_Run">'[2]Local Offices'!$D$18</definedName>
    <definedName name="Ownership" hidden="1">OFFSET([0]!Data.Top.Left,1,0)</definedName>
    <definedName name="Phone">[1]Invoice!$B$6</definedName>
    <definedName name="s" hidden="1">#REF!</definedName>
    <definedName name="Show.Acct.Update.Warning" hidden="1">#REF!</definedName>
    <definedName name="Show.MDB.Update.Warning" hidden="1">#REF!</definedName>
    <definedName name="Shuttle_Fee">[1]Invoice!$B$23</definedName>
    <definedName name="Subscriber">[4]Invoice!$B$3</definedName>
    <definedName name="Timeline_OrderDate">#N/A</definedName>
    <definedName name="Total_Profit_Earphones">'[3]All Products'!$D$16</definedName>
    <definedName name="Total_Profit_Noise_Cancelling">'[3]All Products'!$C$16</definedName>
    <definedName name="Total_Profit_Wireless">'[3]All Products'!$B$16</definedName>
    <definedName name="Units_Manufactured_Noise_Cancelling">'[3]All Products'!$C$10</definedName>
    <definedName name="Units_Manufactured_Wireless">'[3]All Products'!$B$10</definedName>
    <definedName name="Units_Sold_Earphones">'[3]All Products'!$D$5</definedName>
    <definedName name="Units_Sold_Noise_Cancelling">'[3]All Products'!$C$5</definedName>
    <definedName name="Units_Sold_Wireless">'[3]All Products'!$B$5</definedName>
    <definedName name="Variable_Cost_per_Unit_Noise_Cancelling">'[3]All Products'!$C$12</definedName>
    <definedName name="Variable_Cost_per_Unit_Wireless">'[3]All Products'!$B$12</definedName>
    <definedName name="Variable_Costs_Earphones">'[3]All Products'!$D$13</definedName>
    <definedName name="Variable_Costs_Noise_Cancelling">'[3]All Products'!$C$13</definedName>
    <definedName name="Variable_Costs_Wireless">'[3]All Products'!$B$13</definedName>
  </definedNames>
  <calcPr calcId="191029"/>
  <pivotCaches>
    <pivotCache cacheId="350" r:id="rId11"/>
    <pivotCache cacheId="361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352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8-2019 Orders_1ed971c5-363f-4254-9fe1-0d018c287fc9" name="2018-2019 Orders" connection="Query - 2018-2019 Orders"/>
        </x15:modelTables>
        <x15:extLst>
          <ext xmlns:x16="http://schemas.microsoft.com/office/spreadsheetml/2014/11/main" uri="{9835A34E-60A6-4A7C-AAB8-D5F71C897F49}">
            <x16:modelTimeGroupings>
              <x16:modelTimeGrouping tableName="2018-2019 Orders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8" l="1"/>
  <c r="C28" i="8"/>
  <c r="C32" i="8"/>
  <c r="C36" i="8"/>
  <c r="C29" i="8"/>
  <c r="C33" i="8"/>
  <c r="C37" i="8"/>
  <c r="C26" i="8"/>
  <c r="C30" i="8"/>
  <c r="C34" i="8"/>
  <c r="C31" i="8"/>
  <c r="C35" i="8"/>
  <c r="D35" i="8"/>
  <c r="D34" i="8"/>
  <c r="D26" i="8"/>
  <c r="D33" i="8"/>
  <c r="D36" i="8"/>
  <c r="D28" i="8"/>
  <c r="E35" i="8"/>
  <c r="E34" i="8"/>
  <c r="E26" i="8"/>
  <c r="E33" i="8"/>
  <c r="E36" i="8"/>
  <c r="E28" i="8"/>
  <c r="D31" i="8"/>
  <c r="D30" i="8"/>
  <c r="D37" i="8"/>
  <c r="D29" i="8"/>
  <c r="D32" i="8"/>
  <c r="D27" i="8"/>
  <c r="E31" i="8"/>
  <c r="E30" i="8"/>
  <c r="E37" i="8"/>
  <c r="E29" i="8"/>
  <c r="E32" i="8"/>
  <c r="E2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7E3292-5068-4167-8DFC-D753002C814E}" name="Query - 2018-2019 Orders" description="Connection to the '2018-2019 Orders' query in the workbook." type="100" refreshedVersion="6" minRefreshableVersion="5">
    <extLst>
      <ext xmlns:x15="http://schemas.microsoft.com/office/spreadsheetml/2010/11/main" uri="{DE250136-89BD-433C-8126-D09CA5730AF9}">
        <x15:connection id="92397f27-f76e-46ac-89db-5b8a0fdd84cb"/>
      </ext>
    </extLst>
  </connection>
  <connection id="2" xr16:uid="{769D75D7-1E9F-4D0C-9D1B-7C984DBFC666}" keepAlive="1" name="Query - Support_NP_EX16_11a_2018-2019" description="Connection to the 'Support_NP_EX16_11a_2018-2019' query in the workbook." type="5" refreshedVersion="6" background="1" saveData="1">
    <dbPr connection="Provider=Microsoft.Mashup.OleDb.1;Data Source=$Workbook$;Location=Support_NP_EX16_11a_2018-2019;Extended Properties=&quot;&quot;" command="SELECT * FROM [Support_NP_EX16_11a_2018-2019]"/>
  </connection>
  <connection id="3" xr16:uid="{79C566D7-9205-41C1-AE32-19B100FDB7EF}" keepAlive="1" name="Query - Support_NP_EX16_11a_History" description="Connection to the 'Support_NP_EX16_11a_History' query in the workbook." type="5" refreshedVersion="6" background="1" saveData="1">
    <dbPr connection="Provider=Microsoft.Mashup.OleDb.1;Data Source=$Workbook$;Location=Support_NP_EX16_11a_History;Extended Properties=&quot;&quot;" command="SELECT * FROM [Support_NP_EX16_11a_History]"/>
  </connection>
  <connection id="4" xr16:uid="{0094DC72-7FF2-4AC3-8DFD-39645EF1FCA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<sst xmlns="http://schemas.openxmlformats.org/spreadsheetml/2006/main" count="48" uniqueCount="35">
  <si>
    <t>Author:</t>
  </si>
  <si>
    <t>Jyoti Kurchania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</si>
  <si>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</si>
  <si>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>New Perspectives</t>
    </r>
    <r>
      <rPr>
        <sz val="11"/>
        <color rgb="FF000000"/>
        <rFont val="Century Gothic"/>
        <family val="2"/>
      </rPr>
      <t xml:space="preserve"> Excel 2016 | Module 11: SAM Project 1a</t>
    </r>
  </si>
  <si>
    <t>Fabric Station</t>
  </si>
  <si>
    <t>DATA ANALYSIS WITH BUSINESS INTELLIGENCE</t>
  </si>
  <si>
    <t>Fabric Station: Sales of Selected Products</t>
  </si>
  <si>
    <t>Fabric Station: Fabric Sold by Store</t>
  </si>
  <si>
    <t>Fabric Station: Fabric Sold by Date</t>
  </si>
  <si>
    <t>Fabric Station: Sales 1997 - 2019</t>
  </si>
  <si>
    <t xml:space="preserve"> </t>
  </si>
  <si>
    <t>Year</t>
  </si>
  <si>
    <t>Business Year</t>
  </si>
  <si>
    <t>Sales ($mil)</t>
  </si>
  <si>
    <t>Month</t>
  </si>
  <si>
    <t>Monthly Sales</t>
  </si>
  <si>
    <t>Forecast(Monthly Sales)</t>
  </si>
  <si>
    <t>Lower Confidence Bound(Monthly Sales)</t>
  </si>
  <si>
    <t>Upper Confidence Bound(Monthly Sales)</t>
  </si>
  <si>
    <t>Sum of ItemQty</t>
  </si>
  <si>
    <t>Row Labels</t>
  </si>
  <si>
    <t>Cotton</t>
  </si>
  <si>
    <t>Leather</t>
  </si>
  <si>
    <t>Linen</t>
  </si>
  <si>
    <t>Polyester</t>
  </si>
  <si>
    <t>Silk</t>
  </si>
  <si>
    <t>Wool</t>
  </si>
  <si>
    <t>Grand Total</t>
  </si>
  <si>
    <t>Column Labels</t>
  </si>
  <si>
    <t>Chicago</t>
  </si>
  <si>
    <t>Cleveland</t>
  </si>
  <si>
    <t>Denver</t>
  </si>
  <si>
    <t>Minneapolis</t>
  </si>
  <si>
    <t>St. Louis</t>
  </si>
  <si>
    <t>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</si>
</sst>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Tw Cen MT"/>
      <family val="2"/>
      <scheme val="minor"/>
    </font>
    <font>
      <b/>
      <sz val="15"/>
      <color theme="3"/>
      <name val="Tw Cen MT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24"/>
      <color theme="3"/>
      <name val="Tw Cen MT"/>
      <family val="2"/>
      <scheme val="minor"/>
    </font>
    <font>
      <sz val="11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4" fillId="2" borderId="0">
      <alignment vertical="top" wrapText="1"/>
    </xf>
    <xf numFmtId="0" fontId="6" fillId="2" borderId="0">
      <alignment vertical="top" wrapText="1"/>
    </xf>
    <xf numFmtId="0" fontId="4" fillId="2" borderId="0">
      <alignment vertical="top" wrapText="1"/>
    </xf>
    <xf numFmtId="44" fontId="1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left"/>
    </xf>
    <xf numFmtId="0" fontId="2" fillId="0" borderId="0" xfId="2" applyFill="1"/>
    <xf numFmtId="0" fontId="4" fillId="2" borderId="0" xfId="3">
      <alignment vertical="top" wrapText="1"/>
    </xf>
    <xf numFmtId="0" fontId="3" fillId="2" borderId="2" xfId="2" applyFont="1" applyFill="1" applyBorder="1" applyAlignment="1">
      <alignment horizontal="left" wrapText="1"/>
    </xf>
    <xf numFmtId="0" fontId="2" fillId="0" borderId="0" xfId="2" applyFill="1" applyAlignment="1">
      <alignment wrapText="1"/>
    </xf>
    <xf numFmtId="0" fontId="6" fillId="2" borderId="0" xfId="4">
      <alignment vertical="top" wrapText="1"/>
    </xf>
    <xf numFmtId="0" fontId="7" fillId="2" borderId="2" xfId="2" applyFont="1" applyFill="1" applyBorder="1" applyAlignment="1">
      <alignment horizontal="left" wrapText="1"/>
    </xf>
    <xf numFmtId="0" fontId="4" fillId="2" borderId="0" xfId="5">
      <alignment vertical="top" wrapText="1"/>
    </xf>
    <xf numFmtId="0" fontId="3" fillId="2" borderId="0" xfId="2" applyFont="1" applyFill="1" applyBorder="1" applyAlignment="1">
      <alignment horizontal="right"/>
    </xf>
    <xf numFmtId="0" fontId="8" fillId="3" borderId="3" xfId="2" applyFont="1" applyFill="1" applyBorder="1" applyAlignment="1">
      <alignment horizontal="left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6" applyNumberFormat="1" applyFont="1"/>
    <xf numFmtId="0" fontId="9" fillId="2" borderId="0" xfId="2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10" fillId="0" borderId="1" xfId="1" applyFont="1" applyAlignment="1">
      <alignment horizontal="left" vertical="center"/>
    </xf>
    <xf numFmtId="3" fontId="0" fillId="0" borderId="0" xfId="0" applyNumberFormat="1"/>
  </cellXfs>
  <cellStyles count="7">
    <cellStyle name="Currency" xfId="6" builtinId="4"/>
    <cellStyle name="Heading 1" xfId="1" builtinId="16"/>
    <cellStyle name="Normal" xfId="0" builtinId="0"/>
    <cellStyle name="Normal 2 2" xfId="2" xr:uid="{00000000-0005-0000-0000-000002000000}"/>
    <cellStyle name="Project Header" xfId="3" xr:uid="{00000000-0005-0000-0000-000003000000}"/>
    <cellStyle name="Student Name" xfId="4" xr:uid="{00000000-0005-0000-0000-000004000000}"/>
    <cellStyle name="Submission" xfId="5" xr:uid="{00000000-0005-0000-0000-000005000000}"/>
  </cellStyles>
  <dxfs count="6">
    <dxf>
      <numFmt numFmtId="164" formatCode="&quot;$&quot;#,##0.00"/>
    </dxf>
    <dxf>
      <numFmt numFmtId="19" formatCode="m/d/yyyy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9" formatCode="m/d/yyyy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externalLink" Target="externalLinks/externalLink4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microsoft.com/office/2011/relationships/timelineCache" Target="timelineCaches/timelineCache1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History'!$C$3</c:f>
              <c:strCache>
                <c:ptCount val="1"/>
                <c:pt idx="0">
                  <c:v>Sales ($mil)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'Sales History'!$B$4:$B$26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'Sales History'!$C$4:$C$26</c:f>
              <c:numCache>
                <c:formatCode>General</c:formatCode>
                <c:ptCount val="23"/>
                <c:pt idx="0">
                  <c:v>1.0620000000000001</c:v>
                </c:pt>
                <c:pt idx="1">
                  <c:v>2.246</c:v>
                </c:pt>
                <c:pt idx="2">
                  <c:v>4.1970000000000001</c:v>
                </c:pt>
                <c:pt idx="3">
                  <c:v>7.1749999999999998</c:v>
                </c:pt>
                <c:pt idx="4">
                  <c:v>8.2210000000000001</c:v>
                </c:pt>
                <c:pt idx="5">
                  <c:v>8.0649999999999995</c:v>
                </c:pt>
                <c:pt idx="6">
                  <c:v>6.1239999999999997</c:v>
                </c:pt>
                <c:pt idx="7">
                  <c:v>7.0970000000000004</c:v>
                </c:pt>
                <c:pt idx="8">
                  <c:v>8.2140000000000004</c:v>
                </c:pt>
                <c:pt idx="9">
                  <c:v>8.3119999999999994</c:v>
                </c:pt>
                <c:pt idx="10">
                  <c:v>9.2070000000000007</c:v>
                </c:pt>
                <c:pt idx="11">
                  <c:v>7.0209999999999999</c:v>
                </c:pt>
                <c:pt idx="12">
                  <c:v>8.9269999999999996</c:v>
                </c:pt>
                <c:pt idx="13">
                  <c:v>8.9079999999999995</c:v>
                </c:pt>
                <c:pt idx="14">
                  <c:v>9.6479999999999997</c:v>
                </c:pt>
                <c:pt idx="15">
                  <c:v>10.448</c:v>
                </c:pt>
                <c:pt idx="16">
                  <c:v>11.239000000000001</c:v>
                </c:pt>
                <c:pt idx="17">
                  <c:v>11.787000000000001</c:v>
                </c:pt>
                <c:pt idx="18">
                  <c:v>11.742000000000001</c:v>
                </c:pt>
                <c:pt idx="19">
                  <c:v>11.739000000000001</c:v>
                </c:pt>
                <c:pt idx="20">
                  <c:v>12.019</c:v>
                </c:pt>
                <c:pt idx="21">
                  <c:v>12.224</c:v>
                </c:pt>
                <c:pt idx="22">
                  <c:v>12.881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9-465D-9BF4-7CF9DAAFB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40736"/>
        <c:axId val="744648128"/>
      </c:scatterChart>
      <c:valAx>
        <c:axId val="74394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48128"/>
        <c:crosses val="autoZero"/>
        <c:crossBetween val="midCat"/>
      </c:valAx>
      <c:valAx>
        <c:axId val="744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($mil)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4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'Monthly Sales Forecasts'!$B$1</c:f>
              <c:strCache>
                <c:ptCount val="1"/>
                <c:pt idx="0">
                  <c:v>Monthly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'Monthly Sales Forecasts'!$B$2:$B$37</c:f>
              <c:numCache>
                <c:formatCode>_("$"* #,##0.00_);_("$"* \(#,##0.00\);_("$"* "-"??_);_(@_)</c:formatCode>
                <c:ptCount val="36"/>
                <c:pt idx="0">
                  <c:v>117763.4700000002</c:v>
                </c:pt>
                <c:pt idx="1">
                  <c:v>86569.150000000125</c:v>
                </c:pt>
                <c:pt idx="2">
                  <c:v>96682.760000000155</c:v>
                </c:pt>
                <c:pt idx="3">
                  <c:v>138393.98000000024</c:v>
                </c:pt>
                <c:pt idx="4">
                  <c:v>131233.8700000002</c:v>
                </c:pt>
                <c:pt idx="5">
                  <c:v>169729.5100000001</c:v>
                </c:pt>
                <c:pt idx="6">
                  <c:v>150653.33000000007</c:v>
                </c:pt>
                <c:pt idx="7">
                  <c:v>163001.73000000021</c:v>
                </c:pt>
                <c:pt idx="8">
                  <c:v>208074.10999999987</c:v>
                </c:pt>
                <c:pt idx="9">
                  <c:v>148101.68000000028</c:v>
                </c:pt>
                <c:pt idx="10">
                  <c:v>191886.67999999991</c:v>
                </c:pt>
                <c:pt idx="11">
                  <c:v>286427.47999999876</c:v>
                </c:pt>
                <c:pt idx="12">
                  <c:v>120291.57000000025</c:v>
                </c:pt>
                <c:pt idx="13">
                  <c:v>100956.73000000011</c:v>
                </c:pt>
                <c:pt idx="14">
                  <c:v>118690.40000000027</c:v>
                </c:pt>
                <c:pt idx="15">
                  <c:v>139805.65000000014</c:v>
                </c:pt>
                <c:pt idx="16">
                  <c:v>174809.5399999998</c:v>
                </c:pt>
                <c:pt idx="17">
                  <c:v>191214.10000000012</c:v>
                </c:pt>
                <c:pt idx="18">
                  <c:v>164521.19000000021</c:v>
                </c:pt>
                <c:pt idx="19">
                  <c:v>197536.40000000005</c:v>
                </c:pt>
                <c:pt idx="20">
                  <c:v>202215.10999999987</c:v>
                </c:pt>
                <c:pt idx="21">
                  <c:v>182863.59999999995</c:v>
                </c:pt>
                <c:pt idx="22">
                  <c:v>186582.52000000037</c:v>
                </c:pt>
                <c:pt idx="23">
                  <c:v>315102.69999999815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8-47A7-BE5C-D4F98C6C814D}"/>
            </c:ext>
          </c:extLst>
        </c:ser>
        <c:ser>
          <c:idx val="1"/>
          <c:order val="1"/>
          <c:tx>
            <c:strRef>
              <c:f>'Monthly Sales Forecasts'!$C$1</c:f>
              <c:strCache>
                <c:ptCount val="1"/>
                <c:pt idx="0">
                  <c:v>Forecast(Monthly 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'Monthly Sales Forecasts'!$A$2:$A$37</c:f>
              <c:numCache>
                <c:formatCode>m/d/yyyy</c:formatCode>
                <c:ptCount val="3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43892</c:v>
                </c:pt>
                <c:pt idx="26">
                  <c:v>43921</c:v>
                </c:pt>
                <c:pt idx="27">
                  <c:v>43952</c:v>
                </c:pt>
                <c:pt idx="28">
                  <c:v>43982</c:v>
                </c:pt>
                <c:pt idx="29">
                  <c:v>44013</c:v>
                </c:pt>
                <c:pt idx="30">
                  <c:v>44043</c:v>
                </c:pt>
                <c:pt idx="31">
                  <c:v>44074</c:v>
                </c:pt>
                <c:pt idx="32">
                  <c:v>44105</c:v>
                </c:pt>
                <c:pt idx="33">
                  <c:v>44135</c:v>
                </c:pt>
                <c:pt idx="34">
                  <c:v>44166</c:v>
                </c:pt>
                <c:pt idx="35">
                  <c:v>44196</c:v>
                </c:pt>
              </c:numCache>
            </c:numRef>
          </c:cat>
          <c:val>
            <c:numRef>
              <c:f>'Monthly Sales Forecasts'!$C$2:$C$37</c:f>
              <c:numCache>
                <c:formatCode>General</c:formatCode>
                <c:ptCount val="36"/>
                <c:pt idx="23" formatCode="_(&quot;$&quot;* #,##0.00_);_(&quot;$&quot;* \(#,##0.00\);_(&quot;$&quot;* &quot;-&quot;??_);_(@_)">
                  <c:v>315102.69999999815</c:v>
                </c:pt>
                <c:pt idx="24" formatCode="_(&quot;$&quot;* #,##0.00_);_(&quot;$&quot;* \(#,##0.00\);_(&quot;$&quot;* &quot;-&quot;??_);_(@_)">
                  <c:v>138540.21735405133</c:v>
                </c:pt>
                <c:pt idx="25" formatCode="_(&quot;$&quot;* #,##0.00_);_(&quot;$&quot;* \(#,##0.00\);_(&quot;$&quot;* &quot;-&quot;??_);_(@_)">
                  <c:v>117014.54406272365</c:v>
                </c:pt>
                <c:pt idx="26" formatCode="_(&quot;$&quot;* #,##0.00_);_(&quot;$&quot;* \(#,##0.00\);_(&quot;$&quot;* &quot;-&quot;??_);_(@_)">
                  <c:v>133699.0171057845</c:v>
                </c:pt>
                <c:pt idx="27" formatCode="_(&quot;$&quot;* #,##0.00_);_(&quot;$&quot;* \(#,##0.00\);_(&quot;$&quot;* &quot;-&quot;??_);_(@_)">
                  <c:v>159229.71943712342</c:v>
                </c:pt>
                <c:pt idx="28" formatCode="_(&quot;$&quot;* #,##0.00_);_(&quot;$&quot;* \(#,##0.00\);_(&quot;$&quot;* &quot;-&quot;??_);_(@_)">
                  <c:v>186142.18138652129</c:v>
                </c:pt>
                <c:pt idx="29" formatCode="_(&quot;$&quot;* #,##0.00_);_(&quot;$&quot;* \(#,##0.00\);_(&quot;$&quot;* &quot;-&quot;??_);_(@_)">
                  <c:v>206613.24414086499</c:v>
                </c:pt>
                <c:pt idx="30" formatCode="_(&quot;$&quot;* #,##0.00_);_(&quot;$&quot;* \(#,##0.00\);_(&quot;$&quot;* &quot;-&quot;??_);_(@_)">
                  <c:v>183398.50658696212</c:v>
                </c:pt>
                <c:pt idx="31" formatCode="_(&quot;$&quot;* #,##0.00_);_(&quot;$&quot;* \(#,##0.00\);_(&quot;$&quot;* &quot;-&quot;??_);_(@_)">
                  <c:v>206836.568396911</c:v>
                </c:pt>
                <c:pt idx="32" formatCode="_(&quot;$&quot;* #,##0.00_);_(&quot;$&quot;* \(#,##0.00\);_(&quot;$&quot;* &quot;-&quot;??_);_(@_)">
                  <c:v>230256.08182913018</c:v>
                </c:pt>
                <c:pt idx="33" formatCode="_(&quot;$&quot;* #,##0.00_);_(&quot;$&quot;* \(#,##0.00\);_(&quot;$&quot;* &quot;-&quot;??_);_(@_)">
                  <c:v>192151.9716363491</c:v>
                </c:pt>
                <c:pt idx="34" formatCode="_(&quot;$&quot;* #,##0.00_);_(&quot;$&quot;* \(#,##0.00\);_(&quot;$&quot;* &quot;-&quot;??_);_(@_)">
                  <c:v>214573.55574038299</c:v>
                </c:pt>
                <c:pt idx="35" formatCode="_(&quot;$&quot;* #,##0.00_);_(&quot;$&quot;* \(#,##0.00\);_(&quot;$&quot;* &quot;-&quot;??_);_(@_)">
                  <c:v>324365.00420365611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A8-47A7-BE5C-D4F98C6C814D}"/>
            </c:ext>
          </c:extLst>
        </c:ser>
        <c:ser>
          <c:idx val="2"/>
          <c:order val="2"/>
          <c:tx>
            <c:strRef>
              <c:f>'Monthly Sales Forecasts'!$D$1</c:f>
              <c:strCache>
                <c:ptCount val="1"/>
                <c:pt idx="0">
                  <c:v>Lower Confidence Bound(Monthly Sales)</c:v>
                </c:pt>
              </c:strCache>
            </c:strRef>
          </c:tx>
          <c:spPr>
            <a:ln w="12700" cap="rnd">
              <a:solidFill>
                <a:srgbClr val="FAA93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Sales Forecasts'!$A$2:$A$37</c:f>
              <c:numCache>
                <c:formatCode>m/d/yyyy</c:formatCode>
                <c:ptCount val="3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43892</c:v>
                </c:pt>
                <c:pt idx="26">
                  <c:v>43921</c:v>
                </c:pt>
                <c:pt idx="27">
                  <c:v>43952</c:v>
                </c:pt>
                <c:pt idx="28">
                  <c:v>43982</c:v>
                </c:pt>
                <c:pt idx="29">
                  <c:v>44013</c:v>
                </c:pt>
                <c:pt idx="30">
                  <c:v>44043</c:v>
                </c:pt>
                <c:pt idx="31">
                  <c:v>44074</c:v>
                </c:pt>
                <c:pt idx="32">
                  <c:v>44105</c:v>
                </c:pt>
                <c:pt idx="33">
                  <c:v>44135</c:v>
                </c:pt>
                <c:pt idx="34">
                  <c:v>44166</c:v>
                </c:pt>
                <c:pt idx="35">
                  <c:v>44196</c:v>
                </c:pt>
              </c:numCache>
            </c:numRef>
          </c:cat>
          <c:val>
            <c:numRef>
              <c:f>'Monthly Sales Forecasts'!$D$2:$D$37</c:f>
              <c:numCache>
                <c:formatCode>General</c:formatCode>
                <c:ptCount val="36"/>
                <c:pt idx="23" formatCode="_(&quot;$&quot;* #,##0.00_);_(&quot;$&quot;* \(#,##0.00\);_(&quot;$&quot;* &quot;-&quot;??_);_(@_)">
                  <c:v>315102.69999999815</c:v>
                </c:pt>
                <c:pt idx="24" formatCode="_(&quot;$&quot;* #,##0.00_);_(&quot;$&quot;* \(#,##0.00\);_(&quot;$&quot;* &quot;-&quot;??_);_(@_)">
                  <c:v>114956.69240127399</c:v>
                </c:pt>
                <c:pt idx="25" formatCode="_(&quot;$&quot;* #,##0.00_);_(&quot;$&quot;* \(#,##0.00\);_(&quot;$&quot;* &quot;-&quot;??_);_(@_)">
                  <c:v>92693.720224848454</c:v>
                </c:pt>
                <c:pt idx="26" formatCode="_(&quot;$&quot;* #,##0.00_);_(&quot;$&quot;* \(#,##0.00\);_(&quot;$&quot;* &quot;-&quot;??_);_(@_)">
                  <c:v>108656.98908596368</c:v>
                </c:pt>
                <c:pt idx="27" formatCode="_(&quot;$&quot;* #,##0.00_);_(&quot;$&quot;* \(#,##0.00\);_(&quot;$&quot;* &quot;-&quot;??_);_(@_)">
                  <c:v>133481.20788516829</c:v>
                </c:pt>
                <c:pt idx="28" formatCode="_(&quot;$&quot;* #,##0.00_);_(&quot;$&quot;* \(#,##0.00\);_(&quot;$&quot;* &quot;-&quot;??_);_(@_)">
                  <c:v>159700.70593780087</c:v>
                </c:pt>
                <c:pt idx="29" formatCode="_(&quot;$&quot;* #,##0.00_);_(&quot;$&quot;* \(#,##0.00\);_(&quot;$&quot;* &quot;-&quot;??_);_(@_)">
                  <c:v>179491.26762728579</c:v>
                </c:pt>
                <c:pt idx="30" formatCode="_(&quot;$&quot;* #,##0.00_);_(&quot;$&quot;* \(#,##0.00\);_(&quot;$&quot;* &quot;-&quot;??_);_(@_)">
                  <c:v>155607.55630094206</c:v>
                </c:pt>
                <c:pt idx="31" formatCode="_(&quot;$&quot;* #,##0.00_);_(&quot;$&quot;* \(#,##0.00\);_(&quot;$&quot;* &quot;-&quot;??_);_(@_)">
                  <c:v>178387.33888781405</c:v>
                </c:pt>
                <c:pt idx="32" formatCode="_(&quot;$&quot;* #,##0.00_);_(&quot;$&quot;* \(#,##0.00\);_(&quot;$&quot;* &quot;-&quot;??_);_(@_)">
                  <c:v>201158.52268833382</c:v>
                </c:pt>
                <c:pt idx="33" formatCode="_(&quot;$&quot;* #,##0.00_);_(&quot;$&quot;* \(#,##0.00\);_(&quot;$&quot;* &quot;-&quot;??_);_(@_)">
                  <c:v>162415.36296895152</c:v>
                </c:pt>
                <c:pt idx="34" formatCode="_(&quot;$&quot;* #,##0.00_);_(&quot;$&quot;* \(#,##0.00\);_(&quot;$&quot;* &quot;-&quot;??_);_(@_)">
                  <c:v>184206.57345231259</c:v>
                </c:pt>
                <c:pt idx="35" formatCode="_(&quot;$&quot;* #,##0.00_);_(&quot;$&quot;* \(#,##0.00\);_(&quot;$&quot;* &quot;-&quot;??_);_(@_)">
                  <c:v>293375.77680032211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A8-47A7-BE5C-D4F98C6C814D}"/>
            </c:ext>
          </c:extLst>
        </c:ser>
        <c:ser>
          <c:idx val="3"/>
          <c:order val="3"/>
          <c:tx>
            <c:strRef>
              <c:f>'Monthly Sales Forecasts'!$E$1</c:f>
              <c:strCache>
                <c:ptCount val="1"/>
                <c:pt idx="0">
                  <c:v>Upper Confidence Bound(Monthly Sales)</c:v>
                </c:pt>
              </c:strCache>
            </c:strRef>
          </c:tx>
          <c:spPr>
            <a:ln w="12700" cap="rnd">
              <a:solidFill>
                <a:srgbClr val="FAA93A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'Monthly Sales Forecasts'!$A$2:$A$37</c:f>
              <c:numCache>
                <c:formatCode>m/d/yyyy</c:formatCode>
                <c:ptCount val="3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43892</c:v>
                </c:pt>
                <c:pt idx="26">
                  <c:v>43921</c:v>
                </c:pt>
                <c:pt idx="27">
                  <c:v>43952</c:v>
                </c:pt>
                <c:pt idx="28">
                  <c:v>43982</c:v>
                </c:pt>
                <c:pt idx="29">
                  <c:v>44013</c:v>
                </c:pt>
                <c:pt idx="30">
                  <c:v>44043</c:v>
                </c:pt>
                <c:pt idx="31">
                  <c:v>44074</c:v>
                </c:pt>
                <c:pt idx="32">
                  <c:v>44105</c:v>
                </c:pt>
                <c:pt idx="33">
                  <c:v>44135</c:v>
                </c:pt>
                <c:pt idx="34">
                  <c:v>44166</c:v>
                </c:pt>
                <c:pt idx="35">
                  <c:v>44196</c:v>
                </c:pt>
              </c:numCache>
            </c:numRef>
          </c:cat>
          <c:val>
            <c:numRef>
              <c:f>'Monthly Sales Forecasts'!$E$2:$E$37</c:f>
              <c:numCache>
                <c:formatCode>General</c:formatCode>
                <c:ptCount val="36"/>
                <c:pt idx="23" formatCode="_(&quot;$&quot;* #,##0.00_);_(&quot;$&quot;* \(#,##0.00\);_(&quot;$&quot;* &quot;-&quot;??_);_(@_)">
                  <c:v>315102.69999999815</c:v>
                </c:pt>
                <c:pt idx="24" formatCode="_(&quot;$&quot;* #,##0.00_);_(&quot;$&quot;* \(#,##0.00\);_(&quot;$&quot;* &quot;-&quot;??_);_(@_)">
                  <c:v>162123.74230682867</c:v>
                </c:pt>
                <c:pt idx="25" formatCode="_(&quot;$&quot;* #,##0.00_);_(&quot;$&quot;* \(#,##0.00\);_(&quot;$&quot;* &quot;-&quot;??_);_(@_)">
                  <c:v>141335.36790059885</c:v>
                </c:pt>
                <c:pt idx="26" formatCode="_(&quot;$&quot;* #,##0.00_);_(&quot;$&quot;* \(#,##0.00\);_(&quot;$&quot;* &quot;-&quot;??_);_(@_)">
                  <c:v>158741.04512560531</c:v>
                </c:pt>
                <c:pt idx="27" formatCode="_(&quot;$&quot;* #,##0.00_);_(&quot;$&quot;* \(#,##0.00\);_(&quot;$&quot;* &quot;-&quot;??_);_(@_)">
                  <c:v>184978.23098907855</c:v>
                </c:pt>
                <c:pt idx="28" formatCode="_(&quot;$&quot;* #,##0.00_);_(&quot;$&quot;* \(#,##0.00\);_(&quot;$&quot;* &quot;-&quot;??_);_(@_)">
                  <c:v>212583.65683524171</c:v>
                </c:pt>
                <c:pt idx="29" formatCode="_(&quot;$&quot;* #,##0.00_);_(&quot;$&quot;* \(#,##0.00\);_(&quot;$&quot;* &quot;-&quot;??_);_(@_)">
                  <c:v>233735.22065444419</c:v>
                </c:pt>
                <c:pt idx="30" formatCode="_(&quot;$&quot;* #,##0.00_);_(&quot;$&quot;* \(#,##0.00\);_(&quot;$&quot;* &quot;-&quot;??_);_(@_)">
                  <c:v>211189.45687298218</c:v>
                </c:pt>
                <c:pt idx="31" formatCode="_(&quot;$&quot;* #,##0.00_);_(&quot;$&quot;* \(#,##0.00\);_(&quot;$&quot;* &quot;-&quot;??_);_(@_)">
                  <c:v>235285.79790600794</c:v>
                </c:pt>
                <c:pt idx="32" formatCode="_(&quot;$&quot;* #,##0.00_);_(&quot;$&quot;* \(#,##0.00\);_(&quot;$&quot;* &quot;-&quot;??_);_(@_)">
                  <c:v>259353.64096992655</c:v>
                </c:pt>
                <c:pt idx="33" formatCode="_(&quot;$&quot;* #,##0.00_);_(&quot;$&quot;* \(#,##0.00\);_(&quot;$&quot;* &quot;-&quot;??_);_(@_)">
                  <c:v>221888.58030374668</c:v>
                </c:pt>
                <c:pt idx="34" formatCode="_(&quot;$&quot;* #,##0.00_);_(&quot;$&quot;* \(#,##0.00\);_(&quot;$&quot;* &quot;-&quot;??_);_(@_)">
                  <c:v>244940.53802845339</c:v>
                </c:pt>
                <c:pt idx="35" formatCode="_(&quot;$&quot;* #,##0.00_);_(&quot;$&quot;* \(#,##0.00\);_(&quot;$&quot;* &quot;-&quot;??_);_(@_)">
                  <c:v>355354.2316069901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A8-47A7-BE5C-D4F98C6C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189232"/>
        <c:axId val="830003072"/>
      </c:lineChart>
      <c:catAx>
        <c:axId val="7431892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03072"/>
        <c:crosses val="autoZero"/>
        <c:auto val="1"/>
        <c:lblAlgn val="ctr"/>
        <c:lblOffset val="100"/>
        <c:noMultiLvlLbl val="0"/>
      </c:catAx>
      <c:valAx>
        <c:axId val="830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18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7</xdr:col>
      <xdr:colOff>314325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1118635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9524</xdr:rowOff>
    </xdr:from>
    <xdr:to>
      <xdr:col>10</xdr:col>
      <xdr:colOff>9525</xdr:colOff>
      <xdr:row>19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830F2-D5A7-4F7D-AABF-DF39846E1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14288</xdr:colOff>
      <xdr:row>0</xdr:row>
      <xdr:rowOff>180974</xdr:rowOff>
    </xdr:from>
    <xdr:to>
      <xdr:col>4</xdr:col>
      <xdr:colOff>2600326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8D40F9-5754-4307-9F4C-373550C11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19049</xdr:rowOff>
    </xdr:from>
    <xdr:to>
      <xdr:col>7</xdr:col>
      <xdr:colOff>0</xdr:colOff>
      <xdr:row>21</xdr:row>
      <xdr:rowOff>9524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OrderDate">
              <a:extLst>
                <a:ext uri="{FF2B5EF4-FFF2-40B4-BE49-F238E27FC236}">
                  <a16:creationId xmlns:a16="http://schemas.microsoft.com/office/drawing/2014/main" id="{4A73DBC1-55CC-48D2-AC14-B5340D3C8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28849"/>
              <a:ext cx="5276850" cy="1800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NP%20Advanced/NP%2012a/1_AU1/NP_EX16_12a_FirstLastNam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Intermediate%20Excel%20Capstones/NP%20Interm%20Capstone/NP_EX16_CS5-8a_FirstLastNam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SAM/SAM%20Projects/Office%202016%20Projects/Excel/NP%20Advanced/NP%2010a/1_AU1/NP_EX16_10a_FirstLastName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sa/Downloads/NP%20Office%202013%20Videos/Excel%20videos/Comp%20videos/Video11-Naming%20Cells%20and%20Ranges/Community%20Thea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Invoice"/>
      <sheetName val="Customer Data"/>
      <sheetName val="Notes"/>
    </sheetNames>
    <sheetDataSet>
      <sheetData sheetId="0" refreshError="1"/>
      <sheetData sheetId="1">
        <row r="3">
          <cell r="B3" t="str">
            <v>Ashley Clavette</v>
          </cell>
        </row>
        <row r="4">
          <cell r="B4" t="str">
            <v>2131 Willow St.</v>
          </cell>
        </row>
        <row r="5">
          <cell r="B5" t="str">
            <v>Laurel, MD 20707</v>
          </cell>
        </row>
        <row r="6">
          <cell r="B6" t="str">
            <v>(240) 555-2838</v>
          </cell>
        </row>
        <row r="22">
          <cell r="B22">
            <v>10</v>
          </cell>
        </row>
        <row r="23">
          <cell r="B23">
            <v>15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Wireless"/>
      <sheetName val="Noise-Cancelling"/>
      <sheetName val="Earphones"/>
      <sheetName val="Earphone Suppliers"/>
      <sheetName val="All Products"/>
    </sheetNames>
    <sheetDataSet>
      <sheetData sheetId="0" refreshError="1"/>
      <sheetData sheetId="1" refreshError="1"/>
      <sheetData sheetId="2">
        <row r="11">
          <cell r="B11">
            <v>179</v>
          </cell>
        </row>
        <row r="14">
          <cell r="B14">
            <v>260000</v>
          </cell>
        </row>
      </sheetData>
      <sheetData sheetId="3" refreshError="1"/>
      <sheetData sheetId="4" refreshError="1"/>
      <sheetData sheetId="5">
        <row r="5">
          <cell r="B5">
            <v>25000</v>
          </cell>
          <cell r="C5">
            <v>10500</v>
          </cell>
          <cell r="D5">
            <v>12500</v>
          </cell>
        </row>
        <row r="10">
          <cell r="B10">
            <v>25000</v>
          </cell>
          <cell r="C10">
            <v>10500</v>
          </cell>
        </row>
        <row r="11">
          <cell r="B11">
            <v>260000</v>
          </cell>
          <cell r="C11">
            <v>260000</v>
          </cell>
          <cell r="D11">
            <v>260000</v>
          </cell>
        </row>
        <row r="12">
          <cell r="B12">
            <v>150</v>
          </cell>
          <cell r="C12">
            <v>179</v>
          </cell>
        </row>
        <row r="13">
          <cell r="B13">
            <v>3750000</v>
          </cell>
          <cell r="C13">
            <v>1879500</v>
          </cell>
          <cell r="D13">
            <v>743750</v>
          </cell>
        </row>
        <row r="16">
          <cell r="B16">
            <v>465000</v>
          </cell>
          <cell r="C16">
            <v>55000</v>
          </cell>
          <cell r="D16">
            <v>233750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Invoice"/>
      <sheetName val="Ticket Data"/>
    </sheetNames>
    <sheetDataSet>
      <sheetData sheetId="0" refreshError="1"/>
      <sheetData sheetId="1">
        <row r="3">
          <cell r="B3" t="str">
            <v>Michael Keller</v>
          </cell>
        </row>
      </sheetData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i Gautam" refreshedDate="43793.39909363426" backgroundQuery="1" createdVersion="6" refreshedVersion="6" minRefreshableVersion="3" recordCount="0" supportSubquery="1" supportAdvancedDrill="1" xr:uid="{375CE809-69B2-47F8-825F-C75A0A7A1362}">
  <cacheSource type="external" connectionId="4"/>
  <cacheFields count="7">
    <cacheField name="[Measures].[Sum of ItemQty]" caption="Sum of ItemQty" numFmtId="0" hierarchy="16" level="32767"/>
    <cacheField name="[2018-2019 Orders].[Date].[OrderDate (Year)]" caption="OrderDate (Year)" numFmtId="0" hierarchy="1" level="1">
      <sharedItems count="1">
        <s v="2019"/>
      </sharedItems>
      <extLst>
        <ext xmlns:x15="http://schemas.microsoft.com/office/spreadsheetml/2010/11/main" uri="{4F2E5C28-24EA-4eb8-9CBF-B6C8F9C3D259}">
          <x15:cachedUniqueNames>
            <x15:cachedUniqueName index="0" name="[2018-2019 Orders].[Date].[OrderDate (Year)].&amp;[2019]"/>
          </x15:cachedUniqueNames>
        </ext>
      </extLst>
    </cacheField>
    <cacheField name="[2018-2019 Orders].[Product].[Category]" caption="Category" numFmtId="0" hierarchy="9" level="1">
      <sharedItems count="6">
        <s v="Cotton"/>
        <s v="Leather"/>
        <s v="Linen"/>
        <s v="Polyester"/>
        <s v="Silk"/>
        <s v="Wool"/>
      </sharedItems>
      <extLst>
        <ext xmlns:x15="http://schemas.microsoft.com/office/spreadsheetml/2010/11/main" uri="{4F2E5C28-24EA-4eb8-9CBF-B6C8F9C3D259}">
          <x15:cachedUniqueNames>
            <x15:cachedUniqueName index="0" name="[2018-2019 Orders].[Product].[Category].&amp;[Cotton]"/>
            <x15:cachedUniqueName index="1" name="[2018-2019 Orders].[Product].[Category].&amp;[Leather]"/>
            <x15:cachedUniqueName index="2" name="[2018-2019 Orders].[Product].[Category].&amp;[Linen]"/>
            <x15:cachedUniqueName index="3" name="[2018-2019 Orders].[Product].[Category].&amp;[Polyester]"/>
            <x15:cachedUniqueName index="4" name="[2018-2019 Orders].[Product].[Category].&amp;[Silk]"/>
            <x15:cachedUniqueName index="5" name="[2018-2019 Orders].[Product].[Category].&amp;[Wool]"/>
          </x15:cachedUniqueNames>
        </ext>
      </extLst>
    </cacheField>
    <cacheField name="[2018-2019 Orders].[Product].[Subcategory]" caption="Subcategory" numFmtId="0" hierarchy="9" level="2">
      <sharedItems containsSemiMixedTypes="0" containsNonDate="0" containsString="0"/>
    </cacheField>
    <cacheField name="[2018-2019 Orders].[Date].[OrderDate (Quarter)]" caption="OrderDate (Quarter)" numFmtId="0" hierarchy="1" level="2">
      <sharedItems count="1">
        <s v="Qtr1"/>
      </sharedItems>
      <extLst>
        <ext xmlns:x15="http://schemas.microsoft.com/office/spreadsheetml/2010/11/main" uri="{4F2E5C28-24EA-4eb8-9CBF-B6C8F9C3D259}">
          <x15:cachedUniqueNames>
            <x15:cachedUniqueName index="0" name="[2018-2019 Orders].[Date].[OrderDate (Year)].&amp;[2019].&amp;[Qtr1]"/>
          </x15:cachedUniqueNames>
        </ext>
      </extLst>
    </cacheField>
    <cacheField name="[2018-2019 Orders].[Date].[OrderDate (Month)]" caption="OrderDate (Month)" numFmtId="0" hierarchy="1" level="3">
      <sharedItems count="1">
        <s v="Jan"/>
      </sharedItems>
      <extLst>
        <ext xmlns:x15="http://schemas.microsoft.com/office/spreadsheetml/2010/11/main" uri="{4F2E5C28-24EA-4eb8-9CBF-B6C8F9C3D259}">
          <x15:cachedUniqueNames>
            <x15:cachedUniqueName index="0" name="[2018-2019 Orders].[Date].[OrderDate (Year)].&amp;[2019].&amp;[Qtr1].&amp;[Jan]"/>
          </x15:cachedUniqueNames>
        </ext>
      </extLst>
    </cacheField>
    <cacheField name="[2018-2019 Orders].[Date].[OrderDate]" caption="OrderDate" numFmtId="0" hierarchy="1" level="4">
      <sharedItems containsSemiMixedTypes="0" containsNonDate="0" containsDate="1" containsString="0" minDate="2019-01-02T00:00:00" maxDate="2019-02-01T00:00:00" count="30"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  <extLst>
        <ext xmlns:x15="http://schemas.microsoft.com/office/spreadsheetml/2010/11/main" uri="{4F2E5C28-24EA-4eb8-9CBF-B6C8F9C3D259}">
          <x15:cachedUniqueNames>
            <x15:cachedUniqueName index="0" name="[2018-2019 Orders].[Date].[OrderDate (Year)].&amp;[2019].&amp;[Qtr1].&amp;[Jan].&amp;[2019-01-02T00:00:00]"/>
            <x15:cachedUniqueName index="1" name="[2018-2019 Orders].[Date].[OrderDate (Year)].&amp;[2019].&amp;[Qtr1].&amp;[Jan].&amp;[2019-01-03T00:00:00]"/>
            <x15:cachedUniqueName index="2" name="[2018-2019 Orders].[Date].[OrderDate (Year)].&amp;[2019].&amp;[Qtr1].&amp;[Jan].&amp;[2019-01-04T00:00:00]"/>
            <x15:cachedUniqueName index="3" name="[2018-2019 Orders].[Date].[OrderDate (Year)].&amp;[2019].&amp;[Qtr1].&amp;[Jan].&amp;[2019-01-05T00:00:00]"/>
            <x15:cachedUniqueName index="4" name="[2018-2019 Orders].[Date].[OrderDate (Year)].&amp;[2019].&amp;[Qtr1].&amp;[Jan].&amp;[2019-01-06T00:00:00]"/>
            <x15:cachedUniqueName index="5" name="[2018-2019 Orders].[Date].[OrderDate (Year)].&amp;[2019].&amp;[Qtr1].&amp;[Jan].&amp;[2019-01-07T00:00:00]"/>
            <x15:cachedUniqueName index="6" name="[2018-2019 Orders].[Date].[OrderDate (Year)].&amp;[2019].&amp;[Qtr1].&amp;[Jan].&amp;[2019-01-08T00:00:00]"/>
            <x15:cachedUniqueName index="7" name="[2018-2019 Orders].[Date].[OrderDate (Year)].&amp;[2019].&amp;[Qtr1].&amp;[Jan].&amp;[2019-01-09T00:00:00]"/>
            <x15:cachedUniqueName index="8" name="[2018-2019 Orders].[Date].[OrderDate (Year)].&amp;[2019].&amp;[Qtr1].&amp;[Jan].&amp;[2019-01-10T00:00:00]"/>
            <x15:cachedUniqueName index="9" name="[2018-2019 Orders].[Date].[OrderDate (Year)].&amp;[2019].&amp;[Qtr1].&amp;[Jan].&amp;[2019-01-11T00:00:00]"/>
            <x15:cachedUniqueName index="10" name="[2018-2019 Orders].[Date].[OrderDate (Year)].&amp;[2019].&amp;[Qtr1].&amp;[Jan].&amp;[2019-01-12T00:00:00]"/>
            <x15:cachedUniqueName index="11" name="[2018-2019 Orders].[Date].[OrderDate (Year)].&amp;[2019].&amp;[Qtr1].&amp;[Jan].&amp;[2019-01-13T00:00:00]"/>
            <x15:cachedUniqueName index="12" name="[2018-2019 Orders].[Date].[OrderDate (Year)].&amp;[2019].&amp;[Qtr1].&amp;[Jan].&amp;[2019-01-14T00:00:00]"/>
            <x15:cachedUniqueName index="13" name="[2018-2019 Orders].[Date].[OrderDate (Year)].&amp;[2019].&amp;[Qtr1].&amp;[Jan].&amp;[2019-01-15T00:00:00]"/>
            <x15:cachedUniqueName index="14" name="[2018-2019 Orders].[Date].[OrderDate (Year)].&amp;[2019].&amp;[Qtr1].&amp;[Jan].&amp;[2019-01-16T00:00:00]"/>
            <x15:cachedUniqueName index="15" name="[2018-2019 Orders].[Date].[OrderDate (Year)].&amp;[2019].&amp;[Qtr1].&amp;[Jan].&amp;[2019-01-17T00:00:00]"/>
            <x15:cachedUniqueName index="16" name="[2018-2019 Orders].[Date].[OrderDate (Year)].&amp;[2019].&amp;[Qtr1].&amp;[Jan].&amp;[2019-01-18T00:00:00]"/>
            <x15:cachedUniqueName index="17" name="[2018-2019 Orders].[Date].[OrderDate (Year)].&amp;[2019].&amp;[Qtr1].&amp;[Jan].&amp;[2019-01-19T00:00:00]"/>
            <x15:cachedUniqueName index="18" name="[2018-2019 Orders].[Date].[OrderDate (Year)].&amp;[2019].&amp;[Qtr1].&amp;[Jan].&amp;[2019-01-20T00:00:00]"/>
            <x15:cachedUniqueName index="19" name="[2018-2019 Orders].[Date].[OrderDate (Year)].&amp;[2019].&amp;[Qtr1].&amp;[Jan].&amp;[2019-01-21T00:00:00]"/>
            <x15:cachedUniqueName index="20" name="[2018-2019 Orders].[Date].[OrderDate (Year)].&amp;[2019].&amp;[Qtr1].&amp;[Jan].&amp;[2019-01-22T00:00:00]"/>
            <x15:cachedUniqueName index="21" name="[2018-2019 Orders].[Date].[OrderDate (Year)].&amp;[2019].&amp;[Qtr1].&amp;[Jan].&amp;[2019-01-23T00:00:00]"/>
            <x15:cachedUniqueName index="22" name="[2018-2019 Orders].[Date].[OrderDate (Year)].&amp;[2019].&amp;[Qtr1].&amp;[Jan].&amp;[2019-01-24T00:00:00]"/>
            <x15:cachedUniqueName index="23" name="[2018-2019 Orders].[Date].[OrderDate (Year)].&amp;[2019].&amp;[Qtr1].&amp;[Jan].&amp;[2019-01-25T00:00:00]"/>
            <x15:cachedUniqueName index="24" name="[2018-2019 Orders].[Date].[OrderDate (Year)].&amp;[2019].&amp;[Qtr1].&amp;[Jan].&amp;[2019-01-26T00:00:00]"/>
            <x15:cachedUniqueName index="25" name="[2018-2019 Orders].[Date].[OrderDate (Year)].&amp;[2019].&amp;[Qtr1].&amp;[Jan].&amp;[2019-01-27T00:00:00]"/>
            <x15:cachedUniqueName index="26" name="[2018-2019 Orders].[Date].[OrderDate (Year)].&amp;[2019].&amp;[Qtr1].&amp;[Jan].&amp;[2019-01-28T00:00:00]"/>
            <x15:cachedUniqueName index="27" name="[2018-2019 Orders].[Date].[OrderDate (Year)].&amp;[2019].&amp;[Qtr1].&amp;[Jan].&amp;[2019-01-29T00:00:00]"/>
            <x15:cachedUniqueName index="28" name="[2018-2019 Orders].[Date].[OrderDate (Year)].&amp;[2019].&amp;[Qtr1].&amp;[Jan].&amp;[2019-01-30T00:00:00]"/>
            <x15:cachedUniqueName index="29" name="[2018-2019 Orders].[Date].[OrderDate (Year)].&amp;[2019].&amp;[Qtr1].&amp;[Jan].&amp;[2019-01-31T00:00:00]"/>
          </x15:cachedUniqueNames>
        </ext>
      </extLst>
    </cacheField>
  </cacheFields>
  <cacheHierarchies count="17">
    <cacheHierarchy uniqueName="[2018-2019 Orders].[Category]" caption="Category" attribute="1" defaultMemberUniqueName="[2018-2019 Orders].[Category].[All]" allUniqueName="[2018-2019 Orders].[Category].[All]" dimensionUniqueName="[2018-2019 Orders]" displayFolder="" count="0" memberValueDatatype="130" unbalanced="0"/>
    <cacheHierarchy uniqueName="[2018-2019 Orders].[Date]" caption="Date" defaultMemberUniqueName="[2018-2019 Orders].[Date].[All]" allUniqueName="[2018-2019 Orders].[Date].[All]" dimensionUniqueName="[2018-2019 Orders]" displayFolder="" count="5" unbalanced="0">
      <fieldsUsage count="5">
        <fieldUsage x="-1"/>
        <fieldUsage x="1"/>
        <fieldUsage x="4"/>
        <fieldUsage x="5"/>
        <fieldUsage x="6"/>
      </fieldsUsage>
    </cacheHierarchy>
    <cacheHierarchy uniqueName="[2018-2019 Orders].[ItemID]" caption="ItemID" attribute="1" defaultMemberUniqueName="[2018-2019 Orders].[ItemID].[All]" allUniqueName="[2018-2019 Orders].[ItemID].[All]" dimensionUniqueName="[2018-2019 Orders]" displayFolder="" count="0" memberValueDatatype="130" unbalanced="0"/>
    <cacheHierarchy uniqueName="[2018-2019 Orders].[ItemQty]" caption="ItemQty" attribute="1" defaultMemberUniqueName="[2018-2019 Orders].[ItemQty].[All]" allUniqueName="[2018-2019 Orders].[ItemQty].[All]" dimensionUniqueName="[2018-2019 Orders]" displayFolder="" count="0" memberValueDatatype="20" unbalanced="0"/>
    <cacheHierarchy uniqueName="[2018-2019 Orders].[OrderDate]" caption="OrderDate" attribute="1" time="1" defaultMemberUniqueName="[2018-2019 Orders].[OrderDate].[All]" allUniqueName="[2018-2019 Orders].[OrderDate].[All]" dimensionUniqueName="[2018-2019 Orders]" displayFolder="" count="0" memberValueDatatype="7" unbalanced="0"/>
    <cacheHierarchy uniqueName="[2018-2019 Orders].[OrderDate (Month)]" caption="OrderDate (Month)" attribute="1" defaultMemberUniqueName="[2018-2019 Orders].[OrderDate (Month)].[All]" allUniqueName="[2018-2019 Orders].[OrderDate (Month)].[All]" dimensionUniqueName="[2018-2019 Orders]" displayFolder="" count="0" memberValueDatatype="130" unbalanced="0"/>
    <cacheHierarchy uniqueName="[2018-2019 Orders].[OrderDate (Quarter)]" caption="OrderDate (Quarter)" attribute="1" defaultMemberUniqueName="[2018-2019 Orders].[OrderDate (Quarter)].[All]" allUniqueName="[2018-2019 Orders].[OrderDate (Quarter)].[All]" dimensionUniqueName="[2018-2019 Orders]" displayFolder="" count="0" memberValueDatatype="130" unbalanced="0"/>
    <cacheHierarchy uniqueName="[2018-2019 Orders].[OrderDate (Year)]" caption="OrderDate (Year)" attribute="1" defaultMemberUniqueName="[2018-2019 Orders].[OrderDate (Year)].[All]" allUniqueName="[2018-2019 Orders].[OrderDate (Year)].[All]" dimensionUniqueName="[2018-2019 Orders]" displayFolder="" count="0" memberValueDatatype="130" unbalanced="0"/>
    <cacheHierarchy uniqueName="[2018-2019 Orders].[OrderID]" caption="OrderID" attribute="1" defaultMemberUniqueName="[2018-2019 Orders].[OrderID].[All]" allUniqueName="[2018-2019 Orders].[OrderID].[All]" dimensionUniqueName="[2018-2019 Orders]" displayFolder="" count="0" memberValueDatatype="130" unbalanced="0"/>
    <cacheHierarchy uniqueName="[2018-2019 Orders].[Product]" caption="Product" defaultMemberUniqueName="[2018-2019 Orders].[Product].[All]" allUniqueName="[2018-2019 Orders].[Product].[All]" dimensionUniqueName="[2018-2019 Orders]" displayFolder="" count="3" unbalanced="0">
      <fieldsUsage count="3">
        <fieldUsage x="-1"/>
        <fieldUsage x="2"/>
        <fieldUsage x="3"/>
      </fieldsUsage>
    </cacheHierarchy>
    <cacheHierarchy uniqueName="[2018-2019 Orders].[StoreCity]" caption="StoreCity" attribute="1" defaultMemberUniqueName="[2018-2019 Orders].[StoreCity].[All]" allUniqueName="[2018-2019 Orders].[StoreCity].[All]" dimensionUniqueName="[2018-2019 Orders]" displayFolder="" count="0" memberValueDatatype="130" unbalanced="0"/>
    <cacheHierarchy uniqueName="[2018-2019 Orders].[StoreID]" caption="StoreID" attribute="1" defaultMemberUniqueName="[2018-2019 Orders].[StoreID].[All]" allUniqueName="[2018-2019 Orders].[StoreID].[All]" dimensionUniqueName="[2018-2019 Orders]" displayFolder="" count="0" memberValueDatatype="130" unbalanced="0"/>
    <cacheHierarchy uniqueName="[2018-2019 Orders].[Subcategory]" caption="Subcategory" attribute="1" defaultMemberUniqueName="[2018-2019 Orders].[Subcategory].[All]" allUniqueName="[2018-2019 Orders].[Subcategory].[All]" dimensionUniqueName="[2018-2019 Orders]" displayFolder="" count="0" memberValueDatatype="130" unbalanced="0"/>
    <cacheHierarchy uniqueName="[2018-2019 Orders].[OrderDate (Month Index)]" caption="OrderDate (Month Index)" attribute="1" defaultMemberUniqueName="[2018-2019 Orders].[OrderDate (Month Index)].[All]" allUniqueName="[2018-2019 Orders].[OrderDate (Month Index)].[All]" dimensionUniqueName="[2018-2019 Orders]" displayFolder="" count="0" memberValueDatatype="20" unbalanced="0" hidden="1"/>
    <cacheHierarchy uniqueName="[Measures].[__XL_Count 2018-2019 Orders]" caption="__XL_Count 2018-2019 Orders" measure="1" displayFolder="" measureGroup="2018-2019 Orders" count="0" hidden="1"/>
    <cacheHierarchy uniqueName="[Measures].[__No measures defined]" caption="__No measures defined" measure="1" displayFolder="" count="0" hidden="1"/>
    <cacheHierarchy uniqueName="[Measures].[Sum of ItemQty]" caption="Sum of ItemQty" measure="1" displayFolder="" measureGroup="2018-2019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2018-2019 Orders" uniqueName="[2018-2019 Orders]" caption="2018-2019 Orders"/>
    <dimension measure="1" name="Measures" uniqueName="[Measures]" caption="Measures"/>
  </dimensions>
  <measureGroups count="1">
    <measureGroup name="2018-2019 Orders" caption="2018-2019 Ord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i Gautam" refreshedDate="43793.410109490738" backgroundQuery="1" createdVersion="6" refreshedVersion="6" minRefreshableVersion="3" recordCount="0" supportSubquery="1" supportAdvancedDrill="1" xr:uid="{E64D9817-164D-4AFE-9E8B-7D045A7156BB}">
  <cacheSource type="external" connectionId="4"/>
  <cacheFields count="4">
    <cacheField name="[2018-2019 Orders].[Category].[Category]" caption="Category" numFmtId="0" level="1">
      <sharedItems count="6">
        <s v="Cotton"/>
        <s v="Leather"/>
        <s v="Linen"/>
        <s v="Polyester"/>
        <s v="Silk"/>
        <s v="Wool"/>
      </sharedItems>
    </cacheField>
    <cacheField name="[2018-2019 Orders].[StoreCity].[StoreCity]" caption="StoreCity" numFmtId="0" hierarchy="10" level="1">
      <sharedItems count="5">
        <s v="Chicago"/>
        <s v="Cleveland"/>
        <s v="Denver"/>
        <s v="Minneapolis"/>
        <s v="St. Louis"/>
      </sharedItems>
    </cacheField>
    <cacheField name="[2018-2019 Orders].[OrderDate].[OrderDate]" caption="OrderDate" numFmtId="0" hierarchy="4" level="1">
      <sharedItems containsSemiMixedTypes="0" containsNonDate="0" containsString="0"/>
    </cacheField>
    <cacheField name="[Measures].[Sum of ItemQty]" caption="Sum of ItemQty" numFmtId="0" hierarchy="16" level="32767"/>
  </cacheFields>
  <cacheHierarchies count="17">
    <cacheHierarchy uniqueName="[2018-2019 Orders].[Category]" caption="Category" attribute="1" defaultMemberUniqueName="[2018-2019 Orders].[Category].[All]" allUniqueName="[2018-2019 Orders].[Category].[All]" dimensionUniqueName="[2018-2019 Orders]" displayFolder="" count="2" memberValueDatatype="130" unbalanced="0">
      <fieldsUsage count="2">
        <fieldUsage x="-1"/>
        <fieldUsage x="0"/>
      </fieldsUsage>
    </cacheHierarchy>
    <cacheHierarchy uniqueName="[2018-2019 Orders].[Date]" caption="Date" defaultMemberUniqueName="[2018-2019 Orders].[Date].[All]" allUniqueName="[2018-2019 Orders].[Date].[All]" dimensionUniqueName="[2018-2019 Orders]" displayFolder="" count="5" unbalanced="0"/>
    <cacheHierarchy uniqueName="[2018-2019 Orders].[ItemID]" caption="ItemID" attribute="1" defaultMemberUniqueName="[2018-2019 Orders].[ItemID].[All]" allUniqueName="[2018-2019 Orders].[ItemID].[All]" dimensionUniqueName="[2018-2019 Orders]" displayFolder="" count="0" memberValueDatatype="130" unbalanced="0"/>
    <cacheHierarchy uniqueName="[2018-2019 Orders].[ItemQty]" caption="ItemQty" attribute="1" defaultMemberUniqueName="[2018-2019 Orders].[ItemQty].[All]" allUniqueName="[2018-2019 Orders].[ItemQty].[All]" dimensionUniqueName="[2018-2019 Orders]" displayFolder="" count="0" memberValueDatatype="20" unbalanced="0"/>
    <cacheHierarchy uniqueName="[2018-2019 Orders].[OrderDate]" caption="OrderDate" attribute="1" time="1" defaultMemberUniqueName="[2018-2019 Orders].[OrderDate].[All]" allUniqueName="[2018-2019 Orders].[OrderDate].[All]" dimensionUniqueName="[2018-2019 Orders]" displayFolder="" count="2" memberValueDatatype="7" unbalanced="0">
      <fieldsUsage count="2">
        <fieldUsage x="-1"/>
        <fieldUsage x="2"/>
      </fieldsUsage>
    </cacheHierarchy>
    <cacheHierarchy uniqueName="[2018-2019 Orders].[OrderDate (Month)]" caption="OrderDate (Month)" attribute="1" defaultMemberUniqueName="[2018-2019 Orders].[OrderDate (Month)].[All]" allUniqueName="[2018-2019 Orders].[OrderDate (Month)].[All]" dimensionUniqueName="[2018-2019 Orders]" displayFolder="" count="0" memberValueDatatype="130" unbalanced="0"/>
    <cacheHierarchy uniqueName="[2018-2019 Orders].[OrderDate (Quarter)]" caption="OrderDate (Quarter)" attribute="1" defaultMemberUniqueName="[2018-2019 Orders].[OrderDate (Quarter)].[All]" allUniqueName="[2018-2019 Orders].[OrderDate (Quarter)].[All]" dimensionUniqueName="[2018-2019 Orders]" displayFolder="" count="0" memberValueDatatype="130" unbalanced="0"/>
    <cacheHierarchy uniqueName="[2018-2019 Orders].[OrderDate (Year)]" caption="OrderDate (Year)" attribute="1" defaultMemberUniqueName="[2018-2019 Orders].[OrderDate (Year)].[All]" allUniqueName="[2018-2019 Orders].[OrderDate (Year)].[All]" dimensionUniqueName="[2018-2019 Orders]" displayFolder="" count="0" memberValueDatatype="130" unbalanced="0"/>
    <cacheHierarchy uniqueName="[2018-2019 Orders].[OrderID]" caption="OrderID" attribute="1" defaultMemberUniqueName="[2018-2019 Orders].[OrderID].[All]" allUniqueName="[2018-2019 Orders].[OrderID].[All]" dimensionUniqueName="[2018-2019 Orders]" displayFolder="" count="0" memberValueDatatype="130" unbalanced="0"/>
    <cacheHierarchy uniqueName="[2018-2019 Orders].[Product]" caption="Product" defaultMemberUniqueName="[2018-2019 Orders].[Product].[All]" allUniqueName="[2018-2019 Orders].[Product].[All]" dimensionUniqueName="[2018-2019 Orders]" displayFolder="" count="3" unbalanced="0"/>
    <cacheHierarchy uniqueName="[2018-2019 Orders].[StoreCity]" caption="StoreCity" attribute="1" defaultMemberUniqueName="[2018-2019 Orders].[StoreCity].[All]" allUniqueName="[2018-2019 Orders].[StoreCity].[All]" dimensionUniqueName="[2018-2019 Orders]" displayFolder="" count="2" memberValueDatatype="130" unbalanced="0">
      <fieldsUsage count="2">
        <fieldUsage x="-1"/>
        <fieldUsage x="1"/>
      </fieldsUsage>
    </cacheHierarchy>
    <cacheHierarchy uniqueName="[2018-2019 Orders].[StoreID]" caption="StoreID" attribute="1" defaultMemberUniqueName="[2018-2019 Orders].[StoreID].[All]" allUniqueName="[2018-2019 Orders].[StoreID].[All]" dimensionUniqueName="[2018-2019 Orders]" displayFolder="" count="0" memberValueDatatype="130" unbalanced="0"/>
    <cacheHierarchy uniqueName="[2018-2019 Orders].[Subcategory]" caption="Subcategory" attribute="1" defaultMemberUniqueName="[2018-2019 Orders].[Subcategory].[All]" allUniqueName="[2018-2019 Orders].[Subcategory].[All]" dimensionUniqueName="[2018-2019 Orders]" displayFolder="" count="0" memberValueDatatype="130" unbalanced="0"/>
    <cacheHierarchy uniqueName="[2018-2019 Orders].[OrderDate (Month Index)]" caption="OrderDate (Month Index)" attribute="1" defaultMemberUniqueName="[2018-2019 Orders].[OrderDate (Month Index)].[All]" allUniqueName="[2018-2019 Orders].[OrderDate (Month Index)].[All]" dimensionUniqueName="[2018-2019 Orders]" displayFolder="" count="0" memberValueDatatype="20" unbalanced="0" hidden="1"/>
    <cacheHierarchy uniqueName="[Measures].[__XL_Count 2018-2019 Orders]" caption="__XL_Count 2018-2019 Orders" measure="1" displayFolder="" measureGroup="2018-2019 Orders" count="0" hidden="1"/>
    <cacheHierarchy uniqueName="[Measures].[__No measures defined]" caption="__No measures defined" measure="1" displayFolder="" count="0" hidden="1"/>
    <cacheHierarchy uniqueName="[Measures].[Sum of ItemQty]" caption="Sum of ItemQty" measure="1" displayFolder="" measureGroup="2018-2019 Order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2018-2019 Orders" uniqueName="[2018-2019 Orders]" caption="2018-2019 Orders"/>
    <dimension measure="1" name="Measures" uniqueName="[Measures]" caption="Measures"/>
  </dimensions>
  <measureGroups count="1">
    <measureGroup name="2018-2019 Orders" caption="2018-2019 Order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yoti Gautam" refreshedDate="43793.39836979167" backgroundQuery="1" createdVersion="3" refreshedVersion="6" minRefreshableVersion="3" recordCount="0" supportSubquery="1" supportAdvancedDrill="1" xr:uid="{E295E58A-EBB0-425E-A582-8197EAC8F686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2018-2019 Orders].[Category]" caption="Category" attribute="1" defaultMemberUniqueName="[2018-2019 Orders].[Category].[All]" allUniqueName="[2018-2019 Orders].[Category].[All]" dimensionUniqueName="[2018-2019 Orders]" displayFolder="" count="0" memberValueDatatype="130" unbalanced="0"/>
    <cacheHierarchy uniqueName="[2018-2019 Orders].[Date]" caption="Date" defaultMemberUniqueName="[2018-2019 Orders].[Date].[All]" allUniqueName="[2018-2019 Orders].[Date].[All]" dimensionUniqueName="[2018-2019 Orders]" displayFolder="" count="0" unbalanced="0"/>
    <cacheHierarchy uniqueName="[2018-2019 Orders].[ItemID]" caption="ItemID" attribute="1" defaultMemberUniqueName="[2018-2019 Orders].[ItemID].[All]" allUniqueName="[2018-2019 Orders].[ItemID].[All]" dimensionUniqueName="[2018-2019 Orders]" displayFolder="" count="0" memberValueDatatype="130" unbalanced="0"/>
    <cacheHierarchy uniqueName="[2018-2019 Orders].[ItemQty]" caption="ItemQty" attribute="1" defaultMemberUniqueName="[2018-2019 Orders].[ItemQty].[All]" allUniqueName="[2018-2019 Orders].[ItemQty].[All]" dimensionUniqueName="[2018-2019 Orders]" displayFolder="" count="0" memberValueDatatype="20" unbalanced="0"/>
    <cacheHierarchy uniqueName="[2018-2019 Orders].[OrderDate]" caption="OrderDate" attribute="1" time="1" defaultMemberUniqueName="[2018-2019 Orders].[OrderDate].[All]" allUniqueName="[2018-2019 Orders].[OrderDate].[All]" dimensionUniqueName="[2018-2019 Orders]" displayFolder="" count="2" memberValueDatatype="7" unbalanced="0"/>
    <cacheHierarchy uniqueName="[2018-2019 Orders].[OrderDate (Month)]" caption="OrderDate (Month)" attribute="1" defaultMemberUniqueName="[2018-2019 Orders].[OrderDate (Month)].[All]" allUniqueName="[2018-2019 Orders].[OrderDate (Month)].[All]" dimensionUniqueName="[2018-2019 Orders]" displayFolder="" count="0" memberValueDatatype="130" unbalanced="0"/>
    <cacheHierarchy uniqueName="[2018-2019 Orders].[OrderDate (Quarter)]" caption="OrderDate (Quarter)" attribute="1" defaultMemberUniqueName="[2018-2019 Orders].[OrderDate (Quarter)].[All]" allUniqueName="[2018-2019 Orders].[OrderDate (Quarter)].[All]" dimensionUniqueName="[2018-2019 Orders]" displayFolder="" count="0" memberValueDatatype="130" unbalanced="0"/>
    <cacheHierarchy uniqueName="[2018-2019 Orders].[OrderDate (Year)]" caption="OrderDate (Year)" attribute="1" defaultMemberUniqueName="[2018-2019 Orders].[OrderDate (Year)].[All]" allUniqueName="[2018-2019 Orders].[OrderDate (Year)].[All]" dimensionUniqueName="[2018-2019 Orders]" displayFolder="" count="0" memberValueDatatype="130" unbalanced="0"/>
    <cacheHierarchy uniqueName="[2018-2019 Orders].[OrderID]" caption="OrderID" attribute="1" defaultMemberUniqueName="[2018-2019 Orders].[OrderID].[All]" allUniqueName="[2018-2019 Orders].[OrderID].[All]" dimensionUniqueName="[2018-2019 Orders]" displayFolder="" count="0" memberValueDatatype="130" unbalanced="0"/>
    <cacheHierarchy uniqueName="[2018-2019 Orders].[Product]" caption="Product" defaultMemberUniqueName="[2018-2019 Orders].[Product].[All]" allUniqueName="[2018-2019 Orders].[Product].[All]" dimensionUniqueName="[2018-2019 Orders]" displayFolder="" count="0" unbalanced="0"/>
    <cacheHierarchy uniqueName="[2018-2019 Orders].[StoreCity]" caption="StoreCity" attribute="1" defaultMemberUniqueName="[2018-2019 Orders].[StoreCity].[All]" allUniqueName="[2018-2019 Orders].[StoreCity].[All]" dimensionUniqueName="[2018-2019 Orders]" displayFolder="" count="0" memberValueDatatype="130" unbalanced="0"/>
    <cacheHierarchy uniqueName="[2018-2019 Orders].[StoreID]" caption="StoreID" attribute="1" defaultMemberUniqueName="[2018-2019 Orders].[StoreID].[All]" allUniqueName="[2018-2019 Orders].[StoreID].[All]" dimensionUniqueName="[2018-2019 Orders]" displayFolder="" count="0" memberValueDatatype="130" unbalanced="0"/>
    <cacheHierarchy uniqueName="[2018-2019 Orders].[Subcategory]" caption="Subcategory" attribute="1" defaultMemberUniqueName="[2018-2019 Orders].[Subcategory].[All]" allUniqueName="[2018-2019 Orders].[Subcategory].[All]" dimensionUniqueName="[2018-2019 Orders]" displayFolder="" count="0" memberValueDatatype="130" unbalanced="0"/>
    <cacheHierarchy uniqueName="[2018-2019 Orders].[OrderDate (Month Index)]" caption="OrderDate (Month Index)" attribute="1" defaultMemberUniqueName="[2018-2019 Orders].[OrderDate (Month Index)].[All]" allUniqueName="[2018-2019 Orders].[OrderDate (Month Index)].[All]" dimensionUniqueName="[2018-2019 Orders]" displayFolder="" count="0" memberValueDatatype="20" unbalanced="0" hidden="1"/>
    <cacheHierarchy uniqueName="[Measures].[__XL_Count 2018-2019 Orders]" caption="__XL_Count 2018-2019 Orders" measure="1" displayFolder="" measureGroup="2018-2019 Orders" count="0" hidden="1"/>
    <cacheHierarchy uniqueName="[Measures].[__No measures defined]" caption="__No measures defined" measure="1" displayFolder="" count="0" hidden="1"/>
    <cacheHierarchy uniqueName="[Measures].[Sum of ItemQty]" caption="Sum of ItemQty" measure="1" displayFolder="" measureGroup="2018-2019 Order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08008168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C2157-343F-4847-AF12-B522FEAEEB13}" name="PivotTable4" cacheId="361" applyNumberFormats="0" applyBorderFormats="0" applyFontFormats="0" applyPatternFormats="0" applyAlignmentFormats="0" applyWidthHeightFormats="1" dataCaption="Values" tag="786c9d89-1732-46e3-bf5d-855aacfcbb86" updatedVersion="6" minRefreshableVersion="5" useAutoFormatting="1" itemPrintTitles="1" createdVersion="6" indent="0" outline="1" outlineData="1" multipleFieldFilters="0">
  <location ref="A3:G11" firstHeaderRow="1" firstDataRow="2" firstDataCol="1"/>
  <pivotFields count="4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tems Sold" fld="3" baseField="0" baseItem="3" numFmtId="3"/>
  </dataFields>
  <pivotHierarchies count="1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Items Sold"/>
  </pivotHierarchies>
  <pivotTableStyleInfo name="PivotStyleLight16" showRowHeaders="1" showColHeaders="1" showRowStripes="0" showColStripes="0" showLastColumn="1"/>
  <filters count="1">
    <filter fld="2" type="dateBetween" evalOrder="-1" id="12" name="[2018-2019 Orders].[OrderDate]">
      <autoFilter ref="A1">
        <filterColumn colId="0">
          <customFilters and="1">
            <customFilter operator="greaterThanOrEqual" val="43466"/>
            <customFilter operator="lessThanOrEqual" val="4349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0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8-2019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5835F8-707C-4F6D-A121-A8327DB236F8}" name="PivotTable5" cacheId="350" applyNumberFormats="0" applyBorderFormats="0" applyFontFormats="0" applyPatternFormats="0" applyAlignmentFormats="0" applyWidthHeightFormats="1" dataCaption="Values" tag="799289f1-7d3c-4273-bfad-d69f370c8caf" updatedVersion="6" minRefreshableVersion="3" useAutoFormatting="1" itemPrintTitles="1" createdVersion="6" indent="0" outline="1" outlineData="1" multipleFieldFilters="0">
  <location ref="A3:H35" firstHeaderRow="1" firstDataRow="2" firstDataCol="1"/>
  <pivotFields count="7">
    <pivotField dataField="1" subtotalTop="0" showAll="0" defaultSubtotal="0"/>
    <pivotField axis="axisRow" hiddenLevel="1" allDrilled="1" subtotalTop="0" showAll="0" dataSourceSort="1" defaultSubtotal="0">
      <items count="1">
        <item c="1" x="0"/>
      </items>
    </pivotField>
    <pivotField axis="axisCol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  <pivotField axis="axisRow" hiddenLevel="1" allDrilled="1" subtotalTop="0" showAll="0" hideNewItems="1" dataSourceSort="1" defaultSubtotal="0">
      <items count="1">
        <item c="1" x="0"/>
      </items>
    </pivotField>
    <pivotField axis="axisRow" hiddenLevel="1" allDrilled="1" subtotalTop="0" showAll="0" hideNewItems="1" dataSourceSort="1" defaultSubtotal="0">
      <items count="1">
        <item s="1" c="1" x="0"/>
      </items>
    </pivotField>
    <pivotField axis="axisRow" allDrilled="1" subtotalTop="0" showAll="0" hideNewItems="1" dataSourceSort="1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1">
    <field x="6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ItemQty" fld="0" baseField="0" baseItem="0"/>
  </dataFields>
  <pivotHierarchies count="17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2018-2019 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E8FDF6-B13F-4BFB-8AB4-14AC3582DF4C}" autoFormatId="16" applyNumberFormats="0" applyBorderFormats="0" applyFontFormats="0" applyPatternFormats="0" applyAlignmentFormats="0" applyWidthHeightFormats="0">
  <queryTableRefresh nextId="4">
    <queryTableFields count="3">
      <queryTableField id="1" name="Year" tableColumnId="1"/>
      <queryTableField id="2" name="Business Year" tableColumnId="2"/>
      <queryTableField id="3" name="Sales ($mil)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CA34C6-CA12-44D9-A082-338A51BF5AF5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Monthly Sal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5305C3-19B4-493C-88EB-BC52328F9EDC}" name="Support_NP_EX16_11a_History" displayName="Support_NP_EX16_11a_History" ref="A3:C26" tableType="queryTable" totalsRowShown="0">
  <autoFilter ref="A3:C26" xr:uid="{008CDB6B-66AD-4FD7-B3B6-A08E5EC5D7C1}"/>
  <tableColumns count="3">
    <tableColumn id="1" xr3:uid="{C28CFF79-7D6B-423A-8F63-DDE021F02EF3}" uniqueName="1" name="Year" queryTableFieldId="1"/>
    <tableColumn id="2" xr3:uid="{C425EA27-0267-484A-8BAD-F7CCE064F15E}" uniqueName="2" name="Business Year" queryTableFieldId="2"/>
    <tableColumn id="3" xr3:uid="{1BB82414-E9D0-45F1-A9EC-5E925DCE0C52}" uniqueName="3" name="Sales ($mil)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03EC4-3807-4CAD-9D41-8282700B4ECC}" name="Table3" displayName="Table3" ref="A1:E37" totalsRowShown="0">
  <autoFilter ref="A1:E37" xr:uid="{E001FE8F-B2AC-4B0A-A7C3-89B5754E3807}"/>
  <tableColumns count="5">
    <tableColumn id="1" xr3:uid="{D1CCB117-86E1-402B-A460-7A8C1E1DF70A}" name="Month" dataDxfId="5"/>
    <tableColumn id="2" xr3:uid="{0087DB76-53BD-4555-98B5-F7845A0BF01E}" name="Monthly Sales"/>
    <tableColumn id="3" xr3:uid="{25570899-28B3-4AD6-99D1-CAD694ACB671}" name="Forecast(Monthly Sales)" dataDxfId="4">
      <calculatedColumnFormula>_xlfn.FORECAST.ETS(A2,$B$2:$B$25,$A$2:$A$25,12,1)</calculatedColumnFormula>
    </tableColumn>
    <tableColumn id="4" xr3:uid="{90E3DC95-42D3-4DFF-A136-2458ED8E6165}" name="Lower Confidence Bound(Monthly Sales)" dataDxfId="3">
      <calculatedColumnFormula>C2-_xlfn.FORECAST.ETS.CONFINT(A2,$B$2:$B$25,$A$2:$A$25,0.95,12,1)</calculatedColumnFormula>
    </tableColumn>
    <tableColumn id="5" xr3:uid="{33F02FD9-7CB8-465F-BFC5-EE4500BD554A}" name="Upper Confidence Bound(Monthly Sales)" dataDxfId="2">
      <calculatedColumnFormula>C2+_xlfn.FORECAST.ETS.CONFINT(A2,$B$2:$B$25,$A$2:$A$25,0.95,12,1)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2E5B5-D765-4E2A-94E0-4A2F0DC18593}" name="Support_NP_EX16_11a_2018_2019" displayName="Support_NP_EX16_11a_2018_2019" ref="A3:B27" tableType="queryTable" totalsRowShown="0">
  <autoFilter ref="A3:B27" xr:uid="{E1C8C1BE-55F7-4518-BC03-D5C485DA47C2}"/>
  <tableColumns count="2">
    <tableColumn id="1" xr3:uid="{2E76D0AF-C0CB-429C-A564-89492B249468}" uniqueName="1" name="Month" queryTableFieldId="1" dataDxfId="1"/>
    <tableColumn id="2" xr3:uid="{7AC2A995-6AE5-4113-ADD0-113C9C5AE573}" uniqueName="2" name="Monthly Sales" queryTableFieldId="2" dataDxfId="0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Date" xr10:uid="{FBAA7453-674B-42FD-9DD5-8D4270F2FDDF}" sourceName="[2018-2019 Orders].[OrderDate]">
  <pivotTables>
    <pivotTable tabId="6" name="PivotTable4"/>
  </pivotTables>
  <state minimalRefreshVersion="6" lastRefreshVersion="6" pivotCacheId="1080081686" filterType="dateBetween">
    <selection startDate="2019-01-01T00:00:00" endDate="2019-01-31T00:00:00"/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Date" xr10:uid="{58192E69-054F-47D3-B778-610697945135}" cache="Timeline_OrderDate" caption="OrderDate" level="2" selectionLevel="2" scrollPosition="2018-11-01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11.375" defaultRowHeight="12.75" x14ac:dyDescent="0.2"/>
  <cols>
    <col min="1" max="1" width="27.5" style="3" customWidth="1"/>
    <col min="2" max="2" width="98.5" style="3" customWidth="1"/>
    <col min="3" max="3" width="6.375" style="3" customWidth="1"/>
    <col min="4" max="16384" width="11.375" style="3"/>
  </cols>
  <sheetData>
    <row r="1" spans="1:3" ht="32.25" customHeight="1" x14ac:dyDescent="0.25">
      <c r="A1" s="1"/>
      <c r="B1" s="1"/>
      <c r="C1" s="2"/>
    </row>
    <row r="2" spans="1:3" s="6" customFormat="1" ht="18" customHeight="1" x14ac:dyDescent="0.25">
      <c r="A2" s="1"/>
      <c r="B2" s="4" t="s">
        <v>3</v>
      </c>
      <c r="C2" s="5"/>
    </row>
    <row r="3" spans="1:3" s="6" customFormat="1" ht="34.5" x14ac:dyDescent="0.25">
      <c r="A3" s="1"/>
      <c r="B3" s="7" t="s">
        <v>4</v>
      </c>
      <c r="C3" s="8"/>
    </row>
    <row r="4" spans="1:3" ht="16.5" x14ac:dyDescent="0.25">
      <c r="A4" s="1"/>
      <c r="B4" s="9" t="s">
        <v>5</v>
      </c>
      <c r="C4" s="2"/>
    </row>
    <row r="5" spans="1:3" ht="15.75" customHeight="1" x14ac:dyDescent="0.25">
      <c r="A5" s="1"/>
      <c r="B5" s="1"/>
      <c r="C5" s="2"/>
    </row>
    <row r="6" spans="1:3" ht="13.5" x14ac:dyDescent="0.25">
      <c r="A6" s="10" t="s">
        <v>0</v>
      </c>
      <c r="B6" s="11" t="s">
        <v>1</v>
      </c>
      <c r="C6" s="2"/>
    </row>
    <row r="7" spans="1:3" ht="13.5" x14ac:dyDescent="0.25">
      <c r="A7" s="1"/>
      <c r="B7" s="1"/>
      <c r="C7" s="2"/>
    </row>
    <row r="8" spans="1:3" x14ac:dyDescent="0.2">
      <c r="A8" s="19" t="s">
        <v>2</v>
      </c>
      <c r="B8" s="19"/>
      <c r="C8" s="20"/>
    </row>
    <row r="9" spans="1:3" x14ac:dyDescent="0.2">
      <c r="A9" s="19"/>
      <c r="B9" s="19"/>
      <c r="C9" s="20"/>
    </row>
    <row r="10" spans="1:3" ht="13.5" thickBot="1" x14ac:dyDescent="0.25">
      <c r="A10" s="21"/>
      <c r="B10" s="21"/>
      <c r="C10" s="22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50b71602-fda5-4c2f-b772-ed09528463a2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26"/>
  <sheetViews>
    <sheetView zoomScaleNormal="100" workbookViewId="0">
      <selection activeCell="A3" sqref="A3:C26"/>
    </sheetView>
  </sheetViews>
  <sheetFormatPr defaultRowHeight="14.25" x14ac:dyDescent="0.2"/>
  <cols>
    <col min="1" max="1" width="6.5" bestFit="1" customWidth="1"/>
    <col min="2" max="2" width="13.625" bestFit="1" customWidth="1"/>
    <col min="3" max="3" width="12.125" bestFit="1" customWidth="1"/>
  </cols>
  <sheetData>
    <row r="1" spans="1:10" ht="30.75" thickBot="1" x14ac:dyDescent="0.25">
      <c r="A1" s="23" t="s">
        <v>9</v>
      </c>
      <c r="B1" s="23"/>
      <c r="C1" s="23"/>
      <c r="D1" s="23"/>
      <c r="E1" s="23"/>
      <c r="F1" s="23"/>
      <c r="G1" s="23"/>
      <c r="H1" s="23"/>
      <c r="J1" t="s">
        <v>10</v>
      </c>
    </row>
    <row r="2" spans="1:10" ht="15" thickTop="1" x14ac:dyDescent="0.2"/>
    <row r="3" spans="1:10" x14ac:dyDescent="0.2">
      <c r="A3" t="s">
        <v>11</v>
      </c>
      <c r="B3" t="s">
        <v>12</v>
      </c>
      <c r="C3" t="s">
        <v>13</v>
      </c>
    </row>
    <row r="4" spans="1:10" x14ac:dyDescent="0.2">
      <c r="A4">
        <v>1997</v>
      </c>
      <c r="B4">
        <v>1</v>
      </c>
      <c r="C4">
        <v>1.0620000000000001</v>
      </c>
    </row>
    <row r="5" spans="1:10" x14ac:dyDescent="0.2">
      <c r="A5">
        <v>1998</v>
      </c>
      <c r="B5">
        <v>2</v>
      </c>
      <c r="C5">
        <v>2.246</v>
      </c>
    </row>
    <row r="6" spans="1:10" x14ac:dyDescent="0.2">
      <c r="A6">
        <v>1999</v>
      </c>
      <c r="B6">
        <v>3</v>
      </c>
      <c r="C6">
        <v>4.1970000000000001</v>
      </c>
    </row>
    <row r="7" spans="1:10" x14ac:dyDescent="0.2">
      <c r="A7">
        <v>2000</v>
      </c>
      <c r="B7">
        <v>4</v>
      </c>
      <c r="C7">
        <v>7.1749999999999998</v>
      </c>
    </row>
    <row r="8" spans="1:10" x14ac:dyDescent="0.2">
      <c r="A8">
        <v>2001</v>
      </c>
      <c r="B8">
        <v>5</v>
      </c>
      <c r="C8">
        <v>8.2210000000000001</v>
      </c>
    </row>
    <row r="9" spans="1:10" x14ac:dyDescent="0.2">
      <c r="A9">
        <v>2002</v>
      </c>
      <c r="B9">
        <v>6</v>
      </c>
      <c r="C9">
        <v>8.0649999999999995</v>
      </c>
    </row>
    <row r="10" spans="1:10" x14ac:dyDescent="0.2">
      <c r="A10">
        <v>2003</v>
      </c>
      <c r="B10">
        <v>7</v>
      </c>
      <c r="C10">
        <v>6.1239999999999997</v>
      </c>
    </row>
    <row r="11" spans="1:10" x14ac:dyDescent="0.2">
      <c r="A11">
        <v>2004</v>
      </c>
      <c r="B11">
        <v>8</v>
      </c>
      <c r="C11">
        <v>7.0970000000000004</v>
      </c>
    </row>
    <row r="12" spans="1:10" x14ac:dyDescent="0.2">
      <c r="A12">
        <v>2005</v>
      </c>
      <c r="B12">
        <v>9</v>
      </c>
      <c r="C12">
        <v>8.2140000000000004</v>
      </c>
    </row>
    <row r="13" spans="1:10" x14ac:dyDescent="0.2">
      <c r="A13">
        <v>2006</v>
      </c>
      <c r="B13">
        <v>10</v>
      </c>
      <c r="C13">
        <v>8.3119999999999994</v>
      </c>
    </row>
    <row r="14" spans="1:10" x14ac:dyDescent="0.2">
      <c r="A14">
        <v>2007</v>
      </c>
      <c r="B14">
        <v>11</v>
      </c>
      <c r="C14">
        <v>9.2070000000000007</v>
      </c>
    </row>
    <row r="15" spans="1:10" x14ac:dyDescent="0.2">
      <c r="A15">
        <v>2008</v>
      </c>
      <c r="B15">
        <v>12</v>
      </c>
      <c r="C15">
        <v>7.0209999999999999</v>
      </c>
    </row>
    <row r="16" spans="1:10" x14ac:dyDescent="0.2">
      <c r="A16">
        <v>2009</v>
      </c>
      <c r="B16">
        <v>13</v>
      </c>
      <c r="C16">
        <v>8.9269999999999996</v>
      </c>
    </row>
    <row r="17" spans="1:3" x14ac:dyDescent="0.2">
      <c r="A17">
        <v>2010</v>
      </c>
      <c r="B17">
        <v>14</v>
      </c>
      <c r="C17">
        <v>8.9079999999999995</v>
      </c>
    </row>
    <row r="18" spans="1:3" x14ac:dyDescent="0.2">
      <c r="A18">
        <v>2011</v>
      </c>
      <c r="B18">
        <v>15</v>
      </c>
      <c r="C18">
        <v>9.6479999999999997</v>
      </c>
    </row>
    <row r="19" spans="1:3" x14ac:dyDescent="0.2">
      <c r="A19">
        <v>2012</v>
      </c>
      <c r="B19">
        <v>16</v>
      </c>
      <c r="C19">
        <v>10.448</v>
      </c>
    </row>
    <row r="20" spans="1:3" x14ac:dyDescent="0.2">
      <c r="A20">
        <v>2013</v>
      </c>
      <c r="B20">
        <v>17</v>
      </c>
      <c r="C20">
        <v>11.239000000000001</v>
      </c>
    </row>
    <row r="21" spans="1:3" x14ac:dyDescent="0.2">
      <c r="A21">
        <v>2014</v>
      </c>
      <c r="B21">
        <v>18</v>
      </c>
      <c r="C21">
        <v>11.787000000000001</v>
      </c>
    </row>
    <row r="22" spans="1:3" x14ac:dyDescent="0.2">
      <c r="A22">
        <v>2015</v>
      </c>
      <c r="B22">
        <v>19</v>
      </c>
      <c r="C22">
        <v>11.742000000000001</v>
      </c>
    </row>
    <row r="23" spans="1:3" x14ac:dyDescent="0.2">
      <c r="A23">
        <v>2016</v>
      </c>
      <c r="B23">
        <v>20</v>
      </c>
      <c r="C23">
        <v>11.739000000000001</v>
      </c>
    </row>
    <row r="24" spans="1:3" x14ac:dyDescent="0.2">
      <c r="A24">
        <v>2017</v>
      </c>
      <c r="B24">
        <v>21</v>
      </c>
      <c r="C24">
        <v>12.019</v>
      </c>
    </row>
    <row r="25" spans="1:3" x14ac:dyDescent="0.2">
      <c r="A25">
        <v>2018</v>
      </c>
      <c r="B25">
        <v>22</v>
      </c>
      <c r="C25">
        <v>12.224</v>
      </c>
    </row>
    <row r="26" spans="1:3" x14ac:dyDescent="0.2">
      <c r="A26">
        <v>2019</v>
      </c>
      <c r="B26">
        <v>23</v>
      </c>
      <c r="C26">
        <v>12.881</v>
      </c>
    </row>
  </sheetData>
  <mergeCells count="1">
    <mergeCell ref="A1:H1"/>
  </mergeCells>
  <dataValidations count="1">
    <dataValidation allowBlank="1" error="pavI8MeUFtEyxX2I4tky50b71602-fda5-4c2f-b772-ed09528463a2" sqref="A1:H2" xr:uid="{00000000-0002-0000-0100-000000000000}"/>
  </dataValidations>
  <pageMargins left="0.7" right="0.7" top="0.75" bottom="0.75" header="0.3" footer="0.3"/>
  <pageSetup orientation="landscape" r:id="rId1"/>
  <headerFooter>
    <oddFooter>&amp;R&amp;F &amp;A &amp;D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73488-D86A-4030-A00A-6CA2B92D29BD}">
  <dimension ref="A1:E37"/>
  <sheetViews>
    <sheetView workbookViewId="0">
      <selection activeCell="F24" sqref="F24"/>
    </sheetView>
  </sheetViews>
  <sheetFormatPr defaultRowHeight="14.25" x14ac:dyDescent="0.2"/>
  <cols>
    <col min="1" max="1" width="10.875" bestFit="1" customWidth="1"/>
    <col min="2" max="2" width="13.75" customWidth="1"/>
    <col min="3" max="3" width="21.375" customWidth="1"/>
    <col min="4" max="4" width="34.375" customWidth="1"/>
    <col min="5" max="5" width="34.5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">
      <c r="A2" s="12">
        <v>43131</v>
      </c>
      <c r="B2" s="13">
        <v>117763.4700000002</v>
      </c>
    </row>
    <row r="3" spans="1:5" x14ac:dyDescent="0.2">
      <c r="A3" s="12">
        <v>43159</v>
      </c>
      <c r="B3" s="13">
        <v>86569.150000000125</v>
      </c>
    </row>
    <row r="4" spans="1:5" x14ac:dyDescent="0.2">
      <c r="A4" s="12">
        <v>43190</v>
      </c>
      <c r="B4" s="13">
        <v>96682.760000000155</v>
      </c>
    </row>
    <row r="5" spans="1:5" x14ac:dyDescent="0.2">
      <c r="A5" s="12">
        <v>43220</v>
      </c>
      <c r="B5" s="13">
        <v>138393.98000000024</v>
      </c>
    </row>
    <row r="6" spans="1:5" x14ac:dyDescent="0.2">
      <c r="A6" s="12">
        <v>43251</v>
      </c>
      <c r="B6" s="13">
        <v>131233.8700000002</v>
      </c>
    </row>
    <row r="7" spans="1:5" x14ac:dyDescent="0.2">
      <c r="A7" s="12">
        <v>43281</v>
      </c>
      <c r="B7" s="13">
        <v>169729.5100000001</v>
      </c>
    </row>
    <row r="8" spans="1:5" x14ac:dyDescent="0.2">
      <c r="A8" s="12">
        <v>43312</v>
      </c>
      <c r="B8" s="13">
        <v>150653.33000000007</v>
      </c>
    </row>
    <row r="9" spans="1:5" x14ac:dyDescent="0.2">
      <c r="A9" s="12">
        <v>43343</v>
      </c>
      <c r="B9" s="13">
        <v>163001.73000000021</v>
      </c>
    </row>
    <row r="10" spans="1:5" x14ac:dyDescent="0.2">
      <c r="A10" s="12">
        <v>43373</v>
      </c>
      <c r="B10" s="13">
        <v>208074.10999999987</v>
      </c>
    </row>
    <row r="11" spans="1:5" x14ac:dyDescent="0.2">
      <c r="A11" s="12">
        <v>43404</v>
      </c>
      <c r="B11" s="13">
        <v>148101.68000000028</v>
      </c>
    </row>
    <row r="12" spans="1:5" x14ac:dyDescent="0.2">
      <c r="A12" s="12">
        <v>43434</v>
      </c>
      <c r="B12" s="13">
        <v>191886.67999999991</v>
      </c>
    </row>
    <row r="13" spans="1:5" x14ac:dyDescent="0.2">
      <c r="A13" s="12">
        <v>43465</v>
      </c>
      <c r="B13" s="13">
        <v>286427.47999999876</v>
      </c>
    </row>
    <row r="14" spans="1:5" x14ac:dyDescent="0.2">
      <c r="A14" s="12">
        <v>43496</v>
      </c>
      <c r="B14" s="13">
        <v>120291.57000000025</v>
      </c>
    </row>
    <row r="15" spans="1:5" x14ac:dyDescent="0.2">
      <c r="A15" s="12">
        <v>43524</v>
      </c>
      <c r="B15" s="13">
        <v>100956.73000000011</v>
      </c>
    </row>
    <row r="16" spans="1:5" x14ac:dyDescent="0.2">
      <c r="A16" s="12">
        <v>43555</v>
      </c>
      <c r="B16" s="13">
        <v>118690.40000000027</v>
      </c>
    </row>
    <row r="17" spans="1:5" x14ac:dyDescent="0.2">
      <c r="A17" s="12">
        <v>43585</v>
      </c>
      <c r="B17" s="13">
        <v>139805.65000000014</v>
      </c>
    </row>
    <row r="18" spans="1:5" x14ac:dyDescent="0.2">
      <c r="A18" s="12">
        <v>43616</v>
      </c>
      <c r="B18" s="13">
        <v>174809.5399999998</v>
      </c>
    </row>
    <row r="19" spans="1:5" x14ac:dyDescent="0.2">
      <c r="A19" s="12">
        <v>43646</v>
      </c>
      <c r="B19" s="13">
        <v>191214.10000000012</v>
      </c>
    </row>
    <row r="20" spans="1:5" x14ac:dyDescent="0.2">
      <c r="A20" s="12">
        <v>43677</v>
      </c>
      <c r="B20" s="13">
        <v>164521.19000000021</v>
      </c>
    </row>
    <row r="21" spans="1:5" x14ac:dyDescent="0.2">
      <c r="A21" s="12">
        <v>43708</v>
      </c>
      <c r="B21" s="13">
        <v>197536.40000000005</v>
      </c>
    </row>
    <row r="22" spans="1:5" x14ac:dyDescent="0.2">
      <c r="A22" s="12">
        <v>43738</v>
      </c>
      <c r="B22" s="13">
        <v>202215.10999999987</v>
      </c>
    </row>
    <row r="23" spans="1:5" x14ac:dyDescent="0.2">
      <c r="A23" s="12">
        <v>43769</v>
      </c>
      <c r="B23" s="13">
        <v>182863.59999999995</v>
      </c>
    </row>
    <row r="24" spans="1:5" x14ac:dyDescent="0.2">
      <c r="A24" s="12">
        <v>43799</v>
      </c>
      <c r="B24" s="13">
        <v>186582.52000000037</v>
      </c>
    </row>
    <row r="25" spans="1:5" x14ac:dyDescent="0.2">
      <c r="A25" s="12">
        <v>43830</v>
      </c>
      <c r="B25" s="13">
        <v>315102.69999999815</v>
      </c>
      <c r="C25" s="13">
        <v>315102.69999999815</v>
      </c>
      <c r="D25" s="13">
        <v>315102.69999999815</v>
      </c>
      <c r="E25" s="13">
        <v>315102.69999999815</v>
      </c>
    </row>
    <row r="26" spans="1:5" x14ac:dyDescent="0.2">
      <c r="A26" s="12">
        <v>43861</v>
      </c>
      <c r="C26" s="13">
        <f t="shared" ref="C26:C37" si="0">_xlfn.FORECAST.ETS(A26,$B$2:$B$25,$A$2:$A$25,12,1)</f>
        <v>138540.21735405133</v>
      </c>
      <c r="D26" s="13">
        <f t="shared" ref="D26:D37" si="1">C26-_xlfn.FORECAST.ETS.CONFINT(A26,$B$2:$B$25,$A$2:$A$25,0.95,12,1)</f>
        <v>114956.69240127399</v>
      </c>
      <c r="E26" s="13">
        <f t="shared" ref="E26:E37" si="2">C26+_xlfn.FORECAST.ETS.CONFINT(A26,$B$2:$B$25,$A$2:$A$25,0.95,12,1)</f>
        <v>162123.74230682867</v>
      </c>
    </row>
    <row r="27" spans="1:5" x14ac:dyDescent="0.2">
      <c r="A27" s="12">
        <v>43892</v>
      </c>
      <c r="C27" s="13">
        <f t="shared" si="0"/>
        <v>117014.54406272365</v>
      </c>
      <c r="D27" s="13">
        <f t="shared" si="1"/>
        <v>92693.720224848454</v>
      </c>
      <c r="E27" s="13">
        <f t="shared" si="2"/>
        <v>141335.36790059885</v>
      </c>
    </row>
    <row r="28" spans="1:5" x14ac:dyDescent="0.2">
      <c r="A28" s="12">
        <v>43921</v>
      </c>
      <c r="C28" s="13">
        <f t="shared" si="0"/>
        <v>133699.0171057845</v>
      </c>
      <c r="D28" s="13">
        <f t="shared" si="1"/>
        <v>108656.98908596368</v>
      </c>
      <c r="E28" s="13">
        <f t="shared" si="2"/>
        <v>158741.04512560531</v>
      </c>
    </row>
    <row r="29" spans="1:5" x14ac:dyDescent="0.2">
      <c r="A29" s="12">
        <v>43952</v>
      </c>
      <c r="C29" s="13">
        <f t="shared" si="0"/>
        <v>159229.71943712342</v>
      </c>
      <c r="D29" s="13">
        <f t="shared" si="1"/>
        <v>133481.20788516829</v>
      </c>
      <c r="E29" s="13">
        <f t="shared" si="2"/>
        <v>184978.23098907855</v>
      </c>
    </row>
    <row r="30" spans="1:5" x14ac:dyDescent="0.2">
      <c r="A30" s="12">
        <v>43982</v>
      </c>
      <c r="C30" s="13">
        <f t="shared" si="0"/>
        <v>186142.18138652129</v>
      </c>
      <c r="D30" s="13">
        <f t="shared" si="1"/>
        <v>159700.70593780087</v>
      </c>
      <c r="E30" s="13">
        <f t="shared" si="2"/>
        <v>212583.65683524171</v>
      </c>
    </row>
    <row r="31" spans="1:5" x14ac:dyDescent="0.2">
      <c r="A31" s="12">
        <v>44013</v>
      </c>
      <c r="C31" s="13">
        <f t="shared" si="0"/>
        <v>206613.24414086499</v>
      </c>
      <c r="D31" s="13">
        <f t="shared" si="1"/>
        <v>179491.26762728579</v>
      </c>
      <c r="E31" s="13">
        <f t="shared" si="2"/>
        <v>233735.22065444419</v>
      </c>
    </row>
    <row r="32" spans="1:5" x14ac:dyDescent="0.2">
      <c r="A32" s="12">
        <v>44043</v>
      </c>
      <c r="C32" s="13">
        <f t="shared" si="0"/>
        <v>183398.50658696212</v>
      </c>
      <c r="D32" s="13">
        <f t="shared" si="1"/>
        <v>155607.55630094206</v>
      </c>
      <c r="E32" s="13">
        <f t="shared" si="2"/>
        <v>211189.45687298218</v>
      </c>
    </row>
    <row r="33" spans="1:5" x14ac:dyDescent="0.2">
      <c r="A33" s="12">
        <v>44074</v>
      </c>
      <c r="C33" s="13">
        <f t="shared" si="0"/>
        <v>206836.568396911</v>
      </c>
      <c r="D33" s="13">
        <f t="shared" si="1"/>
        <v>178387.33888781405</v>
      </c>
      <c r="E33" s="13">
        <f t="shared" si="2"/>
        <v>235285.79790600794</v>
      </c>
    </row>
    <row r="34" spans="1:5" x14ac:dyDescent="0.2">
      <c r="A34" s="12">
        <v>44105</v>
      </c>
      <c r="C34" s="13">
        <f t="shared" si="0"/>
        <v>230256.08182913018</v>
      </c>
      <c r="D34" s="13">
        <f t="shared" si="1"/>
        <v>201158.52268833382</v>
      </c>
      <c r="E34" s="13">
        <f t="shared" si="2"/>
        <v>259353.64096992655</v>
      </c>
    </row>
    <row r="35" spans="1:5" x14ac:dyDescent="0.2">
      <c r="A35" s="12">
        <v>44135</v>
      </c>
      <c r="C35" s="13">
        <f t="shared" si="0"/>
        <v>192151.9716363491</v>
      </c>
      <c r="D35" s="13">
        <f t="shared" si="1"/>
        <v>162415.36296895152</v>
      </c>
      <c r="E35" s="13">
        <f t="shared" si="2"/>
        <v>221888.58030374668</v>
      </c>
    </row>
    <row r="36" spans="1:5" x14ac:dyDescent="0.2">
      <c r="A36" s="12">
        <v>44166</v>
      </c>
      <c r="C36" s="13">
        <f t="shared" si="0"/>
        <v>214573.55574038299</v>
      </c>
      <c r="D36" s="13">
        <f t="shared" si="1"/>
        <v>184206.57345231259</v>
      </c>
      <c r="E36" s="13">
        <f t="shared" si="2"/>
        <v>244940.53802845339</v>
      </c>
    </row>
    <row r="37" spans="1:5" x14ac:dyDescent="0.2">
      <c r="A37" s="12">
        <v>44196</v>
      </c>
      <c r="C37" s="13">
        <f t="shared" si="0"/>
        <v>324365.00420365611</v>
      </c>
      <c r="D37" s="13">
        <f t="shared" si="1"/>
        <v>293375.77680032211</v>
      </c>
      <c r="E37" s="13">
        <f t="shared" si="2"/>
        <v>355354.2316069901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27"/>
  <sheetViews>
    <sheetView topLeftCell="A4" zoomScaleNormal="100" workbookViewId="0">
      <selection activeCell="G14" sqref="G14"/>
    </sheetView>
  </sheetViews>
  <sheetFormatPr defaultRowHeight="14.25" x14ac:dyDescent="0.2"/>
  <cols>
    <col min="1" max="1" width="10.875" bestFit="1" customWidth="1"/>
    <col min="2" max="2" width="13.875" bestFit="1" customWidth="1"/>
  </cols>
  <sheetData>
    <row r="1" spans="1:8" ht="30.75" thickBot="1" x14ac:dyDescent="0.25">
      <c r="A1" s="23" t="s">
        <v>6</v>
      </c>
      <c r="B1" s="23"/>
      <c r="C1" s="23"/>
      <c r="D1" s="23"/>
      <c r="E1" s="23"/>
      <c r="F1" s="23"/>
      <c r="G1" s="23"/>
      <c r="H1" s="23"/>
    </row>
    <row r="2" spans="1:8" ht="15" thickTop="1" x14ac:dyDescent="0.2"/>
    <row r="3" spans="1:8" x14ac:dyDescent="0.2">
      <c r="A3" t="s">
        <v>14</v>
      </c>
      <c r="B3" t="s">
        <v>15</v>
      </c>
    </row>
    <row r="4" spans="1:8" x14ac:dyDescent="0.2">
      <c r="A4" s="12">
        <v>43131</v>
      </c>
      <c r="B4" s="18">
        <v>117763.4700000002</v>
      </c>
    </row>
    <row r="5" spans="1:8" x14ac:dyDescent="0.2">
      <c r="A5" s="12">
        <v>43159</v>
      </c>
      <c r="B5" s="18">
        <v>86569.150000000125</v>
      </c>
    </row>
    <row r="6" spans="1:8" x14ac:dyDescent="0.2">
      <c r="A6" s="12">
        <v>43190</v>
      </c>
      <c r="B6" s="18">
        <v>96682.760000000155</v>
      </c>
    </row>
    <row r="7" spans="1:8" x14ac:dyDescent="0.2">
      <c r="A7" s="12">
        <v>43220</v>
      </c>
      <c r="B7" s="18">
        <v>138393.98000000024</v>
      </c>
    </row>
    <row r="8" spans="1:8" x14ac:dyDescent="0.2">
      <c r="A8" s="12">
        <v>43251</v>
      </c>
      <c r="B8" s="18">
        <v>131233.8700000002</v>
      </c>
    </row>
    <row r="9" spans="1:8" x14ac:dyDescent="0.2">
      <c r="A9" s="12">
        <v>43281</v>
      </c>
      <c r="B9" s="18">
        <v>169729.5100000001</v>
      </c>
    </row>
    <row r="10" spans="1:8" x14ac:dyDescent="0.2">
      <c r="A10" s="12">
        <v>43312</v>
      </c>
      <c r="B10" s="18">
        <v>150653.33000000007</v>
      </c>
    </row>
    <row r="11" spans="1:8" x14ac:dyDescent="0.2">
      <c r="A11" s="12">
        <v>43343</v>
      </c>
      <c r="B11" s="18">
        <v>163001.73000000021</v>
      </c>
    </row>
    <row r="12" spans="1:8" x14ac:dyDescent="0.2">
      <c r="A12" s="12">
        <v>43373</v>
      </c>
      <c r="B12" s="18">
        <v>208074.10999999987</v>
      </c>
    </row>
    <row r="13" spans="1:8" x14ac:dyDescent="0.2">
      <c r="A13" s="12">
        <v>43404</v>
      </c>
      <c r="B13" s="18">
        <v>148101.68000000028</v>
      </c>
    </row>
    <row r="14" spans="1:8" x14ac:dyDescent="0.2">
      <c r="A14" s="12">
        <v>43434</v>
      </c>
      <c r="B14" s="18">
        <v>191886.67999999991</v>
      </c>
    </row>
    <row r="15" spans="1:8" x14ac:dyDescent="0.2">
      <c r="A15" s="12">
        <v>43465</v>
      </c>
      <c r="B15" s="18">
        <v>286427.47999999876</v>
      </c>
    </row>
    <row r="16" spans="1:8" x14ac:dyDescent="0.2">
      <c r="A16" s="12">
        <v>43496</v>
      </c>
      <c r="B16" s="18">
        <v>120291.57000000025</v>
      </c>
    </row>
    <row r="17" spans="1:2" x14ac:dyDescent="0.2">
      <c r="A17" s="12">
        <v>43524</v>
      </c>
      <c r="B17" s="18">
        <v>100956.73000000011</v>
      </c>
    </row>
    <row r="18" spans="1:2" x14ac:dyDescent="0.2">
      <c r="A18" s="12">
        <v>43555</v>
      </c>
      <c r="B18" s="18">
        <v>118690.40000000027</v>
      </c>
    </row>
    <row r="19" spans="1:2" x14ac:dyDescent="0.2">
      <c r="A19" s="12">
        <v>43585</v>
      </c>
      <c r="B19" s="18">
        <v>139805.65000000014</v>
      </c>
    </row>
    <row r="20" spans="1:2" x14ac:dyDescent="0.2">
      <c r="A20" s="12">
        <v>43616</v>
      </c>
      <c r="B20" s="18">
        <v>174809.5399999998</v>
      </c>
    </row>
    <row r="21" spans="1:2" x14ac:dyDescent="0.2">
      <c r="A21" s="12">
        <v>43646</v>
      </c>
      <c r="B21" s="18">
        <v>191214.10000000012</v>
      </c>
    </row>
    <row r="22" spans="1:2" x14ac:dyDescent="0.2">
      <c r="A22" s="12">
        <v>43677</v>
      </c>
      <c r="B22" s="18">
        <v>164521.19000000021</v>
      </c>
    </row>
    <row r="23" spans="1:2" x14ac:dyDescent="0.2">
      <c r="A23" s="12">
        <v>43708</v>
      </c>
      <c r="B23" s="18">
        <v>197536.40000000005</v>
      </c>
    </row>
    <row r="24" spans="1:2" x14ac:dyDescent="0.2">
      <c r="A24" s="12">
        <v>43738</v>
      </c>
      <c r="B24" s="18">
        <v>202215.10999999987</v>
      </c>
    </row>
    <row r="25" spans="1:2" x14ac:dyDescent="0.2">
      <c r="A25" s="12">
        <v>43769</v>
      </c>
      <c r="B25" s="18">
        <v>182863.59999999995</v>
      </c>
    </row>
    <row r="26" spans="1:2" x14ac:dyDescent="0.2">
      <c r="A26" s="12">
        <v>43799</v>
      </c>
      <c r="B26" s="18">
        <v>186582.52000000037</v>
      </c>
    </row>
    <row r="27" spans="1:2" x14ac:dyDescent="0.2">
      <c r="A27" s="12">
        <v>43830</v>
      </c>
      <c r="B27" s="18">
        <v>315102.69999999815</v>
      </c>
    </row>
  </sheetData>
  <mergeCells count="1">
    <mergeCell ref="A1:H1"/>
  </mergeCells>
  <dataValidations count="1">
    <dataValidation allowBlank="1" error="pavI8MeUFtEyxX2I4tky50b71602-fda5-4c2f-b772-ed09528463a2" sqref="A1:H2" xr:uid="{00000000-0002-0000-0200-000000000000}"/>
  </dataValidations>
  <pageMargins left="0.7" right="0.7" top="0.75" bottom="0.75" header="0.3" footer="0.3"/>
  <pageSetup orientation="landscape" r:id="rId1"/>
  <headerFooter>
    <oddFooter>&amp;R&amp;F &amp;A &amp;D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tabSelected="1" workbookViewId="0">
      <selection activeCell="F8" sqref="F8"/>
    </sheetView>
  </sheetViews>
  <sheetFormatPr defaultRowHeight="14.25" x14ac:dyDescent="0.2"/>
  <cols>
    <col min="1" max="1" width="11.75" bestFit="1" customWidth="1"/>
    <col min="2" max="2" width="14.375" bestFit="1" customWidth="1"/>
    <col min="3" max="3" width="8.75" bestFit="1" customWidth="1"/>
    <col min="4" max="4" width="6.5" bestFit="1" customWidth="1"/>
    <col min="5" max="5" width="10.5" bestFit="1" customWidth="1"/>
    <col min="6" max="6" width="7.25" bestFit="1" customWidth="1"/>
    <col min="7" max="7" width="10.125" bestFit="1" customWidth="1"/>
  </cols>
  <sheetData>
    <row r="1" spans="1:8" ht="30.75" thickBot="1" x14ac:dyDescent="0.25">
      <c r="A1" s="23" t="s">
        <v>7</v>
      </c>
      <c r="B1" s="23"/>
      <c r="C1" s="23"/>
      <c r="D1" s="23"/>
      <c r="E1" s="23"/>
      <c r="F1" s="23"/>
      <c r="G1" s="23"/>
      <c r="H1" s="23"/>
    </row>
    <row r="2" spans="1:8" ht="15" thickTop="1" x14ac:dyDescent="0.2"/>
    <row r="3" spans="1:8" x14ac:dyDescent="0.2">
      <c r="A3" s="15" t="s">
        <v>34</v>
      </c>
      <c r="B3" s="15" t="s">
        <v>28</v>
      </c>
    </row>
    <row r="4" spans="1:8" x14ac:dyDescent="0.2">
      <c r="A4" s="15" t="s">
        <v>20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27</v>
      </c>
    </row>
    <row r="5" spans="1:8" x14ac:dyDescent="0.2">
      <c r="A5" s="16" t="s">
        <v>21</v>
      </c>
      <c r="B5" s="24">
        <v>92</v>
      </c>
      <c r="C5" s="24">
        <v>55</v>
      </c>
      <c r="D5" s="24">
        <v>62</v>
      </c>
      <c r="E5" s="24">
        <v>68</v>
      </c>
      <c r="F5" s="24">
        <v>94</v>
      </c>
      <c r="G5" s="24">
        <v>371</v>
      </c>
    </row>
    <row r="6" spans="1:8" x14ac:dyDescent="0.2">
      <c r="A6" s="16" t="s">
        <v>22</v>
      </c>
      <c r="B6" s="24">
        <v>10</v>
      </c>
      <c r="C6" s="24">
        <v>4</v>
      </c>
      <c r="D6" s="24">
        <v>3</v>
      </c>
      <c r="E6" s="24">
        <v>4</v>
      </c>
      <c r="F6" s="24">
        <v>8</v>
      </c>
      <c r="G6" s="24">
        <v>29</v>
      </c>
    </row>
    <row r="7" spans="1:8" x14ac:dyDescent="0.2">
      <c r="A7" s="16" t="s">
        <v>23</v>
      </c>
      <c r="B7" s="24">
        <v>17</v>
      </c>
      <c r="C7" s="24">
        <v>6</v>
      </c>
      <c r="D7" s="24">
        <v>7</v>
      </c>
      <c r="E7" s="24">
        <v>13</v>
      </c>
      <c r="F7" s="24">
        <v>3</v>
      </c>
      <c r="G7" s="24">
        <v>46</v>
      </c>
    </row>
    <row r="8" spans="1:8" x14ac:dyDescent="0.2">
      <c r="A8" s="16" t="s">
        <v>24</v>
      </c>
      <c r="B8" s="24">
        <v>21</v>
      </c>
      <c r="C8" s="24">
        <v>13</v>
      </c>
      <c r="D8" s="24">
        <v>20</v>
      </c>
      <c r="E8" s="24">
        <v>9</v>
      </c>
      <c r="F8" s="24">
        <v>17</v>
      </c>
      <c r="G8" s="24">
        <v>80</v>
      </c>
    </row>
    <row r="9" spans="1:8" x14ac:dyDescent="0.2">
      <c r="A9" s="16" t="s">
        <v>25</v>
      </c>
      <c r="B9" s="24">
        <v>59</v>
      </c>
      <c r="C9" s="24">
        <v>14</v>
      </c>
      <c r="D9" s="24">
        <v>29</v>
      </c>
      <c r="E9" s="24">
        <v>32</v>
      </c>
      <c r="F9" s="24">
        <v>35</v>
      </c>
      <c r="G9" s="24">
        <v>169</v>
      </c>
    </row>
    <row r="10" spans="1:8" x14ac:dyDescent="0.2">
      <c r="A10" s="16" t="s">
        <v>26</v>
      </c>
      <c r="B10" s="24">
        <v>57</v>
      </c>
      <c r="C10" s="24">
        <v>33</v>
      </c>
      <c r="D10" s="24">
        <v>36</v>
      </c>
      <c r="E10" s="24">
        <v>53</v>
      </c>
      <c r="F10" s="24">
        <v>49</v>
      </c>
      <c r="G10" s="24">
        <v>228</v>
      </c>
    </row>
    <row r="11" spans="1:8" x14ac:dyDescent="0.2">
      <c r="A11" s="16" t="s">
        <v>27</v>
      </c>
      <c r="B11" s="24">
        <v>256</v>
      </c>
      <c r="C11" s="24">
        <v>125</v>
      </c>
      <c r="D11" s="24">
        <v>157</v>
      </c>
      <c r="E11" s="24">
        <v>179</v>
      </c>
      <c r="F11" s="24">
        <v>206</v>
      </c>
      <c r="G11" s="24">
        <v>923</v>
      </c>
    </row>
  </sheetData>
  <mergeCells count="1">
    <mergeCell ref="A1:H1"/>
  </mergeCells>
  <dataValidations count="1">
    <dataValidation allowBlank="1" error="pavI8MeUFtEyxX2I4tky50b71602-fda5-4c2f-b772-ed09528463a2" sqref="A1:H2" xr:uid="{00000000-0002-0000-0300-000000000000}"/>
  </dataValidations>
  <pageMargins left="0.7" right="0.7" top="0.75" bottom="0.75" header="0.3" footer="0.3"/>
  <pageSetup orientation="portrait" horizontalDpi="4294967293" verticalDpi="0" r:id="rId2"/>
  <drawing r:id="rId3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5"/>
  <sheetViews>
    <sheetView workbookViewId="0">
      <selection activeCell="A3" sqref="A3"/>
    </sheetView>
  </sheetViews>
  <sheetFormatPr defaultRowHeight="14.25" x14ac:dyDescent="0.2"/>
  <cols>
    <col min="1" max="1" width="13.25" bestFit="1" customWidth="1"/>
    <col min="2" max="2" width="14.375" bestFit="1" customWidth="1"/>
    <col min="3" max="3" width="8.25" bestFit="1" customWidth="1"/>
    <col min="4" max="4" width="6.75" bestFit="1" customWidth="1"/>
    <col min="5" max="5" width="9.75" bestFit="1" customWidth="1"/>
    <col min="6" max="6" width="5.375" bestFit="1" customWidth="1"/>
    <col min="7" max="7" width="6.625" bestFit="1" customWidth="1"/>
    <col min="8" max="8" width="10.125" bestFit="1" customWidth="1"/>
  </cols>
  <sheetData>
    <row r="1" spans="1:8" ht="30.75" thickBot="1" x14ac:dyDescent="0.25">
      <c r="A1" s="23" t="s">
        <v>8</v>
      </c>
      <c r="B1" s="23"/>
      <c r="C1" s="23"/>
      <c r="D1" s="23"/>
      <c r="E1" s="23"/>
      <c r="F1" s="23"/>
      <c r="G1" s="23"/>
      <c r="H1" s="23"/>
    </row>
    <row r="2" spans="1:8" ht="15" thickTop="1" x14ac:dyDescent="0.2"/>
    <row r="3" spans="1:8" x14ac:dyDescent="0.2">
      <c r="A3" s="15" t="s">
        <v>19</v>
      </c>
      <c r="B3" s="15" t="s">
        <v>28</v>
      </c>
    </row>
    <row r="4" spans="1:8" x14ac:dyDescent="0.2">
      <c r="A4" s="15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</row>
    <row r="5" spans="1:8" x14ac:dyDescent="0.2">
      <c r="A5" s="17">
        <v>43467</v>
      </c>
      <c r="B5" s="14">
        <v>18</v>
      </c>
      <c r="C5" s="14">
        <v>1</v>
      </c>
      <c r="D5" s="14">
        <v>1</v>
      </c>
      <c r="E5" s="14"/>
      <c r="F5" s="14">
        <v>7</v>
      </c>
      <c r="G5" s="14">
        <v>8</v>
      </c>
      <c r="H5" s="14">
        <v>35</v>
      </c>
    </row>
    <row r="6" spans="1:8" x14ac:dyDescent="0.2">
      <c r="A6" s="17">
        <v>43468</v>
      </c>
      <c r="B6" s="14">
        <v>6</v>
      </c>
      <c r="C6" s="14">
        <v>3</v>
      </c>
      <c r="D6" s="14">
        <v>2</v>
      </c>
      <c r="E6" s="14"/>
      <c r="F6" s="14">
        <v>5</v>
      </c>
      <c r="G6" s="14">
        <v>3</v>
      </c>
      <c r="H6" s="14">
        <v>19</v>
      </c>
    </row>
    <row r="7" spans="1:8" x14ac:dyDescent="0.2">
      <c r="A7" s="17">
        <v>43469</v>
      </c>
      <c r="B7" s="14">
        <v>20</v>
      </c>
      <c r="C7" s="14"/>
      <c r="D7" s="14">
        <v>2</v>
      </c>
      <c r="E7" s="14">
        <v>4</v>
      </c>
      <c r="F7" s="14">
        <v>5</v>
      </c>
      <c r="G7" s="14">
        <v>12</v>
      </c>
      <c r="H7" s="14">
        <v>43</v>
      </c>
    </row>
    <row r="8" spans="1:8" x14ac:dyDescent="0.2">
      <c r="A8" s="17">
        <v>43470</v>
      </c>
      <c r="B8" s="14">
        <v>16</v>
      </c>
      <c r="C8" s="14"/>
      <c r="D8" s="14">
        <v>2</v>
      </c>
      <c r="E8" s="14">
        <v>4</v>
      </c>
      <c r="F8" s="14">
        <v>2</v>
      </c>
      <c r="G8" s="14">
        <v>2</v>
      </c>
      <c r="H8" s="14">
        <v>26</v>
      </c>
    </row>
    <row r="9" spans="1:8" x14ac:dyDescent="0.2">
      <c r="A9" s="17">
        <v>43471</v>
      </c>
      <c r="B9" s="14">
        <v>12</v>
      </c>
      <c r="C9" s="14">
        <v>2</v>
      </c>
      <c r="D9" s="14">
        <v>2</v>
      </c>
      <c r="E9" s="14"/>
      <c r="F9" s="14">
        <v>10</v>
      </c>
      <c r="G9" s="14">
        <v>5</v>
      </c>
      <c r="H9" s="14">
        <v>31</v>
      </c>
    </row>
    <row r="10" spans="1:8" x14ac:dyDescent="0.2">
      <c r="A10" s="17">
        <v>43472</v>
      </c>
      <c r="B10" s="14">
        <v>13</v>
      </c>
      <c r="C10" s="14"/>
      <c r="D10" s="14">
        <v>3</v>
      </c>
      <c r="E10" s="14">
        <v>2</v>
      </c>
      <c r="F10" s="14">
        <v>17</v>
      </c>
      <c r="G10" s="14">
        <v>3</v>
      </c>
      <c r="H10" s="14">
        <v>38</v>
      </c>
    </row>
    <row r="11" spans="1:8" x14ac:dyDescent="0.2">
      <c r="A11" s="17">
        <v>43473</v>
      </c>
      <c r="B11" s="14">
        <v>5</v>
      </c>
      <c r="C11" s="14">
        <v>1</v>
      </c>
      <c r="D11" s="14">
        <v>6</v>
      </c>
      <c r="E11" s="14"/>
      <c r="F11" s="14">
        <v>7</v>
      </c>
      <c r="G11" s="14">
        <v>15</v>
      </c>
      <c r="H11" s="14">
        <v>34</v>
      </c>
    </row>
    <row r="12" spans="1:8" x14ac:dyDescent="0.2">
      <c r="A12" s="17">
        <v>43474</v>
      </c>
      <c r="B12" s="14">
        <v>12</v>
      </c>
      <c r="C12" s="14"/>
      <c r="D12" s="14"/>
      <c r="E12" s="14"/>
      <c r="F12" s="14">
        <v>11</v>
      </c>
      <c r="G12" s="14">
        <v>5</v>
      </c>
      <c r="H12" s="14">
        <v>28</v>
      </c>
    </row>
    <row r="13" spans="1:8" x14ac:dyDescent="0.2">
      <c r="A13" s="17">
        <v>43475</v>
      </c>
      <c r="B13" s="14">
        <v>13</v>
      </c>
      <c r="C13" s="14"/>
      <c r="D13" s="14">
        <v>1</v>
      </c>
      <c r="E13" s="14">
        <v>1</v>
      </c>
      <c r="F13" s="14">
        <v>7</v>
      </c>
      <c r="G13" s="14">
        <v>6</v>
      </c>
      <c r="H13" s="14">
        <v>28</v>
      </c>
    </row>
    <row r="14" spans="1:8" x14ac:dyDescent="0.2">
      <c r="A14" s="17">
        <v>43476</v>
      </c>
      <c r="B14" s="14">
        <v>10</v>
      </c>
      <c r="C14" s="14">
        <v>3</v>
      </c>
      <c r="D14" s="14">
        <v>3</v>
      </c>
      <c r="E14" s="14">
        <v>7</v>
      </c>
      <c r="F14" s="14">
        <v>1</v>
      </c>
      <c r="G14" s="14">
        <v>9</v>
      </c>
      <c r="H14" s="14">
        <v>33</v>
      </c>
    </row>
    <row r="15" spans="1:8" x14ac:dyDescent="0.2">
      <c r="A15" s="17">
        <v>43477</v>
      </c>
      <c r="B15" s="14">
        <v>14</v>
      </c>
      <c r="C15" s="14"/>
      <c r="D15" s="14"/>
      <c r="E15" s="14">
        <v>2</v>
      </c>
      <c r="F15" s="14">
        <v>7</v>
      </c>
      <c r="G15" s="14">
        <v>8</v>
      </c>
      <c r="H15" s="14">
        <v>31</v>
      </c>
    </row>
    <row r="16" spans="1:8" x14ac:dyDescent="0.2">
      <c r="A16" s="17">
        <v>43478</v>
      </c>
      <c r="B16" s="14">
        <v>15</v>
      </c>
      <c r="C16" s="14"/>
      <c r="D16" s="14">
        <v>4</v>
      </c>
      <c r="E16" s="14">
        <v>1</v>
      </c>
      <c r="F16" s="14">
        <v>11</v>
      </c>
      <c r="G16" s="14">
        <v>14</v>
      </c>
      <c r="H16" s="14">
        <v>45</v>
      </c>
    </row>
    <row r="17" spans="1:8" x14ac:dyDescent="0.2">
      <c r="A17" s="17">
        <v>43479</v>
      </c>
      <c r="B17" s="14">
        <v>17</v>
      </c>
      <c r="C17" s="14">
        <v>1</v>
      </c>
      <c r="D17" s="14"/>
      <c r="E17" s="14">
        <v>6</v>
      </c>
      <c r="F17" s="14">
        <v>4</v>
      </c>
      <c r="G17" s="14">
        <v>12</v>
      </c>
      <c r="H17" s="14">
        <v>40</v>
      </c>
    </row>
    <row r="18" spans="1:8" x14ac:dyDescent="0.2">
      <c r="A18" s="17">
        <v>43480</v>
      </c>
      <c r="B18" s="14">
        <v>10</v>
      </c>
      <c r="C18" s="14"/>
      <c r="D18" s="14">
        <v>2</v>
      </c>
      <c r="E18" s="14">
        <v>4</v>
      </c>
      <c r="F18" s="14">
        <v>2</v>
      </c>
      <c r="G18" s="14">
        <v>14</v>
      </c>
      <c r="H18" s="14">
        <v>32</v>
      </c>
    </row>
    <row r="19" spans="1:8" x14ac:dyDescent="0.2">
      <c r="A19" s="17">
        <v>43481</v>
      </c>
      <c r="B19" s="14">
        <v>6</v>
      </c>
      <c r="C19" s="14"/>
      <c r="D19" s="14"/>
      <c r="E19" s="14">
        <v>3</v>
      </c>
      <c r="F19" s="14">
        <v>5</v>
      </c>
      <c r="G19" s="14">
        <v>10</v>
      </c>
      <c r="H19" s="14">
        <v>24</v>
      </c>
    </row>
    <row r="20" spans="1:8" x14ac:dyDescent="0.2">
      <c r="A20" s="17">
        <v>43482</v>
      </c>
      <c r="B20" s="14">
        <v>15</v>
      </c>
      <c r="C20" s="14">
        <v>1</v>
      </c>
      <c r="D20" s="14"/>
      <c r="E20" s="14">
        <v>2</v>
      </c>
      <c r="F20" s="14">
        <v>4</v>
      </c>
      <c r="G20" s="14">
        <v>5</v>
      </c>
      <c r="H20" s="14">
        <v>27</v>
      </c>
    </row>
    <row r="21" spans="1:8" x14ac:dyDescent="0.2">
      <c r="A21" s="17">
        <v>43483</v>
      </c>
      <c r="B21" s="14">
        <v>6</v>
      </c>
      <c r="C21" s="14">
        <v>4</v>
      </c>
      <c r="D21" s="14">
        <v>2</v>
      </c>
      <c r="E21" s="14">
        <v>3</v>
      </c>
      <c r="F21" s="14">
        <v>4</v>
      </c>
      <c r="G21" s="14">
        <v>6</v>
      </c>
      <c r="H21" s="14">
        <v>25</v>
      </c>
    </row>
    <row r="22" spans="1:8" x14ac:dyDescent="0.2">
      <c r="A22" s="17">
        <v>43484</v>
      </c>
      <c r="B22" s="14">
        <v>13</v>
      </c>
      <c r="C22" s="14">
        <v>1</v>
      </c>
      <c r="D22" s="14">
        <v>1</v>
      </c>
      <c r="E22" s="14">
        <v>1</v>
      </c>
      <c r="F22" s="14">
        <v>8</v>
      </c>
      <c r="G22" s="14">
        <v>17</v>
      </c>
      <c r="H22" s="14">
        <v>41</v>
      </c>
    </row>
    <row r="23" spans="1:8" x14ac:dyDescent="0.2">
      <c r="A23" s="17">
        <v>43485</v>
      </c>
      <c r="B23" s="14">
        <v>14</v>
      </c>
      <c r="C23" s="14">
        <v>1</v>
      </c>
      <c r="D23" s="14"/>
      <c r="E23" s="14">
        <v>8</v>
      </c>
      <c r="F23" s="14">
        <v>3</v>
      </c>
      <c r="G23" s="14">
        <v>8</v>
      </c>
      <c r="H23" s="14">
        <v>34</v>
      </c>
    </row>
    <row r="24" spans="1:8" x14ac:dyDescent="0.2">
      <c r="A24" s="17">
        <v>43486</v>
      </c>
      <c r="B24" s="14">
        <v>11</v>
      </c>
      <c r="C24" s="14"/>
      <c r="D24" s="14">
        <v>1</v>
      </c>
      <c r="E24" s="14">
        <v>6</v>
      </c>
      <c r="F24" s="14">
        <v>2</v>
      </c>
      <c r="G24" s="14">
        <v>15</v>
      </c>
      <c r="H24" s="14">
        <v>35</v>
      </c>
    </row>
    <row r="25" spans="1:8" x14ac:dyDescent="0.2">
      <c r="A25" s="17">
        <v>43487</v>
      </c>
      <c r="B25" s="14">
        <v>8</v>
      </c>
      <c r="C25" s="14">
        <v>1</v>
      </c>
      <c r="D25" s="14">
        <v>2</v>
      </c>
      <c r="E25" s="14">
        <v>1</v>
      </c>
      <c r="F25" s="14"/>
      <c r="G25" s="14">
        <v>3</v>
      </c>
      <c r="H25" s="14">
        <v>15</v>
      </c>
    </row>
    <row r="26" spans="1:8" x14ac:dyDescent="0.2">
      <c r="A26" s="17">
        <v>43488</v>
      </c>
      <c r="B26" s="14">
        <v>13</v>
      </c>
      <c r="C26" s="14">
        <v>1</v>
      </c>
      <c r="D26" s="14"/>
      <c r="E26" s="14">
        <v>5</v>
      </c>
      <c r="F26" s="14">
        <v>2</v>
      </c>
      <c r="G26" s="14">
        <v>5</v>
      </c>
      <c r="H26" s="14">
        <v>26</v>
      </c>
    </row>
    <row r="27" spans="1:8" x14ac:dyDescent="0.2">
      <c r="A27" s="17">
        <v>43489</v>
      </c>
      <c r="B27" s="14">
        <v>15</v>
      </c>
      <c r="C27" s="14">
        <v>1</v>
      </c>
      <c r="D27" s="14"/>
      <c r="E27" s="14"/>
      <c r="F27" s="14">
        <v>5</v>
      </c>
      <c r="G27" s="14">
        <v>1</v>
      </c>
      <c r="H27" s="14">
        <v>22</v>
      </c>
    </row>
    <row r="28" spans="1:8" x14ac:dyDescent="0.2">
      <c r="A28" s="17">
        <v>43490</v>
      </c>
      <c r="B28" s="14">
        <v>8</v>
      </c>
      <c r="C28" s="14">
        <v>2</v>
      </c>
      <c r="D28" s="14">
        <v>1</v>
      </c>
      <c r="E28" s="14">
        <v>5</v>
      </c>
      <c r="F28" s="14">
        <v>4</v>
      </c>
      <c r="G28" s="14">
        <v>6</v>
      </c>
      <c r="H28" s="14">
        <v>26</v>
      </c>
    </row>
    <row r="29" spans="1:8" x14ac:dyDescent="0.2">
      <c r="A29" s="17">
        <v>43491</v>
      </c>
      <c r="B29" s="14">
        <v>8</v>
      </c>
      <c r="C29" s="14">
        <v>1</v>
      </c>
      <c r="D29" s="14">
        <v>1</v>
      </c>
      <c r="E29" s="14"/>
      <c r="F29" s="14">
        <v>4</v>
      </c>
      <c r="G29" s="14">
        <v>3</v>
      </c>
      <c r="H29" s="14">
        <v>17</v>
      </c>
    </row>
    <row r="30" spans="1:8" x14ac:dyDescent="0.2">
      <c r="A30" s="17">
        <v>43492</v>
      </c>
      <c r="B30" s="14">
        <v>13</v>
      </c>
      <c r="C30" s="14"/>
      <c r="D30" s="14">
        <v>1</v>
      </c>
      <c r="E30" s="14">
        <v>4</v>
      </c>
      <c r="F30" s="14">
        <v>5</v>
      </c>
      <c r="G30" s="14">
        <v>4</v>
      </c>
      <c r="H30" s="14">
        <v>27</v>
      </c>
    </row>
    <row r="31" spans="1:8" x14ac:dyDescent="0.2">
      <c r="A31" s="17">
        <v>43493</v>
      </c>
      <c r="B31" s="14">
        <v>20</v>
      </c>
      <c r="C31" s="14">
        <v>5</v>
      </c>
      <c r="D31" s="14">
        <v>5</v>
      </c>
      <c r="E31" s="14">
        <v>2</v>
      </c>
      <c r="F31" s="14">
        <v>7</v>
      </c>
      <c r="G31" s="14">
        <v>12</v>
      </c>
      <c r="H31" s="14">
        <v>51</v>
      </c>
    </row>
    <row r="32" spans="1:8" x14ac:dyDescent="0.2">
      <c r="A32" s="17">
        <v>43494</v>
      </c>
      <c r="B32" s="14">
        <v>15</v>
      </c>
      <c r="C32" s="14"/>
      <c r="D32" s="14"/>
      <c r="E32" s="14">
        <v>4</v>
      </c>
      <c r="F32" s="14">
        <v>9</v>
      </c>
      <c r="G32" s="14">
        <v>11</v>
      </c>
      <c r="H32" s="14">
        <v>39</v>
      </c>
    </row>
    <row r="33" spans="1:8" x14ac:dyDescent="0.2">
      <c r="A33" s="17">
        <v>43495</v>
      </c>
      <c r="B33" s="14">
        <v>12</v>
      </c>
      <c r="C33" s="14"/>
      <c r="D33" s="14">
        <v>3</v>
      </c>
      <c r="E33" s="14">
        <v>3</v>
      </c>
      <c r="F33" s="14">
        <v>2</v>
      </c>
      <c r="G33" s="14">
        <v>2</v>
      </c>
      <c r="H33" s="14">
        <v>22</v>
      </c>
    </row>
    <row r="34" spans="1:8" x14ac:dyDescent="0.2">
      <c r="A34" s="17">
        <v>43496</v>
      </c>
      <c r="B34" s="14">
        <v>13</v>
      </c>
      <c r="C34" s="14"/>
      <c r="D34" s="14">
        <v>1</v>
      </c>
      <c r="E34" s="14">
        <v>2</v>
      </c>
      <c r="F34" s="14">
        <v>9</v>
      </c>
      <c r="G34" s="14">
        <v>4</v>
      </c>
      <c r="H34" s="14">
        <v>29</v>
      </c>
    </row>
    <row r="35" spans="1:8" x14ac:dyDescent="0.2">
      <c r="A35" s="16" t="s">
        <v>27</v>
      </c>
      <c r="B35" s="14">
        <v>371</v>
      </c>
      <c r="C35" s="14">
        <v>29</v>
      </c>
      <c r="D35" s="14">
        <v>46</v>
      </c>
      <c r="E35" s="14">
        <v>80</v>
      </c>
      <c r="F35" s="14">
        <v>169</v>
      </c>
      <c r="G35" s="14">
        <v>228</v>
      </c>
      <c r="H35" s="14">
        <v>923</v>
      </c>
    </row>
  </sheetData>
  <mergeCells count="1">
    <mergeCell ref="A1:H1"/>
  </mergeCells>
  <dataValidations count="1">
    <dataValidation allowBlank="1" error="pavI8MeUFtEyxX2I4tky50b71602-fda5-4c2f-b772-ed09528463a2" sqref="A1:H2" xr:uid="{00000000-0002-0000-04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2 0 1 8 - 2 0 1 9   O r d e r s _ 1 e d 9 7 1 c 5 - 3 6 3 f - 4 2 5 4 - 9 f e 1 - 0 d 0 1 8 c 2 8 7 f c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 2 0 1 8 - 2 0 1 9   O r d e r s _ 1 e d 9 7 1 c 5 - 3 6 3 f - 4 2 5 4 - 9 f e 1 - 0 d 0 1 8 c 2 8 7 f c 9 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2 0 1 8 - 2 0 1 9   O r d e r s _ 1 e d 9 7 1 c 5 - 3 6 3 f - 4 2 5 4 - 9 f e 1 - 0 d 0 1 8 c 2 8 7 f c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 2 0 1 8 - 2 0 1 9   O r d e r s < / K e y > < / D i a g r a m O b j e c t K e y > < D i a g r a m O b j e c t K e y > < K e y > A c t i o n s \ A d d   t o   h i e r a r c h y   F o r   & l t ; T a b l e s \ 2 0 1 8 - 2 0 1 9   O r d e r s \ H i e r a r c h i e s \ P r o d u c t & g t ; < / K e y > < / D i a g r a m O b j e c t K e y > < D i a g r a m O b j e c t K e y > < K e y > A c t i o n s \ A d d   t o   h i e r a r c h y   F o r   & l t ; T a b l e s \ 2 0 1 8 - 2 0 1 9   O r d e r s \ H i e r a r c h i e s \ D a t e & g t ; < / K e y > < / D i a g r a m O b j e c t K e y > < D i a g r a m O b j e c t K e y > < K e y > A c t i o n s \ M o v e   t o   a   H i e r a r c h y   i n   T a b l e   2 0 1 8 - 2 0 1 9   O r d e r s < / K e y > < / D i a g r a m O b j e c t K e y > < D i a g r a m O b j e c t K e y > < K e y > A c t i o n s \ M o v e   i n t o   h i e r a r c h y   F o r   & l t ; T a b l e s \ 2 0 1 8 - 2 0 1 9   O r d e r s \ H i e r a r c h i e s \ P r o d u c t & g t ; < / K e y > < / D i a g r a m O b j e c t K e y > < D i a g r a m O b j e c t K e y > < K e y > A c t i o n s \ M o v e   i n t o   h i e r a r c h y   F o r   & l t ; T a b l e s \ 2 0 1 8 - 2 0 1 9   O r d e r s \ H i e r a r c h i e s \ D a t e & g t ; 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 T a g s \ T a b l e s \ & l t ; T a b l e s \ 2 0 1 8 - 2 0 1 9   O r d e r s & g t ; < / K e y > < / D i a g r a m O b j e c t K e y > < D i a g r a m O b j e c t K e y > < K e y > D y n a m i c   T a g s \ H i e r a r c h i e s \ & l t ; T a b l e s \ 2 0 1 8 - 2 0 1 9   O r d e r s \ H i e r a r c h i e s \ P r o d u c t & g t ; < / K e y > < / D i a g r a m O b j e c t K e y > < D i a g r a m O b j e c t K e y > < K e y > D y n a m i c   T a g s \ H i e r a r c h i e s \ & l t ; T a b l e s \ 2 0 1 8 - 2 0 1 9   O r d e r s \ H i e r a r c h i e s \ D a t e & g t ; < / K e y > < / D i a g r a m O b j e c t K e y > < D i a g r a m O b j e c t K e y > < K e y > T a b l e s \ 2 0 1 8 - 2 0 1 9   O r d e r s < / K e y > < / D i a g r a m O b j e c t K e y > < D i a g r a m O b j e c t K e y > < K e y > T a b l e s \ 2 0 1 8 - 2 0 1 9   O r d e r s \ C o l u m n s \ O r d e r I D < / K e y > < / D i a g r a m O b j e c t K e y > < D i a g r a m O b j e c t K e y > < K e y > T a b l e s \ 2 0 1 8 - 2 0 1 9   O r d e r s \ C o l u m n s \ O r d e r D a t e < / K e y > < / D i a g r a m O b j e c t K e y > < D i a g r a m O b j e c t K e y > < K e y > T a b l e s \ 2 0 1 8 - 2 0 1 9   O r d e r s \ C o l u m n s \ I t e m Q t y < / K e y > < / D i a g r a m O b j e c t K e y > < D i a g r a m O b j e c t K e y > < K e y > T a b l e s \ 2 0 1 8 - 2 0 1 9   O r d e r s \ C o l u m n s \ I t e m I D < / K e y > < / D i a g r a m O b j e c t K e y > < D i a g r a m O b j e c t K e y > < K e y > T a b l e s \ 2 0 1 8 - 2 0 1 9   O r d e r s \ C o l u m n s \ C a t e g o r y < / K e y > < / D i a g r a m O b j e c t K e y > < D i a g r a m O b j e c t K e y > < K e y > T a b l e s \ 2 0 1 8 - 2 0 1 9   O r d e r s \ C o l u m n s \ S u b c a t e g o r y < / K e y > < / D i a g r a m O b j e c t K e y > < D i a g r a m O b j e c t K e y > < K e y > T a b l e s \ 2 0 1 8 - 2 0 1 9   O r d e r s \ C o l u m n s \ S t o r e I D < / K e y > < / D i a g r a m O b j e c t K e y > < D i a g r a m O b j e c t K e y > < K e y > T a b l e s \ 2 0 1 8 - 2 0 1 9   O r d e r s \ C o l u m n s \ S t o r e C i t y < / K e y > < / D i a g r a m O b j e c t K e y > < D i a g r a m O b j e c t K e y > < K e y > T a b l e s \ 2 0 1 8 - 2 0 1 9   O r d e r s \ C o l u m n s \ O r d e r D a t e   ( Y e a r ) < / K e y > < / D i a g r a m O b j e c t K e y > < D i a g r a m O b j e c t K e y > < K e y > T a b l e s \ 2 0 1 8 - 2 0 1 9   O r d e r s \ C o l u m n s \ O r d e r D a t e   ( Q u a r t e r ) < / K e y > < / D i a g r a m O b j e c t K e y > < D i a g r a m O b j e c t K e y > < K e y > T a b l e s \ 2 0 1 8 - 2 0 1 9   O r d e r s \ C o l u m n s \ O r d e r D a t e   ( M o n t h   I n d e x ) < / K e y > < / D i a g r a m O b j e c t K e y > < D i a g r a m O b j e c t K e y > < K e y > T a b l e s \ 2 0 1 8 - 2 0 1 9   O r d e r s \ C o l u m n s \ O r d e r D a t e   ( M o n t h ) < / K e y > < / D i a g r a m O b j e c t K e y > < D i a g r a m O b j e c t K e y > < K e y > T a b l e s \ 2 0 1 8 - 2 0 1 9   O r d e r s \ M e a s u r e s \ S u m   o f   I t e m Q t y < / K e y > < / D i a g r a m O b j e c t K e y > < D i a g r a m O b j e c t K e y > < K e y > T a b l e s \ 2 0 1 8 - 2 0 1 9   O r d e r s \ S u m   o f   I t e m Q t y \ A d d i t i o n a l   I n f o \ I m p l i c i t   M e a s u r e < / K e y > < / D i a g r a m O b j e c t K e y > < D i a g r a m O b j e c t K e y > < K e y > T a b l e s \ 2 0 1 8 - 2 0 1 9   O r d e r s \ H i e r a r c h i e s \ P r o d u c t < / K e y > < / D i a g r a m O b j e c t K e y > < D i a g r a m O b j e c t K e y > < K e y > T a b l e s \ 2 0 1 8 - 2 0 1 9   O r d e r s \ H i e r a r c h i e s \ P r o d u c t \ L e v e l s \ C a t e g o r y < / K e y > < / D i a g r a m O b j e c t K e y > < D i a g r a m O b j e c t K e y > < K e y > T a b l e s \ 2 0 1 8 - 2 0 1 9   O r d e r s \ H i e r a r c h i e s \ P r o d u c t \ L e v e l s \ S u b c a t e g o r y < / K e y > < / D i a g r a m O b j e c t K e y > < D i a g r a m O b j e c t K e y > < K e y > T a b l e s \ 2 0 1 8 - 2 0 1 9   O r d e r s \ H i e r a r c h i e s \ D a t e < / K e y > < / D i a g r a m O b j e c t K e y > < D i a g r a m O b j e c t K e y > < K e y > T a b l e s \ 2 0 1 8 - 2 0 1 9   O r d e r s \ H i e r a r c h i e s \ D a t e \ L e v e l s \ O r d e r D a t e   ( Y e a r ) < / K e y > < / D i a g r a m O b j e c t K e y > < D i a g r a m O b j e c t K e y > < K e y > T a b l e s \ 2 0 1 8 - 2 0 1 9   O r d e r s \ H i e r a r c h i e s \ D a t e \ L e v e l s \ O r d e r D a t e   ( Q u a r t e r ) < / K e y > < / D i a g r a m O b j e c t K e y > < D i a g r a m O b j e c t K e y > < K e y > T a b l e s \ 2 0 1 8 - 2 0 1 9   O r d e r s \ H i e r a r c h i e s \ D a t e \ L e v e l s \ O r d e r D a t e   ( M o n t h ) < / K e y > < / D i a g r a m O b j e c t K e y > < D i a g r a m O b j e c t K e y > < K e y > T a b l e s \ 2 0 1 8 - 2 0 1 9   O r d e r s \ H i e r a r c h i e s \ D a t e \ L e v e l s \ O r d e r D a t e < / K e y > < / D i a g r a m O b j e c t K e y > < / A l l K e y s > < S e l e c t e d K e y s > < D i a g r a m O b j e c t K e y > < K e y > T a b l e s \ 2 0 1 8 - 2 0 1 9   O r d e r s \ H i e r a r c h i e s \ D a t e \ L e v e l s \ O r d e r D a t e 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 2 0 1 8 - 2 0 1 9 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 & l t ; T a b l e s \ 2 0 1 8 - 2 0 1 9   O r d e r s \ H i e r a r c h i e s \ P r o d u c t & g t ; 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 & l t ; T a b l e s \ 2 0 1 8 - 2 0 1 9   O r d e r s \ H i e r a r c h i e s \ D a t e & g t ; 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 2 0 1 8 - 2 0 1 9   O r d e r s 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 & l t ; T a b l e s \ 2 0 1 8 - 2 0 1 9   O r d e r s \ H i e r a r c h i e s \ P r o d u c t & g t ; 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 & l t ; T a b l e s \ 2 0 1 8 - 2 0 1 9   O r d e r s \ H i e r a r c h i e s \ D a t e & g t ; 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 T a g s \ T a b l e s \ & l t ; T a b l e s \ 2 0 1 8 - 2 0 1 9 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 T a g s \ H i e r a r c h i e s \ & l t ; T a b l e s \ 2 0 1 8 - 2 0 1 9   O r d e r s \ H i e r a r c h i e s \ P r o d u c t & g t ; 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 T a g s \ H i e r a r c h i e s \ & l t ; T a b l e s \ 2 0 1 8 - 2 0 1 9   O r d e r s \ H i e r a r c h i e s \ D a t e & g t ; 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 T a b l e s \ 2 0 1 8 - 2 0 1 9   O r d e r s < / K e y > < / a : K e y > < a : V a l u e   i : t y p e = " D i a g r a m D i s p l a y N o d e V i e w S t a t e " > < H e i g h t > 4 5 8 < / H e i g h t > < I s E x p a n d e d > t r u e < / I s E x p a n d e d > < L a y e d O u t > t r u e < / L a y e d O u t > < S c r o l l V e r t i c a l O f f s e t > 1 1 . 1 6 3 3 3 3 3 3 3 3 3 3 2 9 8 < / S c r o l l V e r t i c a l O f f s e t > < W i d t h > 4 2 4 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 O r d e r s \ C o l u m n s \ I t e m Q t y 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 O r d e r s \ C o l u m n s \ I t e m I D 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 O r d e r s \ C o l u m n s \ S t o r e C i t y 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 O r d e r s \ C o l u m n s \ O r d e r D a t e 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 O r d e r s \ M e a s u r e s \ S u m   o f   I t e m Q t y 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 O r d e r s \ S u m   o f   I t e m Q t y \ A d d i t i o n a l 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 O r d e r s \ H i e r a r c h i e s \ P r o d u c t < / K e y > < / a : K e y > < a : V a l u e   i : t y p e = " D i a g r a m D i s p l a y N o d e V i e w S t a t e " > < H e i g h t > 1 5 0 < / H e i g h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 O r d e r s \ H i e r a r c h i e s \ P r o d u c t \ L e v e l s \ C a t e g o r y 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 O r d e r s \ H i e r a r c h i e s \ P r o d u c t \ L e v e l s \ S u b c a t e g o r y 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 O r d e r s \ H i e r a r c h i e s \ D a t e \ L e v e l s \ O r d e r D a t e 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 O r d e r s \ H i e r a r c h i e s \ D a t e \ L e v e l s \ O r d e r D a t e 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 O r d e r s \ H i e r a r c h i e s \ D a t e \ L e v e l s \ O r d e r D a t e 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 T a b l e s \ 2 0 1 8 - 2 0 1 9   O r d e r s \ H i e r a r c h i e s \ D a t e \ L e v e l s \ O r d e r D a t e 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 2 0 1 8 - 2 0 1 9 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 2 0 1 8 - 2 0 1 9 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 I t e m Q t y < / K e y > < / D i a g r a m O b j e c t K e y > < D i a g r a m O b j e c t K e y > < K e y > M e a s u r e s \ S u m   o f   I t e m Q t y \ T a g I n f o \ F o r m u l a < / K e y > < / D i a g r a m O b j e c t K e y > < D i a g r a m O b j e c t K e y > < K e y > M e a s u r e s \ S u m   o f   I t e m Q t y \ T a g I n f o \ V a l u e < / K e y > < / D i a g r a m O b j e c t K e y > < D i a g r a m O b j e c t K e y > < K e y > C o l u m n s \ O r d e r I D < / K e y > < / D i a g r a m O b j e c t K e y > < D i a g r a m O b j e c t K e y > < K e y > C o l u m n s \ O r d e r D a t e < / K e y > < / D i a g r a m O b j e c t K e y > < D i a g r a m O b j e c t K e y > < K e y > C o l u m n s \ I t e m Q t y < / K e y > < / D i a g r a m O b j e c t K e y > < D i a g r a m O b j e c t K e y > < K e y > C o l u m n s \ I t e m I D 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 C o l u m n s \ S t o r e I D < / K e y > < / D i a g r a m O b j e c t K e y > < D i a g r a m O b j e c t K e y > < K e y > C o l u m n s \ S t o r e C i t y < / K e y > < / D i a g r a m O b j e c t K e y > < D i a g r a m O b j e c t K e y > < K e y > C o l u m n s \ O r d e r D a t e   ( Y e a r ) < / K e y > < / D i a g r a m O b j e c t K e y > < D i a g r a m O b j e c t K e y > < K e y > C o l u m n s \ O r d e r D a t e   ( Q u a r t e r ) < / K e y > < / D i a g r a m O b j e c t K e y > < D i a g r a m O b j e c t K e y > < K e y > C o l u m n s \ O r d e r D a t e   ( M o n t h   I n d e x ) < / K e y > < / D i a g r a m O b j e c t K e y > < D i a g r a m O b j e c t K e y > < K e y > C o l u m n s \ O r d e r D a t e   ( M o n t h ) < / K e y > < / D i a g r a m O b j e c t K e y > < D i a g r a m O b j e c t K e y > < K e y > L i n k s \ & l t ; C o l u m n s \ S u m   o f   I t e m Q t y & g t ; - & l t ; M e a s u r e s \ I t e m Q t y & g t ; < / K e y > < / D i a g r a m O b j e c t K e y > < D i a g r a m O b j e c t K e y > < K e y > L i n k s \ & l t ; C o l u m n s \ S u m   o f   I t e m Q t y & g t ; - & l t ; M e a s u r e s \ I t e m Q t y & g t ; \ C O L U M N < / K e y > < / D i a g r a m O b j e c t K e y > < D i a g r a m O b j e c t K e y > < K e y > L i n k s \ & l t ; C o l u m n s \ S u m   o f   I t e m Q t y & g t ; - & l t ; M e a s u r e s \ I t e m Q t y & g t ; \ M E A S U R E 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 I t e m Q t y 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 I t e m Q t y \ T a g I n f o \ F o r m u l a 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 I t e m Q t y \ T a g I n f o \ V a l u e 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 C o l u m n s \ I t e m Q t y 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 I t e m Q t y & g t ; - & l t ; M e a s u r e s \ I t e m Q t y & g t ; 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 I t e m Q t y & g t ; - & l t ; M e a s u r e s \ I t e m Q t y & g t ; \ C O L U M N 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 I t e m Q t y & g t ; - & l t ; M e a s u r e s \ I t e m Q t y & g t ; \ M E A S U R E 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 2 0 1 9 - 1 1 - 2 4 T 0 9 : 5 2 : 0 1 . 3 9 8 1 6 0 1 - 0 6 : 0 0 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 2 0 1 8 - 2 0 1 9 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 2 0 1 8 - 2 0 1 9 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GradingEngineProps xmlns="http://tempuri.org/temp">
  <UserID>{50b71602-fda5-4c2f-b772-ed09528463a2}</UserID>
  <AssignmentID>{50b71602-fda5-4c2f-b772-ed09528463a2}</AssignmentID>
</GradingEngineProps>
</file>

<file path=customXml/item5.xml>��< ? x m l   v e r s i o n = " 1 . 0 "   e n c o d i n g = " u t f - 1 6 " ? > < D a t a M a s h u p   x m l n s = " h t t p : / / s c h e m a s . m i c r o s o f t . c o m / D a t a M a s h u p " > A A A A A P c F A A B Q S w M E F A A C A A g A 7 U R 4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7 U R 4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E e E / w j o z F 7 g I A A P A I A A A T A B w A R m 9 y b X V s Y X M v U 2 V j d G l v b j E u b S C i G A A o o B Q A A A A A A A A A A A A A A A A A A A A A A A A A A A D d V s F u 2 k A Q v U f i H 1 Z O D 0 Z y L J w m U d u I A z W k Q W p J G h O l L Y 7 Q Y k 9 g G 3 v X 2 l 2 T I M S / d 4 w N N s F p b 1 V V D r D M 8 8 7 M m 3 k z o C D Q T H D i 5 Z / O e e O g c a B m V E J I v D R J h N T j w f W 4 9 8 0 5 G z s O H V 8 y p Y V c k D a J Q D c O C L 4 8 k c o A 0 O K q u d 0 V Q R o D 1 + Y F i 8 B 2 B d f 4 R Z m G + 8 G / V S C V / 3 M h N B u 3 W i 2 / C + p R i 8 T v u K 7 f H 3 p 3 R 8 7 b 1 o l / A 3 M G T + M 7 I R / V D E D 7 v e c A I s f x f 5 O N H a i 5 0 b R G X Y h Y z D T I t m E Z F n F F l M Z c t U 8 t 0 u O B C B m f t p 3 j 0 2 O L f E 2 F B k 8 v I m i X R 3 s g O N w 3 r Z z V o X E t R Y x Y S C 6 B h p i 6 g R S H d I I P F k h h N / M C W G R U 2 D t R 5 A U 0 o l K 1 t U y r L t 0 Z 5 V P 0 O F w k U L o b S s r V g 5 B x n n A G K r M m v r V c G t + B S q T W 5 / r s x M 6 e X F l k a X x M F e O g F K m H P R q B I u a b m E V N R D X a C U / j C c g 1 f M u Z V t j G K N y / O s A M 1 O a O h m e 9 W p V 0 b i A W c 0 y w K H T J K A c K s / m C t / U i Y h F j 1 W w c M P 6 a 6 6 o u D 4 0 6 L R y 3 n H d H + P b e + E f E u U 3 o D / J 0 n P 9 I n 1 c S j / 3 u j m I y H a 3 t X a p h g 4 R 4 L p E h i 7 e I x n M u W 5 x t q P H V i 5 M a a 1 9 D r F 7 R f o 3 o 8 5 k Y 0 u c a b C g 0 j Q g W Q 0 6 h B r 6 m i 0 x F e x m 4 q d I / W O K K E H b z q B m Z K z 0 D u T 8 4 H k S 4 i F 8 f n A 2 b S j 1 3 n I v M X D + R a 6 j 0 X J + I t d u p I l 4 l R J / j o G R N 7 / G Q i A f y B Y d o V o b p h G H u y q z L B h 3 u X L M I 0 G B G s m A 2 A l c P a 7 M 5 2 q a A 0 i z V U u X J a V z P M g N K k v X Z Z j p 9 k Y e R H 6 q d + i R F m u D V G / F U i b C 2 m v s p Z P 0 v f O C x O E c L s m n Y m u h n / L m y v T Q 2 R 2 v z l l 2 h r d 0 N u B N / d / 1 t N w t Z V 0 r V b 7 x O E O B P g o 1 1 p B O q 4 O 8 s v Q s 6 k S y w a R C E E 9 x 5 Z O R K w N 4 N 6 J x N a f Y P A 7 d G g j 1 h s L d 8 x n W 0 c j b L k R f M I K Z t w 7 C y O W / v l + B + N c q Y 3 l d L u O / x / B d Q S w E C L Q A U A A I A C A D t R H h P y 7 2 J X 6 c A A A D 5 A A A A E g A A A A A A A A A A A A A A A A A A A A A A Q 2 9 u Z m l n L 1 B h Y 2 t h Z 2 U u e G 1 s U E s B A i 0 A F A A C A A g A 7 U R 4 T w / K 6 a u k A A A A 6 Q A A A B M A A A A A A A A A A A A A A A A A 8 w A A A F t D b 2 5 0 Z W 5 0 X 1 R 5 c G V z X S 5 4 b W x Q S w E C L Q A U A A I A C A D t R H h P 8 I 6 M x e 4 C A A D w C A A A E w A A A A A A A A A A A A A A A A D k A Q A A R m 9 y b X V s Y X M v U 2 V j d G l v b j E u b V B L B Q Y A A A A A A w A D A M I A A A A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K g A A A A A A A J A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X B w b 3 J 0 X 0 5 Q X 0 V Y M T Z f M T F h X 0 h p c 3 R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F s Z X M g S G l z d G 9 y e S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d X B w b 3 J 0 X 0 5 Q X 0 V Y M T Z f M T F h X 0 h p c 3 R v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j R U M T Q 6 M T E 6 N T M u O D Y w N T k 2 N V o i I C 8 + P E V u d H J 5 I F R 5 c G U 9 I k Z p b G x D b 2 x 1 b W 5 U e X B l c y I g V m F s d W U 9 I n N B d 0 1 G I i A v P j x F b n R y e S B U e X B l P S J G a W x s Q 2 9 s d W 1 u T m F t Z X M i I F Z h b H V l P S J z W y Z x d W 9 0 O 1 l l Y X I m c X V v d D s s J n F 1 b 3 Q 7 Q n V z a W 5 l c 3 M g W W V h c i Z x d W 9 0 O y w m c X V v d D t T Y W x l c y A o J G 1 p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w b 3 J 0 X 0 5 Q X 0 V Y M T Z f M T F h X 0 h p c 3 R v c n k v Q 2 h h b m d l Z C B U e X B l L n t Z Z W F y L D B 9 J n F 1 b 3 Q 7 L C Z x d W 9 0 O 1 N l Y 3 R p b 2 4 x L 1 N 1 c H B v c n R f T l B f R V g x N l 8 x M W F f S G l z d G 9 y e S 9 D a G F u Z 2 V k I F R 5 c G U u e 0 J 1 c 2 l u Z X N z I F l l Y X I s M X 0 m c X V v d D s s J n F 1 b 3 Q 7 U 2 V j d G l v b j E v U 3 V w c G 9 y d F 9 O U F 9 F W D E 2 X z E x Y V 9 I a X N 0 b 3 J 5 L 0 N o Y W 5 n Z W Q g V H l w Z S 5 7 U 2 F s Z X M g K C R t a W w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c H B v c n R f T l B f R V g x N l 8 x M W F f S G l z d G 9 y e S 9 D a G F u Z 2 V k I F R 5 c G U u e 1 l l Y X I s M H 0 m c X V v d D s s J n F 1 b 3 Q 7 U 2 V j d G l v b j E v U 3 V w c G 9 y d F 9 O U F 9 F W D E 2 X z E x Y V 9 I a X N 0 b 3 J 5 L 0 N o Y W 5 n Z W Q g V H l w Z S 5 7 Q n V z a W 5 l c 3 M g W W V h c i w x f S Z x d W 9 0 O y w m c X V v d D t T Z W N 0 a W 9 u M S 9 T d X B w b 3 J 0 X 0 5 Q X 0 V Y M T Z f M T F h X 0 h p c 3 R v c n k v Q 2 h h b m d l Z C B U e X B l L n t T Y W x l c y A o J G 1 p b C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1 c H B v c n R f T l B f R V g x N l 8 x M W F f S G l z d G 9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X 0 5 Q X 0 V Y M T Z f M T F h X 0 h p c 3 R v c n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9 I a X N 0 b 3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9 I a X N 0 b 3 J 5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8 y M D E 4 L T I w M T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Q 3 V y c m V u d C B T Y W x l c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N T d X B w b 3 J 0 X 0 5 Q X 0 V Y M T Z f M T F h X z I w M T h f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F Q x N D o z M D o w O S 4 x N T Y 0 M D k z W i I g L z 4 8 R W 5 0 c n k g V H l w Z T 0 i R m l s b E N v b H V t b l R 5 c G V z I i B W Y W x 1 Z T 0 i c 0 N R V T 0 i I C 8 + P E V u d H J 5 I F R 5 c G U 9 I k Z p b G x D b 2 x 1 b W 5 O Y W 1 l c y I g V m F s d W U 9 I n N b J n F 1 b 3 Q 7 T W 9 u d G g m c X V v d D s s J n F 1 b 3 Q 7 T W 9 u d G h s e S B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1 v b n R o J n F 1 b 3 Q 7 X S w m c X V v d D t x d W V y e V J l b G F 0 a W 9 u c 2 h p c H M m c X V v d D s 6 W 1 0 s J n F 1 b 3 Q 7 Y 2 9 s d W 1 u S W R l b n R p d G l l c y Z x d W 9 0 O z p b J n F 1 b 3 Q 7 U 2 V j d G l v b j E v U 3 V w c G 9 y d F 9 O U F 9 F W D E 2 X z E x Y V 8 y M D E 4 L T I w M T k v R 3 J v d X B l Z C B S b 3 d z L n t N b 2 5 0 a C w w f S Z x d W 9 0 O y w m c X V v d D t T Z W N 0 a W 9 u M S 9 T d X B w b 3 J 0 X 0 5 Q X 0 V Y M T Z f M T F h X z I w M T g t M j A x O S 9 H c m 9 1 c G V k I F J v d 3 M u e 0 1 v b n R o b H k g U 2 F s Z X M s M X 0 m c X V v d D t d L C Z x d W 9 0 O 0 N v b H V t b k N v d W 5 0 J n F 1 b 3 Q 7 O j I s J n F 1 b 3 Q 7 S 2 V 5 Q 2 9 s d W 1 u T m F t Z X M m c X V v d D s 6 W y Z x d W 9 0 O 0 1 v b n R o J n F 1 b 3 Q 7 X S w m c X V v d D t D b 2 x 1 b W 5 J Z G V u d G l 0 a W V z J n F 1 b 3 Q 7 O l s m c X V v d D t T Z W N 0 a W 9 u M S 9 T d X B w b 3 J 0 X 0 5 Q X 0 V Y M T Z f M T F h X z I w M T g t M j A x O S 9 H c m 9 1 c G V k I F J v d 3 M u e 0 1 v b n R o L D B 9 J n F 1 b 3 Q 7 L C Z x d W 9 0 O 1 N l Y 3 R p b 2 4 x L 1 N 1 c H B v c n R f T l B f R V g x N l 8 x M W F f M j A x O C 0 y M D E 5 L 0 d y b 3 V w Z W Q g U m 9 3 c y 5 7 T W 9 u d G h s e S B T Y W x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w c G 9 y d F 9 O U F 9 F W D E 2 X z E x Y V 8 y M D E 4 L T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8 y M D E 4 L T I w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8 y M D E 4 L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w b 3 J 0 X 0 5 Q X 0 V Y M T Z f M T F h X z I w M T g t M j A x O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8 y M D E 4 L T I w M T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T l B f R V g x N l 8 x M W F f M j A x O C 0 y M D E 5 L 0 l u c 2 V y d G V k J T I w R W 5 k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H B v c n R f T l B f R V g x N l 8 x M W F f M j A x O C 0 y M D E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c G 9 y d F 9 O U F 9 F W D E 2 X z E x Y V 8 y M D E 4 L T I w M T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T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y N F Q x N D o z O T o y N i 4 4 M z I 4 M D g 1 W i I g L z 4 8 R W 5 0 c n k g V H l w Z T 0 i R m l s b E N v b H V t b l R 5 c G V z I i B W Y W x 1 Z T 0 i c 0 J n Y 0 N C Z 1 l H Q m d Z P S I g L z 4 8 R W 5 0 c n k g V H l w Z T 0 i R m l s b E N v b H V t b k 5 h b W V z I i B W Y W x 1 Z T 0 i c 1 s m c X V v d D t P c m R l c k l E J n F 1 b 3 Q 7 L C Z x d W 9 0 O 0 9 y Z G V y R G F 0 Z S Z x d W 9 0 O y w m c X V v d D t J d G V t U X R 5 J n F 1 b 3 Q 7 L C Z x d W 9 0 O 0 l 0 Z W 1 J R C Z x d W 9 0 O y w m c X V v d D t D Y X R l Z 2 9 y e S Z x d W 9 0 O y w m c X V v d D t T d W J j Y X R l Z 2 9 y e S Z x d W 9 0 O y w m c X V v d D t T d G 9 y Z U l E J n F 1 b 3 Q 7 L C Z x d W 9 0 O 1 N 0 b 3 J l Q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q e W 9 0 a V 8 w M D B c X F x c Z G V z a 3 R v c F x c X F x h Y 2 N c X F x c a X R z d y 0 x M z A 0 X F x c X H J l d m l l d 1 9 3 b 3 J r c 2 h l Z X R c X F x c Z X h j Z W w x M V x c X F x z d X B w b 3 J 0 X 2 5 w X 2 V 4 M T Z f M T F h X 2 Z h Y n J p Y y 5 h Y 2 N k Y i 8 v M j A x O C 0 y M D E 5 I E 9 y Z G V y c y 5 7 T 3 J k Z X J J R C w w f S Z x d W 9 0 O y w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0 9 y Z G V y R G F 0 Z S w x f S Z x d W 9 0 O y w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0 l 0 Z W 1 R d H k s M n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J d G V t S U Q s M 3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D Y X R l Z 2 9 y e S w 0 f S Z x d W 9 0 O y w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1 N 1 Y m N h d G V n b 3 J 5 L D V 9 J n F 1 b 3 Q 7 L C Z x d W 9 0 O 1 N l c n Z l c i 5 E Y X R h Y m F z Z V x c L z I v R m l s Z S 9 j O l x c X F x 1 c 2 V y c 1 x c X F x q e W 9 0 a V 8 w M D B c X F x c Z G V z a 3 R v c F x c X F x h Y 2 N c X F x c a X R z d y 0 x M z A 0 X F x c X H J l d m l l d 1 9 3 b 3 J r c 2 h l Z X R c X F x c Z X h j Z W w x M V x c X F x z d X B w b 3 J 0 X 2 5 w X 2 V 4 M T Z f M T F h X 2 Z h Y n J p Y y 5 h Y 2 N k Y i 8 v M j A x O C 0 y M D E 5 I E 9 y Z G V y c y 5 7 U 3 R v c m V J R C w 2 f S Z x d W 9 0 O y w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1 N 0 b 3 J l Q 2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0 9 y Z G V y S U Q s M H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P c m R l c k R h d G U s M X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J d G V t U X R 5 L D J 9 J n F 1 b 3 Q 7 L C Z x d W 9 0 O 1 N l c n Z l c i 5 E Y X R h Y m F z Z V x c L z I v R m l s Z S 9 j O l x c X F x 1 c 2 V y c 1 x c X F x q e W 9 0 a V 8 w M D B c X F x c Z G V z a 3 R v c F x c X F x h Y 2 N c X F x c a X R z d y 0 x M z A 0 X F x c X H J l d m l l d 1 9 3 b 3 J r c 2 h l Z X R c X F x c Z X h j Z W w x M V x c X F x z d X B w b 3 J 0 X 2 5 w X 2 V 4 M T Z f M T F h X 2 Z h Y n J p Y y 5 h Y 2 N k Y i 8 v M j A x O C 0 y M D E 5 I E 9 y Z G V y c y 5 7 S X R l b U l E L D N 9 J n F 1 b 3 Q 7 L C Z x d W 9 0 O 1 N l c n Z l c i 5 E Y X R h Y m F z Z V x c L z I v R m l s Z S 9 j O l x c X F x 1 c 2 V y c 1 x c X F x q e W 9 0 a V 8 w M D B c X F x c Z G V z a 3 R v c F x c X F x h Y 2 N c X F x c a X R z d y 0 x M z A 0 X F x c X H J l d m l l d 1 9 3 b 3 J r c 2 h l Z X R c X F x c Z X h j Z W w x M V x c X F x z d X B w b 3 J 0 X 2 5 w X 2 V 4 M T Z f M T F h X 2 Z h Y n J p Y y 5 h Y 2 N k Y i 8 v M j A x O C 0 y M D E 5 I E 9 y Z G V y c y 5 7 Q 2 F 0 Z W d v c n k s N H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T d W J j Y X R l Z 2 9 y e S w 1 f S Z x d W 9 0 O y w m c X V v d D t T Z X J 2 Z X I u R G F 0 Y W J h c 2 V c X C 8 y L 0 Z p b G U v Y z p c X F x c d X N l c n N c X F x c a n l v d G l f M D A w X F x c X G R l c 2 t 0 b 3 B c X F x c Y W N j X F x c X G l 0 c 3 c t M T M w N F x c X F x y Z X Z p Z X d f d 2 9 y a 3 N o Z W V 0 X F x c X G V 4 Y 2 V s M T F c X F x c c 3 V w c G 9 y d F 9 u c F 9 l e D E 2 X z E x Y V 9 m Y W J y a W M u Y W N j Z G I v L z I w M T g t M j A x O S B P c m R l c n M u e 1 N 0 b 3 J l S U Q s N n 0 m c X V v d D s s J n F 1 b 3 Q 7 U 2 V y d m V y L k R h d G F i Y X N l X F w v M i 9 G a W x l L 2 M 6 X F x c X H V z Z X J z X F x c X G p 5 b 3 R p X z A w M F x c X F x k Z X N r d G 9 w X F x c X G F j Y 1 x c X F x p d H N 3 L T E z M D R c X F x c c m V 2 a W V 3 X 3 d v c m t z a G V l d F x c X F x l e G N l b D E x X F x c X H N 1 c H B v c n R f b n B f Z X g x N l 8 x M W F f Z m F i c m l j L m F j Y 2 R i L y 8 y M D E 4 L T I w M T k g T 3 J k Z X J z L n t T d G 9 y Z U N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g t M j A x O S U y M E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L T I w M T k l M j B P c m R l c n M v X z I w M T g t M j A x O S U y M E 9 y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H A C V m r Q x Q o Z S 2 E n e P R n u A A A A A A I A A A A A A B B m A A A A A Q A A I A A A A J o t Y k 3 g o G R O 2 f p N X 3 X J y q f 3 x 1 N / P B N H y a A 5 s Z v e 0 u T 6 A A A A A A 6 A A A A A A g A A I A A A A F h p g P n w c 0 F 3 z + G J 0 J m 8 H J p Y 4 C i F 0 s k k M d x r D p / Q g n G X U A A A A I j b a c i L t 4 m 0 Y i f 6 B 7 n u j z q 7 y 6 t F E d w e x S a H Q j N O p E 7 R x k y b 4 P c / f b o 0 S i 1 5 J k p C 7 E c B / X l v o j z 0 7 W I G 8 1 l / + p 4 L H r Q S I V P F 8 i k f S B D v t N o x Q A A A A F d Q x w p f L 7 U d q i z m f s g 9 p S E Y d q t g k j a I d x 3 n 5 7 P 7 Q 5 c G x s 7 S R B X b y P 0 H G b g G Q D 4 / n J a j v v C g p 0 E c T q b x u a l K n z I = < / D a t a M a s h u p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2 0 1 8 - 2 0 1 9   O r d e r s _ 1 e d 9 7 1 c 5 - 3 6 3 f - 4 2 5 4 - 9 f e 1 - 0 d 0 1 8 c 2 8 7 f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 O r d e r D a t e < / s t r i n g > < / k e y > < v a l u e > < i n t > 1 0 1 < / i n t > < / v a l u e > < / i t e m > < i t e m > < k e y > < s t r i n g > I t e m Q t y < / s t r i n g > < / k e y > < v a l u e > < i n t > 8 7 < / i n t > < / v a l u e > < / i t e m > < i t e m > < k e y > < s t r i n g > I t e m I D < / s t r i n g > < / k e y > < v a l u e > < i n t > 7 8 < / i n t > < / v a l u e > < / i t e m > < i t e m > < k e y > < s t r i n g > C a t e g o r y < / s t r i n g > < / k e y > < v a l u e > < i n t > 9 1 < / i n t > < / v a l u e > < / i t e m > < i t e m > < k e y > < s t r i n g > S u b c a t e g o r y < / s t r i n g > < / k e y > < v a l u e > < i n t > 1 1 2 < / i n t > < / v a l u e > < / i t e m > < i t e m > < k e y > < s t r i n g > S t o r e I D < / s t r i n g > < / k e y > < v a l u e > < i n t > 8 2 < / i n t > < / v a l u e > < / i t e m > < i t e m > < k e y > < s t r i n g > S t o r e C i t y < / s t r i n g > < / k e y > < v a l u e > < i n t > 9 3 < / i n t > < / v a l u e > < / i t e m > < i t e m > < k e y > < s t r i n g > O r d e r D a t e   ( Y e a r ) < / s t r i n g > < / k e y > < v a l u e > < i n t > 1 4 0 < / i n t > < / v a l u e > < / i t e m > < i t e m > < k e y > < s t r i n g > O r d e r D a t e   ( Q u a r t e r ) < / s t r i n g > < / k e y > < v a l u e > < i n t > 1 6 2 < / i n t > < / v a l u e > < / i t e m > < i t e m > < k e y > < s t r i n g > O r d e r D a t e   ( M o n t h   I n d e x ) < / s t r i n g > < / k e y > < v a l u e > < i n t > 1 9 3 < / i n t > < / v a l u e > < / i t e m > < i t e m > < k e y > < s t r i n g > O r d e r D a t e   ( M o n t h ) < / s t r i n g > < / k e y > < v a l u e > < i n t > 1 5 5 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 O r d e r D a t e < / s t r i n g > < / k e y > < v a l u e > < i n t > 1 < / i n t > < / v a l u e > < / i t e m > < i t e m > < k e y > < s t r i n g > I t e m Q t y < / s t r i n g > < / k e y > < v a l u e > < i n t > 2 < / i n t > < / v a l u e > < / i t e m > < i t e m > < k e y > < s t r i n g > I t e m I D 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 S u b c a t e g o r y < / s t r i n g > < / k e y > < v a l u e > < i n t > 5 < / i n t > < / v a l u e > < / i t e m > < i t e m > < k e y > < s t r i n g > S t o r e I D < / s t r i n g > < / k e y > < v a l u e > < i n t > 6 < / i n t > < / v a l u e > < / i t e m > < i t e m > < k e y > < s t r i n g > S t o r e C i t y < / s t r i n g > < / k e y > < v a l u e > < i n t > 7 < / i n t > < / v a l u e > < / i t e m > < i t e m > < k e y > < s t r i n g > O r d e r D a t e   ( Y e a r ) < / s t r i n g > < / k e y > < v a l u e > < i n t > 8 < / i n t > < / v a l u e > < / i t e m > < i t e m > < k e y > < s t r i n g > O r d e r D a t e   ( Q u a r t e r ) < / s t r i n g > < / k e y > < v a l u e > < i n t > 9 < / i n t > < / v a l u e > < / i t e m > < i t e m > < k e y > < s t r i n g > O r d e r D a t e   ( M o n t h   I n d e x ) < / s t r i n g > < / k e y > < v a l u e > < i n t > 1 0 < / i n t > < / v a l u e > < / i t e m > < i t e m > < k e y > < s t r i n g > O r d e r D a t e   ( M o n t h ) 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235F568A-13FD-4428-AFC4-A99FCE146AAC}">
  <ds:schemaRefs/>
</ds:datastoreItem>
</file>

<file path=customXml/itemProps10.xml><?xml version="1.0" encoding="utf-8"?>
<ds:datastoreItem xmlns:ds="http://schemas.openxmlformats.org/officeDocument/2006/customXml" ds:itemID="{959F2E6D-50C9-45D3-BA30-8D019AAC480D}">
  <ds:schemaRefs/>
</ds:datastoreItem>
</file>

<file path=customXml/itemProps11.xml><?xml version="1.0" encoding="utf-8"?>
<ds:datastoreItem xmlns:ds="http://schemas.openxmlformats.org/officeDocument/2006/customXml" ds:itemID="{46857194-8202-4CC6-A160-5B9C413293FA}">
  <ds:schemaRefs/>
</ds:datastoreItem>
</file>

<file path=customXml/itemProps12.xml><?xml version="1.0" encoding="utf-8"?>
<ds:datastoreItem xmlns:ds="http://schemas.openxmlformats.org/officeDocument/2006/customXml" ds:itemID="{84B626B2-A038-497B-A459-540D2233F19A}">
  <ds:schemaRefs/>
</ds:datastoreItem>
</file>

<file path=customXml/itemProps13.xml><?xml version="1.0" encoding="utf-8"?>
<ds:datastoreItem xmlns:ds="http://schemas.openxmlformats.org/officeDocument/2006/customXml" ds:itemID="{59B9F753-3401-4F5D-B0E2-B64488EF6425}">
  <ds:schemaRefs/>
</ds:datastoreItem>
</file>

<file path=customXml/itemProps14.xml><?xml version="1.0" encoding="utf-8"?>
<ds:datastoreItem xmlns:ds="http://schemas.openxmlformats.org/officeDocument/2006/customXml" ds:itemID="{7855FB73-FB5B-4AB5-AF13-A716B916ADB2}">
  <ds:schemaRefs/>
</ds:datastoreItem>
</file>

<file path=customXml/itemProps15.xml><?xml version="1.0" encoding="utf-8"?>
<ds:datastoreItem xmlns:ds="http://schemas.openxmlformats.org/officeDocument/2006/customXml" ds:itemID="{51363322-7422-4D96-966C-5E88D1662C2D}">
  <ds:schemaRefs/>
</ds:datastoreItem>
</file>

<file path=customXml/itemProps16.xml><?xml version="1.0" encoding="utf-8"?>
<ds:datastoreItem xmlns:ds="http://schemas.openxmlformats.org/officeDocument/2006/customXml" ds:itemID="{C9DC86B3-79B9-44D3-BF02-4F7F01E100DA}">
  <ds:schemaRefs/>
</ds:datastoreItem>
</file>

<file path=customXml/itemProps17.xml><?xml version="1.0" encoding="utf-8"?>
<ds:datastoreItem xmlns:ds="http://schemas.openxmlformats.org/officeDocument/2006/customXml" ds:itemID="{0904ED73-2D07-40DB-A180-9622F7DB2CDA}">
  <ds:schemaRefs/>
</ds:datastoreItem>
</file>

<file path=customXml/itemProps18.xml><?xml version="1.0" encoding="utf-8"?>
<ds:datastoreItem xmlns:ds="http://schemas.openxmlformats.org/officeDocument/2006/customXml" ds:itemID="{F88C23DE-563E-4116-9C65-C51389C39CDF}">
  <ds:schemaRefs/>
</ds:datastoreItem>
</file>

<file path=customXml/itemProps2.xml><?xml version="1.0" encoding="utf-8"?>
<ds:datastoreItem xmlns:ds="http://schemas.openxmlformats.org/officeDocument/2006/customXml" ds:itemID="{151B3076-21E7-46C7-B1B4-481528778980}">
  <ds:schemaRefs/>
</ds:datastoreItem>
</file>

<file path=customXml/itemProps3.xml><?xml version="1.0" encoding="utf-8"?>
<ds:datastoreItem xmlns:ds="http://schemas.openxmlformats.org/officeDocument/2006/customXml" ds:itemID="{6FCC8B81-77C8-4968-AE8D-6556E90B4A03}">
  <ds:schemaRefs/>
</ds:datastoreItem>
</file>

<file path=customXml/itemProps4.xml><?xml version="1.0" encoding="utf-8"?>
<ds:datastoreItem xmlns:ds="http://schemas.openxmlformats.org/officeDocument/2006/customXml" ds:itemID="{D4EA4E65-DFAD-491A-9F4A-10ADA21906DB}">
  <ds:schemaRefs>
    <ds:schemaRef ds:uri="http://tempuri.org/temp"/>
  </ds:schemaRefs>
</ds:datastoreItem>
</file>

<file path=customXml/itemProps5.xml><?xml version="1.0" encoding="utf-8"?>
<ds:datastoreItem xmlns:ds="http://schemas.openxmlformats.org/officeDocument/2006/customXml" ds:itemID="{C4E0C989-E81B-44A0-B822-38166B4855F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F6336DD4-E463-41C9-B7A9-99CDED706F43}">
  <ds:schemaRefs/>
</ds:datastoreItem>
</file>

<file path=customXml/itemProps7.xml><?xml version="1.0" encoding="utf-8"?>
<ds:datastoreItem xmlns:ds="http://schemas.openxmlformats.org/officeDocument/2006/customXml" ds:itemID="{7C5DDA13-0B9E-46D9-B306-0CB44CC73FAE}">
  <ds:schemaRefs/>
</ds:datastoreItem>
</file>

<file path=customXml/itemProps8.xml><?xml version="1.0" encoding="utf-8"?>
<ds:datastoreItem xmlns:ds="http://schemas.openxmlformats.org/officeDocument/2006/customXml" ds:itemID="{C254CE1F-8CA0-45BE-A210-129B31A8DE56}">
  <ds:schemaRefs/>
</ds:datastoreItem>
</file>

<file path=customXml/itemProps9.xml><?xml version="1.0" encoding="utf-8"?>
<ds:datastoreItem xmlns:ds="http://schemas.openxmlformats.org/officeDocument/2006/customXml" ds:itemID="{0C187F68-9F50-4C89-BF12-C56B8B4038E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Sales History</vt:lpstr>
      <vt:lpstr>Monthly Sales Forecasts</vt:lpstr>
      <vt:lpstr>Current Sales</vt:lpstr>
      <vt:lpstr>Fabric Sold by Store</vt:lpstr>
      <vt:lpstr>Fabric Sold by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Jyoti Gautam</cp:lastModifiedBy>
  <dcterms:created xsi:type="dcterms:W3CDTF">2016-01-13T22:33:41Z</dcterms:created>
  <dcterms:modified xsi:type="dcterms:W3CDTF">2019-11-24T15:52:02Z</dcterms:modified>
</cp:coreProperties>
</file>