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4\"/>
    </mc:Choice>
  </mc:AlternateContent>
  <xr:revisionPtr revIDLastSave="0" documentId="13_ncr:1_{E766C5B4-C9AA-4324-A467-5A258D43B9A8}" xr6:coauthVersionLast="41" xr6:coauthVersionMax="41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ocumentation" sheetId="8" r:id="rId1"/>
    <sheet name="Average Usage 2024" sheetId="10" r:id="rId2"/>
    <sheet name="Annual Income" sheetId="1" r:id="rId3"/>
    <sheet name="Income Overview" sheetId="7" r:id="rId4"/>
    <sheet name="Loan Options" sheetId="6" r:id="rId5"/>
  </sheets>
  <definedNames>
    <definedName name="_xlchart.v1.0" hidden="1">'Average Usage 2024'!$A$5:$A$243</definedName>
    <definedName name="_xlchart.v1.1" hidden="1">'Average Usage 2024'!$B$4</definedName>
    <definedName name="_xlchart.v1.2" hidden="1">'Average Usage 2024'!$B$5:$B$243</definedName>
    <definedName name="_xlchart.v1.3" hidden="1">'Average Usage 2024'!$A$5:$A$243</definedName>
    <definedName name="_xlchart.v1.4" hidden="1">'Average Usage 2024'!$B$4</definedName>
    <definedName name="_xlchart.v1.5" hidden="1">'Average Usage 2024'!$B$5:$B$243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D12" i="6"/>
  <c r="B12" i="6"/>
  <c r="B8" i="6" l="1"/>
  <c r="C8" i="6"/>
  <c r="D8" i="6"/>
  <c r="B10" i="6"/>
  <c r="C10" i="6"/>
  <c r="D10" i="6"/>
  <c r="B13" i="6"/>
  <c r="C13" i="6"/>
  <c r="D13" i="6"/>
  <c r="I6" i="1" l="1"/>
  <c r="I7" i="1"/>
  <c r="I8" i="1"/>
  <c r="I9" i="1"/>
  <c r="I5" i="1"/>
  <c r="C10" i="1"/>
  <c r="D10" i="1"/>
  <c r="E10" i="1"/>
  <c r="F10" i="1"/>
  <c r="G10" i="1"/>
  <c r="B10" i="1"/>
  <c r="I10" i="1" l="1"/>
</calcChain>
</file>

<file path=xl/sharedStrings.xml><?xml version="1.0" encoding="utf-8"?>
<sst xmlns="http://schemas.openxmlformats.org/spreadsheetml/2006/main" count="279" uniqueCount="274">
  <si>
    <t>Note: Do not edit this sheet. If your name does not appear in cell B6, please download a new copy of the file from the SAM website.</t>
  </si>
  <si>
    <t>Jyoti Kurchania</t>
  </si>
  <si>
    <t>Author:</t>
  </si>
  <si>
    <t>Dedicated Desk</t>
  </si>
  <si>
    <t>Dedicated Office</t>
  </si>
  <si>
    <t>Open Desk - Regular</t>
  </si>
  <si>
    <t>Open Desk - Visitor</t>
  </si>
  <si>
    <t>Total</t>
  </si>
  <si>
    <t>Meeting Room</t>
  </si>
  <si>
    <t>2021</t>
  </si>
  <si>
    <t>2022</t>
  </si>
  <si>
    <t>2023</t>
  </si>
  <si>
    <t>2024</t>
  </si>
  <si>
    <t>Trends</t>
  </si>
  <si>
    <t>Member ID</t>
  </si>
  <si>
    <t>AP6052</t>
  </si>
  <si>
    <t>AP9617</t>
  </si>
  <si>
    <t>AP5409</t>
  </si>
  <si>
    <t>AP9034</t>
  </si>
  <si>
    <t>AP9673</t>
  </si>
  <si>
    <t>AP3708</t>
  </si>
  <si>
    <t>AP7235</t>
  </si>
  <si>
    <t>AP9499</t>
  </si>
  <si>
    <t>AP5853</t>
  </si>
  <si>
    <t>AP8225</t>
  </si>
  <si>
    <t>AP8617</t>
  </si>
  <si>
    <t>AP7315</t>
  </si>
  <si>
    <t>AP7187</t>
  </si>
  <si>
    <t>AP7346</t>
  </si>
  <si>
    <t>AP5408</t>
  </si>
  <si>
    <t>AP8150</t>
  </si>
  <si>
    <t>AP6068</t>
  </si>
  <si>
    <t>AP3706</t>
  </si>
  <si>
    <t>AP7867</t>
  </si>
  <si>
    <t>AP1744</t>
  </si>
  <si>
    <t>AP9764</t>
  </si>
  <si>
    <t>AP8020</t>
  </si>
  <si>
    <t>AP7310</t>
  </si>
  <si>
    <t>AP8013</t>
  </si>
  <si>
    <t>AP1073</t>
  </si>
  <si>
    <t>AP7539</t>
  </si>
  <si>
    <t>AP9822</t>
  </si>
  <si>
    <t>AP8141</t>
  </si>
  <si>
    <t>AP5479</t>
  </si>
  <si>
    <t>AP2139</t>
  </si>
  <si>
    <t>AP4738</t>
  </si>
  <si>
    <t>AP3375</t>
  </si>
  <si>
    <t>AP7159</t>
  </si>
  <si>
    <t>AP5946</t>
  </si>
  <si>
    <t>AP9018</t>
  </si>
  <si>
    <t>AP8745</t>
  </si>
  <si>
    <t>AP8387</t>
  </si>
  <si>
    <t>AP9710</t>
  </si>
  <si>
    <t>AP3004</t>
  </si>
  <si>
    <t>AP7921</t>
  </si>
  <si>
    <t>AP2991</t>
  </si>
  <si>
    <t>AP4249</t>
  </si>
  <si>
    <t>AP6245</t>
  </si>
  <si>
    <t>AP6366</t>
  </si>
  <si>
    <t>AP3412</t>
  </si>
  <si>
    <t>AP9045</t>
  </si>
  <si>
    <t>AP4941</t>
  </si>
  <si>
    <t>AP6955</t>
  </si>
  <si>
    <t>AP9774</t>
  </si>
  <si>
    <t>AP5881</t>
  </si>
  <si>
    <t>AP2901</t>
  </si>
  <si>
    <t>AP4991</t>
  </si>
  <si>
    <t>AP6385</t>
  </si>
  <si>
    <t>AP9983</t>
  </si>
  <si>
    <t>AP3729</t>
  </si>
  <si>
    <t>AP1638</t>
  </si>
  <si>
    <t>AP1370</t>
  </si>
  <si>
    <t>AP9587</t>
  </si>
  <si>
    <t>AP6078</t>
  </si>
  <si>
    <t>AP2277</t>
  </si>
  <si>
    <t>AP5423</t>
  </si>
  <si>
    <t>AP5081</t>
  </si>
  <si>
    <t>AP5639</t>
  </si>
  <si>
    <t>AP5798</t>
  </si>
  <si>
    <t>AP5687</t>
  </si>
  <si>
    <t>AP8182</t>
  </si>
  <si>
    <t>AP8928</t>
  </si>
  <si>
    <t>AP1683</t>
  </si>
  <si>
    <t>AP4718</t>
  </si>
  <si>
    <t>AP6499</t>
  </si>
  <si>
    <t>AP4399</t>
  </si>
  <si>
    <t>AP7664</t>
  </si>
  <si>
    <t>AP2039</t>
  </si>
  <si>
    <t>AP9236</t>
  </si>
  <si>
    <t>AP5166</t>
  </si>
  <si>
    <t>AP4551</t>
  </si>
  <si>
    <t>AP6687</t>
  </si>
  <si>
    <t>AP7563</t>
  </si>
  <si>
    <t>AP6280</t>
  </si>
  <si>
    <t>AP6962</t>
  </si>
  <si>
    <t>AP4455</t>
  </si>
  <si>
    <t>AP5044</t>
  </si>
  <si>
    <t>AP5563</t>
  </si>
  <si>
    <t>AP7611</t>
  </si>
  <si>
    <t>AP6187</t>
  </si>
  <si>
    <t>AP4610</t>
  </si>
  <si>
    <t>AP7490</t>
  </si>
  <si>
    <t>AP3932</t>
  </si>
  <si>
    <t>AP1649</t>
  </si>
  <si>
    <t>AP5731</t>
  </si>
  <si>
    <t>AP9211</t>
  </si>
  <si>
    <t>AP9265</t>
  </si>
  <si>
    <t>AP7827</t>
  </si>
  <si>
    <t>AP6294</t>
  </si>
  <si>
    <t>AP5888</t>
  </si>
  <si>
    <t>AP2582</t>
  </si>
  <si>
    <t>AP1694</t>
  </si>
  <si>
    <t>AP7994</t>
  </si>
  <si>
    <t>AP9314</t>
  </si>
  <si>
    <t>AP6933</t>
  </si>
  <si>
    <t>AP3911</t>
  </si>
  <si>
    <t>AP4158</t>
  </si>
  <si>
    <t>AP5437</t>
  </si>
  <si>
    <t>AP3544</t>
  </si>
  <si>
    <t>AP7606</t>
  </si>
  <si>
    <t>AP3605</t>
  </si>
  <si>
    <t>AP2310</t>
  </si>
  <si>
    <t>AP9186</t>
  </si>
  <si>
    <t>AP7334</t>
  </si>
  <si>
    <t>AP3722</t>
  </si>
  <si>
    <t>AP6218</t>
  </si>
  <si>
    <t>AP8893</t>
  </si>
  <si>
    <t>AP9588</t>
  </si>
  <si>
    <t>AP9792</t>
  </si>
  <si>
    <t>AP9082</t>
  </si>
  <si>
    <t>AP8252</t>
  </si>
  <si>
    <t>AP7135</t>
  </si>
  <si>
    <t>AP5943</t>
  </si>
  <si>
    <t>AP5617</t>
  </si>
  <si>
    <t>AP7919</t>
  </si>
  <si>
    <t>AP1533</t>
  </si>
  <si>
    <t>AP9070</t>
  </si>
  <si>
    <t>AP2576</t>
  </si>
  <si>
    <t>AP9382</t>
  </si>
  <si>
    <t>AP4175</t>
  </si>
  <si>
    <t>AP5800</t>
  </si>
  <si>
    <t>AP3423</t>
  </si>
  <si>
    <t>AP4025</t>
  </si>
  <si>
    <t>AP4826</t>
  </si>
  <si>
    <t>AP6780</t>
  </si>
  <si>
    <t>AP3896</t>
  </si>
  <si>
    <t>AP6432</t>
  </si>
  <si>
    <t>AP1361</t>
  </si>
  <si>
    <t>AP6489</t>
  </si>
  <si>
    <t>AP7445</t>
  </si>
  <si>
    <t>AP2715</t>
  </si>
  <si>
    <t>AP4030</t>
  </si>
  <si>
    <t>AP3808</t>
  </si>
  <si>
    <t>AP1255</t>
  </si>
  <si>
    <t>AP5549</t>
  </si>
  <si>
    <t>AP9424</t>
  </si>
  <si>
    <t>AP1730</t>
  </si>
  <si>
    <t>AP2546</t>
  </si>
  <si>
    <t>AP5015</t>
  </si>
  <si>
    <t>AP4720</t>
  </si>
  <si>
    <t>AP6930</t>
  </si>
  <si>
    <t>AP7975</t>
  </si>
  <si>
    <t>AP7575</t>
  </si>
  <si>
    <t>AP8840</t>
  </si>
  <si>
    <t>AP1675</t>
  </si>
  <si>
    <t>AP6694</t>
  </si>
  <si>
    <t>AP9811</t>
  </si>
  <si>
    <t>AP8990</t>
  </si>
  <si>
    <t>AP3987</t>
  </si>
  <si>
    <t>AP1884</t>
  </si>
  <si>
    <t>AP7749</t>
  </si>
  <si>
    <t>AP5679</t>
  </si>
  <si>
    <t>AP6722</t>
  </si>
  <si>
    <t>AP8408</t>
  </si>
  <si>
    <t>AP1815</t>
  </si>
  <si>
    <t>AP8696</t>
  </si>
  <si>
    <t>AP5274</t>
  </si>
  <si>
    <t>AP3290</t>
  </si>
  <si>
    <t>AP1621</t>
  </si>
  <si>
    <t>AP6782</t>
  </si>
  <si>
    <t>AP4375</t>
  </si>
  <si>
    <t>AP3144</t>
  </si>
  <si>
    <t>AP4047</t>
  </si>
  <si>
    <t>AP2354</t>
  </si>
  <si>
    <t>AP6824</t>
  </si>
  <si>
    <t>AP2492</t>
  </si>
  <si>
    <t>AP8730</t>
  </si>
  <si>
    <t>AP3677</t>
  </si>
  <si>
    <t>AP3283</t>
  </si>
  <si>
    <t>AP5847</t>
  </si>
  <si>
    <t>AP9115</t>
  </si>
  <si>
    <t>AP8541</t>
  </si>
  <si>
    <t>AP5000</t>
  </si>
  <si>
    <t>AP5072</t>
  </si>
  <si>
    <t>AP6975</t>
  </si>
  <si>
    <t>AP5446</t>
  </si>
  <si>
    <t>AP8451</t>
  </si>
  <si>
    <t>AP4579</t>
  </si>
  <si>
    <t>AP9850</t>
  </si>
  <si>
    <t>AP8645</t>
  </si>
  <si>
    <t>AP7938</t>
  </si>
  <si>
    <t>AP9657</t>
  </si>
  <si>
    <t>AP3100</t>
  </si>
  <si>
    <t>AP7834</t>
  </si>
  <si>
    <t>AP3077</t>
  </si>
  <si>
    <t>AP7757</t>
  </si>
  <si>
    <t>AP8230</t>
  </si>
  <si>
    <t>AP2430</t>
  </si>
  <si>
    <t>AP2464</t>
  </si>
  <si>
    <t>AP5642</t>
  </si>
  <si>
    <t>AP4063</t>
  </si>
  <si>
    <t>AP2785</t>
  </si>
  <si>
    <t>AP3723</t>
  </si>
  <si>
    <t>AP7150</t>
  </si>
  <si>
    <t>AP8640</t>
  </si>
  <si>
    <t>AP1500</t>
  </si>
  <si>
    <t>AP3417</t>
  </si>
  <si>
    <t>AP2844</t>
  </si>
  <si>
    <t>AP1586</t>
  </si>
  <si>
    <t>AP6204</t>
  </si>
  <si>
    <t>AP4191</t>
  </si>
  <si>
    <t>AP8624</t>
  </si>
  <si>
    <t>AP3607</t>
  </si>
  <si>
    <t>AP9905</t>
  </si>
  <si>
    <t>AP1879</t>
  </si>
  <si>
    <t>AP3749</t>
  </si>
  <si>
    <t>AP3208</t>
  </si>
  <si>
    <t>AP4084</t>
  </si>
  <si>
    <t>AP8429</t>
  </si>
  <si>
    <t>AP7839</t>
  </si>
  <si>
    <t>AP8082</t>
  </si>
  <si>
    <t>AP4015</t>
  </si>
  <si>
    <t>AP3800</t>
  </si>
  <si>
    <t>AP1131</t>
  </si>
  <si>
    <t>AP8079</t>
  </si>
  <si>
    <t>AP7405</t>
  </si>
  <si>
    <t>AP1724</t>
  </si>
  <si>
    <t>AP8109</t>
  </si>
  <si>
    <t>AP9173</t>
  </si>
  <si>
    <t>AP2743</t>
  </si>
  <si>
    <t>AP1303</t>
  </si>
  <si>
    <t>AP4093</t>
  </si>
  <si>
    <t>AP8026</t>
  </si>
  <si>
    <t>AP9037</t>
  </si>
  <si>
    <t>AP1738</t>
  </si>
  <si>
    <t>AP5907</t>
  </si>
  <si>
    <t>AP4497</t>
  </si>
  <si>
    <t>AP4550</t>
  </si>
  <si>
    <t>AP2228</t>
  </si>
  <si>
    <t>AP9291</t>
  </si>
  <si>
    <t>AP5663</t>
  </si>
  <si>
    <t>AP9409</t>
  </si>
  <si>
    <t>AP6345</t>
  </si>
  <si>
    <t>AP8389</t>
  </si>
  <si>
    <t>Average Weekly Use (in Hours)</t>
  </si>
  <si>
    <t>Inception Workspace</t>
  </si>
  <si>
    <t>Average Usage by Member in 2024</t>
  </si>
  <si>
    <t>Membership Package</t>
  </si>
  <si>
    <t>Option A</t>
  </si>
  <si>
    <t>Option B</t>
  </si>
  <si>
    <t>Option C</t>
  </si>
  <si>
    <t xml:space="preserve">Loan Amount </t>
  </si>
  <si>
    <t>Annual Interest Rate</t>
  </si>
  <si>
    <t>Payments per Year</t>
  </si>
  <si>
    <t>Interest Rate per Period</t>
  </si>
  <si>
    <t>Number of Years</t>
  </si>
  <si>
    <t>Total Payments</t>
  </si>
  <si>
    <t>Monthly Payments</t>
  </si>
  <si>
    <t>Business Loan Request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</si>
  <si>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4: SAM Project 1a</t>
    </r>
  </si>
  <si>
    <t>Annual Payments</t>
  </si>
  <si>
    <t>ANALYZING AND CHARTING FINANCIAL DATA</t>
  </si>
  <si>
    <t>Total Annual Income: 2019 - 2024</t>
  </si>
  <si>
    <t>Annual Income Overview: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</si>
</sst>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0"/>
      <color rgb="FF0070C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9" fontId="2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7" fillId="2" borderId="0" xfId="3">
      <alignment vertical="top" wrapText="1"/>
    </xf>
    <xf numFmtId="0" fontId="8" fillId="2" borderId="0" xfId="4">
      <alignment vertical="top" wrapText="1"/>
    </xf>
    <xf numFmtId="0" fontId="7" fillId="2" borderId="0" xfId="5">
      <alignment vertical="top" wrapText="1"/>
    </xf>
    <xf numFmtId="6" fontId="0" fillId="0" borderId="0" xfId="0" applyNumberFormat="1"/>
    <xf numFmtId="0" fontId="0" fillId="5" borderId="3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6" borderId="9" xfId="0" applyFont="1" applyFill="1" applyBorder="1"/>
    <xf numFmtId="42" fontId="0" fillId="5" borderId="4" xfId="1" applyNumberFormat="1" applyFont="1" applyFill="1" applyBorder="1"/>
    <xf numFmtId="42" fontId="0" fillId="5" borderId="7" xfId="1" applyNumberFormat="1" applyFont="1" applyFill="1" applyBorder="1"/>
    <xf numFmtId="42" fontId="0" fillId="6" borderId="1" xfId="1" applyNumberFormat="1" applyFont="1" applyFill="1" applyBorder="1"/>
    <xf numFmtId="42" fontId="0" fillId="6" borderId="8" xfId="1" applyNumberFormat="1" applyFont="1" applyFill="1" applyBorder="1"/>
    <xf numFmtId="42" fontId="0" fillId="5" borderId="1" xfId="1" applyNumberFormat="1" applyFont="1" applyFill="1" applyBorder="1"/>
    <xf numFmtId="42" fontId="0" fillId="5" borderId="8" xfId="1" applyNumberFormat="1" applyFont="1" applyFill="1" applyBorder="1"/>
    <xf numFmtId="42" fontId="0" fillId="6" borderId="10" xfId="1" applyNumberFormat="1" applyFont="1" applyFill="1" applyBorder="1"/>
    <xf numFmtId="42" fontId="0" fillId="6" borderId="11" xfId="1" applyNumberFormat="1" applyFont="1" applyFill="1" applyBorder="1"/>
    <xf numFmtId="44" fontId="0" fillId="0" borderId="0" xfId="0" applyNumberFormat="1"/>
    <xf numFmtId="0" fontId="1" fillId="4" borderId="12" xfId="0" applyFont="1" applyFill="1" applyBorder="1" applyAlignment="1">
      <alignment horizontal="left" vertical="center"/>
    </xf>
    <xf numFmtId="0" fontId="0" fillId="6" borderId="13" xfId="0" applyFont="1" applyFill="1" applyBorder="1"/>
    <xf numFmtId="0" fontId="1" fillId="0" borderId="14" xfId="0" applyFont="1" applyFill="1" applyBorder="1" applyAlignment="1">
      <alignment horizontal="left" vertical="center"/>
    </xf>
    <xf numFmtId="0" fontId="0" fillId="7" borderId="5" xfId="0" applyFont="1" applyFill="1" applyBorder="1"/>
    <xf numFmtId="0" fontId="0" fillId="7" borderId="13" xfId="0" applyFont="1" applyFill="1" applyBorder="1"/>
    <xf numFmtId="10" fontId="0" fillId="6" borderId="5" xfId="0" applyNumberFormat="1" applyFont="1" applyFill="1" applyBorder="1"/>
    <xf numFmtId="10" fontId="0" fillId="6" borderId="13" xfId="0" applyNumberFormat="1" applyFont="1" applyFill="1" applyBorder="1"/>
    <xf numFmtId="10" fontId="0" fillId="6" borderId="5" xfId="6" applyNumberFormat="1" applyFont="1" applyFill="1" applyBorder="1"/>
    <xf numFmtId="44" fontId="0" fillId="6" borderId="5" xfId="1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0" fillId="10" borderId="18" xfId="0" applyFont="1" applyFill="1" applyBorder="1"/>
    <xf numFmtId="0" fontId="0" fillId="10" borderId="19" xfId="0" applyFont="1" applyFill="1" applyBorder="1"/>
    <xf numFmtId="0" fontId="0" fillId="0" borderId="18" xfId="0" applyFont="1" applyBorder="1"/>
    <xf numFmtId="0" fontId="0" fillId="0" borderId="19" xfId="0" applyFont="1" applyBorder="1"/>
    <xf numFmtId="164" fontId="0" fillId="6" borderId="5" xfId="1" applyNumberFormat="1" applyFont="1" applyFill="1" applyBorder="1"/>
    <xf numFmtId="164" fontId="0" fillId="6" borderId="13" xfId="1" applyNumberFormat="1" applyFont="1" applyFill="1" applyBorder="1"/>
    <xf numFmtId="0" fontId="5" fillId="2" borderId="0" xfId="7" applyFont="1" applyFill="1" applyBorder="1" applyAlignment="1">
      <alignment horizontal="left"/>
    </xf>
    <xf numFmtId="0" fontId="5" fillId="2" borderId="20" xfId="7" applyFont="1" applyFill="1" applyBorder="1" applyAlignment="1">
      <alignment horizontal="left"/>
    </xf>
    <xf numFmtId="0" fontId="3" fillId="0" borderId="0" xfId="7" applyFill="1"/>
    <xf numFmtId="0" fontId="5" fillId="2" borderId="20" xfId="7" applyFont="1" applyFill="1" applyBorder="1" applyAlignment="1">
      <alignment horizontal="left" wrapText="1"/>
    </xf>
    <xf numFmtId="0" fontId="3" fillId="0" borderId="0" xfId="7" applyFill="1" applyAlignment="1">
      <alignment wrapText="1"/>
    </xf>
    <xf numFmtId="0" fontId="12" fillId="2" borderId="20" xfId="7" applyFont="1" applyFill="1" applyBorder="1" applyAlignment="1">
      <alignment horizontal="left" wrapText="1"/>
    </xf>
    <xf numFmtId="0" fontId="5" fillId="2" borderId="0" xfId="7" applyFont="1" applyFill="1" applyBorder="1" applyAlignment="1">
      <alignment horizontal="right"/>
    </xf>
    <xf numFmtId="0" fontId="6" fillId="3" borderId="21" xfId="7" applyFont="1" applyFill="1" applyBorder="1" applyAlignment="1">
      <alignment horizontal="left"/>
    </xf>
    <xf numFmtId="0" fontId="4" fillId="2" borderId="0" xfId="7" applyFont="1" applyFill="1" applyBorder="1" applyAlignment="1">
      <alignment horizontal="center" vertical="center" wrapText="1"/>
    </xf>
    <xf numFmtId="0" fontId="4" fillId="2" borderId="20" xfId="7" applyFont="1" applyFill="1" applyBorder="1" applyAlignment="1">
      <alignment horizontal="center" vertical="center" wrapText="1"/>
    </xf>
    <xf numFmtId="0" fontId="4" fillId="2" borderId="22" xfId="7" applyFont="1" applyFill="1" applyBorder="1" applyAlignment="1">
      <alignment horizontal="center" vertical="center" wrapText="1"/>
    </xf>
    <xf numFmtId="0" fontId="4" fillId="2" borderId="23" xfId="7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8" fontId="0" fillId="6" borderId="5" xfId="1" applyNumberFormat="1" applyFont="1" applyFill="1" applyBorder="1"/>
  </cellXfs>
  <cellStyles count="8">
    <cellStyle name="Currency" xfId="1" builtinId="4"/>
    <cellStyle name="Normal" xfId="0" builtinId="0"/>
    <cellStyle name="Normal 2" xfId="2" xr:uid="{00000000-0005-0000-0000-000002000000}"/>
    <cellStyle name="Normal 2 2" xfId="7" xr:uid="{00000000-0005-0000-0000-000003000000}"/>
    <cellStyle name="Percent" xfId="6" builtinId="5"/>
    <cellStyle name="Project Header" xfId="5" xr:uid="{00000000-0005-0000-0000-000005000000}"/>
    <cellStyle name="Student Name" xfId="4" xr:uid="{00000000-0005-0000-0000-000006000000}"/>
    <cellStyle name="Submission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2024 Total Annual Income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'Annual Income'!$G$4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C1-40EB-A54C-649D95BA74D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C1-40EB-A54C-649D95BA74D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C1-40EB-A54C-649D95BA74D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C1-40EB-A54C-649D95BA74D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C1-40EB-A54C-649D95BA74D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Income'!$G$5:$G$9</c:f>
              <c:numCache>
                <c:formatCode>_("$"* #,##0_);_("$"* \(#,##0\);_("$"* "-"_);_(@_)</c:formatCode>
                <c:ptCount val="5"/>
                <c:pt idx="0">
                  <c:v>68475</c:v>
                </c:pt>
                <c:pt idx="1">
                  <c:v>158400</c:v>
                </c:pt>
                <c:pt idx="2">
                  <c:v>43312.5</c:v>
                </c:pt>
                <c:pt idx="3">
                  <c:v>82500</c:v>
                </c:pt>
                <c:pt idx="4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D9B-9061-1320E62E5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Annual Income: 2019 </a:t>
            </a:r>
            <a:r>
              <a:rPr lang="en-US" sz="1600" b="1" i="0" u="none" strike="noStrike" baseline="0">
                <a:solidFill>
                  <a:schemeClr val="accent5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165-A62D-21AB356C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01023"/>
        <c:axId val="1403899775"/>
      </c:lineChart>
      <c:catAx>
        <c:axId val="14039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9775"/>
        <c:crosses val="autoZero"/>
        <c:auto val="1"/>
        <c:lblAlgn val="ctr"/>
        <c:lblOffset val="100"/>
        <c:noMultiLvlLbl val="0"/>
      </c:catAx>
      <c:valAx>
        <c:axId val="1403899775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10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Package Contribution to Annual Income: 2019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'Annual Income'!$A$10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'Annual Income'!$B$4:$G$4</c15:sqref>
                        </c15:formulaRef>
                      </c:ext>
                    </c:extLst>
                    <c:strCache>
                      <c:ptCount val="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'Annual Income'!$B$10:$G$10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6"/>
                      <c:pt idx="0">
                        <c:v>190800</c:v>
                      </c:pt>
                      <c:pt idx="1">
                        <c:v>253800</c:v>
                      </c:pt>
                      <c:pt idx="2">
                        <c:v>327825</c:v>
                      </c:pt>
                      <c:pt idx="3">
                        <c:v>328920</c:v>
                      </c:pt>
                      <c:pt idx="4">
                        <c:v>379785</c:v>
                      </c:pt>
                      <c:pt idx="5">
                        <c:v>431564.5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548-478E-B1A8-BC1217D43E24}"/>
                  </c:ext>
                </c:extLst>
              </c15:ser>
            </c15:filteredBarSeries>
          </c:ext>
        </c:extLst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2019 Total Annual Income by Package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Income'!$B$5:$B$9</c:f>
              <c:numCache>
                <c:formatCode>_("$"* #,##0_);_("$"* \(#,##0\);_("$"* "-"_);_(@_)</c:formatCode>
                <c:ptCount val="5"/>
                <c:pt idx="0">
                  <c:v>54000</c:v>
                </c:pt>
                <c:pt idx="1">
                  <c:v>86400</c:v>
                </c:pt>
                <c:pt idx="2">
                  <c:v>21600</c:v>
                </c:pt>
                <c:pt idx="3">
                  <c:v>28800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E33-841A-2E63B716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and Total Annual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AC6-9143-CBBA23C99808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F-4AC6-9143-CBBA23C99808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F-4AC6-9143-CBBA23C99808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F-4AC6-9143-CBBA23C99808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F-4AC6-9143-CBBA23C9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8949775"/>
        <c:axId val="1601174447"/>
      </c:barChart>
      <c:lineChart>
        <c:grouping val="standard"/>
        <c:varyColors val="0"/>
        <c:ser>
          <c:idx val="5"/>
          <c:order val="5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5F-4AC6-9143-CBBA23C9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45375"/>
        <c:axId val="1601159471"/>
      </c:lineChart>
      <c:catAx>
        <c:axId val="15989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74447"/>
        <c:crosses val="autoZero"/>
        <c:auto val="1"/>
        <c:lblAlgn val="ctr"/>
        <c:lblOffset val="100"/>
        <c:noMultiLvlLbl val="0"/>
      </c:catAx>
      <c:valAx>
        <c:axId val="1601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9775"/>
        <c:crosses val="autoZero"/>
        <c:crossBetween val="between"/>
      </c:valAx>
      <c:valAx>
        <c:axId val="1601159471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375"/>
        <c:crosses val="max"/>
        <c:crossBetween val="between"/>
      </c:valAx>
      <c:catAx>
        <c:axId val="159894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159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Average Weekly Usage (in Hours) in 2024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8CFDFCD-3FBE-43CD-A034-41C81802F9DD}">
          <cx:tx>
            <cx:txData>
              <cx:f>_xlchart.v1.1</cx:f>
              <cx:v>Average Weekly Use (in Hours)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14286</xdr:rowOff>
    </xdr:from>
    <xdr:to>
      <xdr:col>10</xdr:col>
      <xdr:colOff>609599</xdr:colOff>
      <xdr:row>17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3A20EC-5352-4F4B-A194-552501EC67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4" y="1042986"/>
              <a:ext cx="5057775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13</xdr:row>
      <xdr:rowOff>57151</xdr:rowOff>
    </xdr:from>
    <xdr:to>
      <xdr:col>16</xdr:col>
      <xdr:colOff>352425</xdr:colOff>
      <xdr:row>27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114301</xdr:rowOff>
    </xdr:from>
    <xdr:to>
      <xdr:col>9</xdr:col>
      <xdr:colOff>38100</xdr:colOff>
      <xdr:row>25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26</xdr:row>
      <xdr:rowOff>38099</xdr:rowOff>
    </xdr:from>
    <xdr:to>
      <xdr:col>9</xdr:col>
      <xdr:colOff>47624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0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F8536-0BA9-4AC8-8D09-D911DAA6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0E37F-49D8-45B0-AF1F-8016A95BF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21.28515625" style="42" customWidth="1"/>
    <col min="2" max="2" width="76.5703125" style="42" customWidth="1"/>
    <col min="3" max="3" width="5" style="42" customWidth="1"/>
    <col min="4" max="16384" width="8.85546875" style="42"/>
  </cols>
  <sheetData>
    <row r="1" spans="1:3" ht="32.25" customHeight="1" x14ac:dyDescent="0.25">
      <c r="A1" s="40"/>
      <c r="B1" s="40"/>
      <c r="C1" s="41"/>
    </row>
    <row r="2" spans="1:3" s="44" customFormat="1" ht="18" customHeight="1" x14ac:dyDescent="0.25">
      <c r="A2" s="40"/>
      <c r="B2" s="3" t="s">
        <v>269</v>
      </c>
      <c r="C2" s="43"/>
    </row>
    <row r="3" spans="1:3" s="44" customFormat="1" ht="34.5" x14ac:dyDescent="0.25">
      <c r="A3" s="40"/>
      <c r="B3" s="2" t="s">
        <v>255</v>
      </c>
      <c r="C3" s="45"/>
    </row>
    <row r="4" spans="1:3" ht="16.5" x14ac:dyDescent="0.25">
      <c r="A4" s="40"/>
      <c r="B4" s="1" t="s">
        <v>271</v>
      </c>
      <c r="C4" s="41"/>
    </row>
    <row r="5" spans="1:3" ht="15.75" customHeight="1" x14ac:dyDescent="0.25">
      <c r="A5" s="40"/>
      <c r="B5" s="40"/>
      <c r="C5" s="41"/>
    </row>
    <row r="6" spans="1:3" ht="13.5" x14ac:dyDescent="0.25">
      <c r="A6" s="46" t="s">
        <v>2</v>
      </c>
      <c r="B6" s="47" t="s">
        <v>1</v>
      </c>
      <c r="C6" s="41"/>
    </row>
    <row r="7" spans="1:3" ht="13.5" x14ac:dyDescent="0.25">
      <c r="A7" s="40"/>
      <c r="B7" s="40"/>
      <c r="C7" s="41"/>
    </row>
    <row r="8" spans="1:3" x14ac:dyDescent="0.2">
      <c r="A8" s="48" t="s">
        <v>0</v>
      </c>
      <c r="B8" s="48"/>
      <c r="C8" s="49"/>
    </row>
    <row r="9" spans="1:3" x14ac:dyDescent="0.2">
      <c r="A9" s="48"/>
      <c r="B9" s="48"/>
      <c r="C9" s="49"/>
    </row>
    <row r="10" spans="1:3" ht="13.5" thickBot="1" x14ac:dyDescent="0.25">
      <c r="A10" s="50"/>
      <c r="B10" s="50"/>
      <c r="C10" s="51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4ac36737-79bb-45f3-acf4-701284f3be5c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workbookViewId="0">
      <selection activeCell="M9" sqref="M9"/>
    </sheetView>
  </sheetViews>
  <sheetFormatPr defaultRowHeight="15" x14ac:dyDescent="0.25"/>
  <cols>
    <col min="1" max="1" width="13.140625" customWidth="1"/>
    <col min="2" max="2" width="30.42578125" customWidth="1"/>
    <col min="4" max="4" width="11.85546875" customWidth="1"/>
    <col min="5" max="11" width="9.140625" customWidth="1"/>
  </cols>
  <sheetData>
    <row r="1" spans="1:4" ht="46.5" x14ac:dyDescent="0.7">
      <c r="A1" s="52" t="s">
        <v>255</v>
      </c>
      <c r="B1" s="52"/>
      <c r="C1" s="52"/>
      <c r="D1" s="52"/>
    </row>
    <row r="2" spans="1:4" ht="19.5" thickBot="1" x14ac:dyDescent="0.35">
      <c r="A2" s="53" t="s">
        <v>256</v>
      </c>
      <c r="B2" s="53"/>
      <c r="C2" s="53"/>
      <c r="D2" s="53"/>
    </row>
    <row r="4" spans="1:4" x14ac:dyDescent="0.25">
      <c r="A4" s="32" t="s">
        <v>14</v>
      </c>
      <c r="B4" s="33" t="s">
        <v>254</v>
      </c>
    </row>
    <row r="5" spans="1:4" x14ac:dyDescent="0.25">
      <c r="A5" s="34" t="s">
        <v>15</v>
      </c>
      <c r="B5" s="35">
        <v>32</v>
      </c>
    </row>
    <row r="6" spans="1:4" x14ac:dyDescent="0.25">
      <c r="A6" s="36" t="s">
        <v>16</v>
      </c>
      <c r="B6" s="37">
        <v>30</v>
      </c>
    </row>
    <row r="7" spans="1:4" x14ac:dyDescent="0.25">
      <c r="A7" s="34" t="s">
        <v>17</v>
      </c>
      <c r="B7" s="35">
        <v>29</v>
      </c>
    </row>
    <row r="8" spans="1:4" x14ac:dyDescent="0.25">
      <c r="A8" s="36" t="s">
        <v>18</v>
      </c>
      <c r="B8" s="37">
        <v>60</v>
      </c>
    </row>
    <row r="9" spans="1:4" x14ac:dyDescent="0.25">
      <c r="A9" s="34" t="s">
        <v>19</v>
      </c>
      <c r="B9" s="35">
        <v>63</v>
      </c>
    </row>
    <row r="10" spans="1:4" x14ac:dyDescent="0.25">
      <c r="A10" s="36" t="s">
        <v>20</v>
      </c>
      <c r="B10" s="37">
        <v>30</v>
      </c>
    </row>
    <row r="11" spans="1:4" x14ac:dyDescent="0.25">
      <c r="A11" s="34" t="s">
        <v>21</v>
      </c>
      <c r="B11" s="35">
        <v>22</v>
      </c>
    </row>
    <row r="12" spans="1:4" x14ac:dyDescent="0.25">
      <c r="A12" s="36" t="s">
        <v>22</v>
      </c>
      <c r="B12" s="37">
        <v>29</v>
      </c>
    </row>
    <row r="13" spans="1:4" x14ac:dyDescent="0.25">
      <c r="A13" s="34" t="s">
        <v>23</v>
      </c>
      <c r="B13" s="35">
        <v>28</v>
      </c>
    </row>
    <row r="14" spans="1:4" x14ac:dyDescent="0.25">
      <c r="A14" s="36" t="s">
        <v>24</v>
      </c>
      <c r="B14" s="37">
        <v>25</v>
      </c>
    </row>
    <row r="15" spans="1:4" x14ac:dyDescent="0.25">
      <c r="A15" s="34" t="s">
        <v>25</v>
      </c>
      <c r="B15" s="35">
        <v>21</v>
      </c>
    </row>
    <row r="16" spans="1:4" x14ac:dyDescent="0.25">
      <c r="A16" s="36" t="s">
        <v>26</v>
      </c>
      <c r="B16" s="37">
        <v>33</v>
      </c>
    </row>
    <row r="17" spans="1:2" x14ac:dyDescent="0.25">
      <c r="A17" s="34" t="s">
        <v>27</v>
      </c>
      <c r="B17" s="35">
        <v>35</v>
      </c>
    </row>
    <row r="18" spans="1:2" x14ac:dyDescent="0.25">
      <c r="A18" s="36" t="s">
        <v>28</v>
      </c>
      <c r="B18" s="37">
        <v>28</v>
      </c>
    </row>
    <row r="19" spans="1:2" x14ac:dyDescent="0.25">
      <c r="A19" s="34" t="s">
        <v>29</v>
      </c>
      <c r="B19" s="35">
        <v>22</v>
      </c>
    </row>
    <row r="20" spans="1:2" x14ac:dyDescent="0.25">
      <c r="A20" s="36" t="s">
        <v>30</v>
      </c>
      <c r="B20" s="37">
        <v>33</v>
      </c>
    </row>
    <row r="21" spans="1:2" x14ac:dyDescent="0.25">
      <c r="A21" s="34" t="s">
        <v>31</v>
      </c>
      <c r="B21" s="35">
        <v>22</v>
      </c>
    </row>
    <row r="22" spans="1:2" x14ac:dyDescent="0.25">
      <c r="A22" s="36" t="s">
        <v>32</v>
      </c>
      <c r="B22" s="37">
        <v>29</v>
      </c>
    </row>
    <row r="23" spans="1:2" x14ac:dyDescent="0.25">
      <c r="A23" s="34" t="s">
        <v>33</v>
      </c>
      <c r="B23" s="35">
        <v>20</v>
      </c>
    </row>
    <row r="24" spans="1:2" x14ac:dyDescent="0.25">
      <c r="A24" s="36" t="s">
        <v>34</v>
      </c>
      <c r="B24" s="37">
        <v>58</v>
      </c>
    </row>
    <row r="25" spans="1:2" x14ac:dyDescent="0.25">
      <c r="A25" s="34" t="s">
        <v>35</v>
      </c>
      <c r="B25" s="35">
        <v>26</v>
      </c>
    </row>
    <row r="26" spans="1:2" x14ac:dyDescent="0.25">
      <c r="A26" s="36" t="s">
        <v>36</v>
      </c>
      <c r="B26" s="37">
        <v>66</v>
      </c>
    </row>
    <row r="27" spans="1:2" x14ac:dyDescent="0.25">
      <c r="A27" s="34" t="s">
        <v>37</v>
      </c>
      <c r="B27" s="35">
        <v>43</v>
      </c>
    </row>
    <row r="28" spans="1:2" x14ac:dyDescent="0.25">
      <c r="A28" s="36" t="s">
        <v>38</v>
      </c>
      <c r="B28" s="37">
        <v>67</v>
      </c>
    </row>
    <row r="29" spans="1:2" x14ac:dyDescent="0.25">
      <c r="A29" s="34" t="s">
        <v>39</v>
      </c>
      <c r="B29" s="35">
        <v>26</v>
      </c>
    </row>
    <row r="30" spans="1:2" x14ac:dyDescent="0.25">
      <c r="A30" s="36" t="s">
        <v>40</v>
      </c>
      <c r="B30" s="37">
        <v>26</v>
      </c>
    </row>
    <row r="31" spans="1:2" x14ac:dyDescent="0.25">
      <c r="A31" s="34" t="s">
        <v>41</v>
      </c>
      <c r="B31" s="35">
        <v>31</v>
      </c>
    </row>
    <row r="32" spans="1:2" x14ac:dyDescent="0.25">
      <c r="A32" s="36" t="s">
        <v>42</v>
      </c>
      <c r="B32" s="37">
        <v>20</v>
      </c>
    </row>
    <row r="33" spans="1:2" x14ac:dyDescent="0.25">
      <c r="A33" s="34" t="s">
        <v>43</v>
      </c>
      <c r="B33" s="35">
        <v>59</v>
      </c>
    </row>
    <row r="34" spans="1:2" x14ac:dyDescent="0.25">
      <c r="A34" s="36" t="s">
        <v>44</v>
      </c>
      <c r="B34" s="37">
        <v>27</v>
      </c>
    </row>
    <row r="35" spans="1:2" x14ac:dyDescent="0.25">
      <c r="A35" s="34" t="s">
        <v>45</v>
      </c>
      <c r="B35" s="35">
        <v>25</v>
      </c>
    </row>
    <row r="36" spans="1:2" x14ac:dyDescent="0.25">
      <c r="A36" s="36" t="s">
        <v>46</v>
      </c>
      <c r="B36" s="37">
        <v>53</v>
      </c>
    </row>
    <row r="37" spans="1:2" x14ac:dyDescent="0.25">
      <c r="A37" s="34" t="s">
        <v>47</v>
      </c>
      <c r="B37" s="35">
        <v>26</v>
      </c>
    </row>
    <row r="38" spans="1:2" x14ac:dyDescent="0.25">
      <c r="A38" s="36" t="s">
        <v>48</v>
      </c>
      <c r="B38" s="37">
        <v>35</v>
      </c>
    </row>
    <row r="39" spans="1:2" x14ac:dyDescent="0.25">
      <c r="A39" s="34" t="s">
        <v>49</v>
      </c>
      <c r="B39" s="35">
        <v>45</v>
      </c>
    </row>
    <row r="40" spans="1:2" x14ac:dyDescent="0.25">
      <c r="A40" s="36" t="s">
        <v>50</v>
      </c>
      <c r="B40" s="37">
        <v>26</v>
      </c>
    </row>
    <row r="41" spans="1:2" x14ac:dyDescent="0.25">
      <c r="A41" s="34" t="s">
        <v>51</v>
      </c>
      <c r="B41" s="35">
        <v>31</v>
      </c>
    </row>
    <row r="42" spans="1:2" x14ac:dyDescent="0.25">
      <c r="A42" s="36" t="s">
        <v>52</v>
      </c>
      <c r="B42" s="37">
        <v>30</v>
      </c>
    </row>
    <row r="43" spans="1:2" x14ac:dyDescent="0.25">
      <c r="A43" s="34" t="s">
        <v>53</v>
      </c>
      <c r="B43" s="35">
        <v>54</v>
      </c>
    </row>
    <row r="44" spans="1:2" x14ac:dyDescent="0.25">
      <c r="A44" s="36" t="s">
        <v>54</v>
      </c>
      <c r="B44" s="37">
        <v>21</v>
      </c>
    </row>
    <row r="45" spans="1:2" x14ac:dyDescent="0.25">
      <c r="A45" s="34" t="s">
        <v>55</v>
      </c>
      <c r="B45" s="35">
        <v>28</v>
      </c>
    </row>
    <row r="46" spans="1:2" x14ac:dyDescent="0.25">
      <c r="A46" s="36" t="s">
        <v>56</v>
      </c>
      <c r="B46" s="37">
        <v>34</v>
      </c>
    </row>
    <row r="47" spans="1:2" x14ac:dyDescent="0.25">
      <c r="A47" s="34" t="s">
        <v>57</v>
      </c>
      <c r="B47" s="35">
        <v>65</v>
      </c>
    </row>
    <row r="48" spans="1:2" x14ac:dyDescent="0.25">
      <c r="A48" s="36" t="s">
        <v>58</v>
      </c>
      <c r="B48" s="37">
        <v>27</v>
      </c>
    </row>
    <row r="49" spans="1:2" x14ac:dyDescent="0.25">
      <c r="A49" s="34" t="s">
        <v>59</v>
      </c>
      <c r="B49" s="35">
        <v>61</v>
      </c>
    </row>
    <row r="50" spans="1:2" x14ac:dyDescent="0.25">
      <c r="A50" s="36" t="s">
        <v>60</v>
      </c>
      <c r="B50" s="37">
        <v>23</v>
      </c>
    </row>
    <row r="51" spans="1:2" x14ac:dyDescent="0.25">
      <c r="A51" s="34" t="s">
        <v>61</v>
      </c>
      <c r="B51" s="35">
        <v>24</v>
      </c>
    </row>
    <row r="52" spans="1:2" x14ac:dyDescent="0.25">
      <c r="A52" s="36" t="s">
        <v>62</v>
      </c>
      <c r="B52" s="37">
        <v>66</v>
      </c>
    </row>
    <row r="53" spans="1:2" x14ac:dyDescent="0.25">
      <c r="A53" s="34" t="s">
        <v>63</v>
      </c>
      <c r="B53" s="35">
        <v>20</v>
      </c>
    </row>
    <row r="54" spans="1:2" x14ac:dyDescent="0.25">
      <c r="A54" s="36" t="s">
        <v>64</v>
      </c>
      <c r="B54" s="37">
        <v>18</v>
      </c>
    </row>
    <row r="55" spans="1:2" x14ac:dyDescent="0.25">
      <c r="A55" s="34" t="s">
        <v>65</v>
      </c>
      <c r="B55" s="35">
        <v>23</v>
      </c>
    </row>
    <row r="56" spans="1:2" x14ac:dyDescent="0.25">
      <c r="A56" s="36" t="s">
        <v>66</v>
      </c>
      <c r="B56" s="37">
        <v>35</v>
      </c>
    </row>
    <row r="57" spans="1:2" x14ac:dyDescent="0.25">
      <c r="A57" s="34" t="s">
        <v>67</v>
      </c>
      <c r="B57" s="35">
        <v>17</v>
      </c>
    </row>
    <row r="58" spans="1:2" x14ac:dyDescent="0.25">
      <c r="A58" s="36" t="s">
        <v>68</v>
      </c>
      <c r="B58" s="37">
        <v>54</v>
      </c>
    </row>
    <row r="59" spans="1:2" x14ac:dyDescent="0.25">
      <c r="A59" s="34" t="s">
        <v>69</v>
      </c>
      <c r="B59" s="35">
        <v>74</v>
      </c>
    </row>
    <row r="60" spans="1:2" x14ac:dyDescent="0.25">
      <c r="A60" s="36" t="s">
        <v>70</v>
      </c>
      <c r="B60" s="37">
        <v>25</v>
      </c>
    </row>
    <row r="61" spans="1:2" x14ac:dyDescent="0.25">
      <c r="A61" s="34" t="s">
        <v>71</v>
      </c>
      <c r="B61" s="35">
        <v>39</v>
      </c>
    </row>
    <row r="62" spans="1:2" x14ac:dyDescent="0.25">
      <c r="A62" s="36" t="s">
        <v>72</v>
      </c>
      <c r="B62" s="37">
        <v>39</v>
      </c>
    </row>
    <row r="63" spans="1:2" x14ac:dyDescent="0.25">
      <c r="A63" s="34" t="s">
        <v>73</v>
      </c>
      <c r="B63" s="35">
        <v>29</v>
      </c>
    </row>
    <row r="64" spans="1:2" x14ac:dyDescent="0.25">
      <c r="A64" s="36" t="s">
        <v>74</v>
      </c>
      <c r="B64" s="37">
        <v>42</v>
      </c>
    </row>
    <row r="65" spans="1:2" x14ac:dyDescent="0.25">
      <c r="A65" s="34" t="s">
        <v>75</v>
      </c>
      <c r="B65" s="35">
        <v>35</v>
      </c>
    </row>
    <row r="66" spans="1:2" x14ac:dyDescent="0.25">
      <c r="A66" s="36" t="s">
        <v>76</v>
      </c>
      <c r="B66" s="37">
        <v>22</v>
      </c>
    </row>
    <row r="67" spans="1:2" x14ac:dyDescent="0.25">
      <c r="A67" s="34" t="s">
        <v>77</v>
      </c>
      <c r="B67" s="35">
        <v>46</v>
      </c>
    </row>
    <row r="68" spans="1:2" x14ac:dyDescent="0.25">
      <c r="A68" s="36" t="s">
        <v>78</v>
      </c>
      <c r="B68" s="37">
        <v>60</v>
      </c>
    </row>
    <row r="69" spans="1:2" x14ac:dyDescent="0.25">
      <c r="A69" s="34" t="s">
        <v>79</v>
      </c>
      <c r="B69" s="35">
        <v>23</v>
      </c>
    </row>
    <row r="70" spans="1:2" x14ac:dyDescent="0.25">
      <c r="A70" s="36" t="s">
        <v>80</v>
      </c>
      <c r="B70" s="37">
        <v>35</v>
      </c>
    </row>
    <row r="71" spans="1:2" x14ac:dyDescent="0.25">
      <c r="A71" s="34" t="s">
        <v>81</v>
      </c>
      <c r="B71" s="35">
        <v>56</v>
      </c>
    </row>
    <row r="72" spans="1:2" x14ac:dyDescent="0.25">
      <c r="A72" s="36" t="s">
        <v>82</v>
      </c>
      <c r="B72" s="37">
        <v>67</v>
      </c>
    </row>
    <row r="73" spans="1:2" x14ac:dyDescent="0.25">
      <c r="A73" s="34" t="s">
        <v>83</v>
      </c>
      <c r="B73" s="35">
        <v>20</v>
      </c>
    </row>
    <row r="74" spans="1:2" x14ac:dyDescent="0.25">
      <c r="A74" s="36" t="s">
        <v>84</v>
      </c>
      <c r="B74" s="37">
        <v>35</v>
      </c>
    </row>
    <row r="75" spans="1:2" x14ac:dyDescent="0.25">
      <c r="A75" s="34" t="s">
        <v>85</v>
      </c>
      <c r="B75" s="35">
        <v>55</v>
      </c>
    </row>
    <row r="76" spans="1:2" x14ac:dyDescent="0.25">
      <c r="A76" s="36" t="s">
        <v>86</v>
      </c>
      <c r="B76" s="37">
        <v>29</v>
      </c>
    </row>
    <row r="77" spans="1:2" x14ac:dyDescent="0.25">
      <c r="A77" s="34" t="s">
        <v>87</v>
      </c>
      <c r="B77" s="35">
        <v>39</v>
      </c>
    </row>
    <row r="78" spans="1:2" x14ac:dyDescent="0.25">
      <c r="A78" s="36" t="s">
        <v>88</v>
      </c>
      <c r="B78" s="37">
        <v>66</v>
      </c>
    </row>
    <row r="79" spans="1:2" x14ac:dyDescent="0.25">
      <c r="A79" s="34" t="s">
        <v>89</v>
      </c>
      <c r="B79" s="35">
        <v>35</v>
      </c>
    </row>
    <row r="80" spans="1:2" x14ac:dyDescent="0.25">
      <c r="A80" s="36" t="s">
        <v>90</v>
      </c>
      <c r="B80" s="37">
        <v>26</v>
      </c>
    </row>
    <row r="81" spans="1:2" x14ac:dyDescent="0.25">
      <c r="A81" s="34" t="s">
        <v>91</v>
      </c>
      <c r="B81" s="35">
        <v>25</v>
      </c>
    </row>
    <row r="82" spans="1:2" x14ac:dyDescent="0.25">
      <c r="A82" s="36" t="s">
        <v>92</v>
      </c>
      <c r="B82" s="37">
        <v>32</v>
      </c>
    </row>
    <row r="83" spans="1:2" x14ac:dyDescent="0.25">
      <c r="A83" s="34" t="s">
        <v>93</v>
      </c>
      <c r="B83" s="35">
        <v>31</v>
      </c>
    </row>
    <row r="84" spans="1:2" x14ac:dyDescent="0.25">
      <c r="A84" s="36" t="s">
        <v>94</v>
      </c>
      <c r="B84" s="37">
        <v>20</v>
      </c>
    </row>
    <row r="85" spans="1:2" x14ac:dyDescent="0.25">
      <c r="A85" s="34" t="s">
        <v>95</v>
      </c>
      <c r="B85" s="35">
        <v>75</v>
      </c>
    </row>
    <row r="86" spans="1:2" x14ac:dyDescent="0.25">
      <c r="A86" s="36" t="s">
        <v>96</v>
      </c>
      <c r="B86" s="37">
        <v>32</v>
      </c>
    </row>
    <row r="87" spans="1:2" x14ac:dyDescent="0.25">
      <c r="A87" s="34" t="s">
        <v>97</v>
      </c>
      <c r="B87" s="35">
        <v>27</v>
      </c>
    </row>
    <row r="88" spans="1:2" x14ac:dyDescent="0.25">
      <c r="A88" s="36" t="s">
        <v>98</v>
      </c>
      <c r="B88" s="37">
        <v>19</v>
      </c>
    </row>
    <row r="89" spans="1:2" x14ac:dyDescent="0.25">
      <c r="A89" s="34" t="s">
        <v>99</v>
      </c>
      <c r="B89" s="35">
        <v>35</v>
      </c>
    </row>
    <row r="90" spans="1:2" x14ac:dyDescent="0.25">
      <c r="A90" s="36" t="s">
        <v>100</v>
      </c>
      <c r="B90" s="37">
        <v>18</v>
      </c>
    </row>
    <row r="91" spans="1:2" x14ac:dyDescent="0.25">
      <c r="A91" s="34" t="s">
        <v>101</v>
      </c>
      <c r="B91" s="35">
        <v>25</v>
      </c>
    </row>
    <row r="92" spans="1:2" x14ac:dyDescent="0.25">
      <c r="A92" s="36" t="s">
        <v>102</v>
      </c>
      <c r="B92" s="37">
        <v>44</v>
      </c>
    </row>
    <row r="93" spans="1:2" x14ac:dyDescent="0.25">
      <c r="A93" s="34" t="s">
        <v>103</v>
      </c>
      <c r="B93" s="35">
        <v>60</v>
      </c>
    </row>
    <row r="94" spans="1:2" x14ac:dyDescent="0.25">
      <c r="A94" s="36" t="s">
        <v>104</v>
      </c>
      <c r="B94" s="37">
        <v>30</v>
      </c>
    </row>
    <row r="95" spans="1:2" x14ac:dyDescent="0.25">
      <c r="A95" s="34" t="s">
        <v>105</v>
      </c>
      <c r="B95" s="35">
        <v>66</v>
      </c>
    </row>
    <row r="96" spans="1:2" x14ac:dyDescent="0.25">
      <c r="A96" s="36" t="s">
        <v>106</v>
      </c>
      <c r="B96" s="37">
        <v>25</v>
      </c>
    </row>
    <row r="97" spans="1:2" x14ac:dyDescent="0.25">
      <c r="A97" s="34" t="s">
        <v>107</v>
      </c>
      <c r="B97" s="35">
        <v>53</v>
      </c>
    </row>
    <row r="98" spans="1:2" x14ac:dyDescent="0.25">
      <c r="A98" s="36" t="s">
        <v>108</v>
      </c>
      <c r="B98" s="37">
        <v>21</v>
      </c>
    </row>
    <row r="99" spans="1:2" x14ac:dyDescent="0.25">
      <c r="A99" s="34" t="s">
        <v>109</v>
      </c>
      <c r="B99" s="35">
        <v>23</v>
      </c>
    </row>
    <row r="100" spans="1:2" x14ac:dyDescent="0.25">
      <c r="A100" s="36" t="s">
        <v>110</v>
      </c>
      <c r="B100" s="37">
        <v>23</v>
      </c>
    </row>
    <row r="101" spans="1:2" x14ac:dyDescent="0.25">
      <c r="A101" s="34" t="s">
        <v>111</v>
      </c>
      <c r="B101" s="35">
        <v>28</v>
      </c>
    </row>
    <row r="102" spans="1:2" x14ac:dyDescent="0.25">
      <c r="A102" s="36" t="s">
        <v>112</v>
      </c>
      <c r="B102" s="37">
        <v>46</v>
      </c>
    </row>
    <row r="103" spans="1:2" x14ac:dyDescent="0.25">
      <c r="A103" s="34" t="s">
        <v>113</v>
      </c>
      <c r="B103" s="35">
        <v>60</v>
      </c>
    </row>
    <row r="104" spans="1:2" x14ac:dyDescent="0.25">
      <c r="A104" s="36" t="s">
        <v>114</v>
      </c>
      <c r="B104" s="37">
        <v>54</v>
      </c>
    </row>
    <row r="105" spans="1:2" x14ac:dyDescent="0.25">
      <c r="A105" s="34" t="s">
        <v>115</v>
      </c>
      <c r="B105" s="35">
        <v>70</v>
      </c>
    </row>
    <row r="106" spans="1:2" x14ac:dyDescent="0.25">
      <c r="A106" s="36" t="s">
        <v>116</v>
      </c>
      <c r="B106" s="37">
        <v>25</v>
      </c>
    </row>
    <row r="107" spans="1:2" x14ac:dyDescent="0.25">
      <c r="A107" s="34" t="s">
        <v>117</v>
      </c>
      <c r="B107" s="35">
        <v>55</v>
      </c>
    </row>
    <row r="108" spans="1:2" x14ac:dyDescent="0.25">
      <c r="A108" s="36" t="s">
        <v>118</v>
      </c>
      <c r="B108" s="37">
        <v>33</v>
      </c>
    </row>
    <row r="109" spans="1:2" x14ac:dyDescent="0.25">
      <c r="A109" s="34" t="s">
        <v>119</v>
      </c>
      <c r="B109" s="35">
        <v>49</v>
      </c>
    </row>
    <row r="110" spans="1:2" x14ac:dyDescent="0.25">
      <c r="A110" s="36" t="s">
        <v>120</v>
      </c>
      <c r="B110" s="37">
        <v>33</v>
      </c>
    </row>
    <row r="111" spans="1:2" x14ac:dyDescent="0.25">
      <c r="A111" s="34" t="s">
        <v>121</v>
      </c>
      <c r="B111" s="35">
        <v>30</v>
      </c>
    </row>
    <row r="112" spans="1:2" x14ac:dyDescent="0.25">
      <c r="A112" s="36" t="s">
        <v>122</v>
      </c>
      <c r="B112" s="37">
        <v>24</v>
      </c>
    </row>
    <row r="113" spans="1:2" x14ac:dyDescent="0.25">
      <c r="A113" s="34" t="s">
        <v>253</v>
      </c>
      <c r="B113" s="35">
        <v>23</v>
      </c>
    </row>
    <row r="114" spans="1:2" x14ac:dyDescent="0.25">
      <c r="A114" s="36" t="s">
        <v>123</v>
      </c>
      <c r="B114" s="37">
        <v>24</v>
      </c>
    </row>
    <row r="115" spans="1:2" x14ac:dyDescent="0.25">
      <c r="A115" s="34" t="s">
        <v>124</v>
      </c>
      <c r="B115" s="35">
        <v>34</v>
      </c>
    </row>
    <row r="116" spans="1:2" x14ac:dyDescent="0.25">
      <c r="A116" s="36" t="s">
        <v>125</v>
      </c>
      <c r="B116" s="37">
        <v>30</v>
      </c>
    </row>
    <row r="117" spans="1:2" x14ac:dyDescent="0.25">
      <c r="A117" s="34" t="s">
        <v>126</v>
      </c>
      <c r="B117" s="35">
        <v>66</v>
      </c>
    </row>
    <row r="118" spans="1:2" x14ac:dyDescent="0.25">
      <c r="A118" s="36" t="s">
        <v>127</v>
      </c>
      <c r="B118" s="37">
        <v>37</v>
      </c>
    </row>
    <row r="119" spans="1:2" x14ac:dyDescent="0.25">
      <c r="A119" s="34" t="s">
        <v>128</v>
      </c>
      <c r="B119" s="35">
        <v>34</v>
      </c>
    </row>
    <row r="120" spans="1:2" x14ac:dyDescent="0.25">
      <c r="A120" s="36" t="s">
        <v>129</v>
      </c>
      <c r="B120" s="37">
        <v>22</v>
      </c>
    </row>
    <row r="121" spans="1:2" x14ac:dyDescent="0.25">
      <c r="A121" s="34" t="s">
        <v>130</v>
      </c>
      <c r="B121" s="35">
        <v>33</v>
      </c>
    </row>
    <row r="122" spans="1:2" x14ac:dyDescent="0.25">
      <c r="A122" s="36" t="s">
        <v>131</v>
      </c>
      <c r="B122" s="37">
        <v>62</v>
      </c>
    </row>
    <row r="123" spans="1:2" x14ac:dyDescent="0.25">
      <c r="A123" s="34" t="s">
        <v>132</v>
      </c>
      <c r="B123" s="35">
        <v>19</v>
      </c>
    </row>
    <row r="124" spans="1:2" x14ac:dyDescent="0.25">
      <c r="A124" s="36" t="s">
        <v>133</v>
      </c>
      <c r="B124" s="37">
        <v>75</v>
      </c>
    </row>
    <row r="125" spans="1:2" x14ac:dyDescent="0.25">
      <c r="A125" s="34" t="s">
        <v>134</v>
      </c>
      <c r="B125" s="35">
        <v>65</v>
      </c>
    </row>
    <row r="126" spans="1:2" x14ac:dyDescent="0.25">
      <c r="A126" s="36" t="s">
        <v>135</v>
      </c>
      <c r="B126" s="37">
        <v>70</v>
      </c>
    </row>
    <row r="127" spans="1:2" x14ac:dyDescent="0.25">
      <c r="A127" s="34" t="s">
        <v>136</v>
      </c>
      <c r="B127" s="35">
        <v>28</v>
      </c>
    </row>
    <row r="128" spans="1:2" x14ac:dyDescent="0.25">
      <c r="A128" s="36" t="s">
        <v>137</v>
      </c>
      <c r="B128" s="37">
        <v>42</v>
      </c>
    </row>
    <row r="129" spans="1:2" x14ac:dyDescent="0.25">
      <c r="A129" s="34" t="s">
        <v>138</v>
      </c>
      <c r="B129" s="35">
        <v>59</v>
      </c>
    </row>
    <row r="130" spans="1:2" x14ac:dyDescent="0.25">
      <c r="A130" s="36" t="s">
        <v>139</v>
      </c>
      <c r="B130" s="37">
        <v>73</v>
      </c>
    </row>
    <row r="131" spans="1:2" x14ac:dyDescent="0.25">
      <c r="A131" s="34" t="s">
        <v>140</v>
      </c>
      <c r="B131" s="35">
        <v>48</v>
      </c>
    </row>
    <row r="132" spans="1:2" x14ac:dyDescent="0.25">
      <c r="A132" s="36" t="s">
        <v>141</v>
      </c>
      <c r="B132" s="37">
        <v>39</v>
      </c>
    </row>
    <row r="133" spans="1:2" x14ac:dyDescent="0.25">
      <c r="A133" s="34" t="s">
        <v>142</v>
      </c>
      <c r="B133" s="35">
        <v>30</v>
      </c>
    </row>
    <row r="134" spans="1:2" x14ac:dyDescent="0.25">
      <c r="A134" s="36" t="s">
        <v>143</v>
      </c>
      <c r="B134" s="37">
        <v>27</v>
      </c>
    </row>
    <row r="135" spans="1:2" x14ac:dyDescent="0.25">
      <c r="A135" s="34" t="s">
        <v>144</v>
      </c>
      <c r="B135" s="35">
        <v>73</v>
      </c>
    </row>
    <row r="136" spans="1:2" x14ac:dyDescent="0.25">
      <c r="A136" s="36" t="s">
        <v>145</v>
      </c>
      <c r="B136" s="37">
        <v>30</v>
      </c>
    </row>
    <row r="137" spans="1:2" x14ac:dyDescent="0.25">
      <c r="A137" s="34" t="s">
        <v>146</v>
      </c>
      <c r="B137" s="35">
        <v>69</v>
      </c>
    </row>
    <row r="138" spans="1:2" x14ac:dyDescent="0.25">
      <c r="A138" s="36" t="s">
        <v>147</v>
      </c>
      <c r="B138" s="37">
        <v>28</v>
      </c>
    </row>
    <row r="139" spans="1:2" x14ac:dyDescent="0.25">
      <c r="A139" s="34" t="s">
        <v>148</v>
      </c>
      <c r="B139" s="35">
        <v>25</v>
      </c>
    </row>
    <row r="140" spans="1:2" x14ac:dyDescent="0.25">
      <c r="A140" s="36" t="s">
        <v>149</v>
      </c>
      <c r="B140" s="37">
        <v>49</v>
      </c>
    </row>
    <row r="141" spans="1:2" x14ac:dyDescent="0.25">
      <c r="A141" s="34" t="s">
        <v>150</v>
      </c>
      <c r="B141" s="35">
        <v>59</v>
      </c>
    </row>
    <row r="142" spans="1:2" x14ac:dyDescent="0.25">
      <c r="A142" s="36" t="s">
        <v>151</v>
      </c>
      <c r="B142" s="37">
        <v>27</v>
      </c>
    </row>
    <row r="143" spans="1:2" x14ac:dyDescent="0.25">
      <c r="A143" s="34" t="s">
        <v>152</v>
      </c>
      <c r="B143" s="35">
        <v>26</v>
      </c>
    </row>
    <row r="144" spans="1:2" x14ac:dyDescent="0.25">
      <c r="A144" s="36" t="s">
        <v>153</v>
      </c>
      <c r="B144" s="37">
        <v>21</v>
      </c>
    </row>
    <row r="145" spans="1:2" x14ac:dyDescent="0.25">
      <c r="A145" s="34" t="s">
        <v>154</v>
      </c>
      <c r="B145" s="35">
        <v>20</v>
      </c>
    </row>
    <row r="146" spans="1:2" x14ac:dyDescent="0.25">
      <c r="A146" s="36" t="s">
        <v>155</v>
      </c>
      <c r="B146" s="37">
        <v>22</v>
      </c>
    </row>
    <row r="147" spans="1:2" x14ac:dyDescent="0.25">
      <c r="A147" s="34" t="s">
        <v>156</v>
      </c>
      <c r="B147" s="35">
        <v>31</v>
      </c>
    </row>
    <row r="148" spans="1:2" x14ac:dyDescent="0.25">
      <c r="A148" s="36" t="s">
        <v>157</v>
      </c>
      <c r="B148" s="37">
        <v>17</v>
      </c>
    </row>
    <row r="149" spans="1:2" x14ac:dyDescent="0.25">
      <c r="A149" s="34" t="s">
        <v>158</v>
      </c>
      <c r="B149" s="35">
        <v>26</v>
      </c>
    </row>
    <row r="150" spans="1:2" x14ac:dyDescent="0.25">
      <c r="A150" s="36" t="s">
        <v>159</v>
      </c>
      <c r="B150" s="37">
        <v>61</v>
      </c>
    </row>
    <row r="151" spans="1:2" x14ac:dyDescent="0.25">
      <c r="A151" s="34" t="s">
        <v>160</v>
      </c>
      <c r="B151" s="35">
        <v>30</v>
      </c>
    </row>
    <row r="152" spans="1:2" x14ac:dyDescent="0.25">
      <c r="A152" s="36" t="s">
        <v>161</v>
      </c>
      <c r="B152" s="37">
        <v>64</v>
      </c>
    </row>
    <row r="153" spans="1:2" x14ac:dyDescent="0.25">
      <c r="A153" s="34" t="s">
        <v>162</v>
      </c>
      <c r="B153" s="35">
        <v>18</v>
      </c>
    </row>
    <row r="154" spans="1:2" x14ac:dyDescent="0.25">
      <c r="A154" s="36" t="s">
        <v>163</v>
      </c>
      <c r="B154" s="37">
        <v>42</v>
      </c>
    </row>
    <row r="155" spans="1:2" x14ac:dyDescent="0.25">
      <c r="A155" s="34" t="s">
        <v>164</v>
      </c>
      <c r="B155" s="35">
        <v>33</v>
      </c>
    </row>
    <row r="156" spans="1:2" x14ac:dyDescent="0.25">
      <c r="A156" s="36" t="s">
        <v>165</v>
      </c>
      <c r="B156" s="37">
        <v>21</v>
      </c>
    </row>
    <row r="157" spans="1:2" x14ac:dyDescent="0.25">
      <c r="A157" s="34" t="s">
        <v>166</v>
      </c>
      <c r="B157" s="35">
        <v>54</v>
      </c>
    </row>
    <row r="158" spans="1:2" x14ac:dyDescent="0.25">
      <c r="A158" s="36" t="s">
        <v>167</v>
      </c>
      <c r="B158" s="37">
        <v>26</v>
      </c>
    </row>
    <row r="159" spans="1:2" x14ac:dyDescent="0.25">
      <c r="A159" s="34" t="s">
        <v>252</v>
      </c>
      <c r="B159" s="35">
        <v>53</v>
      </c>
    </row>
    <row r="160" spans="1:2" x14ac:dyDescent="0.25">
      <c r="A160" s="36" t="s">
        <v>168</v>
      </c>
      <c r="B160" s="37">
        <v>64</v>
      </c>
    </row>
    <row r="161" spans="1:2" x14ac:dyDescent="0.25">
      <c r="A161" s="34" t="s">
        <v>169</v>
      </c>
      <c r="B161" s="35">
        <v>55</v>
      </c>
    </row>
    <row r="162" spans="1:2" x14ac:dyDescent="0.25">
      <c r="A162" s="36" t="s">
        <v>170</v>
      </c>
      <c r="B162" s="37">
        <v>34</v>
      </c>
    </row>
    <row r="163" spans="1:2" x14ac:dyDescent="0.25">
      <c r="A163" s="34" t="s">
        <v>171</v>
      </c>
      <c r="B163" s="35">
        <v>28</v>
      </c>
    </row>
    <row r="164" spans="1:2" x14ac:dyDescent="0.25">
      <c r="A164" s="36" t="s">
        <v>172</v>
      </c>
      <c r="B164" s="37">
        <v>48</v>
      </c>
    </row>
    <row r="165" spans="1:2" x14ac:dyDescent="0.25">
      <c r="A165" s="34" t="s">
        <v>173</v>
      </c>
      <c r="B165" s="35">
        <v>41</v>
      </c>
    </row>
    <row r="166" spans="1:2" x14ac:dyDescent="0.25">
      <c r="A166" s="36" t="s">
        <v>174</v>
      </c>
      <c r="B166" s="37">
        <v>71</v>
      </c>
    </row>
    <row r="167" spans="1:2" x14ac:dyDescent="0.25">
      <c r="A167" s="34" t="s">
        <v>175</v>
      </c>
      <c r="B167" s="35">
        <v>25</v>
      </c>
    </row>
    <row r="168" spans="1:2" x14ac:dyDescent="0.25">
      <c r="A168" s="36" t="s">
        <v>176</v>
      </c>
      <c r="B168" s="37">
        <v>23</v>
      </c>
    </row>
    <row r="169" spans="1:2" x14ac:dyDescent="0.25">
      <c r="A169" s="34" t="s">
        <v>177</v>
      </c>
      <c r="B169" s="35">
        <v>17</v>
      </c>
    </row>
    <row r="170" spans="1:2" x14ac:dyDescent="0.25">
      <c r="A170" s="36" t="s">
        <v>178</v>
      </c>
      <c r="B170" s="37">
        <v>26</v>
      </c>
    </row>
    <row r="171" spans="1:2" x14ac:dyDescent="0.25">
      <c r="A171" s="34" t="s">
        <v>179</v>
      </c>
      <c r="B171" s="35">
        <v>27</v>
      </c>
    </row>
    <row r="172" spans="1:2" x14ac:dyDescent="0.25">
      <c r="A172" s="36" t="s">
        <v>180</v>
      </c>
      <c r="B172" s="37">
        <v>48</v>
      </c>
    </row>
    <row r="173" spans="1:2" x14ac:dyDescent="0.25">
      <c r="A173" s="34" t="s">
        <v>181</v>
      </c>
      <c r="B173" s="35">
        <v>27</v>
      </c>
    </row>
    <row r="174" spans="1:2" x14ac:dyDescent="0.25">
      <c r="A174" s="36" t="s">
        <v>182</v>
      </c>
      <c r="B174" s="37">
        <v>69</v>
      </c>
    </row>
    <row r="175" spans="1:2" x14ac:dyDescent="0.25">
      <c r="A175" s="34" t="s">
        <v>183</v>
      </c>
      <c r="B175" s="35">
        <v>25</v>
      </c>
    </row>
    <row r="176" spans="1:2" x14ac:dyDescent="0.25">
      <c r="A176" s="36" t="s">
        <v>184</v>
      </c>
      <c r="B176" s="37">
        <v>51</v>
      </c>
    </row>
    <row r="177" spans="1:2" x14ac:dyDescent="0.25">
      <c r="A177" s="34" t="s">
        <v>185</v>
      </c>
      <c r="B177" s="35">
        <v>48</v>
      </c>
    </row>
    <row r="178" spans="1:2" x14ac:dyDescent="0.25">
      <c r="A178" s="36" t="s">
        <v>186</v>
      </c>
      <c r="B178" s="37">
        <v>16</v>
      </c>
    </row>
    <row r="179" spans="1:2" x14ac:dyDescent="0.25">
      <c r="A179" s="34" t="s">
        <v>187</v>
      </c>
      <c r="B179" s="35">
        <v>23</v>
      </c>
    </row>
    <row r="180" spans="1:2" x14ac:dyDescent="0.25">
      <c r="A180" s="36" t="s">
        <v>251</v>
      </c>
      <c r="B180" s="37">
        <v>50</v>
      </c>
    </row>
    <row r="181" spans="1:2" x14ac:dyDescent="0.25">
      <c r="A181" s="34" t="s">
        <v>188</v>
      </c>
      <c r="B181" s="35">
        <v>58</v>
      </c>
    </row>
    <row r="182" spans="1:2" x14ac:dyDescent="0.25">
      <c r="A182" s="36" t="s">
        <v>189</v>
      </c>
      <c r="B182" s="37">
        <v>75</v>
      </c>
    </row>
    <row r="183" spans="1:2" x14ac:dyDescent="0.25">
      <c r="A183" s="34" t="s">
        <v>190</v>
      </c>
      <c r="B183" s="35">
        <v>26</v>
      </c>
    </row>
    <row r="184" spans="1:2" x14ac:dyDescent="0.25">
      <c r="A184" s="36" t="s">
        <v>191</v>
      </c>
      <c r="B184" s="37">
        <v>56</v>
      </c>
    </row>
    <row r="185" spans="1:2" x14ac:dyDescent="0.25">
      <c r="A185" s="34" t="s">
        <v>192</v>
      </c>
      <c r="B185" s="35">
        <v>37</v>
      </c>
    </row>
    <row r="186" spans="1:2" x14ac:dyDescent="0.25">
      <c r="A186" s="36" t="s">
        <v>193</v>
      </c>
      <c r="B186" s="37">
        <v>22</v>
      </c>
    </row>
    <row r="187" spans="1:2" x14ac:dyDescent="0.25">
      <c r="A187" s="34" t="s">
        <v>194</v>
      </c>
      <c r="B187" s="35">
        <v>65</v>
      </c>
    </row>
    <row r="188" spans="1:2" x14ac:dyDescent="0.25">
      <c r="A188" s="36" t="s">
        <v>195</v>
      </c>
      <c r="B188" s="37">
        <v>32</v>
      </c>
    </row>
    <row r="189" spans="1:2" x14ac:dyDescent="0.25">
      <c r="A189" s="34" t="s">
        <v>196</v>
      </c>
      <c r="B189" s="35">
        <v>45</v>
      </c>
    </row>
    <row r="190" spans="1:2" x14ac:dyDescent="0.25">
      <c r="A190" s="36" t="s">
        <v>197</v>
      </c>
      <c r="B190" s="37">
        <v>28</v>
      </c>
    </row>
    <row r="191" spans="1:2" x14ac:dyDescent="0.25">
      <c r="A191" s="34" t="s">
        <v>198</v>
      </c>
      <c r="B191" s="35">
        <v>34</v>
      </c>
    </row>
    <row r="192" spans="1:2" x14ac:dyDescent="0.25">
      <c r="A192" s="36" t="s">
        <v>199</v>
      </c>
      <c r="B192" s="37">
        <v>32</v>
      </c>
    </row>
    <row r="193" spans="1:2" x14ac:dyDescent="0.25">
      <c r="A193" s="34" t="s">
        <v>200</v>
      </c>
      <c r="B193" s="35">
        <v>28</v>
      </c>
    </row>
    <row r="194" spans="1:2" x14ac:dyDescent="0.25">
      <c r="A194" s="36" t="s">
        <v>201</v>
      </c>
      <c r="B194" s="37">
        <v>19</v>
      </c>
    </row>
    <row r="195" spans="1:2" x14ac:dyDescent="0.25">
      <c r="A195" s="34" t="s">
        <v>202</v>
      </c>
      <c r="B195" s="35">
        <v>70</v>
      </c>
    </row>
    <row r="196" spans="1:2" x14ac:dyDescent="0.25">
      <c r="A196" s="36" t="s">
        <v>203</v>
      </c>
      <c r="B196" s="37">
        <v>15</v>
      </c>
    </row>
    <row r="197" spans="1:2" x14ac:dyDescent="0.25">
      <c r="A197" s="34" t="s">
        <v>204</v>
      </c>
      <c r="B197" s="35">
        <v>32</v>
      </c>
    </row>
    <row r="198" spans="1:2" x14ac:dyDescent="0.25">
      <c r="A198" s="36" t="s">
        <v>205</v>
      </c>
      <c r="B198" s="37">
        <v>33</v>
      </c>
    </row>
    <row r="199" spans="1:2" x14ac:dyDescent="0.25">
      <c r="A199" s="34" t="s">
        <v>206</v>
      </c>
      <c r="B199" s="35">
        <v>23</v>
      </c>
    </row>
    <row r="200" spans="1:2" x14ac:dyDescent="0.25">
      <c r="A200" s="36" t="s">
        <v>207</v>
      </c>
      <c r="B200" s="37">
        <v>44</v>
      </c>
    </row>
    <row r="201" spans="1:2" x14ac:dyDescent="0.25">
      <c r="A201" s="34" t="s">
        <v>208</v>
      </c>
      <c r="B201" s="35">
        <v>25</v>
      </c>
    </row>
    <row r="202" spans="1:2" x14ac:dyDescent="0.25">
      <c r="A202" s="36" t="s">
        <v>209</v>
      </c>
      <c r="B202" s="37">
        <v>29</v>
      </c>
    </row>
    <row r="203" spans="1:2" x14ac:dyDescent="0.25">
      <c r="A203" s="34" t="s">
        <v>210</v>
      </c>
      <c r="B203" s="35">
        <v>47</v>
      </c>
    </row>
    <row r="204" spans="1:2" x14ac:dyDescent="0.25">
      <c r="A204" s="36" t="s">
        <v>211</v>
      </c>
      <c r="B204" s="37">
        <v>30</v>
      </c>
    </row>
    <row r="205" spans="1:2" x14ac:dyDescent="0.25">
      <c r="A205" s="34" t="s">
        <v>212</v>
      </c>
      <c r="B205" s="35">
        <v>35</v>
      </c>
    </row>
    <row r="206" spans="1:2" x14ac:dyDescent="0.25">
      <c r="A206" s="36" t="s">
        <v>213</v>
      </c>
      <c r="B206" s="37">
        <v>32</v>
      </c>
    </row>
    <row r="207" spans="1:2" x14ac:dyDescent="0.25">
      <c r="A207" s="34" t="s">
        <v>214</v>
      </c>
      <c r="B207" s="35">
        <v>23</v>
      </c>
    </row>
    <row r="208" spans="1:2" x14ac:dyDescent="0.25">
      <c r="A208" s="36" t="s">
        <v>215</v>
      </c>
      <c r="B208" s="37">
        <v>34</v>
      </c>
    </row>
    <row r="209" spans="1:2" x14ac:dyDescent="0.25">
      <c r="A209" s="34" t="s">
        <v>216</v>
      </c>
      <c r="B209" s="35">
        <v>22</v>
      </c>
    </row>
    <row r="210" spans="1:2" x14ac:dyDescent="0.25">
      <c r="A210" s="36" t="s">
        <v>217</v>
      </c>
      <c r="B210" s="37">
        <v>27</v>
      </c>
    </row>
    <row r="211" spans="1:2" x14ac:dyDescent="0.25">
      <c r="A211" s="34" t="s">
        <v>218</v>
      </c>
      <c r="B211" s="35">
        <v>64</v>
      </c>
    </row>
    <row r="212" spans="1:2" x14ac:dyDescent="0.25">
      <c r="A212" s="36" t="s">
        <v>219</v>
      </c>
      <c r="B212" s="37">
        <v>67</v>
      </c>
    </row>
    <row r="213" spans="1:2" x14ac:dyDescent="0.25">
      <c r="A213" s="34" t="s">
        <v>220</v>
      </c>
      <c r="B213" s="35">
        <v>30</v>
      </c>
    </row>
    <row r="214" spans="1:2" x14ac:dyDescent="0.25">
      <c r="A214" s="36" t="s">
        <v>221</v>
      </c>
      <c r="B214" s="37">
        <v>30</v>
      </c>
    </row>
    <row r="215" spans="1:2" x14ac:dyDescent="0.25">
      <c r="A215" s="34" t="s">
        <v>222</v>
      </c>
      <c r="B215" s="35">
        <v>24</v>
      </c>
    </row>
    <row r="216" spans="1:2" x14ac:dyDescent="0.25">
      <c r="A216" s="36" t="s">
        <v>223</v>
      </c>
      <c r="B216" s="37">
        <v>75</v>
      </c>
    </row>
    <row r="217" spans="1:2" x14ac:dyDescent="0.25">
      <c r="A217" s="34" t="s">
        <v>224</v>
      </c>
      <c r="B217" s="35">
        <v>74</v>
      </c>
    </row>
    <row r="218" spans="1:2" x14ac:dyDescent="0.25">
      <c r="A218" s="36" t="s">
        <v>225</v>
      </c>
      <c r="B218" s="37">
        <v>23</v>
      </c>
    </row>
    <row r="219" spans="1:2" x14ac:dyDescent="0.25">
      <c r="A219" s="34" t="s">
        <v>226</v>
      </c>
      <c r="B219" s="35">
        <v>38</v>
      </c>
    </row>
    <row r="220" spans="1:2" x14ac:dyDescent="0.25">
      <c r="A220" s="36" t="s">
        <v>227</v>
      </c>
      <c r="B220" s="37">
        <v>26</v>
      </c>
    </row>
    <row r="221" spans="1:2" x14ac:dyDescent="0.25">
      <c r="A221" s="34" t="s">
        <v>228</v>
      </c>
      <c r="B221" s="35">
        <v>23</v>
      </c>
    </row>
    <row r="222" spans="1:2" x14ac:dyDescent="0.25">
      <c r="A222" s="36" t="s">
        <v>229</v>
      </c>
      <c r="B222" s="37">
        <v>24</v>
      </c>
    </row>
    <row r="223" spans="1:2" x14ac:dyDescent="0.25">
      <c r="A223" s="34" t="s">
        <v>230</v>
      </c>
      <c r="B223" s="35">
        <v>26</v>
      </c>
    </row>
    <row r="224" spans="1:2" x14ac:dyDescent="0.25">
      <c r="A224" s="36" t="s">
        <v>231</v>
      </c>
      <c r="B224" s="37">
        <v>58</v>
      </c>
    </row>
    <row r="225" spans="1:2" x14ac:dyDescent="0.25">
      <c r="A225" s="34" t="s">
        <v>232</v>
      </c>
      <c r="B225" s="35">
        <v>70</v>
      </c>
    </row>
    <row r="226" spans="1:2" x14ac:dyDescent="0.25">
      <c r="A226" s="36" t="s">
        <v>233</v>
      </c>
      <c r="B226" s="37">
        <v>56</v>
      </c>
    </row>
    <row r="227" spans="1:2" x14ac:dyDescent="0.25">
      <c r="A227" s="34" t="s">
        <v>250</v>
      </c>
      <c r="B227" s="35">
        <v>27</v>
      </c>
    </row>
    <row r="228" spans="1:2" x14ac:dyDescent="0.25">
      <c r="A228" s="36" t="s">
        <v>234</v>
      </c>
      <c r="B228" s="37">
        <v>35</v>
      </c>
    </row>
    <row r="229" spans="1:2" x14ac:dyDescent="0.25">
      <c r="A229" s="34" t="s">
        <v>235</v>
      </c>
      <c r="B229" s="35">
        <v>24</v>
      </c>
    </row>
    <row r="230" spans="1:2" x14ac:dyDescent="0.25">
      <c r="A230" s="36" t="s">
        <v>236</v>
      </c>
      <c r="B230" s="37">
        <v>34</v>
      </c>
    </row>
    <row r="231" spans="1:2" x14ac:dyDescent="0.25">
      <c r="A231" s="34" t="s">
        <v>237</v>
      </c>
      <c r="B231" s="35">
        <v>59</v>
      </c>
    </row>
    <row r="232" spans="1:2" x14ac:dyDescent="0.25">
      <c r="A232" s="36" t="s">
        <v>238</v>
      </c>
      <c r="B232" s="37">
        <v>46</v>
      </c>
    </row>
    <row r="233" spans="1:2" x14ac:dyDescent="0.25">
      <c r="A233" s="34" t="s">
        <v>239</v>
      </c>
      <c r="B233" s="35">
        <v>41</v>
      </c>
    </row>
    <row r="234" spans="1:2" x14ac:dyDescent="0.25">
      <c r="A234" s="36" t="s">
        <v>240</v>
      </c>
      <c r="B234" s="37">
        <v>58</v>
      </c>
    </row>
    <row r="235" spans="1:2" x14ac:dyDescent="0.25">
      <c r="A235" s="34" t="s">
        <v>241</v>
      </c>
      <c r="B235" s="35">
        <v>53</v>
      </c>
    </row>
    <row r="236" spans="1:2" x14ac:dyDescent="0.25">
      <c r="A236" s="36" t="s">
        <v>242</v>
      </c>
      <c r="B236" s="37">
        <v>66</v>
      </c>
    </row>
    <row r="237" spans="1:2" x14ac:dyDescent="0.25">
      <c r="A237" s="34" t="s">
        <v>243</v>
      </c>
      <c r="B237" s="35">
        <v>55</v>
      </c>
    </row>
    <row r="238" spans="1:2" x14ac:dyDescent="0.25">
      <c r="A238" s="36" t="s">
        <v>244</v>
      </c>
      <c r="B238" s="37">
        <v>34</v>
      </c>
    </row>
    <row r="239" spans="1:2" x14ac:dyDescent="0.25">
      <c r="A239" s="34" t="s">
        <v>245</v>
      </c>
      <c r="B239" s="35">
        <v>69</v>
      </c>
    </row>
    <row r="240" spans="1:2" x14ac:dyDescent="0.25">
      <c r="A240" s="36" t="s">
        <v>246</v>
      </c>
      <c r="B240" s="37">
        <v>35</v>
      </c>
    </row>
    <row r="241" spans="1:2" x14ac:dyDescent="0.25">
      <c r="A241" s="34" t="s">
        <v>247</v>
      </c>
      <c r="B241" s="35">
        <v>49</v>
      </c>
    </row>
    <row r="242" spans="1:2" x14ac:dyDescent="0.25">
      <c r="A242" s="36" t="s">
        <v>248</v>
      </c>
      <c r="B242" s="37">
        <v>23</v>
      </c>
    </row>
    <row r="243" spans="1:2" x14ac:dyDescent="0.25">
      <c r="A243" s="30" t="s">
        <v>249</v>
      </c>
      <c r="B243" s="31">
        <v>57</v>
      </c>
    </row>
  </sheetData>
  <mergeCells count="2">
    <mergeCell ref="A1:D1"/>
    <mergeCell ref="A2:D2"/>
  </mergeCells>
  <dataValidations count="1">
    <dataValidation allowBlank="1" error="pavI8MeUFtEyxX2I4tky4ac36737-79bb-45f3-acf4-701284f3be5c" sqref="A1:D243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zoomScaleNormal="100" workbookViewId="0">
      <selection activeCell="I5" sqref="I5:I10"/>
    </sheetView>
  </sheetViews>
  <sheetFormatPr defaultRowHeight="15" x14ac:dyDescent="0.25"/>
  <cols>
    <col min="1" max="1" width="20" customWidth="1"/>
    <col min="2" max="2" width="12.5703125" bestFit="1" customWidth="1"/>
    <col min="3" max="6" width="12.7109375" bestFit="1" customWidth="1"/>
    <col min="7" max="8" width="13.85546875" customWidth="1"/>
    <col min="9" max="9" width="14.28515625" bestFit="1" customWidth="1"/>
    <col min="10" max="10" width="1.5703125" customWidth="1"/>
    <col min="17" max="17" width="6.85546875" customWidth="1"/>
  </cols>
  <sheetData>
    <row r="1" spans="1:12" ht="46.5" x14ac:dyDescent="0.7">
      <c r="A1" s="52" t="s">
        <v>255</v>
      </c>
      <c r="B1" s="52"/>
      <c r="C1" s="52"/>
      <c r="D1" s="52"/>
      <c r="E1" s="52"/>
      <c r="F1" s="52"/>
      <c r="G1" s="52"/>
      <c r="H1" s="52"/>
      <c r="I1" s="52"/>
    </row>
    <row r="2" spans="1:12" ht="19.5" thickBot="1" x14ac:dyDescent="0.35">
      <c r="A2" s="53" t="s">
        <v>272</v>
      </c>
      <c r="B2" s="53"/>
      <c r="C2" s="53"/>
      <c r="D2" s="53"/>
      <c r="E2" s="53"/>
      <c r="F2" s="53"/>
      <c r="G2" s="53"/>
      <c r="H2" s="53"/>
      <c r="I2" s="53"/>
    </row>
    <row r="3" spans="1:12" ht="23.25" customHeight="1" x14ac:dyDescent="0.25"/>
    <row r="4" spans="1:12" ht="18.75" customHeight="1" thickBot="1" x14ac:dyDescent="0.3">
      <c r="A4" s="8" t="s">
        <v>257</v>
      </c>
      <c r="B4" s="9">
        <v>2019</v>
      </c>
      <c r="C4" s="9">
        <v>2020</v>
      </c>
      <c r="D4" s="9" t="s">
        <v>9</v>
      </c>
      <c r="E4" s="9" t="s">
        <v>10</v>
      </c>
      <c r="F4" s="9" t="s">
        <v>11</v>
      </c>
      <c r="G4" s="9" t="s">
        <v>12</v>
      </c>
      <c r="H4" s="8" t="s">
        <v>13</v>
      </c>
      <c r="I4" s="10" t="s">
        <v>7</v>
      </c>
    </row>
    <row r="5" spans="1:12" ht="15.75" thickTop="1" x14ac:dyDescent="0.25">
      <c r="A5" s="5" t="s">
        <v>6</v>
      </c>
      <c r="B5" s="12">
        <v>54000</v>
      </c>
      <c r="C5" s="12">
        <v>62640</v>
      </c>
      <c r="D5" s="12">
        <v>67500</v>
      </c>
      <c r="E5" s="12">
        <v>65520</v>
      </c>
      <c r="F5" s="12">
        <v>69660</v>
      </c>
      <c r="G5" s="12">
        <v>68475</v>
      </c>
      <c r="H5" s="12"/>
      <c r="I5" s="13">
        <f t="shared" ref="I5:I10" si="0">SUM(B5:G5)</f>
        <v>387795</v>
      </c>
    </row>
    <row r="6" spans="1:12" x14ac:dyDescent="0.25">
      <c r="A6" s="6" t="s">
        <v>5</v>
      </c>
      <c r="B6" s="14">
        <v>86400</v>
      </c>
      <c r="C6" s="14">
        <v>120960</v>
      </c>
      <c r="D6" s="14">
        <v>130500</v>
      </c>
      <c r="E6" s="14">
        <v>117000</v>
      </c>
      <c r="F6" s="14">
        <v>145800</v>
      </c>
      <c r="G6" s="14">
        <v>158400</v>
      </c>
      <c r="H6" s="14"/>
      <c r="I6" s="15">
        <f t="shared" si="0"/>
        <v>759060</v>
      </c>
    </row>
    <row r="7" spans="1:12" x14ac:dyDescent="0.25">
      <c r="A7" s="7" t="s">
        <v>3</v>
      </c>
      <c r="B7" s="16">
        <v>21600</v>
      </c>
      <c r="C7" s="16">
        <v>27000</v>
      </c>
      <c r="D7" s="16">
        <v>28125</v>
      </c>
      <c r="E7" s="16">
        <v>40950</v>
      </c>
      <c r="F7" s="16">
        <v>42525</v>
      </c>
      <c r="G7" s="16">
        <v>43312.5</v>
      </c>
      <c r="H7" s="16"/>
      <c r="I7" s="17">
        <f t="shared" si="0"/>
        <v>203512.5</v>
      </c>
      <c r="L7" s="20"/>
    </row>
    <row r="8" spans="1:12" x14ac:dyDescent="0.25">
      <c r="A8" s="6" t="s">
        <v>4</v>
      </c>
      <c r="B8" s="14">
        <v>28800</v>
      </c>
      <c r="C8" s="14">
        <v>43200</v>
      </c>
      <c r="D8" s="14">
        <v>60000</v>
      </c>
      <c r="E8" s="14">
        <v>46800</v>
      </c>
      <c r="F8" s="14">
        <v>48600</v>
      </c>
      <c r="G8" s="14">
        <v>82500</v>
      </c>
      <c r="H8" s="14"/>
      <c r="I8" s="15">
        <f t="shared" si="0"/>
        <v>309900</v>
      </c>
      <c r="L8" s="20"/>
    </row>
    <row r="9" spans="1:12" ht="15.75" thickBot="1" x14ac:dyDescent="0.3">
      <c r="A9" s="7" t="s">
        <v>8</v>
      </c>
      <c r="B9" s="16">
        <v>0</v>
      </c>
      <c r="C9" s="16">
        <v>0</v>
      </c>
      <c r="D9" s="16">
        <v>41700</v>
      </c>
      <c r="E9" s="16">
        <v>58650</v>
      </c>
      <c r="F9" s="16">
        <v>73200</v>
      </c>
      <c r="G9" s="16">
        <v>78877</v>
      </c>
      <c r="H9" s="16"/>
      <c r="I9" s="17">
        <f t="shared" si="0"/>
        <v>252427</v>
      </c>
    </row>
    <row r="10" spans="1:12" x14ac:dyDescent="0.25">
      <c r="A10" s="11" t="s">
        <v>7</v>
      </c>
      <c r="B10" s="18">
        <f>SUM(B5:B9)</f>
        <v>190800</v>
      </c>
      <c r="C10" s="18">
        <f t="shared" ref="C10:G10" si="1">SUM(C5:C9)</f>
        <v>253800</v>
      </c>
      <c r="D10" s="18">
        <f t="shared" si="1"/>
        <v>327825</v>
      </c>
      <c r="E10" s="18">
        <f t="shared" si="1"/>
        <v>328920</v>
      </c>
      <c r="F10" s="18">
        <f t="shared" si="1"/>
        <v>379785</v>
      </c>
      <c r="G10" s="18">
        <f t="shared" si="1"/>
        <v>431564.5</v>
      </c>
      <c r="H10" s="18"/>
      <c r="I10" s="19">
        <f t="shared" si="0"/>
        <v>1912694.5</v>
      </c>
    </row>
    <row r="12" spans="1:12" x14ac:dyDescent="0.25">
      <c r="B12" s="4"/>
      <c r="C12" s="4"/>
      <c r="D12" s="4"/>
      <c r="E12" s="4"/>
      <c r="F12" s="4"/>
      <c r="G12" s="4"/>
      <c r="H12" s="4"/>
    </row>
    <row r="13" spans="1:12" x14ac:dyDescent="0.25">
      <c r="B13" s="4"/>
      <c r="C13" s="4"/>
      <c r="D13" s="4"/>
      <c r="E13" s="4"/>
      <c r="F13" s="4"/>
      <c r="G13" s="4"/>
      <c r="H13" s="4"/>
    </row>
    <row r="14" spans="1:12" x14ac:dyDescent="0.25">
      <c r="B14" s="4"/>
      <c r="C14" s="4"/>
      <c r="D14" s="4"/>
      <c r="E14" s="4"/>
      <c r="F14" s="4"/>
      <c r="G14" s="4"/>
      <c r="H14" s="4"/>
    </row>
    <row r="15" spans="1:12" x14ac:dyDescent="0.25">
      <c r="B15" s="4"/>
      <c r="C15" s="4"/>
      <c r="D15" s="4"/>
      <c r="E15" s="4"/>
      <c r="F15" s="4"/>
      <c r="G15" s="4"/>
      <c r="H15" s="4"/>
    </row>
    <row r="16" spans="1:12" x14ac:dyDescent="0.25">
      <c r="B16" s="4"/>
      <c r="C16" s="4"/>
      <c r="D16" s="4"/>
      <c r="E16" s="4"/>
      <c r="F16" s="4"/>
      <c r="G16" s="4"/>
      <c r="H16" s="4"/>
    </row>
    <row r="17" spans="2:8" x14ac:dyDescent="0.25">
      <c r="B17" s="4"/>
      <c r="C17" s="4"/>
      <c r="D17" s="4"/>
      <c r="E17" s="4"/>
      <c r="F17" s="4"/>
      <c r="G17" s="4"/>
      <c r="H17" s="4"/>
    </row>
    <row r="19" spans="2:8" x14ac:dyDescent="0.25">
      <c r="C19" s="4"/>
    </row>
    <row r="20" spans="2:8" x14ac:dyDescent="0.25">
      <c r="C20" s="4"/>
    </row>
    <row r="21" spans="2:8" x14ac:dyDescent="0.25">
      <c r="C21" s="4"/>
    </row>
    <row r="22" spans="2:8" x14ac:dyDescent="0.25">
      <c r="C22" s="4"/>
    </row>
  </sheetData>
  <mergeCells count="2">
    <mergeCell ref="A2:I2"/>
    <mergeCell ref="A1:I1"/>
  </mergeCells>
  <conditionalFormatting sqref="I5:I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{3F2E523E-1CC1-40D6-955E-B6189D8EB961}</x14:id>
        </ext>
      </extLst>
    </cfRule>
  </conditionalFormatting>
  <dataValidations count="1">
    <dataValidation allowBlank="1" error="pavI8MeUFtEyxX2I4tky4ac36737-79bb-45f3-acf4-701284f3be5c" sqref="A1:L22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E523E-1CC1-40D6-955E-B6189D8EB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C8961AC-DA01-4EA6-904E-D4528CEA037F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'Annual Income'!B5:G5</xm:f>
              <xm:sqref>H5</xm:sqref>
            </x14:sparkline>
            <x14:sparkline>
              <xm:f>'Annual Income'!B6:G6</xm:f>
              <xm:sqref>H6</xm:sqref>
            </x14:sparkline>
            <x14:sparkline>
              <xm:f>'Annual Income'!B7:G7</xm:f>
              <xm:sqref>H7</xm:sqref>
            </x14:sparkline>
            <x14:sparkline>
              <xm:f>'Annual Income'!B8:G8</xm:f>
              <xm:sqref>H8</xm:sqref>
            </x14:sparkline>
            <x14:sparkline>
              <xm:f>'Annual Income'!B9:G9</xm:f>
              <xm:sqref>H9</xm:sqref>
            </x14:sparkline>
            <x14:sparkline>
              <xm:f>'Annual Income'!B10:G10</xm:f>
              <xm:sqref>H10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opLeftCell="A4" workbookViewId="0">
      <selection activeCell="M15" sqref="M15"/>
    </sheetView>
  </sheetViews>
  <sheetFormatPr defaultRowHeight="15" x14ac:dyDescent="0.25"/>
  <sheetData>
    <row r="1" spans="1:11" ht="46.5" x14ac:dyDescent="0.7">
      <c r="A1" s="52" t="s">
        <v>255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9.5" thickBot="1" x14ac:dyDescent="0.35">
      <c r="A2" s="53" t="s">
        <v>273</v>
      </c>
      <c r="B2" s="53"/>
      <c r="C2" s="53"/>
      <c r="D2" s="53"/>
      <c r="E2" s="53"/>
      <c r="F2" s="53"/>
      <c r="G2" s="53"/>
      <c r="H2" s="53"/>
      <c r="I2" s="53"/>
      <c r="J2" s="53"/>
      <c r="K2" s="53"/>
    </row>
  </sheetData>
  <mergeCells count="2">
    <mergeCell ref="A1:K1"/>
    <mergeCell ref="A2:K2"/>
  </mergeCells>
  <dataValidations count="1">
    <dataValidation allowBlank="1" error="pavI8MeUFtEyxX2I4tky4ac36737-79bb-45f3-acf4-701284f3be5c" sqref="A1:K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G15" sqref="G15"/>
    </sheetView>
  </sheetViews>
  <sheetFormatPr defaultRowHeight="15" x14ac:dyDescent="0.25"/>
  <cols>
    <col min="1" max="1" width="27.28515625" customWidth="1"/>
    <col min="2" max="2" width="18.7109375" bestFit="1" customWidth="1"/>
    <col min="3" max="3" width="12.5703125" bestFit="1" customWidth="1"/>
    <col min="4" max="4" width="13.7109375" customWidth="1"/>
  </cols>
  <sheetData>
    <row r="1" spans="1:4" ht="46.5" x14ac:dyDescent="0.7">
      <c r="A1" s="52" t="s">
        <v>255</v>
      </c>
      <c r="B1" s="52"/>
      <c r="C1" s="52"/>
      <c r="D1" s="52"/>
    </row>
    <row r="2" spans="1:4" ht="19.5" thickBot="1" x14ac:dyDescent="0.35">
      <c r="A2" s="53" t="s">
        <v>268</v>
      </c>
      <c r="B2" s="53"/>
      <c r="C2" s="53"/>
      <c r="D2" s="53"/>
    </row>
    <row r="4" spans="1:4" x14ac:dyDescent="0.25">
      <c r="B4" s="21" t="s">
        <v>258</v>
      </c>
      <c r="C4" s="21" t="s">
        <v>259</v>
      </c>
      <c r="D4" s="21" t="s">
        <v>260</v>
      </c>
    </row>
    <row r="5" spans="1:4" x14ac:dyDescent="0.25">
      <c r="A5" s="21" t="s">
        <v>261</v>
      </c>
      <c r="B5" s="38">
        <v>300000</v>
      </c>
      <c r="C5" s="39">
        <v>300000</v>
      </c>
      <c r="D5" s="38">
        <v>350000</v>
      </c>
    </row>
    <row r="6" spans="1:4" x14ac:dyDescent="0.25">
      <c r="A6" s="21" t="s">
        <v>262</v>
      </c>
      <c r="B6" s="26">
        <v>0.08</v>
      </c>
      <c r="C6" s="27">
        <v>6.5699999999999995E-2</v>
      </c>
      <c r="D6" s="26">
        <v>5.9900000000000002E-2</v>
      </c>
    </row>
    <row r="7" spans="1:4" x14ac:dyDescent="0.25">
      <c r="A7" s="21" t="s">
        <v>263</v>
      </c>
      <c r="B7" s="6">
        <v>12</v>
      </c>
      <c r="C7" s="22">
        <v>12</v>
      </c>
      <c r="D7" s="6">
        <v>12</v>
      </c>
    </row>
    <row r="8" spans="1:4" x14ac:dyDescent="0.25">
      <c r="A8" s="21" t="s">
        <v>264</v>
      </c>
      <c r="B8" s="28">
        <f>B6/12</f>
        <v>6.6666666666666671E-3</v>
      </c>
      <c r="C8" s="28">
        <f t="shared" ref="C8:D8" si="0">C6/12</f>
        <v>5.4749999999999998E-3</v>
      </c>
      <c r="D8" s="28">
        <f t="shared" si="0"/>
        <v>4.9916666666666668E-3</v>
      </c>
    </row>
    <row r="9" spans="1:4" x14ac:dyDescent="0.25">
      <c r="A9" s="21" t="s">
        <v>265</v>
      </c>
      <c r="B9" s="6">
        <v>10</v>
      </c>
      <c r="C9" s="22">
        <v>15</v>
      </c>
      <c r="D9" s="6">
        <v>20</v>
      </c>
    </row>
    <row r="10" spans="1:4" x14ac:dyDescent="0.25">
      <c r="A10" s="21" t="s">
        <v>266</v>
      </c>
      <c r="B10" s="6">
        <f>B9*B7</f>
        <v>120</v>
      </c>
      <c r="C10" s="6">
        <f t="shared" ref="C10:D10" si="1">C9*C7</f>
        <v>180</v>
      </c>
      <c r="D10" s="6">
        <f t="shared" si="1"/>
        <v>240</v>
      </c>
    </row>
    <row r="11" spans="1:4" x14ac:dyDescent="0.25">
      <c r="A11" s="23"/>
      <c r="B11" s="24"/>
      <c r="C11" s="25"/>
      <c r="D11" s="24"/>
    </row>
    <row r="12" spans="1:4" x14ac:dyDescent="0.25">
      <c r="A12" s="21" t="s">
        <v>267</v>
      </c>
      <c r="B12" s="54">
        <f>PMT(B8,B10,B5)</f>
        <v>-3639.8278306607076</v>
      </c>
      <c r="C12" s="54">
        <f t="shared" ref="C12:D12" si="2">PMT(C8,C10,C5)</f>
        <v>-2624.8804087042417</v>
      </c>
      <c r="D12" s="54">
        <f t="shared" si="2"/>
        <v>-2505.4899534351307</v>
      </c>
    </row>
    <row r="13" spans="1:4" x14ac:dyDescent="0.25">
      <c r="A13" s="21" t="s">
        <v>270</v>
      </c>
      <c r="B13" s="29">
        <f>B12*12</f>
        <v>-43677.933967928489</v>
      </c>
      <c r="C13" s="29">
        <f t="shared" ref="C13:D13" si="3">C12*12</f>
        <v>-31498.564904450901</v>
      </c>
      <c r="D13" s="29">
        <f t="shared" si="3"/>
        <v>-30065.879441221568</v>
      </c>
    </row>
  </sheetData>
  <mergeCells count="2">
    <mergeCell ref="A1:D1"/>
    <mergeCell ref="A2:D2"/>
  </mergeCells>
  <dataValidations count="1">
    <dataValidation allowBlank="1" error="pavI8MeUFtEyxX2I4tky4ac36737-79bb-45f3-acf4-701284f3be5c" sqref="A1:D13" xr:uid="{00000000-0002-0000-0400-000000000000}"/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{4ac36737-79bb-45f3-acf4-701284f3be5c}</UserID>
  <AssignmentID>{4ac36737-79bb-45f3-acf4-701284f3be5c}</AssignmentID>
</GradingEngineProps>
</file>

<file path=customXml/itemProps1.xml><?xml version="1.0" encoding="utf-8"?>
<ds:datastoreItem xmlns:ds="http://schemas.openxmlformats.org/officeDocument/2006/customXml" ds:itemID="{AD1E2C71-D739-4441-8973-73598926214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Average Usage 2024</vt:lpstr>
      <vt:lpstr>Annual Income</vt:lpstr>
      <vt:lpstr>Income Overview</vt:lpstr>
      <vt:lpstr>Loan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Jyoti Gautam</cp:lastModifiedBy>
  <dcterms:created xsi:type="dcterms:W3CDTF">2015-10-29T04:32:13Z</dcterms:created>
  <dcterms:modified xsi:type="dcterms:W3CDTF">2019-09-22T22:37:44Z</dcterms:modified>
</cp:coreProperties>
</file>