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CR - Latest" sheetId="1" r:id="rId4"/>
    <sheet state="visible" name="UCR - Ranks (With RF)" sheetId="2" r:id="rId5"/>
    <sheet state="visible" name="UCR - Ranks (Without RF)" sheetId="3" r:id="rId6"/>
  </sheets>
  <definedNames>
    <definedName hidden="1" localSheetId="2" name="_xlnm._FilterDatabase">'UCR - Ranks (Without RF)'!$B$1:$C$1000</definedName>
    <definedName hidden="1" localSheetId="0" name="Z_06CBE09C_21AC_416C_AF04_A1E2ED2A779D_.wvu.FilterData">'UCR - Latest'!$B$1:$B$1000</definedName>
  </definedNames>
  <calcPr/>
  <customWorkbookViews>
    <customWorkbookView activeSheetId="0" maximized="1" windowHeight="0" windowWidth="0" guid="{06CBE09C-21AC-416C-AF04-A1E2ED2A779D}" name="Filter 1"/>
  </customWorkbookViews>
</workbook>
</file>

<file path=xl/sharedStrings.xml><?xml version="1.0" encoding="utf-8"?>
<sst xmlns="http://schemas.openxmlformats.org/spreadsheetml/2006/main" count="2698" uniqueCount="158">
  <si>
    <t>Dataset</t>
  </si>
  <si>
    <t>Classes</t>
  </si>
  <si>
    <t>delta0.sin</t>
  </si>
  <si>
    <t>delta0.sin.comp</t>
  </si>
  <si>
    <t>delta2.sin</t>
  </si>
  <si>
    <t>delta2.sin.comp</t>
  </si>
  <si>
    <t>GLMNET</t>
  </si>
  <si>
    <t>RF</t>
  </si>
  <si>
    <t>RP</t>
  </si>
  <si>
    <t>SVMlin</t>
  </si>
  <si>
    <t>SVMRBF</t>
  </si>
  <si>
    <t>Nnet</t>
  </si>
  <si>
    <t>1NN</t>
  </si>
  <si>
    <t>SAVG</t>
  </si>
  <si>
    <t>BeetleFly</t>
  </si>
  <si>
    <t>BirdChicken</t>
  </si>
  <si>
    <t>Chinatown</t>
  </si>
  <si>
    <t>Coffee</t>
  </si>
  <si>
    <t>Computers</t>
  </si>
  <si>
    <t>DistalPhalanxOutlineCorrect</t>
  </si>
  <si>
    <t>DodgerLoopGame</t>
  </si>
  <si>
    <t>DodgerLoopWeekend</t>
  </si>
  <si>
    <t>Earthquakes</t>
  </si>
  <si>
    <t>ECG200</t>
  </si>
  <si>
    <t>ECGFiveDays</t>
  </si>
  <si>
    <t>FordA</t>
  </si>
  <si>
    <t>FordB</t>
  </si>
  <si>
    <t>FreezerRegularTrain</t>
  </si>
  <si>
    <t>FreezerSmallTrain</t>
  </si>
  <si>
    <t>GunPoint1</t>
  </si>
  <si>
    <t>GunPointAgeSpan</t>
  </si>
  <si>
    <t>GunPointMaleVersusFemale</t>
  </si>
  <si>
    <t>GunPointOldVersusYoung</t>
  </si>
  <si>
    <t>Ham</t>
  </si>
  <si>
    <t>HandOutlines</t>
  </si>
  <si>
    <t>Herring</t>
  </si>
  <si>
    <t>HouseTwenty</t>
  </si>
  <si>
    <t>ItalyPowerDemand</t>
  </si>
  <si>
    <t>Lightning2</t>
  </si>
  <si>
    <t>MiddlePhalanxOutlineCorrect</t>
  </si>
  <si>
    <t>MoteStrain</t>
  </si>
  <si>
    <t>PhalangesOutlinesCorrect</t>
  </si>
  <si>
    <t>PowerCons</t>
  </si>
  <si>
    <t>ProximalPhalanxOutlineCorrect</t>
  </si>
  <si>
    <t>SemgHandGenderCh2</t>
  </si>
  <si>
    <t>ShapeletSim</t>
  </si>
  <si>
    <t>SonyAIBORobotSurface1</t>
  </si>
  <si>
    <t>SonyAIBORobotSurface2</t>
  </si>
  <si>
    <t>Strawberry</t>
  </si>
  <si>
    <t>ToeSegmentation1</t>
  </si>
  <si>
    <t>ToeSegmentation2</t>
  </si>
  <si>
    <t>TwoLeadECG</t>
  </si>
  <si>
    <t>Wafer</t>
  </si>
  <si>
    <t>Wine</t>
  </si>
  <si>
    <t>WormsTwoClass</t>
  </si>
  <si>
    <t>Yoga</t>
  </si>
  <si>
    <t>ArrowHead</t>
  </si>
  <si>
    <t>BME</t>
  </si>
  <si>
    <t>CBF</t>
  </si>
  <si>
    <t>ChlorineConcentration</t>
  </si>
  <si>
    <t>DistalPhalanxOutlineAgeGroup</t>
  </si>
  <si>
    <t>InsectEPGRegularTrain</t>
  </si>
  <si>
    <t>InsectEPGSmallTrain</t>
  </si>
  <si>
    <t>LargeKitchenAppliances</t>
  </si>
  <si>
    <t>Meat</t>
  </si>
  <si>
    <t>MiddlePhalanxOutlineAgeGroup</t>
  </si>
  <si>
    <t>ProximalPhalanxOutlineAgeGroup</t>
  </si>
  <si>
    <t>RefrigerationDevices</t>
  </si>
  <si>
    <t>ScreenType</t>
  </si>
  <si>
    <t>SmallKitchenAppliances</t>
  </si>
  <si>
    <t>SmoothSubspace</t>
  </si>
  <si>
    <t>StarLightCurves</t>
  </si>
  <si>
    <t>UMD</t>
  </si>
  <si>
    <t>Car</t>
  </si>
  <si>
    <t>CinCECGTorso</t>
  </si>
  <si>
    <t>DiatomSizeReduction</t>
  </si>
  <si>
    <t>EthanolLevel</t>
  </si>
  <si>
    <t>FaceFour</t>
  </si>
  <si>
    <t>OliveOil</t>
  </si>
  <si>
    <t>Rock</t>
  </si>
  <si>
    <t>Trace</t>
  </si>
  <si>
    <t>TwoPatterns</t>
  </si>
  <si>
    <t>Beef</t>
  </si>
  <si>
    <t>ECG5000</t>
  </si>
  <si>
    <t>Haptics</t>
  </si>
  <si>
    <t>MixedShapesRegularTrain</t>
  </si>
  <si>
    <t>MixedShapesSmallTrain</t>
  </si>
  <si>
    <t>SemgHandSubjectCh2</t>
  </si>
  <si>
    <t>Worms1</t>
  </si>
  <si>
    <t>DistalPhalanxTW</t>
  </si>
  <si>
    <t>GesturePebbleZ1</t>
  </si>
  <si>
    <t>GesturePebbleZ2</t>
  </si>
  <si>
    <t>MiddlePhalanxTW</t>
  </si>
  <si>
    <t>OSULeaf</t>
  </si>
  <si>
    <t>ProximalPhalanxTW</t>
  </si>
  <si>
    <t>SemgHandMovementCh2</t>
  </si>
  <si>
    <t>Symbols</t>
  </si>
  <si>
    <t>SyntheticControl</t>
  </si>
  <si>
    <t>DodgerLoopDay</t>
  </si>
  <si>
    <t>ElectricDevices</t>
  </si>
  <si>
    <t>Fish</t>
  </si>
  <si>
    <t>InlineSkate</t>
  </si>
  <si>
    <t>Lightning7</t>
  </si>
  <si>
    <t>Plane</t>
  </si>
  <si>
    <t>Mallat</t>
  </si>
  <si>
    <t>UWaveGestureLibraryAll</t>
  </si>
  <si>
    <t>UWaveGestureLibraryX</t>
  </si>
  <si>
    <t>UWaveGestureLibraryY</t>
  </si>
  <si>
    <t>UWaveGestureLibraryZ</t>
  </si>
  <si>
    <t>ACSF1</t>
  </si>
  <si>
    <t>AllGestureWiimoteX</t>
  </si>
  <si>
    <t>AllGestureWiimoteY</t>
  </si>
  <si>
    <t>AllGestureWiimoteZ</t>
  </si>
  <si>
    <t>MedicalImages</t>
  </si>
  <si>
    <t>MelbournePedestrian</t>
  </si>
  <si>
    <t>PickupGestureWiimoteZ</t>
  </si>
  <si>
    <t>ShakeGestureWiimoteZ</t>
  </si>
  <si>
    <t>InsectWingbeatSound</t>
  </si>
  <si>
    <t>PLAID</t>
  </si>
  <si>
    <t>CricketX</t>
  </si>
  <si>
    <t>CricketY</t>
  </si>
  <si>
    <t>CricketZ</t>
  </si>
  <si>
    <t>EOGHorizontalSignal</t>
  </si>
  <si>
    <t>EOGVerticalSignal</t>
  </si>
  <si>
    <t>FaceAll</t>
  </si>
  <si>
    <t>FacesUCR</t>
  </si>
  <si>
    <t>SwedishLeaf</t>
  </si>
  <si>
    <t>Fungi</t>
  </si>
  <si>
    <t>Crop</t>
  </si>
  <si>
    <t>WordSynonyms</t>
  </si>
  <si>
    <t>GestureMidAirD1</t>
  </si>
  <si>
    <t>GestureMidAirD2</t>
  </si>
  <si>
    <t>GestureMidAirD3</t>
  </si>
  <si>
    <t>Adiac</t>
  </si>
  <si>
    <t>Phoneme</t>
  </si>
  <si>
    <t>NonInvasiveFetalECGThorax1</t>
  </si>
  <si>
    <t>NonInvasiveFetalECGThorax2</t>
  </si>
  <si>
    <t>FiftyWords</t>
  </si>
  <si>
    <t>PigAirwayPressure</t>
  </si>
  <si>
    <t>PigArtPressure</t>
  </si>
  <si>
    <t>PigCVP</t>
  </si>
  <si>
    <t>ShapesAll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</si>
  <si>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</si>
  <si>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</si>
  <si>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</si>
  <si>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</si>
  <si>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</si>
  <si>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</si>
  <si>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</si>
  <si>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</si>
  <si>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</si>
  <si>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</si>
  <si>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Rank 11</t>
  </si>
  <si>
    <t>J</t>
  </si>
  <si>
    <t>dim</t>
  </si>
  <si>
    <t>Vary</t>
  </si>
  <si>
    <t>GunPoint</t>
  </si>
  <si>
    <t>Worms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</si>
</sst>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13"/>
    <col customWidth="1" min="2" max="2" width="8.13"/>
    <col customWidth="1" min="3" max="14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>
        <v>2.0</v>
      </c>
      <c r="C2" s="3">
        <v>0.294</v>
      </c>
      <c r="D2" s="3">
        <v>0.29</v>
      </c>
      <c r="E2" s="3">
        <v>0.344</v>
      </c>
      <c r="F2" s="3">
        <v>0.3315</v>
      </c>
      <c r="G2" s="3">
        <v>0.165</v>
      </c>
      <c r="H2" s="3">
        <v>0.243</v>
      </c>
      <c r="I2" s="3">
        <v>0.3545</v>
      </c>
      <c r="J2" s="3">
        <v>0.242</v>
      </c>
      <c r="K2" s="3">
        <v>0.265</v>
      </c>
      <c r="L2" s="3">
        <v>0.2535</v>
      </c>
      <c r="M2" s="3">
        <v>0.3175</v>
      </c>
      <c r="N2" s="3">
        <v>0.288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15</v>
      </c>
      <c r="B3" s="3">
        <v>2.0</v>
      </c>
      <c r="C3" s="3">
        <v>0.3615</v>
      </c>
      <c r="D3" s="3">
        <v>0.374</v>
      </c>
      <c r="E3" s="3">
        <v>0.428</v>
      </c>
      <c r="F3" s="3">
        <v>0.431</v>
      </c>
      <c r="G3" s="3">
        <v>0.266</v>
      </c>
      <c r="H3" s="3">
        <v>0.181</v>
      </c>
      <c r="I3" s="3">
        <v>0.384</v>
      </c>
      <c r="J3" s="3">
        <v>0.3105</v>
      </c>
      <c r="K3" s="3">
        <v>0.259</v>
      </c>
      <c r="L3" s="3">
        <v>0.234</v>
      </c>
      <c r="M3" s="3">
        <v>0.299</v>
      </c>
      <c r="N3" s="3">
        <v>0.374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16</v>
      </c>
      <c r="B4" s="3">
        <v>2.0</v>
      </c>
      <c r="C4" s="3">
        <v>0.02812</v>
      </c>
      <c r="D4" s="3">
        <v>0.04309</v>
      </c>
      <c r="E4" s="3">
        <v>0.04387</v>
      </c>
      <c r="F4" s="3">
        <v>0.0784</v>
      </c>
      <c r="G4" s="3">
        <v>0.02254</v>
      </c>
      <c r="H4" s="3">
        <v>0.01536</v>
      </c>
      <c r="I4" s="3">
        <v>0.03227</v>
      </c>
      <c r="J4" s="3">
        <v>0.02298</v>
      </c>
      <c r="K4" s="3">
        <v>0.02624</v>
      </c>
      <c r="L4" s="3">
        <v>0.05906</v>
      </c>
      <c r="M4" s="3">
        <v>0.03718</v>
      </c>
      <c r="N4" s="3">
        <v>0.17923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17</v>
      </c>
      <c r="B5" s="3">
        <v>2.0</v>
      </c>
      <c r="C5" s="3">
        <v>0.02607</v>
      </c>
      <c r="D5" s="3">
        <v>0.06821</v>
      </c>
      <c r="E5" s="3">
        <v>0.04964</v>
      </c>
      <c r="F5" s="3">
        <v>0.09964</v>
      </c>
      <c r="G5" s="3">
        <v>0.0022</v>
      </c>
      <c r="H5" s="3">
        <v>0.0137</v>
      </c>
      <c r="I5" s="3">
        <v>0.0252</v>
      </c>
      <c r="J5" s="3">
        <v>0.0015</v>
      </c>
      <c r="K5" s="3">
        <v>0.04143</v>
      </c>
      <c r="L5" s="3">
        <v>0.00571</v>
      </c>
      <c r="M5" s="3">
        <v>0.0222</v>
      </c>
      <c r="N5" s="3">
        <v>0.04357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18</v>
      </c>
      <c r="B6" s="3">
        <v>2.0</v>
      </c>
      <c r="C6" s="3">
        <v>0.47088</v>
      </c>
      <c r="D6" s="3">
        <v>0.36396</v>
      </c>
      <c r="E6" s="3">
        <v>0.45036</v>
      </c>
      <c r="F6" s="3">
        <v>0.35468</v>
      </c>
      <c r="G6" s="3">
        <v>0.39104</v>
      </c>
      <c r="H6" s="3">
        <v>0.38868</v>
      </c>
      <c r="I6" s="3">
        <v>0.42036</v>
      </c>
      <c r="J6" s="3">
        <v>0.4616</v>
      </c>
      <c r="K6" s="3">
        <v>0.39948</v>
      </c>
      <c r="L6" s="3">
        <v>0.46804</v>
      </c>
      <c r="M6" s="3">
        <v>0.42668</v>
      </c>
      <c r="N6" s="3">
        <v>0.48248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19</v>
      </c>
      <c r="B7" s="3">
        <v>2.0</v>
      </c>
      <c r="C7" s="3">
        <v>0.25872</v>
      </c>
      <c r="D7" s="3">
        <v>0.28137</v>
      </c>
      <c r="E7" s="3">
        <v>0.40406</v>
      </c>
      <c r="F7" s="3">
        <v>0.41187</v>
      </c>
      <c r="G7" s="3">
        <v>0.3684</v>
      </c>
      <c r="H7" s="3">
        <v>0.3684</v>
      </c>
      <c r="I7" s="3">
        <v>0.3684</v>
      </c>
      <c r="J7" s="3">
        <v>0.3684</v>
      </c>
      <c r="K7" s="3">
        <v>0.18295</v>
      </c>
      <c r="L7" s="3">
        <v>0.21858</v>
      </c>
      <c r="M7" s="3">
        <v>0.2445</v>
      </c>
      <c r="N7" s="3">
        <v>0.47893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20</v>
      </c>
      <c r="B8" s="3">
        <v>2.0</v>
      </c>
      <c r="C8" s="3">
        <v>0.21734</v>
      </c>
      <c r="D8" s="3">
        <v>0.38418</v>
      </c>
      <c r="E8" s="3">
        <v>0.3762</v>
      </c>
      <c r="F8" s="3">
        <v>0.51975</v>
      </c>
      <c r="G8" s="3">
        <v>0.19152</v>
      </c>
      <c r="H8" s="3">
        <v>0.12684</v>
      </c>
      <c r="I8" s="3">
        <v>0.10873</v>
      </c>
      <c r="J8" s="3">
        <v>0.17557</v>
      </c>
      <c r="K8" s="3">
        <v>0.12361</v>
      </c>
      <c r="L8" s="3">
        <v>0.21823</v>
      </c>
      <c r="M8" s="3">
        <v>0.07911</v>
      </c>
      <c r="N8" s="3">
        <v>0.19986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21</v>
      </c>
      <c r="B9" s="3">
        <v>2.0</v>
      </c>
      <c r="C9" s="3">
        <v>0.01354</v>
      </c>
      <c r="D9" s="3">
        <v>0.03228</v>
      </c>
      <c r="E9" s="3">
        <v>0.03139</v>
      </c>
      <c r="F9" s="3">
        <v>0.07101</v>
      </c>
      <c r="G9" s="3">
        <v>0.02367</v>
      </c>
      <c r="H9" s="3">
        <v>0.01392</v>
      </c>
      <c r="I9" s="3">
        <v>0.01418</v>
      </c>
      <c r="J9" s="3">
        <v>0.0181</v>
      </c>
      <c r="K9" s="3">
        <v>0.0125</v>
      </c>
      <c r="L9" s="3">
        <v>0.03595</v>
      </c>
      <c r="M9" s="3">
        <v>0.00684</v>
      </c>
      <c r="N9" s="3">
        <v>0.01514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22</v>
      </c>
      <c r="B10" s="3">
        <v>2.0</v>
      </c>
      <c r="C10" s="3">
        <v>0.46312</v>
      </c>
      <c r="D10" s="3">
        <v>0.41338</v>
      </c>
      <c r="E10" s="3">
        <v>0.46944</v>
      </c>
      <c r="F10" s="3">
        <v>0.33048</v>
      </c>
      <c r="G10" s="3">
        <v>0.1975</v>
      </c>
      <c r="H10" s="3">
        <v>0.7934</v>
      </c>
      <c r="I10" s="3">
        <v>0.2139</v>
      </c>
      <c r="J10" s="3">
        <v>0.8346</v>
      </c>
      <c r="K10" s="3">
        <v>0.20346</v>
      </c>
      <c r="L10" s="3">
        <v>0.33346</v>
      </c>
      <c r="M10" s="3">
        <v>0.3018</v>
      </c>
      <c r="N10" s="3">
        <v>0.4632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23</v>
      </c>
      <c r="B11" s="3">
        <v>2.0</v>
      </c>
      <c r="C11" s="3">
        <v>0.2301</v>
      </c>
      <c r="D11" s="3">
        <v>0.2292</v>
      </c>
      <c r="E11" s="3">
        <v>0.1977</v>
      </c>
      <c r="F11" s="3">
        <v>0.2121</v>
      </c>
      <c r="G11" s="3">
        <v>0.1409</v>
      </c>
      <c r="H11" s="3">
        <v>0.1598</v>
      </c>
      <c r="I11" s="3">
        <v>0.1339</v>
      </c>
      <c r="J11" s="3">
        <v>0.1745</v>
      </c>
      <c r="K11" s="3">
        <v>0.127</v>
      </c>
      <c r="L11" s="3">
        <v>0.1313</v>
      </c>
      <c r="M11" s="3">
        <v>0.1079</v>
      </c>
      <c r="N11" s="3">
        <v>0.2332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24</v>
      </c>
      <c r="B12" s="3">
        <v>2.0</v>
      </c>
      <c r="C12" s="3">
        <v>0.08432</v>
      </c>
      <c r="D12" s="3">
        <v>0.10819</v>
      </c>
      <c r="E12" s="3">
        <v>0.23609</v>
      </c>
      <c r="F12" s="3">
        <v>0.23437</v>
      </c>
      <c r="G12" s="3">
        <v>0.0012</v>
      </c>
      <c r="H12" s="3">
        <v>0.024</v>
      </c>
      <c r="I12" s="3">
        <v>0.02921</v>
      </c>
      <c r="J12" s="3">
        <v>5.0E-4</v>
      </c>
      <c r="K12" s="3">
        <v>0.00452</v>
      </c>
      <c r="L12" s="3">
        <v>0.00328</v>
      </c>
      <c r="M12" s="3">
        <v>0.01204</v>
      </c>
      <c r="N12" s="3">
        <v>0.11215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25</v>
      </c>
      <c r="B13" s="3">
        <v>2.0</v>
      </c>
      <c r="C13" s="4"/>
      <c r="D13" s="4"/>
      <c r="E13" s="4"/>
      <c r="F13" s="4"/>
      <c r="G13" s="4"/>
      <c r="H13" s="4"/>
      <c r="I13" s="4"/>
      <c r="J13" s="4"/>
      <c r="K13" s="3">
        <v>0.19174</v>
      </c>
      <c r="L13" s="4"/>
      <c r="M13" s="4"/>
      <c r="N13" s="3">
        <v>0.37983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26</v>
      </c>
      <c r="B14" s="3">
        <v>2.0</v>
      </c>
      <c r="C14" s="4"/>
      <c r="D14" s="4"/>
      <c r="E14" s="4"/>
      <c r="F14" s="4"/>
      <c r="G14" s="4"/>
      <c r="H14" s="4"/>
      <c r="I14" s="4"/>
      <c r="J14" s="4"/>
      <c r="K14" s="3">
        <v>0.23375</v>
      </c>
      <c r="L14" s="4"/>
      <c r="M14" s="4"/>
      <c r="N14" s="3">
        <v>0.37983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27</v>
      </c>
      <c r="B15" s="3">
        <v>2.0</v>
      </c>
      <c r="C15" s="4"/>
      <c r="D15" s="4"/>
      <c r="E15" s="4"/>
      <c r="F15" s="4"/>
      <c r="G15" s="3">
        <v>0.00331</v>
      </c>
      <c r="H15" s="3">
        <v>0.00212</v>
      </c>
      <c r="I15" s="3">
        <v>0.11593</v>
      </c>
      <c r="J15" s="3">
        <v>0.00193</v>
      </c>
      <c r="K15" s="3">
        <v>0.00918</v>
      </c>
      <c r="L15" s="4"/>
      <c r="M15" s="4"/>
      <c r="N15" s="3">
        <v>0.2321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28</v>
      </c>
      <c r="B16" s="3">
        <v>2.0</v>
      </c>
      <c r="C16" s="4"/>
      <c r="D16" s="4"/>
      <c r="E16" s="4"/>
      <c r="F16" s="4"/>
      <c r="G16" s="3">
        <v>0.00345</v>
      </c>
      <c r="H16" s="3">
        <v>0.00267</v>
      </c>
      <c r="I16" s="3">
        <v>0.12065</v>
      </c>
      <c r="J16" s="3">
        <v>0.00223</v>
      </c>
      <c r="K16" s="3">
        <v>0.00912</v>
      </c>
      <c r="L16" s="4"/>
      <c r="M16" s="4"/>
      <c r="N16" s="3">
        <v>0.23175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29</v>
      </c>
      <c r="B17" s="3">
        <v>2.0</v>
      </c>
      <c r="C17" s="3">
        <v>0.2283</v>
      </c>
      <c r="D17" s="3">
        <v>0.2438</v>
      </c>
      <c r="E17" s="3">
        <v>0.2718</v>
      </c>
      <c r="F17" s="3">
        <v>0.2671</v>
      </c>
      <c r="G17" s="3">
        <v>0.0797</v>
      </c>
      <c r="H17" s="3">
        <v>0.0385</v>
      </c>
      <c r="I17" s="3">
        <v>0.1089</v>
      </c>
      <c r="J17" s="3">
        <v>0.0833</v>
      </c>
      <c r="K17" s="3">
        <v>0.074</v>
      </c>
      <c r="L17" s="3">
        <v>0.0555</v>
      </c>
      <c r="M17" s="3">
        <v>0.074</v>
      </c>
      <c r="N17" s="3">
        <v>0.3155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30</v>
      </c>
      <c r="B18" s="3">
        <v>2.0</v>
      </c>
      <c r="C18" s="3">
        <v>0.14124</v>
      </c>
      <c r="D18" s="3">
        <v>0.4428</v>
      </c>
      <c r="E18" s="3">
        <v>0.17711</v>
      </c>
      <c r="F18" s="3">
        <v>0.37244</v>
      </c>
      <c r="G18" s="3">
        <v>0.09853</v>
      </c>
      <c r="H18" s="3">
        <v>0.02836</v>
      </c>
      <c r="I18" s="3">
        <v>0.04</v>
      </c>
      <c r="J18" s="3">
        <v>0.09729</v>
      </c>
      <c r="K18" s="3">
        <v>0.06333</v>
      </c>
      <c r="L18" s="3">
        <v>0.16751</v>
      </c>
      <c r="M18" s="3">
        <v>0.0224</v>
      </c>
      <c r="N18" s="3">
        <v>0.362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31</v>
      </c>
      <c r="B19" s="3">
        <v>2.0</v>
      </c>
      <c r="C19" s="3">
        <v>0.06792</v>
      </c>
      <c r="D19" s="3">
        <v>0.24314</v>
      </c>
      <c r="E19" s="3">
        <v>0.11429</v>
      </c>
      <c r="F19" s="3">
        <v>0.12801</v>
      </c>
      <c r="G19" s="3">
        <v>0.01013</v>
      </c>
      <c r="H19" s="3">
        <v>0.00288</v>
      </c>
      <c r="I19" s="3">
        <v>0.00336</v>
      </c>
      <c r="J19" s="3">
        <v>0.00588</v>
      </c>
      <c r="K19" s="3">
        <v>0.03739</v>
      </c>
      <c r="L19" s="3">
        <v>0.1015</v>
      </c>
      <c r="M19" s="3">
        <v>0.00173</v>
      </c>
      <c r="N19" s="3">
        <v>0.38681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32</v>
      </c>
      <c r="B20" s="3">
        <v>2.0</v>
      </c>
      <c r="C20" s="3">
        <v>0.20831</v>
      </c>
      <c r="D20" s="3">
        <v>0.01236</v>
      </c>
      <c r="E20" s="3">
        <v>0.24076</v>
      </c>
      <c r="F20" s="3">
        <v>0.01564</v>
      </c>
      <c r="G20" s="3">
        <v>0.00324</v>
      </c>
      <c r="H20" s="3">
        <v>0.0</v>
      </c>
      <c r="I20" s="3">
        <v>0.0</v>
      </c>
      <c r="J20" s="3">
        <v>1.3E-4</v>
      </c>
      <c r="K20" s="3">
        <v>0.0</v>
      </c>
      <c r="L20" s="3">
        <v>0.23231</v>
      </c>
      <c r="M20" s="3">
        <v>0.0</v>
      </c>
      <c r="N20" s="3">
        <v>0.1252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33</v>
      </c>
      <c r="B21" s="3">
        <v>2.0</v>
      </c>
      <c r="C21" s="3">
        <v>0.27208</v>
      </c>
      <c r="D21" s="3">
        <v>0.21953</v>
      </c>
      <c r="E21" s="3">
        <v>0.39708</v>
      </c>
      <c r="F21" s="3">
        <v>0.37557</v>
      </c>
      <c r="G21" s="3">
        <v>0.1555</v>
      </c>
      <c r="H21" s="3">
        <v>0.17406</v>
      </c>
      <c r="I21" s="3">
        <v>0.25877</v>
      </c>
      <c r="J21" s="3">
        <v>0.1977</v>
      </c>
      <c r="K21" s="3">
        <v>0.19726</v>
      </c>
      <c r="L21" s="3">
        <v>0.16208</v>
      </c>
      <c r="M21" s="3">
        <v>0.23887</v>
      </c>
      <c r="N21" s="3">
        <v>0.30764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34</v>
      </c>
      <c r="B22" s="3">
        <v>2.0</v>
      </c>
      <c r="C22" s="3">
        <v>0.15744</v>
      </c>
      <c r="D22" s="3">
        <v>0.16475</v>
      </c>
      <c r="E22" s="3">
        <v>0.21883</v>
      </c>
      <c r="F22" s="3">
        <v>0.22127</v>
      </c>
      <c r="G22" s="3">
        <v>0.1174</v>
      </c>
      <c r="H22" s="3">
        <v>0.1075</v>
      </c>
      <c r="I22" s="3">
        <v>0.1372</v>
      </c>
      <c r="J22" s="3">
        <v>0.1335</v>
      </c>
      <c r="K22" s="3">
        <v>0.10241</v>
      </c>
      <c r="L22" s="3">
        <v>0.3611</v>
      </c>
      <c r="M22" s="3">
        <v>0.9549</v>
      </c>
      <c r="N22" s="3">
        <v>0.17449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35</v>
      </c>
      <c r="B23" s="3">
        <v>2.0</v>
      </c>
      <c r="C23" s="3">
        <v>0.44969</v>
      </c>
      <c r="D23" s="3">
        <v>0.45641</v>
      </c>
      <c r="E23" s="3">
        <v>0.53109</v>
      </c>
      <c r="F23" s="3">
        <v>0.52797</v>
      </c>
      <c r="G23" s="3">
        <v>0.3363</v>
      </c>
      <c r="H23" s="3">
        <v>0.39406</v>
      </c>
      <c r="I23" s="3">
        <v>0.44062</v>
      </c>
      <c r="J23" s="3">
        <v>0.425</v>
      </c>
      <c r="K23" s="3">
        <v>0.38109</v>
      </c>
      <c r="L23" s="3">
        <v>0.42312</v>
      </c>
      <c r="M23" s="3">
        <v>0.49953</v>
      </c>
      <c r="N23" s="3">
        <v>0.45359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36</v>
      </c>
      <c r="B24" s="3">
        <v>2.0</v>
      </c>
      <c r="C24" s="3">
        <v>0.2505</v>
      </c>
      <c r="D24" s="3">
        <v>0.21425</v>
      </c>
      <c r="E24" s="3">
        <v>0.2205</v>
      </c>
      <c r="F24" s="3">
        <v>0.32875</v>
      </c>
      <c r="G24" s="3">
        <v>0.247</v>
      </c>
      <c r="H24" s="3">
        <v>0.12475</v>
      </c>
      <c r="I24" s="3">
        <v>0.275</v>
      </c>
      <c r="J24" s="3">
        <v>0.2651</v>
      </c>
      <c r="K24" s="3">
        <v>0.2475</v>
      </c>
      <c r="L24" s="3">
        <v>0.39162</v>
      </c>
      <c r="M24" s="3">
        <v>0.339</v>
      </c>
      <c r="N24" s="3">
        <v>0.248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37</v>
      </c>
      <c r="B25" s="3">
        <v>2.0</v>
      </c>
      <c r="C25" s="3">
        <v>0.04046</v>
      </c>
      <c r="D25" s="3">
        <v>0.06053</v>
      </c>
      <c r="E25" s="3">
        <v>0.23467</v>
      </c>
      <c r="F25" s="3">
        <v>0.26491</v>
      </c>
      <c r="G25" s="3">
        <v>0.0261</v>
      </c>
      <c r="H25" s="3">
        <v>0.02916</v>
      </c>
      <c r="I25" s="3">
        <v>0.03058</v>
      </c>
      <c r="J25" s="3">
        <v>0.0328</v>
      </c>
      <c r="K25" s="3">
        <v>0.0279</v>
      </c>
      <c r="L25" s="3">
        <v>0.03115</v>
      </c>
      <c r="M25" s="3">
        <v>0.03684</v>
      </c>
      <c r="N25" s="3">
        <v>0.05672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38</v>
      </c>
      <c r="B26" s="3">
        <v>2.0</v>
      </c>
      <c r="C26" s="3">
        <v>0.33344</v>
      </c>
      <c r="D26" s="3">
        <v>0.26902</v>
      </c>
      <c r="E26" s="3">
        <v>0.45279</v>
      </c>
      <c r="F26" s="3">
        <v>0.26311</v>
      </c>
      <c r="G26" s="3">
        <v>0.2492</v>
      </c>
      <c r="H26" s="3">
        <v>0.2151</v>
      </c>
      <c r="I26" s="3">
        <v>0.31525</v>
      </c>
      <c r="J26" s="3">
        <v>0.3446</v>
      </c>
      <c r="K26" s="3">
        <v>0.27689</v>
      </c>
      <c r="L26" s="3">
        <v>0.35459</v>
      </c>
      <c r="M26" s="3">
        <v>0.2751</v>
      </c>
      <c r="N26" s="3">
        <v>0.33492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39</v>
      </c>
      <c r="B27" s="3">
        <v>2.0</v>
      </c>
      <c r="C27" s="3">
        <v>0.33108</v>
      </c>
      <c r="D27" s="3">
        <v>0.36785</v>
      </c>
      <c r="E27" s="3">
        <v>0.44072</v>
      </c>
      <c r="F27" s="3">
        <v>0.47177</v>
      </c>
      <c r="G27" s="3">
        <v>0.2508</v>
      </c>
      <c r="H27" s="3">
        <v>0.1893</v>
      </c>
      <c r="I27" s="3">
        <v>0.21231</v>
      </c>
      <c r="J27" s="3">
        <v>0.2677</v>
      </c>
      <c r="K27" s="3">
        <v>0.16332</v>
      </c>
      <c r="L27" s="3">
        <v>0.22854</v>
      </c>
      <c r="M27" s="3">
        <v>0.22004</v>
      </c>
      <c r="N27" s="3">
        <v>0.48751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40</v>
      </c>
      <c r="B28" s="3">
        <v>2.0</v>
      </c>
      <c r="C28" s="3">
        <v>0.12748</v>
      </c>
      <c r="D28" s="3">
        <v>0.09234</v>
      </c>
      <c r="E28" s="3">
        <v>0.23725</v>
      </c>
      <c r="F28" s="3">
        <v>0.13395</v>
      </c>
      <c r="G28" s="3">
        <v>0.087</v>
      </c>
      <c r="H28" s="3">
        <v>0.04274</v>
      </c>
      <c r="I28" s="3">
        <v>0.07134</v>
      </c>
      <c r="J28" s="3">
        <v>0.1164</v>
      </c>
      <c r="K28" s="3">
        <v>0.07142</v>
      </c>
      <c r="L28" s="3">
        <v>0.07907</v>
      </c>
      <c r="M28" s="3">
        <v>0.09094</v>
      </c>
      <c r="N28" s="3">
        <v>0.12932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41</v>
      </c>
      <c r="B29" s="3">
        <v>2.0</v>
      </c>
      <c r="C29" s="3">
        <v>0.45367</v>
      </c>
      <c r="D29" s="3">
        <v>0.45639</v>
      </c>
      <c r="E29" s="3">
        <v>0.40919</v>
      </c>
      <c r="F29" s="3">
        <v>0.41425</v>
      </c>
      <c r="G29" s="3">
        <v>0.28593</v>
      </c>
      <c r="H29" s="3">
        <v>0.17627</v>
      </c>
      <c r="I29" s="3">
        <v>0.21714</v>
      </c>
      <c r="J29" s="3">
        <v>0.29518</v>
      </c>
      <c r="K29" s="3">
        <v>0.17854</v>
      </c>
      <c r="L29" s="3">
        <v>0.21251</v>
      </c>
      <c r="M29" s="3">
        <v>0.22638</v>
      </c>
      <c r="N29" s="3">
        <v>0.46494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42</v>
      </c>
      <c r="B30" s="3">
        <v>2.0</v>
      </c>
      <c r="C30" s="3">
        <v>0.09008</v>
      </c>
      <c r="D30" s="3">
        <v>0.10049</v>
      </c>
      <c r="E30" s="3">
        <v>0.14903</v>
      </c>
      <c r="F30" s="3">
        <v>0.1021</v>
      </c>
      <c r="G30" s="3">
        <v>0.00433</v>
      </c>
      <c r="H30" s="3">
        <v>0.00139</v>
      </c>
      <c r="I30" s="3">
        <v>0.03139</v>
      </c>
      <c r="J30" s="3">
        <v>0.00656</v>
      </c>
      <c r="K30" s="3">
        <v>0.02172</v>
      </c>
      <c r="L30" s="3">
        <v>0.057</v>
      </c>
      <c r="M30" s="3">
        <v>0.02578</v>
      </c>
      <c r="N30" s="3">
        <v>0.05139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43</v>
      </c>
      <c r="B31" s="3">
        <v>2.0</v>
      </c>
      <c r="C31" s="3">
        <v>0.37596</v>
      </c>
      <c r="D31" s="3">
        <v>0.38032</v>
      </c>
      <c r="E31" s="3">
        <v>0.36044</v>
      </c>
      <c r="F31" s="3">
        <v>0.37107</v>
      </c>
      <c r="G31" s="3">
        <v>0.1588</v>
      </c>
      <c r="H31" s="3">
        <v>0.1449</v>
      </c>
      <c r="I31" s="3">
        <v>0.17581</v>
      </c>
      <c r="J31" s="3">
        <v>0.1756</v>
      </c>
      <c r="K31" s="3">
        <v>0.1372</v>
      </c>
      <c r="L31" s="3">
        <v>0.23933</v>
      </c>
      <c r="M31" s="3">
        <v>0.18986</v>
      </c>
      <c r="N31" s="3">
        <v>0.385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44</v>
      </c>
      <c r="B32" s="3">
        <v>2.0</v>
      </c>
      <c r="C32" s="3">
        <v>0.27853</v>
      </c>
      <c r="D32" s="3">
        <v>0.4657</v>
      </c>
      <c r="E32" s="3">
        <v>0.36699</v>
      </c>
      <c r="F32" s="3">
        <v>0.49694</v>
      </c>
      <c r="G32" s="3">
        <v>0.09162</v>
      </c>
      <c r="H32" s="3">
        <v>0.06382</v>
      </c>
      <c r="I32" s="3">
        <v>0.09244</v>
      </c>
      <c r="J32" s="3">
        <v>0.16918</v>
      </c>
      <c r="K32" s="3">
        <v>0.1602</v>
      </c>
      <c r="L32" s="3">
        <v>0.26953</v>
      </c>
      <c r="M32" s="3">
        <v>0.08971</v>
      </c>
      <c r="N32" s="3">
        <v>0.27887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45</v>
      </c>
      <c r="B33" s="3">
        <v>2.0</v>
      </c>
      <c r="C33" s="3">
        <v>0.5099</v>
      </c>
      <c r="D33" s="3">
        <v>0.52369</v>
      </c>
      <c r="E33" s="3">
        <v>0.48874</v>
      </c>
      <c r="F33" s="3">
        <v>0.48388</v>
      </c>
      <c r="G33" s="3">
        <v>0.4708</v>
      </c>
      <c r="H33" s="3">
        <v>0.5006</v>
      </c>
      <c r="I33" s="3">
        <v>0.4852</v>
      </c>
      <c r="J33" s="3">
        <v>0.5214</v>
      </c>
      <c r="K33" s="3">
        <v>0.5041</v>
      </c>
      <c r="L33" s="3">
        <v>0.5056</v>
      </c>
      <c r="M33" s="3">
        <v>0.4854</v>
      </c>
      <c r="N33" s="3">
        <v>0.511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46</v>
      </c>
      <c r="B34" s="3">
        <v>2.0</v>
      </c>
      <c r="C34" s="3">
        <v>0.04138</v>
      </c>
      <c r="D34" s="3">
        <v>0.04932</v>
      </c>
      <c r="E34" s="3">
        <v>0.1155</v>
      </c>
      <c r="F34" s="3">
        <v>0.14395</v>
      </c>
      <c r="G34" s="3">
        <v>0.0215</v>
      </c>
      <c r="H34" s="3">
        <v>0.01264</v>
      </c>
      <c r="I34" s="3">
        <v>0.02769</v>
      </c>
      <c r="J34" s="3">
        <v>0.0309</v>
      </c>
      <c r="K34" s="3">
        <v>0.00875</v>
      </c>
      <c r="L34" s="3">
        <v>0.02952</v>
      </c>
      <c r="M34" s="3">
        <v>0.01955</v>
      </c>
      <c r="N34" s="3">
        <v>0.05035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47</v>
      </c>
      <c r="B35" s="3">
        <v>2.0</v>
      </c>
      <c r="C35" s="3">
        <v>0.19743</v>
      </c>
      <c r="D35" s="3">
        <v>0.20014</v>
      </c>
      <c r="E35" s="3">
        <v>0.18184</v>
      </c>
      <c r="F35" s="3">
        <v>0.189</v>
      </c>
      <c r="G35" s="3">
        <v>0.0493</v>
      </c>
      <c r="H35" s="3">
        <v>0.03951</v>
      </c>
      <c r="I35" s="3">
        <v>0.0458</v>
      </c>
      <c r="J35" s="3">
        <v>0.0637</v>
      </c>
      <c r="K35" s="3">
        <v>0.02537</v>
      </c>
      <c r="L35" s="3">
        <v>0.05655</v>
      </c>
      <c r="M35" s="3">
        <v>0.02378</v>
      </c>
      <c r="N35" s="3">
        <v>0.20312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48</v>
      </c>
      <c r="B36" s="3">
        <v>2.0</v>
      </c>
      <c r="C36" s="3">
        <v>0.28493</v>
      </c>
      <c r="D36" s="3">
        <v>0.33507</v>
      </c>
      <c r="E36" s="3">
        <v>0.31187</v>
      </c>
      <c r="F36" s="3">
        <v>0.32073</v>
      </c>
      <c r="G36" s="3">
        <v>0.03004</v>
      </c>
      <c r="H36" s="3">
        <v>0.03866</v>
      </c>
      <c r="I36" s="4"/>
      <c r="J36" s="3">
        <v>0.03448</v>
      </c>
      <c r="K36" s="3">
        <v>0.0443</v>
      </c>
      <c r="L36" s="3">
        <v>0.3379</v>
      </c>
      <c r="M36" s="3">
        <v>0.05344</v>
      </c>
      <c r="N36" s="3">
        <v>0.36929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49</v>
      </c>
      <c r="B37" s="3">
        <v>2.0</v>
      </c>
      <c r="C37" s="3">
        <v>0.47746</v>
      </c>
      <c r="D37" s="3">
        <v>0.43537</v>
      </c>
      <c r="E37" s="3">
        <v>0.49022</v>
      </c>
      <c r="F37" s="3">
        <v>0.30097</v>
      </c>
      <c r="G37" s="3">
        <v>0.419</v>
      </c>
      <c r="H37" s="3">
        <v>0.2332</v>
      </c>
      <c r="I37" s="3">
        <v>0.34649</v>
      </c>
      <c r="J37" s="3">
        <v>0.4752</v>
      </c>
      <c r="K37" s="3">
        <v>0.29396</v>
      </c>
      <c r="L37" s="3">
        <v>0.38448</v>
      </c>
      <c r="M37" s="3">
        <v>0.27179</v>
      </c>
      <c r="N37" s="3">
        <v>0.49769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50</v>
      </c>
      <c r="B38" s="3">
        <v>2.0</v>
      </c>
      <c r="C38" s="3">
        <v>0.48458</v>
      </c>
      <c r="D38" s="3">
        <v>0.42964</v>
      </c>
      <c r="E38" s="3">
        <v>0.4906</v>
      </c>
      <c r="F38" s="3">
        <v>0.39976</v>
      </c>
      <c r="G38" s="3">
        <v>0.2398</v>
      </c>
      <c r="H38" s="3">
        <v>0.2192</v>
      </c>
      <c r="I38" s="3">
        <v>0.16831</v>
      </c>
      <c r="J38" s="3">
        <v>0.4217</v>
      </c>
      <c r="K38" s="3">
        <v>0.20542</v>
      </c>
      <c r="L38" s="3">
        <v>0.31639</v>
      </c>
      <c r="M38" s="3">
        <v>0.14506</v>
      </c>
      <c r="N38" s="3">
        <v>0.48602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51</v>
      </c>
      <c r="B39" s="3">
        <v>2.0</v>
      </c>
      <c r="C39" s="3">
        <v>0.35541</v>
      </c>
      <c r="D39" s="3">
        <v>0.26971</v>
      </c>
      <c r="E39" s="3">
        <v>0.39077</v>
      </c>
      <c r="F39" s="3">
        <v>0.38809</v>
      </c>
      <c r="G39" s="3">
        <v>0.006</v>
      </c>
      <c r="H39" s="3">
        <v>0.0247</v>
      </c>
      <c r="I39" s="3">
        <v>0.01033</v>
      </c>
      <c r="J39" s="3">
        <v>0.0053</v>
      </c>
      <c r="K39" s="3">
        <v>0.0071</v>
      </c>
      <c r="L39" s="3">
        <v>0.00995</v>
      </c>
      <c r="M39" s="3">
        <v>0.0072</v>
      </c>
      <c r="N39" s="3">
        <v>0.41168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52</v>
      </c>
      <c r="B40" s="3">
        <v>2.0</v>
      </c>
      <c r="C40" s="3">
        <v>0.34076</v>
      </c>
      <c r="D40" s="3">
        <v>0.34221</v>
      </c>
      <c r="E40" s="3">
        <v>0.32832</v>
      </c>
      <c r="F40" s="3">
        <v>0.32297</v>
      </c>
      <c r="G40" s="4"/>
      <c r="H40" s="4"/>
      <c r="I40" s="4"/>
      <c r="J40" s="4"/>
      <c r="K40" s="3">
        <v>0.0024</v>
      </c>
      <c r="L40" s="4"/>
      <c r="M40" s="4"/>
      <c r="N40" s="3">
        <v>0.33935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53</v>
      </c>
      <c r="B41" s="3">
        <v>2.0</v>
      </c>
      <c r="C41" s="3">
        <v>0.39018</v>
      </c>
      <c r="D41" s="3">
        <v>0.31839</v>
      </c>
      <c r="E41" s="3">
        <v>0.51339</v>
      </c>
      <c r="F41" s="3">
        <v>0.50643</v>
      </c>
      <c r="G41" s="3">
        <v>0.0635</v>
      </c>
      <c r="H41" s="3">
        <v>0.13429</v>
      </c>
      <c r="I41" s="3">
        <v>0.3482</v>
      </c>
      <c r="J41" s="3">
        <v>0.0582</v>
      </c>
      <c r="K41" s="3">
        <v>0.16518</v>
      </c>
      <c r="L41" s="3">
        <v>0.48536</v>
      </c>
      <c r="M41" s="3">
        <v>0.0963</v>
      </c>
      <c r="N41" s="3">
        <v>0.45661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54</v>
      </c>
      <c r="B42" s="3">
        <v>2.0</v>
      </c>
      <c r="C42" s="3">
        <v>0.47554</v>
      </c>
      <c r="D42" s="3">
        <v>0.452</v>
      </c>
      <c r="E42" s="3">
        <v>0.50808</v>
      </c>
      <c r="F42" s="3">
        <v>0.46223</v>
      </c>
      <c r="G42" s="3">
        <v>0.38592</v>
      </c>
      <c r="H42" s="3">
        <v>0.37477</v>
      </c>
      <c r="I42" s="3">
        <v>0.41862</v>
      </c>
      <c r="J42" s="3">
        <v>0.44761</v>
      </c>
      <c r="K42" s="3">
        <v>0.38408</v>
      </c>
      <c r="L42" s="3">
        <v>0.41362</v>
      </c>
      <c r="M42" s="3">
        <v>0.39877</v>
      </c>
      <c r="N42" s="3">
        <v>0.47423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55</v>
      </c>
      <c r="B43" s="3">
        <v>2.0</v>
      </c>
      <c r="C43" s="3">
        <v>0.38501</v>
      </c>
      <c r="D43" s="3">
        <v>0.38375</v>
      </c>
      <c r="E43" s="3">
        <v>0.48948</v>
      </c>
      <c r="F43" s="3">
        <v>0.46915</v>
      </c>
      <c r="G43" s="3">
        <v>0.27812</v>
      </c>
      <c r="H43" s="3">
        <v>0.08117</v>
      </c>
      <c r="I43" s="3">
        <v>0.10174</v>
      </c>
      <c r="J43" s="3">
        <v>0.27502</v>
      </c>
      <c r="K43" s="3">
        <v>0.10476</v>
      </c>
      <c r="L43" s="3">
        <v>0.14485</v>
      </c>
      <c r="M43" s="3">
        <v>0.07889</v>
      </c>
      <c r="N43" s="3">
        <v>0.48514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56</v>
      </c>
      <c r="B44" s="3">
        <v>3.0</v>
      </c>
      <c r="C44" s="3">
        <v>0.22112</v>
      </c>
      <c r="D44" s="3">
        <v>0.24636</v>
      </c>
      <c r="E44" s="3">
        <v>0.41804</v>
      </c>
      <c r="F44" s="3">
        <v>0.45822</v>
      </c>
      <c r="G44" s="3">
        <v>0.1556</v>
      </c>
      <c r="H44" s="3">
        <v>0.1551</v>
      </c>
      <c r="I44" s="3">
        <v>0.1159</v>
      </c>
      <c r="J44" s="3">
        <v>0.1646</v>
      </c>
      <c r="K44" s="3">
        <v>0.12822</v>
      </c>
      <c r="L44" s="3">
        <v>0.17047</v>
      </c>
      <c r="M44" s="3">
        <v>0.1061</v>
      </c>
      <c r="N44" s="3">
        <v>0.24215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57</v>
      </c>
      <c r="B45" s="3">
        <v>3.0</v>
      </c>
      <c r="C45" s="3">
        <v>0.45333</v>
      </c>
      <c r="D45" s="3">
        <v>0.43167</v>
      </c>
      <c r="E45" s="3">
        <v>0.46178</v>
      </c>
      <c r="F45" s="3">
        <v>0.44056</v>
      </c>
      <c r="G45" s="3">
        <v>0.02189</v>
      </c>
      <c r="H45" s="3">
        <v>0.00256</v>
      </c>
      <c r="I45" s="3">
        <v>0.11189</v>
      </c>
      <c r="J45" s="3">
        <v>0.01178</v>
      </c>
      <c r="K45" s="3">
        <v>0.03867</v>
      </c>
      <c r="L45" s="3">
        <v>0.00611</v>
      </c>
      <c r="M45" s="3">
        <v>0.07044</v>
      </c>
      <c r="N45" s="3">
        <v>0.45167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58</v>
      </c>
      <c r="B46" s="3">
        <v>3.0</v>
      </c>
      <c r="C46" s="3">
        <v>0.20923</v>
      </c>
      <c r="D46" s="3">
        <v>0.16127</v>
      </c>
      <c r="E46" s="3">
        <v>0.19267</v>
      </c>
      <c r="F46" s="3">
        <v>0.17419</v>
      </c>
      <c r="G46" s="3">
        <v>0.0174</v>
      </c>
      <c r="H46" s="3">
        <v>0.00658</v>
      </c>
      <c r="I46" s="3">
        <v>0.0104</v>
      </c>
      <c r="J46" s="3">
        <v>0.0233</v>
      </c>
      <c r="K46" s="3">
        <v>0.00744</v>
      </c>
      <c r="L46" s="3">
        <v>0.0168</v>
      </c>
      <c r="M46" s="3">
        <v>0.0169</v>
      </c>
      <c r="N46" s="3">
        <v>0.21959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59</v>
      </c>
      <c r="B47" s="3">
        <v>3.0</v>
      </c>
      <c r="C47" s="3">
        <v>0.63185</v>
      </c>
      <c r="D47" s="3">
        <v>0.65705</v>
      </c>
      <c r="E47" s="3">
        <v>0.71046</v>
      </c>
      <c r="F47" s="3">
        <v>0.71764</v>
      </c>
      <c r="G47" s="3">
        <v>0.13219</v>
      </c>
      <c r="H47" s="3">
        <v>0.02391</v>
      </c>
      <c r="I47" s="3">
        <v>0.21748</v>
      </c>
      <c r="J47" s="3">
        <v>0.05052</v>
      </c>
      <c r="K47" s="3">
        <v>0.29764</v>
      </c>
      <c r="L47" s="3">
        <v>0.0851</v>
      </c>
      <c r="M47" s="3">
        <v>0.0583</v>
      </c>
      <c r="N47" s="3">
        <v>0.6603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60</v>
      </c>
      <c r="B48" s="3">
        <v>3.0</v>
      </c>
      <c r="C48" s="3">
        <v>0.20259</v>
      </c>
      <c r="D48" s="3">
        <v>0.19626</v>
      </c>
      <c r="E48" s="3">
        <v>0.22226</v>
      </c>
      <c r="F48" s="3">
        <v>0.21289</v>
      </c>
      <c r="G48" s="3">
        <v>0.2029</v>
      </c>
      <c r="H48" s="3">
        <v>0.17148</v>
      </c>
      <c r="I48" s="3">
        <v>0.2029</v>
      </c>
      <c r="J48" s="3">
        <v>0.2029</v>
      </c>
      <c r="K48" s="3">
        <v>0.21404</v>
      </c>
      <c r="L48" s="3">
        <v>0.19385</v>
      </c>
      <c r="M48" s="3">
        <v>0.23762</v>
      </c>
      <c r="N48" s="3">
        <v>0.20278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61</v>
      </c>
      <c r="B49" s="3">
        <v>3.0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0.16271</v>
      </c>
      <c r="M49" s="3">
        <v>0.0</v>
      </c>
      <c r="N49" s="3">
        <v>0.0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62</v>
      </c>
      <c r="B50" s="3">
        <v>3.0</v>
      </c>
      <c r="C50" s="3">
        <v>0.0</v>
      </c>
      <c r="D50" s="3">
        <v>0.0</v>
      </c>
      <c r="E50" s="3">
        <v>0.0</v>
      </c>
      <c r="F50" s="3">
        <v>0.0</v>
      </c>
      <c r="G50" s="3">
        <v>8.3E-4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63</v>
      </c>
      <c r="B51" s="3">
        <v>3.0</v>
      </c>
      <c r="C51" s="3">
        <v>0.53005</v>
      </c>
      <c r="D51" s="3">
        <v>0.38515</v>
      </c>
      <c r="E51" s="3">
        <v>0.54624</v>
      </c>
      <c r="F51" s="3">
        <v>0.49341</v>
      </c>
      <c r="G51" s="3">
        <v>0.46509</v>
      </c>
      <c r="H51" s="3">
        <v>0.38629</v>
      </c>
      <c r="I51" s="3">
        <v>0.54445</v>
      </c>
      <c r="J51" s="3">
        <v>0.56923</v>
      </c>
      <c r="K51" s="3">
        <v>0.48261</v>
      </c>
      <c r="L51" s="3">
        <v>0.55557</v>
      </c>
      <c r="M51" s="3">
        <v>0.47488</v>
      </c>
      <c r="N51" s="3">
        <v>0.5336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64</v>
      </c>
      <c r="B52" s="3">
        <v>3.0</v>
      </c>
      <c r="C52" s="3">
        <v>0.03433</v>
      </c>
      <c r="D52" s="3">
        <v>0.03967</v>
      </c>
      <c r="E52" s="3">
        <v>0.05433</v>
      </c>
      <c r="F52" s="3">
        <v>0.08</v>
      </c>
      <c r="G52" s="3">
        <v>0.001</v>
      </c>
      <c r="H52" s="3">
        <v>0.01667</v>
      </c>
      <c r="I52" s="3">
        <v>0.0245</v>
      </c>
      <c r="J52" s="3">
        <v>0.0052</v>
      </c>
      <c r="K52" s="3">
        <v>0.01933</v>
      </c>
      <c r="L52" s="3">
        <v>0.38117</v>
      </c>
      <c r="M52" s="3">
        <v>0.01783</v>
      </c>
      <c r="N52" s="3">
        <v>0.03983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65</v>
      </c>
      <c r="B53" s="3">
        <v>3.0</v>
      </c>
      <c r="C53" s="3">
        <v>0.28505</v>
      </c>
      <c r="D53" s="3">
        <v>0.28245</v>
      </c>
      <c r="E53" s="3">
        <v>0.29585</v>
      </c>
      <c r="F53" s="3">
        <v>0.29704</v>
      </c>
      <c r="G53" s="3">
        <v>0.2498</v>
      </c>
      <c r="H53" s="3">
        <v>0.25289</v>
      </c>
      <c r="I53" s="3">
        <v>0.27199</v>
      </c>
      <c r="J53" s="3">
        <v>0.3156</v>
      </c>
      <c r="K53" s="3">
        <v>0.26744</v>
      </c>
      <c r="L53" s="3">
        <v>0.25653</v>
      </c>
      <c r="M53" s="3">
        <v>0.31332</v>
      </c>
      <c r="N53" s="3">
        <v>0.29072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66</v>
      </c>
      <c r="B54" s="3">
        <v>3.0</v>
      </c>
      <c r="C54" s="3">
        <v>0.17889</v>
      </c>
      <c r="D54" s="3">
        <v>0.17287</v>
      </c>
      <c r="E54" s="3">
        <v>0.25105</v>
      </c>
      <c r="F54" s="3">
        <v>0.24144</v>
      </c>
      <c r="G54" s="3">
        <v>0.1493</v>
      </c>
      <c r="H54" s="3">
        <v>0.15069</v>
      </c>
      <c r="I54" s="3">
        <v>0.16825</v>
      </c>
      <c r="J54" s="3">
        <v>0.1772</v>
      </c>
      <c r="K54" s="3">
        <v>0.16611</v>
      </c>
      <c r="L54" s="3">
        <v>0.15884</v>
      </c>
      <c r="M54" s="3">
        <v>0.23786</v>
      </c>
      <c r="N54" s="3">
        <v>0.19406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67</v>
      </c>
      <c r="B55" s="3">
        <v>3.0</v>
      </c>
      <c r="C55" s="3">
        <v>0.64818</v>
      </c>
      <c r="D55" s="3">
        <v>0.43883</v>
      </c>
      <c r="E55" s="3">
        <v>0.66739</v>
      </c>
      <c r="F55" s="3">
        <v>0.47091</v>
      </c>
      <c r="G55" s="3">
        <v>0.60475</v>
      </c>
      <c r="H55" s="3">
        <v>0.41357</v>
      </c>
      <c r="I55" s="3">
        <v>0.60533</v>
      </c>
      <c r="J55" s="3">
        <v>0.64285</v>
      </c>
      <c r="K55" s="3">
        <v>0.60787</v>
      </c>
      <c r="L55" s="3">
        <v>0.64205</v>
      </c>
      <c r="M55" s="3">
        <v>0.57365</v>
      </c>
      <c r="N55" s="3">
        <v>0.64539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68</v>
      </c>
      <c r="B56" s="3">
        <v>3.0</v>
      </c>
      <c r="C56" s="3">
        <v>0.5542</v>
      </c>
      <c r="D56" s="3">
        <v>0.55762</v>
      </c>
      <c r="E56" s="3">
        <v>0.57206</v>
      </c>
      <c r="F56" s="3">
        <v>0.60448</v>
      </c>
      <c r="G56" s="3">
        <v>0.53469</v>
      </c>
      <c r="H56" s="3">
        <v>0.53731</v>
      </c>
      <c r="I56" s="3">
        <v>0.57541</v>
      </c>
      <c r="J56" s="3">
        <v>0.61392</v>
      </c>
      <c r="K56" s="3">
        <v>0.53232</v>
      </c>
      <c r="L56" s="3">
        <v>0.59107</v>
      </c>
      <c r="M56" s="3">
        <v>0.56949</v>
      </c>
      <c r="N56" s="3">
        <v>0.55688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69</v>
      </c>
      <c r="B57" s="3">
        <v>3.0</v>
      </c>
      <c r="C57" s="3">
        <v>0.55536</v>
      </c>
      <c r="D57" s="3">
        <v>0.40379</v>
      </c>
      <c r="E57" s="3">
        <v>0.5632</v>
      </c>
      <c r="F57" s="3">
        <v>0.47523</v>
      </c>
      <c r="G57" s="3">
        <v>0.41883</v>
      </c>
      <c r="H57" s="3">
        <v>0.32992</v>
      </c>
      <c r="I57" s="3">
        <v>0.66688</v>
      </c>
      <c r="J57" s="3">
        <v>0.50843</v>
      </c>
      <c r="K57" s="3">
        <v>0.51203</v>
      </c>
      <c r="L57" s="3">
        <v>0.57632</v>
      </c>
      <c r="M57" s="3">
        <v>0.62283</v>
      </c>
      <c r="N57" s="3">
        <v>0.55869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70</v>
      </c>
      <c r="B58" s="3">
        <v>3.0</v>
      </c>
      <c r="C58" s="3">
        <v>0.18147</v>
      </c>
      <c r="D58" s="3">
        <v>0.01047</v>
      </c>
      <c r="E58" s="3">
        <v>0.27113</v>
      </c>
      <c r="F58" s="3">
        <v>0.01327</v>
      </c>
      <c r="G58" s="3">
        <v>0.13353</v>
      </c>
      <c r="H58" s="3">
        <v>0.00387</v>
      </c>
      <c r="I58" s="3">
        <v>0.07087</v>
      </c>
      <c r="J58" s="3">
        <v>0.10793</v>
      </c>
      <c r="K58" s="3">
        <v>0.06347</v>
      </c>
      <c r="L58" s="3">
        <v>0.16187</v>
      </c>
      <c r="M58" s="3">
        <v>0.08707</v>
      </c>
      <c r="N58" s="3">
        <v>0.13513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71</v>
      </c>
      <c r="B59" s="3">
        <v>3.0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72</v>
      </c>
      <c r="B60" s="3">
        <v>3.0</v>
      </c>
      <c r="C60" s="3">
        <v>0.42578</v>
      </c>
      <c r="D60" s="3">
        <v>0.42267</v>
      </c>
      <c r="E60" s="3">
        <v>0.43856</v>
      </c>
      <c r="F60" s="3">
        <v>0.45722</v>
      </c>
      <c r="G60" s="3">
        <v>0.03411</v>
      </c>
      <c r="H60" s="3">
        <v>0.01044</v>
      </c>
      <c r="I60" s="3">
        <v>0.22122</v>
      </c>
      <c r="J60" s="3">
        <v>0.046</v>
      </c>
      <c r="K60" s="3">
        <v>0.105</v>
      </c>
      <c r="L60" s="3">
        <v>0.01267</v>
      </c>
      <c r="M60" s="3">
        <v>0.11011</v>
      </c>
      <c r="N60" s="3">
        <v>0.43133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73</v>
      </c>
      <c r="B61" s="3">
        <v>4.0</v>
      </c>
      <c r="C61" s="3">
        <v>0.40533</v>
      </c>
      <c r="D61" s="3">
        <v>0.42817</v>
      </c>
      <c r="E61" s="3">
        <v>0.4225</v>
      </c>
      <c r="F61" s="3">
        <v>0.43867</v>
      </c>
      <c r="G61" s="3">
        <v>0.2432</v>
      </c>
      <c r="H61" s="3">
        <v>0.28583</v>
      </c>
      <c r="I61" s="3">
        <v>0.3158</v>
      </c>
      <c r="J61" s="3">
        <v>0.2207</v>
      </c>
      <c r="K61" s="3">
        <v>0.3065</v>
      </c>
      <c r="L61" s="3">
        <v>0.29133</v>
      </c>
      <c r="M61" s="3">
        <v>0.2705</v>
      </c>
      <c r="N61" s="3">
        <v>0.426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74</v>
      </c>
      <c r="B62" s="3">
        <v>4.0</v>
      </c>
      <c r="C62" s="3">
        <v>0.54059</v>
      </c>
      <c r="D62" s="3">
        <v>0.11781</v>
      </c>
      <c r="E62" s="3">
        <v>0.61983</v>
      </c>
      <c r="F62" s="3">
        <v>0.31951</v>
      </c>
      <c r="G62" s="3">
        <v>0.35277</v>
      </c>
      <c r="H62" s="3">
        <v>0.00349</v>
      </c>
      <c r="I62" s="3">
        <v>0.00631</v>
      </c>
      <c r="J62" s="3">
        <v>0.25393</v>
      </c>
      <c r="K62" s="3">
        <v>0.00432</v>
      </c>
      <c r="L62" s="3">
        <v>0.43598</v>
      </c>
      <c r="M62" s="3">
        <v>0.00188</v>
      </c>
      <c r="N62" s="3">
        <v>0.56127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75</v>
      </c>
      <c r="B63" s="3">
        <v>4.0</v>
      </c>
      <c r="C63" s="3">
        <v>0.01175</v>
      </c>
      <c r="D63" s="3">
        <v>0.02488</v>
      </c>
      <c r="E63" s="3">
        <v>0.08931</v>
      </c>
      <c r="F63" s="3">
        <v>0.10038</v>
      </c>
      <c r="G63" s="3">
        <v>0.0077</v>
      </c>
      <c r="H63" s="3">
        <v>0.00769</v>
      </c>
      <c r="I63" s="3">
        <v>0.0214</v>
      </c>
      <c r="J63" s="3">
        <v>0.0059</v>
      </c>
      <c r="K63" s="3">
        <v>0.009</v>
      </c>
      <c r="L63" s="3">
        <v>0.01356</v>
      </c>
      <c r="M63" s="3">
        <v>0.006</v>
      </c>
      <c r="N63" s="3">
        <v>0.05294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76</v>
      </c>
      <c r="B64" s="3">
        <v>4.0</v>
      </c>
      <c r="C64" s="3">
        <v>0.71853</v>
      </c>
      <c r="D64" s="3">
        <v>0.67693</v>
      </c>
      <c r="E64" s="3">
        <v>0.73928</v>
      </c>
      <c r="F64" s="3">
        <v>0.71928</v>
      </c>
      <c r="G64" s="3">
        <v>0.1231</v>
      </c>
      <c r="H64" s="3">
        <v>0.4097</v>
      </c>
      <c r="I64" s="3">
        <v>0.7125</v>
      </c>
      <c r="J64" s="3">
        <v>0.1153</v>
      </c>
      <c r="K64" s="3">
        <v>0.53173</v>
      </c>
      <c r="L64" s="3">
        <v>0.74751</v>
      </c>
      <c r="M64" s="3">
        <v>0.7112</v>
      </c>
      <c r="N64" s="3">
        <v>0.71892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77</v>
      </c>
      <c r="B65" s="3">
        <v>4.0</v>
      </c>
      <c r="C65" s="3">
        <v>0.20161</v>
      </c>
      <c r="D65" s="3">
        <v>0.09464</v>
      </c>
      <c r="E65" s="3">
        <v>0.27875</v>
      </c>
      <c r="F65" s="3">
        <v>0.15536</v>
      </c>
      <c r="G65" s="3">
        <v>0.0824</v>
      </c>
      <c r="H65" s="3">
        <v>0.03018</v>
      </c>
      <c r="I65" s="3">
        <v>0.15929</v>
      </c>
      <c r="J65" s="3">
        <v>0.0567</v>
      </c>
      <c r="K65" s="3">
        <v>0.07125</v>
      </c>
      <c r="L65" s="3">
        <v>0.08179</v>
      </c>
      <c r="M65" s="3">
        <v>0.10418</v>
      </c>
      <c r="N65" s="3">
        <v>0.21839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78</v>
      </c>
      <c r="B66" s="3">
        <v>4.0</v>
      </c>
      <c r="C66" s="3">
        <v>0.14419</v>
      </c>
      <c r="D66" s="3">
        <v>0.12</v>
      </c>
      <c r="E66" s="3">
        <v>0.13774</v>
      </c>
      <c r="F66" s="3">
        <v>0.1171</v>
      </c>
      <c r="G66" s="3">
        <v>0.0932</v>
      </c>
      <c r="H66" s="3">
        <v>0.09226</v>
      </c>
      <c r="I66" s="3">
        <v>0.17323</v>
      </c>
      <c r="J66" s="3">
        <v>0.1032</v>
      </c>
      <c r="K66" s="3">
        <v>0.12258</v>
      </c>
      <c r="L66" s="3">
        <v>0.58064</v>
      </c>
      <c r="M66" s="3">
        <v>0.11742</v>
      </c>
      <c r="N66" s="3">
        <v>0.20419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79</v>
      </c>
      <c r="B67" s="3">
        <v>4.0</v>
      </c>
      <c r="C67" s="3">
        <v>0.2273</v>
      </c>
      <c r="D67" s="3">
        <v>0.35865</v>
      </c>
      <c r="E67" s="3">
        <v>0.30811</v>
      </c>
      <c r="F67" s="3">
        <v>0.51685</v>
      </c>
      <c r="G67" s="3">
        <v>0.17882</v>
      </c>
      <c r="H67" s="3">
        <v>0.17588</v>
      </c>
      <c r="I67" s="3">
        <v>0.29941</v>
      </c>
      <c r="J67" s="3">
        <v>0.12706</v>
      </c>
      <c r="K67" s="3">
        <v>0.21382</v>
      </c>
      <c r="L67" s="3">
        <v>0.40324</v>
      </c>
      <c r="M67" s="3">
        <v>0.22471</v>
      </c>
      <c r="N67" s="3">
        <v>0.43941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80</v>
      </c>
      <c r="B68" s="3">
        <v>4.0</v>
      </c>
      <c r="C68" s="3">
        <v>0.4303</v>
      </c>
      <c r="D68" s="3">
        <v>0.3502</v>
      </c>
      <c r="E68" s="3">
        <v>0.4081</v>
      </c>
      <c r="F68" s="3">
        <v>0.4579</v>
      </c>
      <c r="G68" s="3">
        <v>0.1743</v>
      </c>
      <c r="H68" s="3">
        <v>0.1308</v>
      </c>
      <c r="I68" s="3">
        <v>0.4385</v>
      </c>
      <c r="J68" s="3">
        <v>0.158</v>
      </c>
      <c r="K68" s="3">
        <v>0.2327</v>
      </c>
      <c r="L68" s="3">
        <v>0.3638</v>
      </c>
      <c r="M68" s="3">
        <v>0.2004</v>
      </c>
      <c r="N68" s="3">
        <v>0.473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81</v>
      </c>
      <c r="B69" s="3">
        <v>4.0</v>
      </c>
      <c r="C69" s="3">
        <v>0.54491</v>
      </c>
      <c r="D69" s="3">
        <v>0.55281</v>
      </c>
      <c r="E69" s="3">
        <v>0.58672</v>
      </c>
      <c r="F69" s="3">
        <v>0.59493</v>
      </c>
      <c r="G69" s="4"/>
      <c r="H69" s="4"/>
      <c r="I69" s="4"/>
      <c r="J69" s="4"/>
      <c r="K69" s="3">
        <v>0.03838</v>
      </c>
      <c r="L69" s="4"/>
      <c r="M69" s="4"/>
      <c r="N69" s="3">
        <v>0.56269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82</v>
      </c>
      <c r="B70" s="3">
        <v>5.0</v>
      </c>
      <c r="C70" s="3">
        <v>0.60233</v>
      </c>
      <c r="D70" s="3">
        <v>0.599</v>
      </c>
      <c r="E70" s="3">
        <v>0.649</v>
      </c>
      <c r="F70" s="3">
        <v>0.64033</v>
      </c>
      <c r="G70" s="3">
        <v>0.1983</v>
      </c>
      <c r="H70" s="3">
        <v>0.395</v>
      </c>
      <c r="I70" s="3">
        <v>0.5563</v>
      </c>
      <c r="J70" s="3">
        <v>0.2187</v>
      </c>
      <c r="K70" s="3">
        <v>0.454</v>
      </c>
      <c r="L70" s="3">
        <v>0.52</v>
      </c>
      <c r="M70" s="3">
        <v>0.4507</v>
      </c>
      <c r="N70" s="3">
        <v>0.61433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83</v>
      </c>
      <c r="B71" s="3">
        <v>5.0</v>
      </c>
      <c r="C71" s="3">
        <v>0.15608</v>
      </c>
      <c r="D71" s="3">
        <v>0.16575</v>
      </c>
      <c r="E71" s="3">
        <v>0.12859</v>
      </c>
      <c r="F71" s="3">
        <v>0.14539</v>
      </c>
      <c r="G71" s="4"/>
      <c r="H71" s="4"/>
      <c r="I71" s="4"/>
      <c r="J71" s="4"/>
      <c r="K71" s="3">
        <v>0.05752</v>
      </c>
      <c r="L71" s="4"/>
      <c r="M71" s="4"/>
      <c r="N71" s="3">
        <v>0.1488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84</v>
      </c>
      <c r="B72" s="3">
        <v>5.0</v>
      </c>
      <c r="C72" s="3">
        <v>0.57341</v>
      </c>
      <c r="D72" s="3">
        <v>0.56138</v>
      </c>
      <c r="E72" s="3">
        <v>0.64194</v>
      </c>
      <c r="F72" s="3">
        <v>0.62853</v>
      </c>
      <c r="G72" s="3">
        <v>0.49554</v>
      </c>
      <c r="H72" s="3">
        <v>0.50504</v>
      </c>
      <c r="I72" s="3">
        <v>0.55289</v>
      </c>
      <c r="J72" s="3">
        <v>0.5952</v>
      </c>
      <c r="K72" s="3">
        <v>0.51918</v>
      </c>
      <c r="L72" s="3">
        <v>0.59504</v>
      </c>
      <c r="M72" s="3">
        <v>0.6</v>
      </c>
      <c r="N72" s="3">
        <v>0.58888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85</v>
      </c>
      <c r="B73" s="3">
        <v>5.0</v>
      </c>
      <c r="C73" s="3">
        <v>0.2404</v>
      </c>
      <c r="D73" s="3">
        <v>0.24415</v>
      </c>
      <c r="E73" s="3">
        <v>0.27565</v>
      </c>
      <c r="F73" s="3">
        <v>0.2752</v>
      </c>
      <c r="G73" s="3">
        <v>0.10677</v>
      </c>
      <c r="H73" s="3">
        <v>0.07364</v>
      </c>
      <c r="I73" s="3">
        <v>0.08104</v>
      </c>
      <c r="J73" s="3">
        <v>0.13567</v>
      </c>
      <c r="K73" s="3">
        <v>0.05709</v>
      </c>
      <c r="L73" s="3">
        <v>0.16146</v>
      </c>
      <c r="M73" s="3">
        <v>0.07069</v>
      </c>
      <c r="N73" s="3">
        <v>0.2643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86</v>
      </c>
      <c r="B74" s="3">
        <v>5.0</v>
      </c>
      <c r="C74" s="3">
        <v>0.2381</v>
      </c>
      <c r="D74" s="3">
        <v>0.24248</v>
      </c>
      <c r="E74" s="3">
        <v>0.27878</v>
      </c>
      <c r="F74" s="3">
        <v>0.28044</v>
      </c>
      <c r="G74" s="3">
        <v>0.11116</v>
      </c>
      <c r="H74" s="3">
        <v>0.07477</v>
      </c>
      <c r="I74" s="3">
        <v>0.08095</v>
      </c>
      <c r="J74" s="3">
        <v>0.14196</v>
      </c>
      <c r="K74" s="3">
        <v>0.05599</v>
      </c>
      <c r="L74" s="3">
        <v>0.16731</v>
      </c>
      <c r="M74" s="3">
        <v>0.06972</v>
      </c>
      <c r="N74" s="3">
        <v>0.26268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87</v>
      </c>
      <c r="B75" s="3">
        <v>5.0</v>
      </c>
      <c r="C75" s="3">
        <v>0.38175</v>
      </c>
      <c r="D75" s="3">
        <v>0.56891</v>
      </c>
      <c r="E75" s="3">
        <v>0.44296</v>
      </c>
      <c r="F75" s="3">
        <v>0.64082</v>
      </c>
      <c r="G75" s="3">
        <v>0.19433</v>
      </c>
      <c r="H75" s="3">
        <v>0.20556</v>
      </c>
      <c r="I75" s="3">
        <v>0.17953</v>
      </c>
      <c r="J75" s="3">
        <v>0.17327</v>
      </c>
      <c r="K75" s="3">
        <v>0.34776</v>
      </c>
      <c r="L75" s="3">
        <v>0.65531</v>
      </c>
      <c r="M75" s="3">
        <v>0.18642</v>
      </c>
      <c r="N75" s="3">
        <v>0.6372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88</v>
      </c>
      <c r="B76" s="3">
        <v>5.0</v>
      </c>
      <c r="C76" s="3">
        <v>0.78238</v>
      </c>
      <c r="D76" s="3">
        <v>0.74446</v>
      </c>
      <c r="E76" s="3">
        <v>0.78638</v>
      </c>
      <c r="F76" s="3">
        <v>0.755</v>
      </c>
      <c r="G76" s="3">
        <v>0.56069</v>
      </c>
      <c r="H76" s="3">
        <v>0.45538</v>
      </c>
      <c r="I76" s="4"/>
      <c r="J76" s="3">
        <v>0.60408</v>
      </c>
      <c r="K76" s="3">
        <v>0.47008</v>
      </c>
      <c r="L76" s="3">
        <v>0.622</v>
      </c>
      <c r="M76" s="3">
        <v>0.57454</v>
      </c>
      <c r="N76" s="3">
        <v>0.809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89</v>
      </c>
      <c r="B77" s="3">
        <v>6.0</v>
      </c>
      <c r="C77" s="3">
        <v>0.29332</v>
      </c>
      <c r="D77" s="3">
        <v>0.29295</v>
      </c>
      <c r="E77" s="3">
        <v>0.36903</v>
      </c>
      <c r="F77" s="3">
        <v>0.35631</v>
      </c>
      <c r="G77" s="3">
        <v>0.2505</v>
      </c>
      <c r="H77" s="3">
        <v>0.2328</v>
      </c>
      <c r="I77" s="3">
        <v>0.2628</v>
      </c>
      <c r="J77" s="3">
        <v>0.2811</v>
      </c>
      <c r="K77" s="3">
        <v>0.26563</v>
      </c>
      <c r="L77" s="3">
        <v>0.23638</v>
      </c>
      <c r="M77" s="3">
        <v>0.2851</v>
      </c>
      <c r="N77" s="3">
        <v>0.31037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90</v>
      </c>
      <c r="B78" s="3">
        <v>6.0</v>
      </c>
      <c r="C78" s="3">
        <v>0.24</v>
      </c>
      <c r="D78" s="3">
        <v>0.24804</v>
      </c>
      <c r="E78" s="3">
        <v>0.33595</v>
      </c>
      <c r="F78" s="3">
        <v>0.30235</v>
      </c>
      <c r="G78" s="3">
        <v>0.25373</v>
      </c>
      <c r="H78" s="3">
        <v>0.10712</v>
      </c>
      <c r="I78" s="3">
        <v>0.2517</v>
      </c>
      <c r="J78" s="3">
        <v>0.16556</v>
      </c>
      <c r="K78" s="3">
        <v>0.04069</v>
      </c>
      <c r="L78" s="3">
        <v>0.43301</v>
      </c>
      <c r="M78" s="3">
        <v>0.20379</v>
      </c>
      <c r="N78" s="3">
        <v>0.10186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91</v>
      </c>
      <c r="B79" s="3">
        <v>6.0</v>
      </c>
      <c r="C79" s="3">
        <v>0.25013</v>
      </c>
      <c r="D79" s="3">
        <v>0.25484</v>
      </c>
      <c r="E79" s="3">
        <v>0.34235</v>
      </c>
      <c r="F79" s="3">
        <v>0.30268</v>
      </c>
      <c r="G79" s="3">
        <v>0.25686</v>
      </c>
      <c r="H79" s="3">
        <v>0.11052</v>
      </c>
      <c r="I79" s="3">
        <v>0.24752</v>
      </c>
      <c r="J79" s="3">
        <v>0.16895</v>
      </c>
      <c r="K79" s="3">
        <v>0.04069</v>
      </c>
      <c r="L79" s="3">
        <v>0.40719</v>
      </c>
      <c r="M79" s="3">
        <v>0.20294</v>
      </c>
      <c r="N79" s="3">
        <v>0.10186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92</v>
      </c>
      <c r="B80" s="3">
        <v>6.0</v>
      </c>
      <c r="C80" s="3">
        <v>0.417</v>
      </c>
      <c r="D80" s="3">
        <v>0.42119</v>
      </c>
      <c r="E80" s="3">
        <v>0.39267</v>
      </c>
      <c r="F80" s="3">
        <v>0.38993</v>
      </c>
      <c r="G80" s="3">
        <v>0.3664</v>
      </c>
      <c r="H80" s="3">
        <v>0.3911</v>
      </c>
      <c r="I80" s="3">
        <v>0.40393</v>
      </c>
      <c r="J80" s="3">
        <v>0.4331</v>
      </c>
      <c r="K80" s="3">
        <v>0.38744</v>
      </c>
      <c r="L80" s="3">
        <v>0.38087</v>
      </c>
      <c r="M80" s="3">
        <v>0.44881</v>
      </c>
      <c r="N80" s="3">
        <v>0.44134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93</v>
      </c>
      <c r="B81" s="3">
        <v>6.0</v>
      </c>
      <c r="C81" s="3">
        <v>0.61493</v>
      </c>
      <c r="D81" s="3">
        <v>0.60674</v>
      </c>
      <c r="E81" s="3">
        <v>0.74018</v>
      </c>
      <c r="F81" s="3">
        <v>0.71824</v>
      </c>
      <c r="G81" s="3">
        <v>0.4737</v>
      </c>
      <c r="H81" s="3">
        <v>0.39864</v>
      </c>
      <c r="I81" s="3">
        <v>0.46828</v>
      </c>
      <c r="J81" s="3">
        <v>0.5537</v>
      </c>
      <c r="K81" s="3">
        <v>0.39131</v>
      </c>
      <c r="L81" s="3">
        <v>0.55344</v>
      </c>
      <c r="M81" s="3">
        <v>0.39285</v>
      </c>
      <c r="N81" s="3">
        <v>0.64697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94</v>
      </c>
      <c r="B82" s="3">
        <v>6.0</v>
      </c>
      <c r="C82" s="3">
        <v>0.28007</v>
      </c>
      <c r="D82" s="3">
        <v>0.25709</v>
      </c>
      <c r="E82" s="3">
        <v>0.33582</v>
      </c>
      <c r="F82" s="3">
        <v>0.30975</v>
      </c>
      <c r="G82" s="3">
        <v>0.1889</v>
      </c>
      <c r="H82" s="3">
        <v>0.1857</v>
      </c>
      <c r="I82" s="3">
        <v>0.19917</v>
      </c>
      <c r="J82" s="3">
        <v>0.2087</v>
      </c>
      <c r="K82" s="3">
        <v>0.19993</v>
      </c>
      <c r="L82" s="3">
        <v>0.20122</v>
      </c>
      <c r="M82" s="3">
        <v>0.26093</v>
      </c>
      <c r="N82" s="3">
        <v>0.29093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95</v>
      </c>
      <c r="B83" s="3">
        <v>6.0</v>
      </c>
      <c r="C83" s="3">
        <v>0.58134</v>
      </c>
      <c r="D83" s="3">
        <v>0.59027</v>
      </c>
      <c r="E83" s="3">
        <v>0.62222</v>
      </c>
      <c r="F83" s="3">
        <v>0.65413</v>
      </c>
      <c r="G83" s="3">
        <v>0.48536</v>
      </c>
      <c r="H83" s="3">
        <v>0.41989</v>
      </c>
      <c r="I83" s="3">
        <v>0.33687</v>
      </c>
      <c r="J83" s="3">
        <v>0.45213</v>
      </c>
      <c r="K83" s="3">
        <v>0.44076</v>
      </c>
      <c r="L83" s="3">
        <v>0.76127</v>
      </c>
      <c r="M83" s="3">
        <v>0.32193</v>
      </c>
      <c r="N83" s="3">
        <v>0.60953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96</v>
      </c>
      <c r="B84" s="3">
        <v>6.0</v>
      </c>
      <c r="C84" s="3">
        <v>0.08196</v>
      </c>
      <c r="D84" s="3">
        <v>0.08135</v>
      </c>
      <c r="E84" s="3">
        <v>0.09108</v>
      </c>
      <c r="F84" s="3">
        <v>0.082</v>
      </c>
      <c r="G84" s="3">
        <v>0.06076</v>
      </c>
      <c r="H84" s="3">
        <v>0.0281</v>
      </c>
      <c r="I84" s="3">
        <v>0.04161</v>
      </c>
      <c r="J84" s="3">
        <v>0.05724</v>
      </c>
      <c r="K84" s="3">
        <v>0.05376</v>
      </c>
      <c r="L84" s="3">
        <v>0.08825</v>
      </c>
      <c r="M84" s="3">
        <v>0.03982</v>
      </c>
      <c r="N84" s="3">
        <v>0.10694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97</v>
      </c>
      <c r="B85" s="3">
        <v>6.0</v>
      </c>
      <c r="C85" s="3">
        <v>0.058</v>
      </c>
      <c r="D85" s="3">
        <v>0.07127</v>
      </c>
      <c r="E85" s="3">
        <v>0.14577</v>
      </c>
      <c r="F85" s="3">
        <v>0.17997</v>
      </c>
      <c r="G85" s="3">
        <v>0.0688</v>
      </c>
      <c r="H85" s="3">
        <v>0.0265</v>
      </c>
      <c r="I85" s="3">
        <v>0.12539</v>
      </c>
      <c r="J85" s="3">
        <v>0.0671</v>
      </c>
      <c r="K85" s="3">
        <v>0.0234</v>
      </c>
      <c r="L85" s="3">
        <v>0.12283</v>
      </c>
      <c r="M85" s="3">
        <v>0.1006</v>
      </c>
      <c r="N85" s="3">
        <v>0.07647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98</v>
      </c>
      <c r="B86" s="3">
        <v>7.0</v>
      </c>
      <c r="C86" s="3">
        <v>0.49588</v>
      </c>
      <c r="D86" s="3">
        <v>0.464</v>
      </c>
      <c r="E86" s="3">
        <v>0.56375</v>
      </c>
      <c r="F86" s="3">
        <v>0.53175</v>
      </c>
      <c r="G86" s="3">
        <v>0.54438</v>
      </c>
      <c r="H86" s="3">
        <v>0.38312</v>
      </c>
      <c r="I86" s="3">
        <v>0.48525</v>
      </c>
      <c r="J86" s="3">
        <v>0.394</v>
      </c>
      <c r="K86" s="3">
        <v>0.46648</v>
      </c>
      <c r="L86" s="3">
        <v>0.71</v>
      </c>
      <c r="M86" s="3">
        <v>0.46913</v>
      </c>
      <c r="N86" s="3">
        <v>0.49831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99</v>
      </c>
      <c r="B87" s="3">
        <v>7.0</v>
      </c>
      <c r="C87" s="3">
        <v>0.4713</v>
      </c>
      <c r="D87" s="3">
        <v>0.42762</v>
      </c>
      <c r="E87" s="3">
        <v>0.46209</v>
      </c>
      <c r="F87" s="3">
        <v>0.60381</v>
      </c>
      <c r="G87" s="4"/>
      <c r="H87" s="4"/>
      <c r="I87" s="4"/>
      <c r="J87" s="4"/>
      <c r="K87" s="3">
        <v>0.26615</v>
      </c>
      <c r="L87" s="4"/>
      <c r="M87" s="4"/>
      <c r="N87" s="3">
        <v>0.49111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100</v>
      </c>
      <c r="B88" s="3">
        <v>7.0</v>
      </c>
      <c r="C88" s="3">
        <v>0.34394</v>
      </c>
      <c r="D88" s="3">
        <v>0.39331</v>
      </c>
      <c r="E88" s="3">
        <v>0.46109</v>
      </c>
      <c r="F88" s="3">
        <v>0.50943</v>
      </c>
      <c r="G88" s="3">
        <v>0.1653</v>
      </c>
      <c r="H88" s="3">
        <v>0.21257</v>
      </c>
      <c r="I88" s="3">
        <v>0.24097</v>
      </c>
      <c r="J88" s="3">
        <v>0.1539</v>
      </c>
      <c r="K88" s="3">
        <v>0.17389</v>
      </c>
      <c r="L88" s="3">
        <v>0.29423</v>
      </c>
      <c r="M88" s="3">
        <v>0.19497</v>
      </c>
      <c r="N88" s="3">
        <v>0.37983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101</v>
      </c>
      <c r="B89" s="3">
        <v>7.0</v>
      </c>
      <c r="C89" s="3">
        <v>0.78911</v>
      </c>
      <c r="D89" s="3">
        <v>0.75197</v>
      </c>
      <c r="E89" s="3">
        <v>0.85006</v>
      </c>
      <c r="F89" s="3">
        <v>0.82268</v>
      </c>
      <c r="G89" s="3">
        <v>0.61455</v>
      </c>
      <c r="H89" s="3">
        <v>0.51615</v>
      </c>
      <c r="I89" s="3">
        <v>0.64372</v>
      </c>
      <c r="J89" s="3">
        <v>0.65822</v>
      </c>
      <c r="K89" s="3">
        <v>0.61508</v>
      </c>
      <c r="L89" s="3">
        <v>0.73686</v>
      </c>
      <c r="M89" s="3">
        <v>0.54591</v>
      </c>
      <c r="N89" s="3">
        <v>0.81563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102</v>
      </c>
      <c r="B90" s="3">
        <v>7.0</v>
      </c>
      <c r="C90" s="3">
        <v>0.4369</v>
      </c>
      <c r="D90" s="3">
        <v>0.32873</v>
      </c>
      <c r="E90" s="3">
        <v>0.4569</v>
      </c>
      <c r="F90" s="3">
        <v>0.37789</v>
      </c>
      <c r="G90" s="3">
        <v>0.412</v>
      </c>
      <c r="H90" s="3">
        <v>0.2667</v>
      </c>
      <c r="I90" s="3">
        <v>0.44028</v>
      </c>
      <c r="J90" s="3">
        <v>0.3499</v>
      </c>
      <c r="K90" s="3">
        <v>0.40155</v>
      </c>
      <c r="L90" s="3">
        <v>0.43859</v>
      </c>
      <c r="M90" s="3">
        <v>0.3684</v>
      </c>
      <c r="N90" s="3">
        <v>0.44986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103</v>
      </c>
      <c r="B91" s="3">
        <v>7.0</v>
      </c>
      <c r="C91" s="3">
        <v>0.04115</v>
      </c>
      <c r="D91" s="3">
        <v>0.04392</v>
      </c>
      <c r="E91" s="3">
        <v>0.04161</v>
      </c>
      <c r="F91" s="3">
        <v>0.04235</v>
      </c>
      <c r="G91" s="3">
        <v>0.0306</v>
      </c>
      <c r="H91" s="3">
        <v>0.01695</v>
      </c>
      <c r="I91" s="3">
        <v>0.03752</v>
      </c>
      <c r="J91" s="3">
        <v>0.0206</v>
      </c>
      <c r="K91" s="3">
        <v>0.028</v>
      </c>
      <c r="L91" s="3">
        <v>0.02429</v>
      </c>
      <c r="M91" s="3">
        <v>0.0316</v>
      </c>
      <c r="N91" s="3">
        <v>0.04486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104</v>
      </c>
      <c r="B92" s="3">
        <v>8.0</v>
      </c>
      <c r="C92" s="3">
        <v>0.01941</v>
      </c>
      <c r="D92" s="3">
        <v>0.01836</v>
      </c>
      <c r="E92" s="3">
        <v>0.02137</v>
      </c>
      <c r="F92" s="3">
        <v>0.01884</v>
      </c>
      <c r="G92" s="3">
        <v>0.02049</v>
      </c>
      <c r="H92" s="3">
        <v>0.00777</v>
      </c>
      <c r="I92" s="3">
        <v>0.02401</v>
      </c>
      <c r="J92" s="3">
        <v>0.02353</v>
      </c>
      <c r="K92" s="3">
        <v>0.01336</v>
      </c>
      <c r="L92" s="3">
        <v>0.29095</v>
      </c>
      <c r="M92" s="3">
        <v>0.02022</v>
      </c>
      <c r="N92" s="3">
        <v>0.02365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105</v>
      </c>
      <c r="B93" s="3">
        <v>8.0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106</v>
      </c>
      <c r="B94" s="3">
        <v>8.0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107</v>
      </c>
      <c r="B95" s="3">
        <v>8.0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108</v>
      </c>
      <c r="B96" s="3">
        <v>8.0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 t="s">
        <v>109</v>
      </c>
      <c r="B97" s="3">
        <v>10.0</v>
      </c>
      <c r="C97" s="3">
        <v>0.4159</v>
      </c>
      <c r="D97" s="3">
        <v>0.3791</v>
      </c>
      <c r="E97" s="3">
        <v>0.4916</v>
      </c>
      <c r="F97" s="3">
        <v>0.4679</v>
      </c>
      <c r="G97" s="3">
        <v>0.5055</v>
      </c>
      <c r="H97" s="3">
        <v>0.2736</v>
      </c>
      <c r="I97" s="3">
        <v>0.6092</v>
      </c>
      <c r="J97" s="3">
        <v>0.3411</v>
      </c>
      <c r="K97" s="3">
        <v>0.4533</v>
      </c>
      <c r="L97" s="3">
        <v>0.6534</v>
      </c>
      <c r="M97" s="3">
        <v>0.5202</v>
      </c>
      <c r="N97" s="3">
        <v>0.5232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 t="s">
        <v>110</v>
      </c>
      <c r="B98" s="3">
        <v>10.0</v>
      </c>
      <c r="C98" s="3">
        <v>0.6269</v>
      </c>
      <c r="D98" s="3">
        <v>0.57942</v>
      </c>
      <c r="E98" s="3">
        <v>0.6704</v>
      </c>
      <c r="F98" s="3">
        <v>0.69854</v>
      </c>
      <c r="G98" s="3">
        <v>0.73408</v>
      </c>
      <c r="H98" s="3">
        <v>0.4679</v>
      </c>
      <c r="I98" s="3">
        <v>0.49142</v>
      </c>
      <c r="J98" s="3">
        <v>0.75472</v>
      </c>
      <c r="K98" s="3">
        <v>0.42564</v>
      </c>
      <c r="L98" s="3">
        <v>0.6407</v>
      </c>
      <c r="M98" s="3">
        <v>0.38184</v>
      </c>
      <c r="N98" s="3">
        <v>0.50066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 t="s">
        <v>111</v>
      </c>
      <c r="B99" s="3">
        <v>10.0</v>
      </c>
      <c r="C99" s="3">
        <v>0.6589</v>
      </c>
      <c r="D99" s="3">
        <v>0.59616</v>
      </c>
      <c r="E99" s="3">
        <v>0.69332</v>
      </c>
      <c r="F99" s="3">
        <v>0.71024</v>
      </c>
      <c r="G99" s="3">
        <v>0.69086</v>
      </c>
      <c r="H99" s="3">
        <v>0.43598</v>
      </c>
      <c r="I99" s="3">
        <v>0.4799</v>
      </c>
      <c r="J99" s="3">
        <v>0.72732</v>
      </c>
      <c r="K99" s="3">
        <v>0.42564</v>
      </c>
      <c r="L99" s="3">
        <v>0.6177</v>
      </c>
      <c r="M99" s="3">
        <v>0.3676</v>
      </c>
      <c r="N99" s="3">
        <v>0.50066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 t="s">
        <v>112</v>
      </c>
      <c r="B100" s="3">
        <v>10.0</v>
      </c>
      <c r="C100" s="3">
        <v>0.72102</v>
      </c>
      <c r="D100" s="3">
        <v>0.74374</v>
      </c>
      <c r="E100" s="3">
        <v>0.7537</v>
      </c>
      <c r="F100" s="3">
        <v>0.81934</v>
      </c>
      <c r="G100" s="3">
        <v>0.7726</v>
      </c>
      <c r="H100" s="3">
        <v>0.55464</v>
      </c>
      <c r="I100" s="3">
        <v>0.58632</v>
      </c>
      <c r="J100" s="3">
        <v>0.77974</v>
      </c>
      <c r="K100" s="3">
        <v>0.42564</v>
      </c>
      <c r="L100" s="3">
        <v>0.76262</v>
      </c>
      <c r="M100" s="3">
        <v>0.49612</v>
      </c>
      <c r="N100" s="3">
        <v>0.50066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113</v>
      </c>
      <c r="B101" s="3">
        <v>10.0</v>
      </c>
      <c r="C101" s="3">
        <v>0.57744</v>
      </c>
      <c r="D101" s="3">
        <v>0.61779</v>
      </c>
      <c r="E101" s="3">
        <v>0.64629</v>
      </c>
      <c r="F101" s="3">
        <v>0.64406</v>
      </c>
      <c r="G101" s="3">
        <v>0.3311</v>
      </c>
      <c r="H101" s="3">
        <v>0.22513</v>
      </c>
      <c r="I101" s="3">
        <v>0.29179</v>
      </c>
      <c r="J101" s="3">
        <v>0.3228</v>
      </c>
      <c r="K101" s="3">
        <v>0.32415</v>
      </c>
      <c r="L101" s="3">
        <v>0.32806</v>
      </c>
      <c r="M101" s="3">
        <v>0.2575</v>
      </c>
      <c r="N101" s="3">
        <v>0.62375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 t="s">
        <v>114</v>
      </c>
      <c r="B102" s="3">
        <v>10.0</v>
      </c>
      <c r="C102" s="3">
        <v>0.29985</v>
      </c>
      <c r="D102" s="3">
        <v>0.33437</v>
      </c>
      <c r="E102" s="3">
        <v>0.33491</v>
      </c>
      <c r="F102" s="3">
        <v>0.48856</v>
      </c>
      <c r="G102" s="3">
        <v>0.07388</v>
      </c>
      <c r="H102" s="3">
        <v>0.02837</v>
      </c>
      <c r="I102" s="3">
        <v>0.05646</v>
      </c>
      <c r="J102" s="3">
        <v>0.07522</v>
      </c>
      <c r="K102" s="3">
        <v>0.32415</v>
      </c>
      <c r="L102" s="3">
        <v>0.80354</v>
      </c>
      <c r="M102" s="3">
        <v>0.04861</v>
      </c>
      <c r="N102" s="3">
        <v>0.62375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 t="s">
        <v>115</v>
      </c>
      <c r="B103" s="3">
        <v>10.0</v>
      </c>
      <c r="C103" s="3">
        <v>0.377</v>
      </c>
      <c r="D103" s="3">
        <v>0.3354</v>
      </c>
      <c r="E103" s="3">
        <v>0.4294</v>
      </c>
      <c r="F103" s="3">
        <v>0.4234</v>
      </c>
      <c r="G103" s="4"/>
      <c r="H103" s="4"/>
      <c r="I103" s="4"/>
      <c r="J103" s="4"/>
      <c r="K103" s="3">
        <v>0.85913</v>
      </c>
      <c r="L103" s="4"/>
      <c r="M103" s="4"/>
      <c r="N103" s="3">
        <v>0.46494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116</v>
      </c>
      <c r="B104" s="3">
        <v>10.0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117</v>
      </c>
      <c r="B105" s="3">
        <v>11.0</v>
      </c>
      <c r="C105" s="3">
        <v>0.38456</v>
      </c>
      <c r="D105" s="3">
        <v>0.37054</v>
      </c>
      <c r="E105" s="3">
        <v>0.40699</v>
      </c>
      <c r="F105" s="3">
        <v>0.37574</v>
      </c>
      <c r="G105" s="3">
        <v>0.33552</v>
      </c>
      <c r="H105" s="3">
        <v>0.30261</v>
      </c>
      <c r="I105" s="3">
        <v>0.36349</v>
      </c>
      <c r="J105" s="3">
        <v>0.36807</v>
      </c>
      <c r="K105" s="3">
        <v>0.32555</v>
      </c>
      <c r="L105" s="3">
        <v>0.39759</v>
      </c>
      <c r="M105" s="3">
        <v>0.40848</v>
      </c>
      <c r="N105" s="3">
        <v>0.39165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118</v>
      </c>
      <c r="B106" s="3">
        <v>11.0</v>
      </c>
      <c r="C106" s="3">
        <v>0.84669</v>
      </c>
      <c r="D106" s="3">
        <v>0.84277</v>
      </c>
      <c r="E106" s="3">
        <v>0.89071</v>
      </c>
      <c r="F106" s="3">
        <v>0.87826</v>
      </c>
      <c r="G106" s="3">
        <v>0.73445</v>
      </c>
      <c r="H106" s="3">
        <v>0.34533</v>
      </c>
      <c r="I106" s="3">
        <v>0.4548</v>
      </c>
      <c r="J106" s="3">
        <v>0.75262</v>
      </c>
      <c r="K106" s="3">
        <v>0.85436</v>
      </c>
      <c r="L106" s="3">
        <v>0.6526</v>
      </c>
      <c r="M106" s="3">
        <v>0.36198</v>
      </c>
      <c r="N106" s="3">
        <v>0.8859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119</v>
      </c>
      <c r="B107" s="3">
        <v>12.0</v>
      </c>
      <c r="C107" s="3">
        <v>0.6946</v>
      </c>
      <c r="D107" s="3">
        <v>0.67053</v>
      </c>
      <c r="E107" s="3">
        <v>0.75323</v>
      </c>
      <c r="F107" s="3">
        <v>0.71295</v>
      </c>
      <c r="G107" s="3">
        <v>0.6553</v>
      </c>
      <c r="H107" s="3">
        <v>0.3521</v>
      </c>
      <c r="I107" s="3">
        <v>0.5039</v>
      </c>
      <c r="J107" s="3">
        <v>0.6061</v>
      </c>
      <c r="K107" s="3">
        <v>0.41179</v>
      </c>
      <c r="L107" s="3">
        <v>0.66432</v>
      </c>
      <c r="M107" s="3">
        <v>0.41785</v>
      </c>
      <c r="N107" s="3">
        <v>0.71823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120</v>
      </c>
      <c r="B108" s="3">
        <v>12.0</v>
      </c>
      <c r="C108" s="3">
        <v>0.66591</v>
      </c>
      <c r="D108" s="3">
        <v>0.63384</v>
      </c>
      <c r="E108" s="3">
        <v>0.71061</v>
      </c>
      <c r="F108" s="3">
        <v>0.71566</v>
      </c>
      <c r="G108" s="3">
        <v>0.6294</v>
      </c>
      <c r="H108" s="3">
        <v>0.37664</v>
      </c>
      <c r="I108" s="3">
        <v>0.5304</v>
      </c>
      <c r="J108" s="3">
        <v>0.5954</v>
      </c>
      <c r="K108" s="3">
        <v>0.46556</v>
      </c>
      <c r="L108" s="3">
        <v>0.62664</v>
      </c>
      <c r="M108" s="3">
        <v>0.457</v>
      </c>
      <c r="N108" s="3">
        <v>0.68558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121</v>
      </c>
      <c r="B109" s="3">
        <v>12.0</v>
      </c>
      <c r="C109" s="3">
        <v>0.69611</v>
      </c>
      <c r="D109" s="3">
        <v>0.6728</v>
      </c>
      <c r="E109" s="3">
        <v>0.75149</v>
      </c>
      <c r="F109" s="3">
        <v>0.70899</v>
      </c>
      <c r="G109" s="3">
        <v>0.67962</v>
      </c>
      <c r="H109" s="3">
        <v>0.35202</v>
      </c>
      <c r="I109" s="3">
        <v>0.50255</v>
      </c>
      <c r="J109" s="3">
        <v>0.6126</v>
      </c>
      <c r="K109" s="3">
        <v>0.41361</v>
      </c>
      <c r="L109" s="3">
        <v>0.72351</v>
      </c>
      <c r="M109" s="3">
        <v>0.41336</v>
      </c>
      <c r="N109" s="3">
        <v>0.715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122</v>
      </c>
      <c r="B110" s="3">
        <v>12.0</v>
      </c>
      <c r="C110" s="3">
        <v>0.56014</v>
      </c>
      <c r="D110" s="3">
        <v>0.65761</v>
      </c>
      <c r="E110" s="3">
        <v>0.62659</v>
      </c>
      <c r="F110" s="3">
        <v>0.67214</v>
      </c>
      <c r="G110" s="3">
        <v>0.4824</v>
      </c>
      <c r="H110" s="3">
        <v>0.34852</v>
      </c>
      <c r="I110" s="3">
        <v>0.4141</v>
      </c>
      <c r="J110" s="3">
        <v>0.4691</v>
      </c>
      <c r="K110" s="3">
        <v>0.41981</v>
      </c>
      <c r="L110" s="3">
        <v>0.72799</v>
      </c>
      <c r="M110" s="3">
        <v>0.3638</v>
      </c>
      <c r="N110" s="3">
        <v>0.55819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123</v>
      </c>
      <c r="B111" s="3">
        <v>12.0</v>
      </c>
      <c r="C111" s="3">
        <v>0.64632</v>
      </c>
      <c r="D111" s="3">
        <v>0.74703</v>
      </c>
      <c r="E111" s="3">
        <v>0.69962</v>
      </c>
      <c r="F111" s="3">
        <v>0.79717</v>
      </c>
      <c r="G111" s="3">
        <v>0.5345</v>
      </c>
      <c r="H111" s="3">
        <v>0.43074</v>
      </c>
      <c r="I111" s="3">
        <v>0.5571</v>
      </c>
      <c r="J111" s="3">
        <v>0.5273</v>
      </c>
      <c r="K111" s="3">
        <v>0.53758</v>
      </c>
      <c r="L111" s="3">
        <v>0.7445</v>
      </c>
      <c r="M111" s="3">
        <v>0.4752</v>
      </c>
      <c r="N111" s="3">
        <v>0.69563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 t="s">
        <v>124</v>
      </c>
      <c r="B112" s="3">
        <v>14.0</v>
      </c>
      <c r="C112" s="3">
        <v>0.39005</v>
      </c>
      <c r="D112" s="3">
        <v>0.27746</v>
      </c>
      <c r="E112" s="3">
        <v>0.49622</v>
      </c>
      <c r="F112" s="3">
        <v>0.34634</v>
      </c>
      <c r="G112" s="3">
        <v>0.14234</v>
      </c>
      <c r="H112" s="3">
        <v>0.06254</v>
      </c>
      <c r="I112" s="3">
        <v>0.11766</v>
      </c>
      <c r="J112" s="3">
        <v>0.0937</v>
      </c>
      <c r="K112" s="3">
        <v>0.07784</v>
      </c>
      <c r="L112" s="3">
        <v>0.29982</v>
      </c>
      <c r="M112" s="3">
        <v>0.06766</v>
      </c>
      <c r="N112" s="3">
        <v>0.41658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 t="s">
        <v>125</v>
      </c>
      <c r="B113" s="3">
        <v>14.0</v>
      </c>
      <c r="C113" s="3">
        <v>0.39159</v>
      </c>
      <c r="D113" s="3">
        <v>0.2799</v>
      </c>
      <c r="E113" s="3">
        <v>0.49851</v>
      </c>
      <c r="F113" s="3">
        <v>0.34696</v>
      </c>
      <c r="G113" s="3">
        <v>0.14302</v>
      </c>
      <c r="H113" s="3">
        <v>0.06319</v>
      </c>
      <c r="I113" s="3">
        <v>0.11732</v>
      </c>
      <c r="J113" s="3">
        <v>0.09304</v>
      </c>
      <c r="K113" s="3">
        <v>0.07903</v>
      </c>
      <c r="L113" s="3">
        <v>0.3101</v>
      </c>
      <c r="M113" s="3">
        <v>0.06743</v>
      </c>
      <c r="N113" s="3">
        <v>0.41263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126</v>
      </c>
      <c r="B114" s="3">
        <v>15.0</v>
      </c>
      <c r="C114" s="3">
        <v>0.22355</v>
      </c>
      <c r="D114" s="3">
        <v>0.21155</v>
      </c>
      <c r="E114" s="3">
        <v>0.35261</v>
      </c>
      <c r="F114" s="3">
        <v>0.35663</v>
      </c>
      <c r="G114" s="3">
        <v>0.1718</v>
      </c>
      <c r="H114" s="3">
        <v>0.11</v>
      </c>
      <c r="I114" s="3">
        <v>0.28126</v>
      </c>
      <c r="J114" s="3">
        <v>0.146</v>
      </c>
      <c r="K114" s="3">
        <v>0.1296</v>
      </c>
      <c r="L114" s="3">
        <v>0.29863</v>
      </c>
      <c r="M114" s="3">
        <v>0.21907</v>
      </c>
      <c r="N114" s="3">
        <v>0.29957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 t="s">
        <v>127</v>
      </c>
      <c r="B115" s="3">
        <v>18.0</v>
      </c>
      <c r="C115" s="3">
        <v>0.07922</v>
      </c>
      <c r="D115" s="3">
        <v>0.04471</v>
      </c>
      <c r="E115" s="3">
        <v>0.11284</v>
      </c>
      <c r="F115" s="3">
        <v>0.07716</v>
      </c>
      <c r="G115" s="4"/>
      <c r="H115" s="4"/>
      <c r="I115" s="4"/>
      <c r="J115" s="4"/>
      <c r="K115" s="3">
        <v>0.04069</v>
      </c>
      <c r="L115" s="4"/>
      <c r="M115" s="4"/>
      <c r="N115" s="3">
        <v>0.10186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128</v>
      </c>
      <c r="B116" s="3">
        <v>24.0</v>
      </c>
      <c r="C116" s="4"/>
      <c r="D116" s="4"/>
      <c r="E116" s="4"/>
      <c r="F116" s="4"/>
      <c r="G116" s="4"/>
      <c r="H116" s="4"/>
      <c r="I116" s="4"/>
      <c r="J116" s="4"/>
      <c r="K116" s="3">
        <v>0.26457</v>
      </c>
      <c r="L116" s="4"/>
      <c r="M116" s="4"/>
      <c r="N116" s="3">
        <v>0.715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129</v>
      </c>
      <c r="B117" s="3">
        <v>25.0</v>
      </c>
      <c r="C117" s="3">
        <v>0.68144</v>
      </c>
      <c r="D117" s="3">
        <v>0.61107</v>
      </c>
      <c r="E117" s="3">
        <v>0.69911</v>
      </c>
      <c r="F117" s="3">
        <v>0.63027</v>
      </c>
      <c r="G117" s="3">
        <v>0.47207</v>
      </c>
      <c r="H117" s="3">
        <v>0.34709</v>
      </c>
      <c r="I117" s="4"/>
      <c r="J117" s="3">
        <v>0.4291</v>
      </c>
      <c r="K117" s="3">
        <v>0.38898</v>
      </c>
      <c r="L117" s="3">
        <v>0.59144</v>
      </c>
      <c r="M117" s="3">
        <v>0.32429</v>
      </c>
      <c r="N117" s="3">
        <v>0.72136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130</v>
      </c>
      <c r="B118" s="3">
        <v>26.0</v>
      </c>
      <c r="C118" s="3">
        <v>0.52555</v>
      </c>
      <c r="D118" s="3">
        <v>0.50588</v>
      </c>
      <c r="E118" s="3">
        <v>0.59385</v>
      </c>
      <c r="F118" s="3">
        <v>0.52841</v>
      </c>
      <c r="G118" s="3">
        <v>0.49604</v>
      </c>
      <c r="H118" s="3">
        <v>0.41412</v>
      </c>
      <c r="I118" s="3">
        <v>0.57901</v>
      </c>
      <c r="J118" s="3">
        <v>0.45687</v>
      </c>
      <c r="K118" s="3">
        <v>0.04069</v>
      </c>
      <c r="L118" s="3">
        <v>0.7594</v>
      </c>
      <c r="M118" s="3">
        <v>0.49808</v>
      </c>
      <c r="N118" s="3">
        <v>0.10186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131</v>
      </c>
      <c r="B119" s="3">
        <v>26.0</v>
      </c>
      <c r="C119" s="3">
        <v>0.51984</v>
      </c>
      <c r="D119" s="3">
        <v>0.80225</v>
      </c>
      <c r="E119" s="3">
        <v>0.60725</v>
      </c>
      <c r="F119" s="3">
        <v>0.78989</v>
      </c>
      <c r="G119" s="3">
        <v>0.53868</v>
      </c>
      <c r="H119" s="3">
        <v>0.54495</v>
      </c>
      <c r="I119" s="3">
        <v>0.60038</v>
      </c>
      <c r="J119" s="3">
        <v>0.49692</v>
      </c>
      <c r="K119" s="3">
        <v>0.04069</v>
      </c>
      <c r="L119" s="3">
        <v>0.87698</v>
      </c>
      <c r="M119" s="3">
        <v>0.56033</v>
      </c>
      <c r="N119" s="3">
        <v>0.10186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 t="s">
        <v>132</v>
      </c>
      <c r="B120" s="3">
        <v>26.0</v>
      </c>
      <c r="C120" s="3">
        <v>0.77868</v>
      </c>
      <c r="D120" s="3">
        <v>0.75467</v>
      </c>
      <c r="E120" s="3">
        <v>0.84533</v>
      </c>
      <c r="F120" s="3">
        <v>0.82099</v>
      </c>
      <c r="G120" s="4"/>
      <c r="H120" s="4"/>
      <c r="I120" s="4"/>
      <c r="J120" s="4"/>
      <c r="K120" s="3">
        <v>0.04069</v>
      </c>
      <c r="L120" s="4"/>
      <c r="M120" s="4"/>
      <c r="N120" s="3">
        <v>0.10186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 t="s">
        <v>133</v>
      </c>
      <c r="B121" s="3">
        <v>37.0</v>
      </c>
      <c r="C121" s="3">
        <v>0.42367</v>
      </c>
      <c r="D121" s="3">
        <v>0.5</v>
      </c>
      <c r="E121" s="3">
        <v>0.56533</v>
      </c>
      <c r="F121" s="3">
        <v>0.63783</v>
      </c>
      <c r="G121" s="3">
        <v>0.2849</v>
      </c>
      <c r="H121" s="3">
        <v>0.32138</v>
      </c>
      <c r="I121" s="3">
        <v>0.4403</v>
      </c>
      <c r="J121" s="3">
        <v>0.2551</v>
      </c>
      <c r="K121" s="3">
        <v>0.42564</v>
      </c>
      <c r="L121" s="3">
        <v>0.88319</v>
      </c>
      <c r="M121" s="3">
        <v>0.3672</v>
      </c>
      <c r="N121" s="3">
        <v>0.50066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 t="s">
        <v>134</v>
      </c>
      <c r="B122" s="3">
        <v>39.0</v>
      </c>
      <c r="C122" s="4"/>
      <c r="D122" s="4"/>
      <c r="E122" s="4"/>
      <c r="F122" s="4"/>
      <c r="G122" s="4"/>
      <c r="H122" s="4"/>
      <c r="I122" s="4"/>
      <c r="J122" s="4"/>
      <c r="K122" s="3">
        <v>0.85913</v>
      </c>
      <c r="L122" s="4"/>
      <c r="M122" s="4"/>
      <c r="N122" s="3">
        <v>0.46494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 t="s">
        <v>135</v>
      </c>
      <c r="B123" s="3">
        <v>42.0</v>
      </c>
      <c r="C123" s="3">
        <v>0.22452</v>
      </c>
      <c r="D123" s="3">
        <v>0.24302</v>
      </c>
      <c r="E123" s="3">
        <v>0.28265</v>
      </c>
      <c r="F123" s="3">
        <v>0.30816</v>
      </c>
      <c r="G123" s="3">
        <v>0.11511</v>
      </c>
      <c r="H123" s="3">
        <v>0.12194</v>
      </c>
      <c r="I123" s="3">
        <v>0.17829</v>
      </c>
      <c r="J123" s="3">
        <v>0.08099</v>
      </c>
      <c r="K123" s="3">
        <v>0.07142</v>
      </c>
      <c r="L123" s="3">
        <v>0.9185</v>
      </c>
      <c r="M123" s="3">
        <v>0.17506</v>
      </c>
      <c r="N123" s="3">
        <v>0.24882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 t="s">
        <v>136</v>
      </c>
      <c r="B124" s="3">
        <v>42.0</v>
      </c>
      <c r="C124" s="3">
        <v>0.1853</v>
      </c>
      <c r="D124" s="3">
        <v>0.20922</v>
      </c>
      <c r="E124" s="3">
        <v>0.23993</v>
      </c>
      <c r="F124" s="3">
        <v>0.27852</v>
      </c>
      <c r="G124" s="4"/>
      <c r="H124" s="4"/>
      <c r="I124" s="4"/>
      <c r="J124" s="4"/>
      <c r="K124" s="3">
        <v>0.07142</v>
      </c>
      <c r="L124" s="4"/>
      <c r="M124" s="4"/>
      <c r="N124" s="3">
        <v>0.20966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 t="s">
        <v>137</v>
      </c>
      <c r="B125" s="3">
        <v>50.0</v>
      </c>
      <c r="C125" s="3">
        <v>0.53872</v>
      </c>
      <c r="D125" s="3">
        <v>0.46329</v>
      </c>
      <c r="E125" s="3">
        <v>0.55298</v>
      </c>
      <c r="F125" s="3">
        <v>0.47194</v>
      </c>
      <c r="G125" s="3">
        <v>0.4317</v>
      </c>
      <c r="H125" s="3">
        <v>0.3264</v>
      </c>
      <c r="I125" s="3">
        <v>0.3988</v>
      </c>
      <c r="J125" s="3">
        <v>0.3591</v>
      </c>
      <c r="K125" s="3">
        <v>0.38759</v>
      </c>
      <c r="L125" s="3">
        <v>0.5615</v>
      </c>
      <c r="M125" s="3">
        <v>0.3446</v>
      </c>
      <c r="N125" s="3">
        <v>0.57488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 t="s">
        <v>138</v>
      </c>
      <c r="B126" s="3">
        <v>52.0</v>
      </c>
      <c r="C126" s="3">
        <v>0.95481</v>
      </c>
      <c r="D126" s="3">
        <v>0.91878</v>
      </c>
      <c r="E126" s="3">
        <v>0.94731</v>
      </c>
      <c r="F126" s="3">
        <v>0.92135</v>
      </c>
      <c r="G126" s="3">
        <v>0.8981</v>
      </c>
      <c r="H126" s="3">
        <v>0.83372</v>
      </c>
      <c r="I126" s="3">
        <v>0.95168</v>
      </c>
      <c r="J126" s="3">
        <v>0.8426</v>
      </c>
      <c r="K126" s="3">
        <v>0.90994</v>
      </c>
      <c r="L126" s="3">
        <v>0.97391</v>
      </c>
      <c r="M126" s="3">
        <v>0.8627</v>
      </c>
      <c r="N126" s="3">
        <v>0.9434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 t="s">
        <v>139</v>
      </c>
      <c r="B127" s="3">
        <v>52.0</v>
      </c>
      <c r="C127" s="3">
        <v>0.87641</v>
      </c>
      <c r="D127" s="3">
        <v>0.79538</v>
      </c>
      <c r="E127" s="3">
        <v>0.86955</v>
      </c>
      <c r="F127" s="3">
        <v>0.82583</v>
      </c>
      <c r="G127" s="3">
        <v>0.8246</v>
      </c>
      <c r="H127" s="3">
        <v>0.71231</v>
      </c>
      <c r="I127" s="4"/>
      <c r="J127" s="3">
        <v>0.7624</v>
      </c>
      <c r="K127" s="3">
        <v>0.71</v>
      </c>
      <c r="L127" s="3">
        <v>0.98077</v>
      </c>
      <c r="M127" s="3">
        <v>0.729</v>
      </c>
      <c r="N127" s="3">
        <v>0.83519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140</v>
      </c>
      <c r="B128" s="3">
        <v>52.0</v>
      </c>
      <c r="C128" s="3">
        <v>0.93397</v>
      </c>
      <c r="D128" s="3">
        <v>0.84481</v>
      </c>
      <c r="E128" s="3">
        <v>0.88769</v>
      </c>
      <c r="F128" s="3">
        <v>0.80583</v>
      </c>
      <c r="G128" s="3">
        <v>0.9058</v>
      </c>
      <c r="H128" s="3">
        <v>0.83186</v>
      </c>
      <c r="I128" s="3">
        <v>0.9194</v>
      </c>
      <c r="J128" s="3">
        <v>0.8431</v>
      </c>
      <c r="K128" s="3">
        <v>0.85436</v>
      </c>
      <c r="L128" s="3">
        <v>0.97577</v>
      </c>
      <c r="M128" s="3">
        <v>0.8304</v>
      </c>
      <c r="N128" s="3">
        <v>0.8859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 t="s">
        <v>141</v>
      </c>
      <c r="B129" s="3">
        <v>60.0</v>
      </c>
      <c r="C129" s="3">
        <v>0.4051</v>
      </c>
      <c r="D129" s="3">
        <v>0.40847</v>
      </c>
      <c r="E129" s="3">
        <v>0.48712</v>
      </c>
      <c r="F129" s="3">
        <v>0.49353</v>
      </c>
      <c r="G129" s="3">
        <v>0.36462</v>
      </c>
      <c r="H129" s="3">
        <v>0.24257</v>
      </c>
      <c r="I129" s="3">
        <v>0.35735</v>
      </c>
      <c r="J129" s="3">
        <v>0.28112</v>
      </c>
      <c r="K129" s="3">
        <v>0.26265</v>
      </c>
      <c r="L129" s="3">
        <v>0.6125</v>
      </c>
      <c r="M129" s="3">
        <v>0.24933</v>
      </c>
      <c r="N129" s="3">
        <v>0.4608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ustomSheetViews>
    <customSheetView guid="{06CBE09C-21AC-416C-AF04-A1E2ED2A779D}" filter="1" showAutoFilter="1">
      <autoFilter ref="$B$1:$B$1000">
        <filterColumn colId="0">
          <filters>
            <filter val="11"/>
            <filter val="12"/>
            <filter val="24"/>
            <filter val="14"/>
            <filter val="25"/>
            <filter val="15"/>
            <filter val="26"/>
            <filter val="37"/>
            <filter val="39"/>
            <filter val="18"/>
            <filter val="2"/>
            <filter val="3"/>
            <filter val="4"/>
            <filter val="5"/>
            <filter val="6"/>
            <filter val="7"/>
            <filter val="8"/>
            <filter val="60"/>
            <filter val="50"/>
            <filter val="52"/>
            <filter val="42"/>
            <filter val="10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5" t="s">
        <v>0</v>
      </c>
      <c r="B1" s="5" t="s">
        <v>142</v>
      </c>
      <c r="C1" s="5" t="s">
        <v>143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148</v>
      </c>
      <c r="I1" s="5" t="s">
        <v>149</v>
      </c>
      <c r="J1" s="5" t="s">
        <v>150</v>
      </c>
      <c r="K1" s="5" t="s">
        <v>151</v>
      </c>
      <c r="L1" s="5" t="s">
        <v>152</v>
      </c>
    </row>
    <row r="2">
      <c r="A2" s="6" t="s">
        <v>109</v>
      </c>
      <c r="B2" s="6" t="s">
        <v>7</v>
      </c>
      <c r="C2" s="6" t="s">
        <v>9</v>
      </c>
      <c r="D2" s="6" t="s">
        <v>3</v>
      </c>
      <c r="E2" s="6" t="s">
        <v>2</v>
      </c>
      <c r="F2" s="6" t="s">
        <v>10</v>
      </c>
      <c r="G2" s="6" t="s">
        <v>5</v>
      </c>
      <c r="H2" s="6" t="s">
        <v>6</v>
      </c>
      <c r="I2" s="6" t="s">
        <v>12</v>
      </c>
      <c r="J2" s="6" t="s">
        <v>13</v>
      </c>
      <c r="K2" s="6" t="s">
        <v>8</v>
      </c>
      <c r="L2" s="6" t="s">
        <v>11</v>
      </c>
    </row>
    <row r="3">
      <c r="A3" s="6" t="s">
        <v>133</v>
      </c>
      <c r="B3" s="6" t="s">
        <v>9</v>
      </c>
      <c r="C3" s="6" t="s">
        <v>6</v>
      </c>
      <c r="D3" s="6" t="s">
        <v>7</v>
      </c>
      <c r="E3" s="6" t="s">
        <v>12</v>
      </c>
      <c r="F3" s="6" t="s">
        <v>2</v>
      </c>
      <c r="G3" s="6" t="s">
        <v>10</v>
      </c>
      <c r="H3" s="6" t="s">
        <v>8</v>
      </c>
      <c r="I3" s="6" t="s">
        <v>3</v>
      </c>
      <c r="J3" s="6" t="s">
        <v>13</v>
      </c>
      <c r="K3" s="6" t="s">
        <v>5</v>
      </c>
      <c r="L3" s="6" t="s">
        <v>11</v>
      </c>
    </row>
    <row r="4">
      <c r="A4" s="6" t="s">
        <v>110</v>
      </c>
      <c r="B4" s="6" t="s">
        <v>12</v>
      </c>
      <c r="C4" s="6" t="s">
        <v>10</v>
      </c>
      <c r="D4" s="6" t="s">
        <v>7</v>
      </c>
      <c r="E4" s="6" t="s">
        <v>8</v>
      </c>
      <c r="F4" s="6" t="s">
        <v>13</v>
      </c>
      <c r="G4" s="6" t="s">
        <v>3</v>
      </c>
      <c r="H4" s="6" t="s">
        <v>2</v>
      </c>
      <c r="I4" s="6" t="s">
        <v>11</v>
      </c>
      <c r="J4" s="6" t="s">
        <v>5</v>
      </c>
      <c r="K4" s="6" t="s">
        <v>6</v>
      </c>
      <c r="L4" s="6" t="s">
        <v>9</v>
      </c>
    </row>
    <row r="5">
      <c r="A5" s="6" t="s">
        <v>111</v>
      </c>
      <c r="B5" s="6" t="s">
        <v>12</v>
      </c>
      <c r="C5" s="6" t="s">
        <v>10</v>
      </c>
      <c r="D5" s="6" t="s">
        <v>7</v>
      </c>
      <c r="E5" s="6" t="s">
        <v>8</v>
      </c>
      <c r="F5" s="6" t="s">
        <v>13</v>
      </c>
      <c r="G5" s="6" t="s">
        <v>3</v>
      </c>
      <c r="H5" s="6" t="s">
        <v>11</v>
      </c>
      <c r="I5" s="6" t="s">
        <v>2</v>
      </c>
      <c r="J5" s="6" t="s">
        <v>6</v>
      </c>
      <c r="K5" s="6" t="s">
        <v>5</v>
      </c>
      <c r="L5" s="6" t="s">
        <v>9</v>
      </c>
    </row>
    <row r="6">
      <c r="A6" s="6" t="s">
        <v>112</v>
      </c>
      <c r="B6" s="6" t="s">
        <v>10</v>
      </c>
      <c r="C6" s="6" t="s">
        <v>12</v>
      </c>
      <c r="D6" s="6" t="s">
        <v>13</v>
      </c>
      <c r="E6" s="6" t="s">
        <v>7</v>
      </c>
      <c r="F6" s="6" t="s">
        <v>8</v>
      </c>
      <c r="G6" s="6" t="s">
        <v>2</v>
      </c>
      <c r="H6" s="6" t="s">
        <v>3</v>
      </c>
      <c r="I6" s="6" t="s">
        <v>11</v>
      </c>
      <c r="J6" s="6" t="s">
        <v>6</v>
      </c>
      <c r="K6" s="6" t="s">
        <v>9</v>
      </c>
      <c r="L6" s="6" t="s">
        <v>5</v>
      </c>
    </row>
    <row r="7">
      <c r="A7" s="6" t="s">
        <v>56</v>
      </c>
      <c r="B7" s="6" t="s">
        <v>12</v>
      </c>
      <c r="C7" s="6" t="s">
        <v>8</v>
      </c>
      <c r="D7" s="6" t="s">
        <v>10</v>
      </c>
      <c r="E7" s="6" t="s">
        <v>7</v>
      </c>
      <c r="F7" s="6" t="s">
        <v>6</v>
      </c>
      <c r="G7" s="6" t="s">
        <v>9</v>
      </c>
      <c r="H7" s="6" t="s">
        <v>11</v>
      </c>
      <c r="I7" s="6" t="s">
        <v>2</v>
      </c>
      <c r="J7" s="6" t="s">
        <v>13</v>
      </c>
      <c r="K7" s="6" t="s">
        <v>3</v>
      </c>
      <c r="L7" s="6" t="s">
        <v>5</v>
      </c>
    </row>
    <row r="8">
      <c r="A8" s="6" t="s">
        <v>82</v>
      </c>
      <c r="B8" s="6" t="s">
        <v>6</v>
      </c>
      <c r="C8" s="6" t="s">
        <v>9</v>
      </c>
      <c r="D8" s="6" t="s">
        <v>7</v>
      </c>
      <c r="E8" s="6" t="s">
        <v>12</v>
      </c>
      <c r="F8" s="6" t="s">
        <v>10</v>
      </c>
      <c r="G8" s="6" t="s">
        <v>11</v>
      </c>
      <c r="H8" s="6" t="s">
        <v>8</v>
      </c>
      <c r="I8" s="6" t="s">
        <v>3</v>
      </c>
      <c r="J8" s="6" t="s">
        <v>2</v>
      </c>
      <c r="K8" s="6" t="s">
        <v>13</v>
      </c>
      <c r="L8" s="6" t="s">
        <v>5</v>
      </c>
    </row>
    <row r="9">
      <c r="A9" s="6" t="s">
        <v>14</v>
      </c>
      <c r="B9" s="6" t="s">
        <v>6</v>
      </c>
      <c r="C9" s="6" t="s">
        <v>9</v>
      </c>
      <c r="D9" s="6" t="s">
        <v>7</v>
      </c>
      <c r="E9" s="6" t="s">
        <v>11</v>
      </c>
      <c r="F9" s="6" t="s">
        <v>10</v>
      </c>
      <c r="G9" s="6" t="s">
        <v>13</v>
      </c>
      <c r="H9" s="6" t="s">
        <v>3</v>
      </c>
      <c r="I9" s="6" t="s">
        <v>2</v>
      </c>
      <c r="J9" s="6" t="s">
        <v>12</v>
      </c>
      <c r="K9" s="6" t="s">
        <v>5</v>
      </c>
      <c r="L9" s="6" t="s">
        <v>8</v>
      </c>
    </row>
    <row r="10">
      <c r="A10" s="6" t="s">
        <v>15</v>
      </c>
      <c r="B10" s="6" t="s">
        <v>7</v>
      </c>
      <c r="C10" s="6" t="s">
        <v>11</v>
      </c>
      <c r="D10" s="6" t="s">
        <v>10</v>
      </c>
      <c r="E10" s="6" t="s">
        <v>6</v>
      </c>
      <c r="F10" s="6" t="s">
        <v>12</v>
      </c>
      <c r="G10" s="6" t="s">
        <v>9</v>
      </c>
      <c r="H10" s="6" t="s">
        <v>2</v>
      </c>
      <c r="I10" s="6" t="s">
        <v>3</v>
      </c>
      <c r="J10" s="6" t="s">
        <v>13</v>
      </c>
      <c r="K10" s="6" t="s">
        <v>8</v>
      </c>
      <c r="L10" s="6" t="s">
        <v>5</v>
      </c>
    </row>
    <row r="11">
      <c r="A11" s="6" t="s">
        <v>57</v>
      </c>
      <c r="B11" s="6" t="s">
        <v>7</v>
      </c>
      <c r="C11" s="6" t="s">
        <v>11</v>
      </c>
      <c r="D11" s="6" t="s">
        <v>9</v>
      </c>
      <c r="E11" s="6" t="s">
        <v>6</v>
      </c>
      <c r="F11" s="6" t="s">
        <v>10</v>
      </c>
      <c r="G11" s="6" t="s">
        <v>12</v>
      </c>
      <c r="H11" s="6" t="s">
        <v>8</v>
      </c>
      <c r="I11" s="6" t="s">
        <v>3</v>
      </c>
      <c r="J11" s="6" t="s">
        <v>5</v>
      </c>
      <c r="K11" s="6" t="s">
        <v>13</v>
      </c>
      <c r="L11" s="6" t="s">
        <v>2</v>
      </c>
    </row>
    <row r="12">
      <c r="A12" s="6" t="s">
        <v>73</v>
      </c>
      <c r="B12" s="6" t="s">
        <v>9</v>
      </c>
      <c r="C12" s="6" t="s">
        <v>6</v>
      </c>
      <c r="D12" s="6" t="s">
        <v>12</v>
      </c>
      <c r="E12" s="6" t="s">
        <v>7</v>
      </c>
      <c r="F12" s="6" t="s">
        <v>11</v>
      </c>
      <c r="G12" s="6" t="s">
        <v>10</v>
      </c>
      <c r="H12" s="6" t="s">
        <v>8</v>
      </c>
      <c r="I12" s="6" t="s">
        <v>2</v>
      </c>
      <c r="J12" s="6" t="s">
        <v>13</v>
      </c>
      <c r="K12" s="6" t="s">
        <v>3</v>
      </c>
      <c r="L12" s="6" t="s">
        <v>5</v>
      </c>
    </row>
    <row r="13">
      <c r="A13" s="6" t="s">
        <v>58</v>
      </c>
      <c r="B13" s="6" t="s">
        <v>7</v>
      </c>
      <c r="C13" s="6" t="s">
        <v>10</v>
      </c>
      <c r="D13" s="6" t="s">
        <v>8</v>
      </c>
      <c r="E13" s="6" t="s">
        <v>11</v>
      </c>
      <c r="F13" s="6" t="s">
        <v>12</v>
      </c>
      <c r="G13" s="6" t="s">
        <v>6</v>
      </c>
      <c r="H13" s="6" t="s">
        <v>9</v>
      </c>
      <c r="I13" s="6" t="s">
        <v>3</v>
      </c>
      <c r="J13" s="6" t="s">
        <v>5</v>
      </c>
      <c r="K13" s="6" t="s">
        <v>2</v>
      </c>
      <c r="L13" s="6" t="s">
        <v>13</v>
      </c>
    </row>
    <row r="14">
      <c r="A14" s="6" t="s">
        <v>16</v>
      </c>
      <c r="B14" s="6" t="s">
        <v>7</v>
      </c>
      <c r="C14" s="6" t="s">
        <v>6</v>
      </c>
      <c r="D14" s="6" t="s">
        <v>9</v>
      </c>
      <c r="E14" s="6" t="s">
        <v>10</v>
      </c>
      <c r="F14" s="6" t="s">
        <v>2</v>
      </c>
      <c r="G14" s="6" t="s">
        <v>8</v>
      </c>
      <c r="H14" s="6" t="s">
        <v>12</v>
      </c>
      <c r="I14" s="6" t="s">
        <v>3</v>
      </c>
      <c r="J14" s="6" t="s">
        <v>11</v>
      </c>
      <c r="K14" s="6" t="s">
        <v>5</v>
      </c>
      <c r="L14" s="6" t="s">
        <v>13</v>
      </c>
    </row>
    <row r="15">
      <c r="A15" s="6" t="s">
        <v>59</v>
      </c>
      <c r="B15" s="6" t="s">
        <v>7</v>
      </c>
      <c r="C15" s="6" t="s">
        <v>9</v>
      </c>
      <c r="D15" s="6" t="s">
        <v>12</v>
      </c>
      <c r="E15" s="6" t="s">
        <v>11</v>
      </c>
      <c r="F15" s="6" t="s">
        <v>6</v>
      </c>
      <c r="G15" s="6" t="s">
        <v>8</v>
      </c>
      <c r="H15" s="6" t="s">
        <v>10</v>
      </c>
      <c r="I15" s="6" t="s">
        <v>2</v>
      </c>
      <c r="J15" s="6" t="s">
        <v>3</v>
      </c>
      <c r="K15" s="6" t="s">
        <v>13</v>
      </c>
      <c r="L15" s="6" t="s">
        <v>5</v>
      </c>
    </row>
    <row r="16">
      <c r="A16" s="6" t="s">
        <v>74</v>
      </c>
      <c r="B16" s="6" t="s">
        <v>12</v>
      </c>
      <c r="C16" s="6" t="s">
        <v>7</v>
      </c>
      <c r="D16" s="6" t="s">
        <v>10</v>
      </c>
      <c r="E16" s="6" t="s">
        <v>8</v>
      </c>
      <c r="F16" s="6" t="s">
        <v>3</v>
      </c>
      <c r="G16" s="6" t="s">
        <v>9</v>
      </c>
      <c r="H16" s="6" t="s">
        <v>5</v>
      </c>
      <c r="I16" s="6" t="s">
        <v>6</v>
      </c>
      <c r="J16" s="6" t="s">
        <v>11</v>
      </c>
      <c r="K16" s="6" t="s">
        <v>2</v>
      </c>
      <c r="L16" s="6" t="s">
        <v>13</v>
      </c>
    </row>
    <row r="17">
      <c r="A17" s="6" t="s">
        <v>17</v>
      </c>
      <c r="B17" s="6" t="s">
        <v>9</v>
      </c>
      <c r="C17" s="6" t="s">
        <v>6</v>
      </c>
      <c r="D17" s="6" t="s">
        <v>11</v>
      </c>
      <c r="E17" s="6" t="s">
        <v>7</v>
      </c>
      <c r="F17" s="6" t="s">
        <v>12</v>
      </c>
      <c r="G17" s="6" t="s">
        <v>8</v>
      </c>
      <c r="H17" s="6" t="s">
        <v>2</v>
      </c>
      <c r="I17" s="6" t="s">
        <v>10</v>
      </c>
      <c r="J17" s="6" t="s">
        <v>13</v>
      </c>
      <c r="K17" s="6" t="s">
        <v>3</v>
      </c>
      <c r="L17" s="6" t="s">
        <v>5</v>
      </c>
    </row>
    <row r="18">
      <c r="A18" s="6" t="s">
        <v>18</v>
      </c>
      <c r="B18" s="6" t="s">
        <v>5</v>
      </c>
      <c r="C18" s="6" t="s">
        <v>3</v>
      </c>
      <c r="D18" s="6" t="s">
        <v>7</v>
      </c>
      <c r="E18" s="6" t="s">
        <v>6</v>
      </c>
      <c r="F18" s="6" t="s">
        <v>10</v>
      </c>
      <c r="G18" s="6" t="s">
        <v>8</v>
      </c>
      <c r="H18" s="6" t="s">
        <v>12</v>
      </c>
      <c r="I18" s="6" t="s">
        <v>9</v>
      </c>
      <c r="J18" s="6" t="s">
        <v>11</v>
      </c>
      <c r="K18" s="6" t="s">
        <v>2</v>
      </c>
      <c r="L18" s="6" t="s">
        <v>13</v>
      </c>
    </row>
    <row r="19">
      <c r="A19" s="6" t="s">
        <v>119</v>
      </c>
      <c r="B19" s="6" t="s">
        <v>7</v>
      </c>
      <c r="C19" s="6" t="s">
        <v>10</v>
      </c>
      <c r="D19" s="6" t="s">
        <v>12</v>
      </c>
      <c r="E19" s="6" t="s">
        <v>8</v>
      </c>
      <c r="F19" s="6" t="s">
        <v>9</v>
      </c>
      <c r="G19" s="6" t="s">
        <v>6</v>
      </c>
      <c r="H19" s="6" t="s">
        <v>11</v>
      </c>
      <c r="I19" s="6" t="s">
        <v>3</v>
      </c>
      <c r="J19" s="6" t="s">
        <v>2</v>
      </c>
      <c r="K19" s="6" t="s">
        <v>5</v>
      </c>
      <c r="L19" s="6" t="s">
        <v>13</v>
      </c>
    </row>
    <row r="20">
      <c r="A20" s="6" t="s">
        <v>120</v>
      </c>
      <c r="B20" s="6" t="s">
        <v>7</v>
      </c>
      <c r="C20" s="6" t="s">
        <v>12</v>
      </c>
      <c r="D20" s="6" t="s">
        <v>10</v>
      </c>
      <c r="E20" s="6" t="s">
        <v>8</v>
      </c>
      <c r="F20" s="6" t="s">
        <v>9</v>
      </c>
      <c r="G20" s="6" t="s">
        <v>11</v>
      </c>
      <c r="H20" s="6" t="s">
        <v>6</v>
      </c>
      <c r="I20" s="6" t="s">
        <v>3</v>
      </c>
      <c r="J20" s="6" t="s">
        <v>2</v>
      </c>
      <c r="K20" s="6" t="s">
        <v>13</v>
      </c>
      <c r="L20" s="6" t="s">
        <v>5</v>
      </c>
    </row>
    <row r="21">
      <c r="A21" s="6" t="s">
        <v>121</v>
      </c>
      <c r="B21" s="6" t="s">
        <v>7</v>
      </c>
      <c r="C21" s="6" t="s">
        <v>12</v>
      </c>
      <c r="D21" s="6" t="s">
        <v>10</v>
      </c>
      <c r="E21" s="6" t="s">
        <v>8</v>
      </c>
      <c r="F21" s="6" t="s">
        <v>9</v>
      </c>
      <c r="G21" s="6" t="s">
        <v>3</v>
      </c>
      <c r="H21" s="6" t="s">
        <v>6</v>
      </c>
      <c r="I21" s="6" t="s">
        <v>2</v>
      </c>
      <c r="J21" s="6" t="s">
        <v>5</v>
      </c>
      <c r="K21" s="6" t="s">
        <v>13</v>
      </c>
      <c r="L21" s="6" t="s">
        <v>11</v>
      </c>
    </row>
    <row r="22">
      <c r="A22" s="6" t="s">
        <v>75</v>
      </c>
      <c r="B22" s="6" t="s">
        <v>9</v>
      </c>
      <c r="C22" s="6" t="s">
        <v>12</v>
      </c>
      <c r="D22" s="6" t="s">
        <v>7</v>
      </c>
      <c r="E22" s="6" t="s">
        <v>6</v>
      </c>
      <c r="F22" s="6" t="s">
        <v>10</v>
      </c>
      <c r="G22" s="6" t="s">
        <v>2</v>
      </c>
      <c r="H22" s="6" t="s">
        <v>11</v>
      </c>
      <c r="I22" s="6" t="s">
        <v>8</v>
      </c>
      <c r="J22" s="6" t="s">
        <v>3</v>
      </c>
      <c r="K22" s="6" t="s">
        <v>13</v>
      </c>
      <c r="L22" s="6" t="s">
        <v>5</v>
      </c>
    </row>
    <row r="23">
      <c r="A23" s="6" t="s">
        <v>60</v>
      </c>
      <c r="B23" s="6" t="s">
        <v>7</v>
      </c>
      <c r="C23" s="6" t="s">
        <v>11</v>
      </c>
      <c r="D23" s="6" t="s">
        <v>3</v>
      </c>
      <c r="E23" s="6" t="s">
        <v>2</v>
      </c>
      <c r="F23" s="6" t="s">
        <v>13</v>
      </c>
      <c r="G23" s="6" t="s">
        <v>6</v>
      </c>
      <c r="H23" s="6" t="s">
        <v>8</v>
      </c>
      <c r="I23" s="6" t="s">
        <v>9</v>
      </c>
      <c r="J23" s="6" t="s">
        <v>5</v>
      </c>
      <c r="K23" s="6" t="s">
        <v>10</v>
      </c>
      <c r="L23" s="6" t="s">
        <v>12</v>
      </c>
    </row>
    <row r="24">
      <c r="A24" s="6" t="s">
        <v>19</v>
      </c>
      <c r="B24" s="6" t="s">
        <v>10</v>
      </c>
      <c r="C24" s="6" t="s">
        <v>11</v>
      </c>
      <c r="D24" s="6" t="s">
        <v>12</v>
      </c>
      <c r="E24" s="6" t="s">
        <v>2</v>
      </c>
      <c r="F24" s="6" t="s">
        <v>3</v>
      </c>
      <c r="G24" s="6" t="s">
        <v>6</v>
      </c>
      <c r="H24" s="6" t="s">
        <v>7</v>
      </c>
      <c r="I24" s="6" t="s">
        <v>8</v>
      </c>
      <c r="J24" s="6" t="s">
        <v>9</v>
      </c>
      <c r="K24" s="6" t="s">
        <v>5</v>
      </c>
      <c r="L24" s="6" t="s">
        <v>13</v>
      </c>
    </row>
    <row r="25">
      <c r="A25" s="6" t="s">
        <v>89</v>
      </c>
      <c r="B25" s="6" t="s">
        <v>7</v>
      </c>
      <c r="C25" s="6" t="s">
        <v>11</v>
      </c>
      <c r="D25" s="6" t="s">
        <v>6</v>
      </c>
      <c r="E25" s="6" t="s">
        <v>8</v>
      </c>
      <c r="F25" s="6" t="s">
        <v>10</v>
      </c>
      <c r="G25" s="6" t="s">
        <v>9</v>
      </c>
      <c r="H25" s="6" t="s">
        <v>12</v>
      </c>
      <c r="I25" s="6" t="s">
        <v>3</v>
      </c>
      <c r="J25" s="6" t="s">
        <v>2</v>
      </c>
      <c r="K25" s="6" t="s">
        <v>13</v>
      </c>
      <c r="L25" s="6" t="s">
        <v>5</v>
      </c>
    </row>
    <row r="26">
      <c r="A26" s="6" t="s">
        <v>98</v>
      </c>
      <c r="B26" s="6" t="s">
        <v>7</v>
      </c>
      <c r="C26" s="6" t="s">
        <v>9</v>
      </c>
      <c r="D26" s="6" t="s">
        <v>3</v>
      </c>
      <c r="E26" s="6" t="s">
        <v>10</v>
      </c>
      <c r="F26" s="6" t="s">
        <v>12</v>
      </c>
      <c r="G26" s="6" t="s">
        <v>8</v>
      </c>
      <c r="H26" s="6" t="s">
        <v>2</v>
      </c>
      <c r="I26" s="6" t="s">
        <v>13</v>
      </c>
      <c r="J26" s="6" t="s">
        <v>5</v>
      </c>
      <c r="K26" s="6" t="s">
        <v>6</v>
      </c>
      <c r="L26" s="6" t="s">
        <v>11</v>
      </c>
    </row>
    <row r="27">
      <c r="A27" s="6" t="s">
        <v>20</v>
      </c>
      <c r="B27" s="6" t="s">
        <v>12</v>
      </c>
      <c r="C27" s="6" t="s">
        <v>8</v>
      </c>
      <c r="D27" s="6" t="s">
        <v>10</v>
      </c>
      <c r="E27" s="6" t="s">
        <v>7</v>
      </c>
      <c r="F27" s="6" t="s">
        <v>9</v>
      </c>
      <c r="G27" s="6" t="s">
        <v>6</v>
      </c>
      <c r="H27" s="6" t="s">
        <v>13</v>
      </c>
      <c r="I27" s="6" t="s">
        <v>2</v>
      </c>
      <c r="J27" s="6" t="s">
        <v>11</v>
      </c>
      <c r="K27" s="6" t="s">
        <v>3</v>
      </c>
      <c r="L27" s="6" t="s">
        <v>5</v>
      </c>
    </row>
    <row r="28">
      <c r="A28" s="6" t="s">
        <v>21</v>
      </c>
      <c r="B28" s="6" t="s">
        <v>12</v>
      </c>
      <c r="C28" s="6" t="s">
        <v>10</v>
      </c>
      <c r="D28" s="6" t="s">
        <v>2</v>
      </c>
      <c r="E28" s="6" t="s">
        <v>7</v>
      </c>
      <c r="F28" s="6" t="s">
        <v>8</v>
      </c>
      <c r="G28" s="6" t="s">
        <v>13</v>
      </c>
      <c r="H28" s="6" t="s">
        <v>9</v>
      </c>
      <c r="I28" s="6" t="s">
        <v>6</v>
      </c>
      <c r="J28" s="6" t="s">
        <v>3</v>
      </c>
      <c r="K28" s="6" t="s">
        <v>11</v>
      </c>
      <c r="L28" s="6" t="s">
        <v>5</v>
      </c>
    </row>
    <row r="29">
      <c r="A29" s="6" t="s">
        <v>22</v>
      </c>
      <c r="B29" s="6" t="s">
        <v>6</v>
      </c>
      <c r="C29" s="6" t="s">
        <v>10</v>
      </c>
      <c r="D29" s="6" t="s">
        <v>8</v>
      </c>
      <c r="E29" s="6" t="s">
        <v>12</v>
      </c>
      <c r="F29" s="6" t="s">
        <v>5</v>
      </c>
      <c r="G29" s="6" t="s">
        <v>11</v>
      </c>
      <c r="H29" s="6" t="s">
        <v>3</v>
      </c>
      <c r="I29" s="6" t="s">
        <v>2</v>
      </c>
      <c r="J29" s="6" t="s">
        <v>13</v>
      </c>
      <c r="K29" s="6" t="s">
        <v>7</v>
      </c>
      <c r="L29" s="6" t="s">
        <v>9</v>
      </c>
    </row>
    <row r="30">
      <c r="A30" s="6" t="s">
        <v>23</v>
      </c>
      <c r="B30" s="6" t="s">
        <v>12</v>
      </c>
      <c r="C30" s="6" t="s">
        <v>10</v>
      </c>
      <c r="D30" s="6" t="s">
        <v>11</v>
      </c>
      <c r="E30" s="6" t="s">
        <v>8</v>
      </c>
      <c r="F30" s="6" t="s">
        <v>6</v>
      </c>
      <c r="G30" s="6" t="s">
        <v>7</v>
      </c>
      <c r="H30" s="6" t="s">
        <v>9</v>
      </c>
      <c r="I30" s="6" t="s">
        <v>5</v>
      </c>
      <c r="J30" s="6" t="s">
        <v>3</v>
      </c>
      <c r="K30" s="6" t="s">
        <v>2</v>
      </c>
      <c r="L30" s="6" t="s">
        <v>13</v>
      </c>
    </row>
    <row r="31">
      <c r="A31" s="6" t="s">
        <v>24</v>
      </c>
      <c r="B31" s="6" t="s">
        <v>9</v>
      </c>
      <c r="C31" s="6" t="s">
        <v>6</v>
      </c>
      <c r="D31" s="6" t="s">
        <v>11</v>
      </c>
      <c r="E31" s="6" t="s">
        <v>10</v>
      </c>
      <c r="F31" s="6" t="s">
        <v>12</v>
      </c>
      <c r="G31" s="6" t="s">
        <v>7</v>
      </c>
      <c r="H31" s="6" t="s">
        <v>8</v>
      </c>
      <c r="I31" s="6" t="s">
        <v>2</v>
      </c>
      <c r="J31" s="6" t="s">
        <v>3</v>
      </c>
      <c r="K31" s="6" t="s">
        <v>13</v>
      </c>
      <c r="L31" s="6" t="s">
        <v>5</v>
      </c>
    </row>
    <row r="32">
      <c r="A32" s="6" t="s">
        <v>122</v>
      </c>
      <c r="B32" s="6" t="s">
        <v>7</v>
      </c>
      <c r="C32" s="6" t="s">
        <v>12</v>
      </c>
      <c r="D32" s="6" t="s">
        <v>8</v>
      </c>
      <c r="E32" s="6" t="s">
        <v>10</v>
      </c>
      <c r="F32" s="6" t="s">
        <v>9</v>
      </c>
      <c r="G32" s="6" t="s">
        <v>6</v>
      </c>
      <c r="H32" s="6" t="s">
        <v>13</v>
      </c>
      <c r="I32" s="6" t="s">
        <v>2</v>
      </c>
      <c r="J32" s="6" t="s">
        <v>3</v>
      </c>
      <c r="K32" s="6" t="s">
        <v>5</v>
      </c>
      <c r="L32" s="6" t="s">
        <v>11</v>
      </c>
    </row>
    <row r="33">
      <c r="A33" s="6" t="s">
        <v>123</v>
      </c>
      <c r="B33" s="6" t="s">
        <v>7</v>
      </c>
      <c r="C33" s="6" t="s">
        <v>12</v>
      </c>
      <c r="D33" s="6" t="s">
        <v>9</v>
      </c>
      <c r="E33" s="6" t="s">
        <v>6</v>
      </c>
      <c r="F33" s="6" t="s">
        <v>10</v>
      </c>
      <c r="G33" s="6" t="s">
        <v>8</v>
      </c>
      <c r="H33" s="6" t="s">
        <v>2</v>
      </c>
      <c r="I33" s="6" t="s">
        <v>13</v>
      </c>
      <c r="J33" s="6" t="s">
        <v>11</v>
      </c>
      <c r="K33" s="6" t="s">
        <v>3</v>
      </c>
      <c r="L33" s="6" t="s">
        <v>5</v>
      </c>
    </row>
    <row r="34">
      <c r="A34" s="6" t="s">
        <v>76</v>
      </c>
      <c r="B34" s="6" t="s">
        <v>9</v>
      </c>
      <c r="C34" s="6" t="s">
        <v>6</v>
      </c>
      <c r="D34" s="6" t="s">
        <v>7</v>
      </c>
      <c r="E34" s="6" t="s">
        <v>10</v>
      </c>
      <c r="F34" s="6" t="s">
        <v>3</v>
      </c>
      <c r="G34" s="6" t="s">
        <v>12</v>
      </c>
      <c r="H34" s="6" t="s">
        <v>8</v>
      </c>
      <c r="I34" s="6" t="s">
        <v>2</v>
      </c>
      <c r="J34" s="6" t="s">
        <v>13</v>
      </c>
      <c r="K34" s="6" t="s">
        <v>5</v>
      </c>
      <c r="L34" s="6" t="s">
        <v>11</v>
      </c>
    </row>
    <row r="35">
      <c r="A35" s="6" t="s">
        <v>124</v>
      </c>
      <c r="B35" s="6" t="s">
        <v>7</v>
      </c>
      <c r="C35" s="6" t="s">
        <v>12</v>
      </c>
      <c r="D35" s="6" t="s">
        <v>10</v>
      </c>
      <c r="E35" s="6" t="s">
        <v>9</v>
      </c>
      <c r="F35" s="6" t="s">
        <v>8</v>
      </c>
      <c r="G35" s="6" t="s">
        <v>6</v>
      </c>
      <c r="H35" s="6" t="s">
        <v>3</v>
      </c>
      <c r="I35" s="6" t="s">
        <v>11</v>
      </c>
      <c r="J35" s="6" t="s">
        <v>5</v>
      </c>
      <c r="K35" s="6" t="s">
        <v>2</v>
      </c>
      <c r="L35" s="6" t="s">
        <v>13</v>
      </c>
    </row>
    <row r="36">
      <c r="A36" s="6" t="s">
        <v>77</v>
      </c>
      <c r="B36" s="6" t="s">
        <v>7</v>
      </c>
      <c r="C36" s="6" t="s">
        <v>9</v>
      </c>
      <c r="D36" s="6" t="s">
        <v>10</v>
      </c>
      <c r="E36" s="6" t="s">
        <v>11</v>
      </c>
      <c r="F36" s="6" t="s">
        <v>6</v>
      </c>
      <c r="G36" s="6" t="s">
        <v>3</v>
      </c>
      <c r="H36" s="6" t="s">
        <v>12</v>
      </c>
      <c r="I36" s="6" t="s">
        <v>5</v>
      </c>
      <c r="J36" s="6" t="s">
        <v>8</v>
      </c>
      <c r="K36" s="6" t="s">
        <v>2</v>
      </c>
      <c r="L36" s="6" t="s">
        <v>13</v>
      </c>
    </row>
    <row r="37">
      <c r="A37" s="6" t="s">
        <v>125</v>
      </c>
      <c r="B37" s="6" t="s">
        <v>7</v>
      </c>
      <c r="C37" s="6" t="s">
        <v>12</v>
      </c>
      <c r="D37" s="6" t="s">
        <v>10</v>
      </c>
      <c r="E37" s="6" t="s">
        <v>9</v>
      </c>
      <c r="F37" s="6" t="s">
        <v>8</v>
      </c>
      <c r="G37" s="6" t="s">
        <v>6</v>
      </c>
      <c r="H37" s="6" t="s">
        <v>3</v>
      </c>
      <c r="I37" s="6" t="s">
        <v>11</v>
      </c>
      <c r="J37" s="6" t="s">
        <v>5</v>
      </c>
      <c r="K37" s="6" t="s">
        <v>2</v>
      </c>
      <c r="L37" s="6" t="s">
        <v>13</v>
      </c>
    </row>
    <row r="38">
      <c r="A38" s="6" t="s">
        <v>137</v>
      </c>
      <c r="B38" s="6" t="s">
        <v>7</v>
      </c>
      <c r="C38" s="6" t="s">
        <v>12</v>
      </c>
      <c r="D38" s="6" t="s">
        <v>9</v>
      </c>
      <c r="E38" s="6" t="s">
        <v>10</v>
      </c>
      <c r="F38" s="6" t="s">
        <v>8</v>
      </c>
      <c r="G38" s="6" t="s">
        <v>6</v>
      </c>
      <c r="H38" s="6" t="s">
        <v>3</v>
      </c>
      <c r="I38" s="6" t="s">
        <v>5</v>
      </c>
      <c r="J38" s="6" t="s">
        <v>2</v>
      </c>
      <c r="K38" s="6" t="s">
        <v>11</v>
      </c>
      <c r="L38" s="6" t="s">
        <v>13</v>
      </c>
    </row>
    <row r="39">
      <c r="A39" s="6" t="s">
        <v>100</v>
      </c>
      <c r="B39" s="6" t="s">
        <v>9</v>
      </c>
      <c r="C39" s="6" t="s">
        <v>6</v>
      </c>
      <c r="D39" s="6" t="s">
        <v>10</v>
      </c>
      <c r="E39" s="6" t="s">
        <v>12</v>
      </c>
      <c r="F39" s="6" t="s">
        <v>7</v>
      </c>
      <c r="G39" s="6" t="s">
        <v>8</v>
      </c>
      <c r="H39" s="6" t="s">
        <v>11</v>
      </c>
      <c r="I39" s="6" t="s">
        <v>2</v>
      </c>
      <c r="J39" s="6" t="s">
        <v>13</v>
      </c>
      <c r="K39" s="6" t="s">
        <v>3</v>
      </c>
      <c r="L39" s="6" t="s">
        <v>5</v>
      </c>
    </row>
    <row r="40">
      <c r="A40" s="6" t="s">
        <v>130</v>
      </c>
      <c r="B40" s="6" t="s">
        <v>10</v>
      </c>
      <c r="C40" s="6" t="s">
        <v>13</v>
      </c>
      <c r="D40" s="6" t="s">
        <v>7</v>
      </c>
      <c r="E40" s="6" t="s">
        <v>9</v>
      </c>
      <c r="F40" s="6" t="s">
        <v>6</v>
      </c>
      <c r="G40" s="6" t="s">
        <v>12</v>
      </c>
      <c r="H40" s="6" t="s">
        <v>3</v>
      </c>
      <c r="I40" s="6" t="s">
        <v>2</v>
      </c>
      <c r="J40" s="6" t="s">
        <v>5</v>
      </c>
      <c r="K40" s="6" t="s">
        <v>8</v>
      </c>
      <c r="L40" s="6" t="s">
        <v>11</v>
      </c>
    </row>
    <row r="41">
      <c r="A41" s="6" t="s">
        <v>131</v>
      </c>
      <c r="B41" s="6" t="s">
        <v>10</v>
      </c>
      <c r="C41" s="6" t="s">
        <v>13</v>
      </c>
      <c r="D41" s="6" t="s">
        <v>9</v>
      </c>
      <c r="E41" s="6" t="s">
        <v>2</v>
      </c>
      <c r="F41" s="6" t="s">
        <v>6</v>
      </c>
      <c r="G41" s="6" t="s">
        <v>7</v>
      </c>
      <c r="H41" s="6" t="s">
        <v>12</v>
      </c>
      <c r="I41" s="6" t="s">
        <v>8</v>
      </c>
      <c r="J41" s="6" t="s">
        <v>5</v>
      </c>
      <c r="K41" s="6" t="s">
        <v>3</v>
      </c>
      <c r="L41" s="6" t="s">
        <v>11</v>
      </c>
    </row>
    <row r="42">
      <c r="A42" s="6" t="s">
        <v>90</v>
      </c>
      <c r="B42" s="6" t="s">
        <v>10</v>
      </c>
      <c r="C42" s="6" t="s">
        <v>13</v>
      </c>
      <c r="D42" s="6" t="s">
        <v>7</v>
      </c>
      <c r="E42" s="6" t="s">
        <v>9</v>
      </c>
      <c r="F42" s="6" t="s">
        <v>12</v>
      </c>
      <c r="G42" s="6" t="s">
        <v>2</v>
      </c>
      <c r="H42" s="6" t="s">
        <v>3</v>
      </c>
      <c r="I42" s="6" t="s">
        <v>8</v>
      </c>
      <c r="J42" s="6" t="s">
        <v>6</v>
      </c>
      <c r="K42" s="6" t="s">
        <v>5</v>
      </c>
      <c r="L42" s="6" t="s">
        <v>11</v>
      </c>
    </row>
    <row r="43">
      <c r="A43" s="6" t="s">
        <v>91</v>
      </c>
      <c r="B43" s="6" t="s">
        <v>10</v>
      </c>
      <c r="C43" s="6" t="s">
        <v>13</v>
      </c>
      <c r="D43" s="6" t="s">
        <v>7</v>
      </c>
      <c r="E43" s="6" t="s">
        <v>9</v>
      </c>
      <c r="F43" s="6" t="s">
        <v>12</v>
      </c>
      <c r="G43" s="6" t="s">
        <v>8</v>
      </c>
      <c r="H43" s="6" t="s">
        <v>2</v>
      </c>
      <c r="I43" s="6" t="s">
        <v>3</v>
      </c>
      <c r="J43" s="6" t="s">
        <v>6</v>
      </c>
      <c r="K43" s="6" t="s">
        <v>5</v>
      </c>
      <c r="L43" s="6" t="s">
        <v>11</v>
      </c>
    </row>
    <row r="44">
      <c r="A44" s="6" t="s">
        <v>29</v>
      </c>
      <c r="B44" s="6" t="s">
        <v>7</v>
      </c>
      <c r="C44" s="6" t="s">
        <v>11</v>
      </c>
      <c r="D44" s="6" t="s">
        <v>10</v>
      </c>
      <c r="E44" s="6" t="s">
        <v>12</v>
      </c>
      <c r="F44" s="6" t="s">
        <v>6</v>
      </c>
      <c r="G44" s="6" t="s">
        <v>9</v>
      </c>
      <c r="H44" s="6" t="s">
        <v>8</v>
      </c>
      <c r="I44" s="6" t="s">
        <v>2</v>
      </c>
      <c r="J44" s="6" t="s">
        <v>3</v>
      </c>
      <c r="K44" s="6" t="s">
        <v>5</v>
      </c>
      <c r="L44" s="6" t="s">
        <v>13</v>
      </c>
    </row>
    <row r="45">
      <c r="A45" s="6" t="s">
        <v>30</v>
      </c>
      <c r="B45" s="6" t="s">
        <v>12</v>
      </c>
      <c r="C45" s="6" t="s">
        <v>7</v>
      </c>
      <c r="D45" s="6" t="s">
        <v>8</v>
      </c>
      <c r="E45" s="6" t="s">
        <v>10</v>
      </c>
      <c r="F45" s="6" t="s">
        <v>9</v>
      </c>
      <c r="G45" s="6" t="s">
        <v>6</v>
      </c>
      <c r="H45" s="6" t="s">
        <v>2</v>
      </c>
      <c r="I45" s="6" t="s">
        <v>11</v>
      </c>
      <c r="J45" s="6" t="s">
        <v>13</v>
      </c>
      <c r="K45" s="6" t="s">
        <v>5</v>
      </c>
      <c r="L45" s="6" t="s">
        <v>3</v>
      </c>
    </row>
    <row r="46">
      <c r="A46" s="6" t="s">
        <v>31</v>
      </c>
      <c r="B46" s="6" t="s">
        <v>12</v>
      </c>
      <c r="C46" s="6" t="s">
        <v>7</v>
      </c>
      <c r="D46" s="6" t="s">
        <v>8</v>
      </c>
      <c r="E46" s="6" t="s">
        <v>9</v>
      </c>
      <c r="F46" s="6" t="s">
        <v>6</v>
      </c>
      <c r="G46" s="6" t="s">
        <v>10</v>
      </c>
      <c r="H46" s="6" t="s">
        <v>2</v>
      </c>
      <c r="I46" s="6" t="s">
        <v>11</v>
      </c>
      <c r="J46" s="6" t="s">
        <v>5</v>
      </c>
      <c r="K46" s="6" t="s">
        <v>3</v>
      </c>
      <c r="L46" s="6" t="s">
        <v>13</v>
      </c>
    </row>
    <row r="47">
      <c r="A47" s="6" t="s">
        <v>32</v>
      </c>
      <c r="B47" s="6" t="s">
        <v>7</v>
      </c>
      <c r="C47" s="6" t="s">
        <v>8</v>
      </c>
      <c r="D47" s="6" t="s">
        <v>10</v>
      </c>
      <c r="E47" s="6" t="s">
        <v>12</v>
      </c>
      <c r="F47" s="6" t="s">
        <v>9</v>
      </c>
      <c r="G47" s="6" t="s">
        <v>6</v>
      </c>
      <c r="H47" s="6" t="s">
        <v>3</v>
      </c>
      <c r="I47" s="6" t="s">
        <v>5</v>
      </c>
      <c r="J47" s="6" t="s">
        <v>13</v>
      </c>
      <c r="K47" s="6" t="s">
        <v>2</v>
      </c>
      <c r="L47" s="6" t="s">
        <v>11</v>
      </c>
    </row>
    <row r="48">
      <c r="A48" s="6" t="s">
        <v>33</v>
      </c>
      <c r="B48" s="6" t="s">
        <v>6</v>
      </c>
      <c r="C48" s="6" t="s">
        <v>11</v>
      </c>
      <c r="D48" s="6" t="s">
        <v>7</v>
      </c>
      <c r="E48" s="6" t="s">
        <v>10</v>
      </c>
      <c r="F48" s="6" t="s">
        <v>9</v>
      </c>
      <c r="G48" s="6" t="s">
        <v>3</v>
      </c>
      <c r="H48" s="6" t="s">
        <v>12</v>
      </c>
      <c r="I48" s="6" t="s">
        <v>8</v>
      </c>
      <c r="J48" s="6" t="s">
        <v>2</v>
      </c>
      <c r="K48" s="6" t="s">
        <v>13</v>
      </c>
      <c r="L48" s="6" t="s">
        <v>5</v>
      </c>
    </row>
    <row r="49">
      <c r="A49" s="6" t="s">
        <v>34</v>
      </c>
      <c r="B49" s="6" t="s">
        <v>10</v>
      </c>
      <c r="C49" s="6" t="s">
        <v>7</v>
      </c>
      <c r="D49" s="6" t="s">
        <v>6</v>
      </c>
      <c r="E49" s="6" t="s">
        <v>9</v>
      </c>
      <c r="F49" s="6" t="s">
        <v>8</v>
      </c>
      <c r="G49" s="6" t="s">
        <v>2</v>
      </c>
      <c r="H49" s="6" t="s">
        <v>3</v>
      </c>
      <c r="I49" s="6" t="s">
        <v>13</v>
      </c>
      <c r="J49" s="6" t="s">
        <v>5</v>
      </c>
      <c r="K49" s="6" t="s">
        <v>11</v>
      </c>
      <c r="L49" s="6" t="s">
        <v>12</v>
      </c>
    </row>
    <row r="50">
      <c r="A50" s="6" t="s">
        <v>84</v>
      </c>
      <c r="B50" s="6" t="s">
        <v>6</v>
      </c>
      <c r="C50" s="6" t="s">
        <v>7</v>
      </c>
      <c r="D50" s="6" t="s">
        <v>10</v>
      </c>
      <c r="E50" s="6" t="s">
        <v>8</v>
      </c>
      <c r="F50" s="6" t="s">
        <v>3</v>
      </c>
      <c r="G50" s="6" t="s">
        <v>2</v>
      </c>
      <c r="H50" s="6" t="s">
        <v>13</v>
      </c>
      <c r="I50" s="6" t="s">
        <v>11</v>
      </c>
      <c r="J50" s="6" t="s">
        <v>9</v>
      </c>
      <c r="K50" s="6" t="s">
        <v>12</v>
      </c>
      <c r="L50" s="6" t="s">
        <v>5</v>
      </c>
    </row>
    <row r="51">
      <c r="A51" s="6" t="s">
        <v>35</v>
      </c>
      <c r="B51" s="6" t="s">
        <v>6</v>
      </c>
      <c r="C51" s="6" t="s">
        <v>10</v>
      </c>
      <c r="D51" s="6" t="s">
        <v>7</v>
      </c>
      <c r="E51" s="6" t="s">
        <v>11</v>
      </c>
      <c r="F51" s="6" t="s">
        <v>9</v>
      </c>
      <c r="G51" s="6" t="s">
        <v>8</v>
      </c>
      <c r="H51" s="6" t="s">
        <v>2</v>
      </c>
      <c r="I51" s="6" t="s">
        <v>13</v>
      </c>
      <c r="J51" s="6" t="s">
        <v>3</v>
      </c>
      <c r="K51" s="6" t="s">
        <v>12</v>
      </c>
      <c r="L51" s="6" t="s">
        <v>5</v>
      </c>
    </row>
    <row r="52">
      <c r="A52" s="6" t="s">
        <v>36</v>
      </c>
      <c r="B52" s="6" t="s">
        <v>7</v>
      </c>
      <c r="C52" s="6" t="s">
        <v>3</v>
      </c>
      <c r="D52" s="6" t="s">
        <v>6</v>
      </c>
      <c r="E52" s="6" t="s">
        <v>10</v>
      </c>
      <c r="F52" s="6" t="s">
        <v>13</v>
      </c>
      <c r="G52" s="6" t="s">
        <v>2</v>
      </c>
      <c r="H52" s="6" t="s">
        <v>9</v>
      </c>
      <c r="I52" s="6" t="s">
        <v>8</v>
      </c>
      <c r="J52" s="6" t="s">
        <v>5</v>
      </c>
      <c r="K52" s="6" t="s">
        <v>12</v>
      </c>
      <c r="L52" s="6" t="s">
        <v>11</v>
      </c>
    </row>
    <row r="53">
      <c r="A53" s="6" t="s">
        <v>101</v>
      </c>
      <c r="B53" s="6" t="s">
        <v>7</v>
      </c>
      <c r="C53" s="6" t="s">
        <v>12</v>
      </c>
      <c r="D53" s="6" t="s">
        <v>6</v>
      </c>
      <c r="E53" s="6" t="s">
        <v>10</v>
      </c>
      <c r="F53" s="6" t="s">
        <v>8</v>
      </c>
      <c r="G53" s="6" t="s">
        <v>9</v>
      </c>
      <c r="H53" s="6" t="s">
        <v>11</v>
      </c>
      <c r="I53" s="6" t="s">
        <v>3</v>
      </c>
      <c r="J53" s="6" t="s">
        <v>2</v>
      </c>
      <c r="K53" s="6" t="s">
        <v>13</v>
      </c>
      <c r="L53" s="6" t="s">
        <v>5</v>
      </c>
    </row>
    <row r="54">
      <c r="A54" s="6" t="s">
        <v>61</v>
      </c>
      <c r="B54" s="6" t="s">
        <v>2</v>
      </c>
      <c r="C54" s="6" t="s">
        <v>3</v>
      </c>
      <c r="D54" s="6" t="s">
        <v>5</v>
      </c>
      <c r="E54" s="6" t="s">
        <v>6</v>
      </c>
      <c r="F54" s="6" t="s">
        <v>7</v>
      </c>
      <c r="G54" s="6" t="s">
        <v>8</v>
      </c>
      <c r="H54" s="6" t="s">
        <v>9</v>
      </c>
      <c r="I54" s="6" t="s">
        <v>10</v>
      </c>
      <c r="J54" s="6" t="s">
        <v>12</v>
      </c>
      <c r="K54" s="6" t="s">
        <v>13</v>
      </c>
      <c r="L54" s="6" t="s">
        <v>11</v>
      </c>
    </row>
    <row r="55">
      <c r="A55" s="6" t="s">
        <v>62</v>
      </c>
      <c r="B55" s="6" t="s">
        <v>2</v>
      </c>
      <c r="C55" s="6" t="s">
        <v>3</v>
      </c>
      <c r="D55" s="6" t="s">
        <v>5</v>
      </c>
      <c r="E55" s="6" t="s">
        <v>7</v>
      </c>
      <c r="F55" s="6" t="s">
        <v>8</v>
      </c>
      <c r="G55" s="6" t="s">
        <v>9</v>
      </c>
      <c r="H55" s="6" t="s">
        <v>10</v>
      </c>
      <c r="I55" s="6" t="s">
        <v>11</v>
      </c>
      <c r="J55" s="6" t="s">
        <v>12</v>
      </c>
      <c r="K55" s="6" t="s">
        <v>13</v>
      </c>
      <c r="L55" s="6" t="s">
        <v>6</v>
      </c>
    </row>
    <row r="56">
      <c r="A56" s="6" t="s">
        <v>117</v>
      </c>
      <c r="B56" s="6" t="s">
        <v>7</v>
      </c>
      <c r="C56" s="6" t="s">
        <v>10</v>
      </c>
      <c r="D56" s="6" t="s">
        <v>6</v>
      </c>
      <c r="E56" s="6" t="s">
        <v>8</v>
      </c>
      <c r="F56" s="6" t="s">
        <v>9</v>
      </c>
      <c r="G56" s="6" t="s">
        <v>3</v>
      </c>
      <c r="H56" s="6" t="s">
        <v>5</v>
      </c>
      <c r="I56" s="6" t="s">
        <v>2</v>
      </c>
      <c r="J56" s="6" t="s">
        <v>13</v>
      </c>
      <c r="K56" s="6" t="s">
        <v>11</v>
      </c>
      <c r="L56" s="6" t="s">
        <v>12</v>
      </c>
    </row>
    <row r="57">
      <c r="A57" s="6" t="s">
        <v>37</v>
      </c>
      <c r="B57" s="6" t="s">
        <v>6</v>
      </c>
      <c r="C57" s="6" t="s">
        <v>10</v>
      </c>
      <c r="D57" s="6" t="s">
        <v>7</v>
      </c>
      <c r="E57" s="6" t="s">
        <v>8</v>
      </c>
      <c r="F57" s="6" t="s">
        <v>11</v>
      </c>
      <c r="G57" s="6" t="s">
        <v>9</v>
      </c>
      <c r="H57" s="6" t="s">
        <v>12</v>
      </c>
      <c r="I57" s="6" t="s">
        <v>2</v>
      </c>
      <c r="J57" s="6" t="s">
        <v>13</v>
      </c>
      <c r="K57" s="6" t="s">
        <v>3</v>
      </c>
      <c r="L57" s="6" t="s">
        <v>5</v>
      </c>
    </row>
    <row r="58">
      <c r="A58" s="6" t="s">
        <v>63</v>
      </c>
      <c r="B58" s="6" t="s">
        <v>3</v>
      </c>
      <c r="C58" s="6" t="s">
        <v>7</v>
      </c>
      <c r="D58" s="6" t="s">
        <v>6</v>
      </c>
      <c r="E58" s="6" t="s">
        <v>12</v>
      </c>
      <c r="F58" s="6" t="s">
        <v>10</v>
      </c>
      <c r="G58" s="6" t="s">
        <v>5</v>
      </c>
      <c r="H58" s="6" t="s">
        <v>2</v>
      </c>
      <c r="I58" s="6" t="s">
        <v>13</v>
      </c>
      <c r="J58" s="6" t="s">
        <v>8</v>
      </c>
      <c r="K58" s="6" t="s">
        <v>11</v>
      </c>
      <c r="L58" s="6" t="s">
        <v>9</v>
      </c>
    </row>
    <row r="59">
      <c r="A59" s="6" t="s">
        <v>38</v>
      </c>
      <c r="B59" s="6" t="s">
        <v>7</v>
      </c>
      <c r="C59" s="6" t="s">
        <v>6</v>
      </c>
      <c r="D59" s="6" t="s">
        <v>5</v>
      </c>
      <c r="E59" s="6" t="s">
        <v>3</v>
      </c>
      <c r="F59" s="6" t="s">
        <v>12</v>
      </c>
      <c r="G59" s="6" t="s">
        <v>10</v>
      </c>
      <c r="H59" s="6" t="s">
        <v>8</v>
      </c>
      <c r="I59" s="6" t="s">
        <v>2</v>
      </c>
      <c r="J59" s="6" t="s">
        <v>13</v>
      </c>
      <c r="K59" s="6" t="s">
        <v>9</v>
      </c>
      <c r="L59" s="6" t="s">
        <v>11</v>
      </c>
    </row>
    <row r="60">
      <c r="A60" s="6" t="s">
        <v>102</v>
      </c>
      <c r="B60" s="6" t="s">
        <v>7</v>
      </c>
      <c r="C60" s="6" t="s">
        <v>3</v>
      </c>
      <c r="D60" s="6" t="s">
        <v>9</v>
      </c>
      <c r="E60" s="6" t="s">
        <v>12</v>
      </c>
      <c r="F60" s="6" t="s">
        <v>5</v>
      </c>
      <c r="G60" s="6" t="s">
        <v>10</v>
      </c>
      <c r="H60" s="6" t="s">
        <v>6</v>
      </c>
      <c r="I60" s="6" t="s">
        <v>2</v>
      </c>
      <c r="J60" s="6" t="s">
        <v>11</v>
      </c>
      <c r="K60" s="6" t="s">
        <v>8</v>
      </c>
      <c r="L60" s="6" t="s">
        <v>13</v>
      </c>
    </row>
    <row r="61">
      <c r="A61" s="6" t="s">
        <v>104</v>
      </c>
      <c r="B61" s="6" t="s">
        <v>7</v>
      </c>
      <c r="C61" s="6" t="s">
        <v>10</v>
      </c>
      <c r="D61" s="6" t="s">
        <v>3</v>
      </c>
      <c r="E61" s="6" t="s">
        <v>5</v>
      </c>
      <c r="F61" s="6" t="s">
        <v>2</v>
      </c>
      <c r="G61" s="6" t="s">
        <v>12</v>
      </c>
      <c r="H61" s="6" t="s">
        <v>6</v>
      </c>
      <c r="I61" s="6" t="s">
        <v>9</v>
      </c>
      <c r="J61" s="6" t="s">
        <v>13</v>
      </c>
      <c r="K61" s="6" t="s">
        <v>8</v>
      </c>
      <c r="L61" s="6" t="s">
        <v>11</v>
      </c>
    </row>
    <row r="62">
      <c r="A62" s="6" t="s">
        <v>64</v>
      </c>
      <c r="B62" s="6" t="s">
        <v>6</v>
      </c>
      <c r="C62" s="6" t="s">
        <v>9</v>
      </c>
      <c r="D62" s="6" t="s">
        <v>7</v>
      </c>
      <c r="E62" s="6" t="s">
        <v>12</v>
      </c>
      <c r="F62" s="6" t="s">
        <v>10</v>
      </c>
      <c r="G62" s="6" t="s">
        <v>8</v>
      </c>
      <c r="H62" s="6" t="s">
        <v>2</v>
      </c>
      <c r="I62" s="6" t="s">
        <v>3</v>
      </c>
      <c r="J62" s="6" t="s">
        <v>13</v>
      </c>
      <c r="K62" s="6" t="s">
        <v>5</v>
      </c>
      <c r="L62" s="6" t="s">
        <v>11</v>
      </c>
    </row>
    <row r="63">
      <c r="A63" s="6" t="s">
        <v>113</v>
      </c>
      <c r="B63" s="6" t="s">
        <v>7</v>
      </c>
      <c r="C63" s="6" t="s">
        <v>12</v>
      </c>
      <c r="D63" s="6" t="s">
        <v>8</v>
      </c>
      <c r="E63" s="6" t="s">
        <v>9</v>
      </c>
      <c r="F63" s="6" t="s">
        <v>10</v>
      </c>
      <c r="G63" s="6" t="s">
        <v>11</v>
      </c>
      <c r="H63" s="6" t="s">
        <v>6</v>
      </c>
      <c r="I63" s="6" t="s">
        <v>2</v>
      </c>
      <c r="J63" s="6" t="s">
        <v>3</v>
      </c>
      <c r="K63" s="6" t="s">
        <v>13</v>
      </c>
      <c r="L63" s="6" t="s">
        <v>5</v>
      </c>
    </row>
    <row r="64">
      <c r="A64" s="6" t="s">
        <v>114</v>
      </c>
      <c r="B64" s="6" t="s">
        <v>7</v>
      </c>
      <c r="C64" s="6" t="s">
        <v>12</v>
      </c>
      <c r="D64" s="6" t="s">
        <v>8</v>
      </c>
      <c r="E64" s="6" t="s">
        <v>6</v>
      </c>
      <c r="F64" s="6" t="s">
        <v>9</v>
      </c>
      <c r="G64" s="6" t="s">
        <v>2</v>
      </c>
      <c r="H64" s="6" t="s">
        <v>10</v>
      </c>
      <c r="I64" s="6" t="s">
        <v>3</v>
      </c>
      <c r="J64" s="6" t="s">
        <v>5</v>
      </c>
      <c r="K64" s="6" t="s">
        <v>13</v>
      </c>
      <c r="L64" s="6" t="s">
        <v>11</v>
      </c>
    </row>
    <row r="65">
      <c r="A65" s="6" t="s">
        <v>65</v>
      </c>
      <c r="B65" s="6" t="s">
        <v>6</v>
      </c>
      <c r="C65" s="6" t="s">
        <v>7</v>
      </c>
      <c r="D65" s="6" t="s">
        <v>11</v>
      </c>
      <c r="E65" s="6" t="s">
        <v>10</v>
      </c>
      <c r="F65" s="6" t="s">
        <v>8</v>
      </c>
      <c r="G65" s="6" t="s">
        <v>3</v>
      </c>
      <c r="H65" s="6" t="s">
        <v>2</v>
      </c>
      <c r="I65" s="6" t="s">
        <v>13</v>
      </c>
      <c r="J65" s="6" t="s">
        <v>5</v>
      </c>
      <c r="K65" s="6" t="s">
        <v>12</v>
      </c>
      <c r="L65" s="6" t="s">
        <v>9</v>
      </c>
    </row>
    <row r="66">
      <c r="A66" s="6" t="s">
        <v>39</v>
      </c>
      <c r="B66" s="6" t="s">
        <v>10</v>
      </c>
      <c r="C66" s="6" t="s">
        <v>7</v>
      </c>
      <c r="D66" s="6" t="s">
        <v>8</v>
      </c>
      <c r="E66" s="6" t="s">
        <v>12</v>
      </c>
      <c r="F66" s="6" t="s">
        <v>11</v>
      </c>
      <c r="G66" s="6" t="s">
        <v>6</v>
      </c>
      <c r="H66" s="6" t="s">
        <v>9</v>
      </c>
      <c r="I66" s="6" t="s">
        <v>2</v>
      </c>
      <c r="J66" s="6" t="s">
        <v>3</v>
      </c>
      <c r="K66" s="6" t="s">
        <v>5</v>
      </c>
      <c r="L66" s="6" t="s">
        <v>13</v>
      </c>
    </row>
    <row r="67">
      <c r="A67" s="6" t="s">
        <v>92</v>
      </c>
      <c r="B67" s="6" t="s">
        <v>6</v>
      </c>
      <c r="C67" s="6" t="s">
        <v>11</v>
      </c>
      <c r="D67" s="6" t="s">
        <v>10</v>
      </c>
      <c r="E67" s="6" t="s">
        <v>5</v>
      </c>
      <c r="F67" s="6" t="s">
        <v>7</v>
      </c>
      <c r="G67" s="6" t="s">
        <v>8</v>
      </c>
      <c r="H67" s="6" t="s">
        <v>2</v>
      </c>
      <c r="I67" s="6" t="s">
        <v>3</v>
      </c>
      <c r="J67" s="6" t="s">
        <v>9</v>
      </c>
      <c r="K67" s="6" t="s">
        <v>13</v>
      </c>
      <c r="L67" s="6" t="s">
        <v>12</v>
      </c>
    </row>
    <row r="68">
      <c r="A68" s="6" t="s">
        <v>85</v>
      </c>
      <c r="B68" s="6" t="s">
        <v>10</v>
      </c>
      <c r="C68" s="6" t="s">
        <v>12</v>
      </c>
      <c r="D68" s="6" t="s">
        <v>7</v>
      </c>
      <c r="E68" s="6" t="s">
        <v>8</v>
      </c>
      <c r="F68" s="6" t="s">
        <v>6</v>
      </c>
      <c r="G68" s="6" t="s">
        <v>9</v>
      </c>
      <c r="H68" s="6" t="s">
        <v>11</v>
      </c>
      <c r="I68" s="6" t="s">
        <v>2</v>
      </c>
      <c r="J68" s="6" t="s">
        <v>3</v>
      </c>
      <c r="K68" s="6" t="s">
        <v>13</v>
      </c>
      <c r="L68" s="6" t="s">
        <v>5</v>
      </c>
    </row>
    <row r="69">
      <c r="A69" s="6" t="s">
        <v>86</v>
      </c>
      <c r="B69" s="6" t="s">
        <v>10</v>
      </c>
      <c r="C69" s="6" t="s">
        <v>12</v>
      </c>
      <c r="D69" s="6" t="s">
        <v>7</v>
      </c>
      <c r="E69" s="6" t="s">
        <v>8</v>
      </c>
      <c r="F69" s="6" t="s">
        <v>6</v>
      </c>
      <c r="G69" s="6" t="s">
        <v>9</v>
      </c>
      <c r="H69" s="6" t="s">
        <v>11</v>
      </c>
      <c r="I69" s="6" t="s">
        <v>2</v>
      </c>
      <c r="J69" s="6" t="s">
        <v>3</v>
      </c>
      <c r="K69" s="6" t="s">
        <v>13</v>
      </c>
      <c r="L69" s="6" t="s">
        <v>5</v>
      </c>
    </row>
    <row r="70">
      <c r="A70" s="6" t="s">
        <v>40</v>
      </c>
      <c r="B70" s="6" t="s">
        <v>7</v>
      </c>
      <c r="C70" s="6" t="s">
        <v>8</v>
      </c>
      <c r="D70" s="6" t="s">
        <v>10</v>
      </c>
      <c r="E70" s="6" t="s">
        <v>11</v>
      </c>
      <c r="F70" s="6" t="s">
        <v>6</v>
      </c>
      <c r="G70" s="6" t="s">
        <v>12</v>
      </c>
      <c r="H70" s="6" t="s">
        <v>3</v>
      </c>
      <c r="I70" s="6" t="s">
        <v>9</v>
      </c>
      <c r="J70" s="6" t="s">
        <v>2</v>
      </c>
      <c r="K70" s="6" t="s">
        <v>13</v>
      </c>
      <c r="L70" s="6" t="s">
        <v>5</v>
      </c>
    </row>
    <row r="71">
      <c r="A71" s="6" t="s">
        <v>135</v>
      </c>
      <c r="B71" s="6" t="s">
        <v>10</v>
      </c>
      <c r="C71" s="6" t="s">
        <v>9</v>
      </c>
      <c r="D71" s="6" t="s">
        <v>6</v>
      </c>
      <c r="E71" s="6" t="s">
        <v>7</v>
      </c>
      <c r="F71" s="6" t="s">
        <v>12</v>
      </c>
      <c r="G71" s="6" t="s">
        <v>8</v>
      </c>
      <c r="H71" s="6" t="s">
        <v>2</v>
      </c>
      <c r="I71" s="6" t="s">
        <v>3</v>
      </c>
      <c r="J71" s="6" t="s">
        <v>13</v>
      </c>
      <c r="K71" s="6" t="s">
        <v>5</v>
      </c>
      <c r="L71" s="6" t="s">
        <v>11</v>
      </c>
    </row>
    <row r="72">
      <c r="A72" s="6" t="s">
        <v>78</v>
      </c>
      <c r="B72" s="6" t="s">
        <v>7</v>
      </c>
      <c r="C72" s="6" t="s">
        <v>6</v>
      </c>
      <c r="D72" s="6" t="s">
        <v>9</v>
      </c>
      <c r="E72" s="6" t="s">
        <v>5</v>
      </c>
      <c r="F72" s="6" t="s">
        <v>12</v>
      </c>
      <c r="G72" s="6" t="s">
        <v>3</v>
      </c>
      <c r="H72" s="6" t="s">
        <v>10</v>
      </c>
      <c r="I72" s="6" t="s">
        <v>2</v>
      </c>
      <c r="J72" s="6" t="s">
        <v>8</v>
      </c>
      <c r="K72" s="6" t="s">
        <v>13</v>
      </c>
      <c r="L72" s="6" t="s">
        <v>11</v>
      </c>
    </row>
    <row r="73">
      <c r="A73" s="6" t="s">
        <v>93</v>
      </c>
      <c r="B73" s="6" t="s">
        <v>10</v>
      </c>
      <c r="C73" s="6" t="s">
        <v>12</v>
      </c>
      <c r="D73" s="6" t="s">
        <v>7</v>
      </c>
      <c r="E73" s="6" t="s">
        <v>8</v>
      </c>
      <c r="F73" s="6" t="s">
        <v>6</v>
      </c>
      <c r="G73" s="6" t="s">
        <v>11</v>
      </c>
      <c r="H73" s="6" t="s">
        <v>9</v>
      </c>
      <c r="I73" s="6" t="s">
        <v>3</v>
      </c>
      <c r="J73" s="6" t="s">
        <v>2</v>
      </c>
      <c r="K73" s="6" t="s">
        <v>13</v>
      </c>
      <c r="L73" s="6" t="s">
        <v>5</v>
      </c>
    </row>
    <row r="74">
      <c r="A74" s="6" t="s">
        <v>41</v>
      </c>
      <c r="B74" s="6" t="s">
        <v>7</v>
      </c>
      <c r="C74" s="6" t="s">
        <v>10</v>
      </c>
      <c r="D74" s="6" t="s">
        <v>11</v>
      </c>
      <c r="E74" s="6" t="s">
        <v>8</v>
      </c>
      <c r="F74" s="6" t="s">
        <v>12</v>
      </c>
      <c r="G74" s="6" t="s">
        <v>6</v>
      </c>
      <c r="H74" s="6" t="s">
        <v>9</v>
      </c>
      <c r="I74" s="6" t="s">
        <v>5</v>
      </c>
      <c r="J74" s="6" t="s">
        <v>2</v>
      </c>
      <c r="K74" s="6" t="s">
        <v>3</v>
      </c>
      <c r="L74" s="6" t="s">
        <v>13</v>
      </c>
    </row>
    <row r="75">
      <c r="A75" s="6" t="s">
        <v>138</v>
      </c>
      <c r="B75" s="6" t="s">
        <v>7</v>
      </c>
      <c r="C75" s="6" t="s">
        <v>9</v>
      </c>
      <c r="D75" s="6" t="s">
        <v>12</v>
      </c>
      <c r="E75" s="6" t="s">
        <v>6</v>
      </c>
      <c r="F75" s="6" t="s">
        <v>10</v>
      </c>
      <c r="G75" s="6" t="s">
        <v>3</v>
      </c>
      <c r="H75" s="6" t="s">
        <v>5</v>
      </c>
      <c r="I75" s="6" t="s">
        <v>13</v>
      </c>
      <c r="J75" s="6" t="s">
        <v>8</v>
      </c>
      <c r="K75" s="6" t="s">
        <v>2</v>
      </c>
      <c r="L75" s="6" t="s">
        <v>11</v>
      </c>
    </row>
    <row r="76">
      <c r="A76" s="6" t="s">
        <v>140</v>
      </c>
      <c r="B76" s="6" t="s">
        <v>5</v>
      </c>
      <c r="C76" s="6" t="s">
        <v>12</v>
      </c>
      <c r="D76" s="6" t="s">
        <v>7</v>
      </c>
      <c r="E76" s="6" t="s">
        <v>9</v>
      </c>
      <c r="F76" s="6" t="s">
        <v>3</v>
      </c>
      <c r="G76" s="6" t="s">
        <v>10</v>
      </c>
      <c r="H76" s="6" t="s">
        <v>13</v>
      </c>
      <c r="I76" s="6" t="s">
        <v>6</v>
      </c>
      <c r="J76" s="6" t="s">
        <v>8</v>
      </c>
      <c r="K76" s="6" t="s">
        <v>2</v>
      </c>
      <c r="L76" s="6" t="s">
        <v>11</v>
      </c>
    </row>
    <row r="77">
      <c r="A77" s="6" t="s">
        <v>118</v>
      </c>
      <c r="B77" s="6" t="s">
        <v>7</v>
      </c>
      <c r="C77" s="6" t="s">
        <v>12</v>
      </c>
      <c r="D77" s="6" t="s">
        <v>8</v>
      </c>
      <c r="E77" s="6" t="s">
        <v>11</v>
      </c>
      <c r="F77" s="6" t="s">
        <v>6</v>
      </c>
      <c r="G77" s="6" t="s">
        <v>9</v>
      </c>
      <c r="H77" s="6" t="s">
        <v>3</v>
      </c>
      <c r="I77" s="6" t="s">
        <v>2</v>
      </c>
      <c r="J77" s="6" t="s">
        <v>10</v>
      </c>
      <c r="K77" s="6" t="s">
        <v>5</v>
      </c>
      <c r="L77" s="6" t="s">
        <v>13</v>
      </c>
    </row>
    <row r="78">
      <c r="A78" s="6" t="s">
        <v>103</v>
      </c>
      <c r="B78" s="6" t="s">
        <v>7</v>
      </c>
      <c r="C78" s="6" t="s">
        <v>9</v>
      </c>
      <c r="D78" s="6" t="s">
        <v>11</v>
      </c>
      <c r="E78" s="6" t="s">
        <v>10</v>
      </c>
      <c r="F78" s="6" t="s">
        <v>6</v>
      </c>
      <c r="G78" s="6" t="s">
        <v>12</v>
      </c>
      <c r="H78" s="6" t="s">
        <v>8</v>
      </c>
      <c r="I78" s="6" t="s">
        <v>2</v>
      </c>
      <c r="J78" s="6" t="s">
        <v>5</v>
      </c>
      <c r="K78" s="6" t="s">
        <v>3</v>
      </c>
      <c r="L78" s="6" t="s">
        <v>13</v>
      </c>
    </row>
    <row r="79">
      <c r="A79" s="6" t="s">
        <v>42</v>
      </c>
      <c r="B79" s="6" t="s">
        <v>7</v>
      </c>
      <c r="C79" s="6" t="s">
        <v>6</v>
      </c>
      <c r="D79" s="6" t="s">
        <v>9</v>
      </c>
      <c r="E79" s="6" t="s">
        <v>10</v>
      </c>
      <c r="F79" s="6" t="s">
        <v>12</v>
      </c>
      <c r="G79" s="6" t="s">
        <v>8</v>
      </c>
      <c r="H79" s="6" t="s">
        <v>13</v>
      </c>
      <c r="I79" s="6" t="s">
        <v>11</v>
      </c>
      <c r="J79" s="6" t="s">
        <v>2</v>
      </c>
      <c r="K79" s="6" t="s">
        <v>3</v>
      </c>
      <c r="L79" s="6" t="s">
        <v>5</v>
      </c>
    </row>
    <row r="80">
      <c r="A80" s="6" t="s">
        <v>66</v>
      </c>
      <c r="B80" s="6" t="s">
        <v>6</v>
      </c>
      <c r="C80" s="6" t="s">
        <v>7</v>
      </c>
      <c r="D80" s="6" t="s">
        <v>11</v>
      </c>
      <c r="E80" s="6" t="s">
        <v>10</v>
      </c>
      <c r="F80" s="6" t="s">
        <v>8</v>
      </c>
      <c r="G80" s="6" t="s">
        <v>3</v>
      </c>
      <c r="H80" s="6" t="s">
        <v>9</v>
      </c>
      <c r="I80" s="6" t="s">
        <v>2</v>
      </c>
      <c r="J80" s="6" t="s">
        <v>13</v>
      </c>
      <c r="K80" s="6" t="s">
        <v>12</v>
      </c>
      <c r="L80" s="6" t="s">
        <v>5</v>
      </c>
    </row>
    <row r="81">
      <c r="A81" s="6" t="s">
        <v>43</v>
      </c>
      <c r="B81" s="6" t="s">
        <v>10</v>
      </c>
      <c r="C81" s="6" t="s">
        <v>7</v>
      </c>
      <c r="D81" s="6" t="s">
        <v>6</v>
      </c>
      <c r="E81" s="6" t="s">
        <v>9</v>
      </c>
      <c r="F81" s="6" t="s">
        <v>8</v>
      </c>
      <c r="G81" s="6" t="s">
        <v>12</v>
      </c>
      <c r="H81" s="6" t="s">
        <v>11</v>
      </c>
      <c r="I81" s="6" t="s">
        <v>5</v>
      </c>
      <c r="J81" s="6" t="s">
        <v>2</v>
      </c>
      <c r="K81" s="6" t="s">
        <v>3</v>
      </c>
      <c r="L81" s="6" t="s">
        <v>13</v>
      </c>
    </row>
    <row r="82">
      <c r="A82" s="6" t="s">
        <v>94</v>
      </c>
      <c r="B82" s="6" t="s">
        <v>7</v>
      </c>
      <c r="C82" s="6" t="s">
        <v>6</v>
      </c>
      <c r="D82" s="6" t="s">
        <v>8</v>
      </c>
      <c r="E82" s="6" t="s">
        <v>10</v>
      </c>
      <c r="F82" s="6" t="s">
        <v>11</v>
      </c>
      <c r="G82" s="6" t="s">
        <v>9</v>
      </c>
      <c r="H82" s="6" t="s">
        <v>3</v>
      </c>
      <c r="I82" s="6" t="s">
        <v>12</v>
      </c>
      <c r="J82" s="6" t="s">
        <v>2</v>
      </c>
      <c r="K82" s="6" t="s">
        <v>13</v>
      </c>
      <c r="L82" s="6" t="s">
        <v>5</v>
      </c>
    </row>
    <row r="83">
      <c r="A83" s="6" t="s">
        <v>67</v>
      </c>
      <c r="B83" s="6" t="s">
        <v>7</v>
      </c>
      <c r="C83" s="6" t="s">
        <v>3</v>
      </c>
      <c r="D83" s="6" t="s">
        <v>5</v>
      </c>
      <c r="E83" s="6" t="s">
        <v>12</v>
      </c>
      <c r="F83" s="6" t="s">
        <v>6</v>
      </c>
      <c r="G83" s="6" t="s">
        <v>8</v>
      </c>
      <c r="H83" s="6" t="s">
        <v>10</v>
      </c>
      <c r="I83" s="6" t="s">
        <v>11</v>
      </c>
      <c r="J83" s="6" t="s">
        <v>9</v>
      </c>
      <c r="K83" s="6" t="s">
        <v>13</v>
      </c>
      <c r="L83" s="6" t="s">
        <v>2</v>
      </c>
    </row>
    <row r="84">
      <c r="A84" s="6" t="s">
        <v>79</v>
      </c>
      <c r="B84" s="6" t="s">
        <v>9</v>
      </c>
      <c r="C84" s="6" t="s">
        <v>7</v>
      </c>
      <c r="D84" s="6" t="s">
        <v>6</v>
      </c>
      <c r="E84" s="6" t="s">
        <v>10</v>
      </c>
      <c r="F84" s="6" t="s">
        <v>12</v>
      </c>
      <c r="G84" s="6" t="s">
        <v>2</v>
      </c>
      <c r="H84" s="6" t="s">
        <v>8</v>
      </c>
      <c r="I84" s="6" t="s">
        <v>3</v>
      </c>
      <c r="J84" s="6" t="s">
        <v>11</v>
      </c>
      <c r="K84" s="6" t="s">
        <v>13</v>
      </c>
      <c r="L84" s="6" t="s">
        <v>5</v>
      </c>
    </row>
    <row r="85">
      <c r="A85" s="6" t="s">
        <v>68</v>
      </c>
      <c r="B85" s="6" t="s">
        <v>10</v>
      </c>
      <c r="C85" s="6" t="s">
        <v>6</v>
      </c>
      <c r="D85" s="6" t="s">
        <v>7</v>
      </c>
      <c r="E85" s="6" t="s">
        <v>2</v>
      </c>
      <c r="F85" s="6" t="s">
        <v>13</v>
      </c>
      <c r="G85" s="6" t="s">
        <v>3</v>
      </c>
      <c r="H85" s="6" t="s">
        <v>12</v>
      </c>
      <c r="I85" s="6" t="s">
        <v>8</v>
      </c>
      <c r="J85" s="6" t="s">
        <v>11</v>
      </c>
      <c r="K85" s="6" t="s">
        <v>5</v>
      </c>
      <c r="L85" s="6" t="s">
        <v>9</v>
      </c>
    </row>
    <row r="86">
      <c r="A86" s="6" t="s">
        <v>44</v>
      </c>
      <c r="B86" s="6" t="s">
        <v>7</v>
      </c>
      <c r="C86" s="6" t="s">
        <v>12</v>
      </c>
      <c r="D86" s="6" t="s">
        <v>6</v>
      </c>
      <c r="E86" s="6" t="s">
        <v>8</v>
      </c>
      <c r="F86" s="6" t="s">
        <v>10</v>
      </c>
      <c r="G86" s="6" t="s">
        <v>9</v>
      </c>
      <c r="H86" s="6" t="s">
        <v>11</v>
      </c>
      <c r="I86" s="6" t="s">
        <v>2</v>
      </c>
      <c r="J86" s="6" t="s">
        <v>13</v>
      </c>
      <c r="K86" s="6" t="s">
        <v>3</v>
      </c>
      <c r="L86" s="6" t="s">
        <v>5</v>
      </c>
    </row>
    <row r="87">
      <c r="A87" s="6" t="s">
        <v>95</v>
      </c>
      <c r="B87" s="6" t="s">
        <v>12</v>
      </c>
      <c r="C87" s="6" t="s">
        <v>8</v>
      </c>
      <c r="D87" s="6" t="s">
        <v>7</v>
      </c>
      <c r="E87" s="6" t="s">
        <v>10</v>
      </c>
      <c r="F87" s="6" t="s">
        <v>9</v>
      </c>
      <c r="G87" s="6" t="s">
        <v>6</v>
      </c>
      <c r="H87" s="6" t="s">
        <v>2</v>
      </c>
      <c r="I87" s="6" t="s">
        <v>3</v>
      </c>
      <c r="J87" s="6" t="s">
        <v>13</v>
      </c>
      <c r="K87" s="6" t="s">
        <v>5</v>
      </c>
      <c r="L87" s="6" t="s">
        <v>11</v>
      </c>
    </row>
    <row r="88">
      <c r="A88" s="6" t="s">
        <v>87</v>
      </c>
      <c r="B88" s="6" t="s">
        <v>9</v>
      </c>
      <c r="C88" s="6" t="s">
        <v>8</v>
      </c>
      <c r="D88" s="6" t="s">
        <v>12</v>
      </c>
      <c r="E88" s="6" t="s">
        <v>6</v>
      </c>
      <c r="F88" s="6" t="s">
        <v>7</v>
      </c>
      <c r="G88" s="6" t="s">
        <v>10</v>
      </c>
      <c r="H88" s="6" t="s">
        <v>2</v>
      </c>
      <c r="I88" s="6" t="s">
        <v>3</v>
      </c>
      <c r="J88" s="6" t="s">
        <v>13</v>
      </c>
      <c r="K88" s="6" t="s">
        <v>5</v>
      </c>
      <c r="L88" s="6" t="s">
        <v>11</v>
      </c>
    </row>
    <row r="89">
      <c r="A89" s="6" t="s">
        <v>45</v>
      </c>
      <c r="B89" s="6" t="s">
        <v>6</v>
      </c>
      <c r="C89" s="6" t="s">
        <v>5</v>
      </c>
      <c r="D89" s="6" t="s">
        <v>8</v>
      </c>
      <c r="E89" s="6" t="s">
        <v>12</v>
      </c>
      <c r="F89" s="6" t="s">
        <v>7</v>
      </c>
      <c r="G89" s="6" t="s">
        <v>10</v>
      </c>
      <c r="H89" s="6" t="s">
        <v>11</v>
      </c>
      <c r="I89" s="6" t="s">
        <v>2</v>
      </c>
      <c r="J89" s="6" t="s">
        <v>13</v>
      </c>
      <c r="K89" s="6" t="s">
        <v>9</v>
      </c>
      <c r="L89" s="6" t="s">
        <v>3</v>
      </c>
    </row>
    <row r="90">
      <c r="A90" s="6" t="s">
        <v>141</v>
      </c>
      <c r="B90" s="6" t="s">
        <v>7</v>
      </c>
      <c r="C90" s="6" t="s">
        <v>12</v>
      </c>
      <c r="D90" s="6" t="s">
        <v>10</v>
      </c>
      <c r="E90" s="6" t="s">
        <v>9</v>
      </c>
      <c r="F90" s="6" t="s">
        <v>8</v>
      </c>
      <c r="G90" s="6" t="s">
        <v>6</v>
      </c>
      <c r="H90" s="6" t="s">
        <v>2</v>
      </c>
      <c r="I90" s="6" t="s">
        <v>3</v>
      </c>
      <c r="J90" s="6" t="s">
        <v>13</v>
      </c>
      <c r="K90" s="6" t="s">
        <v>5</v>
      </c>
      <c r="L90" s="6" t="s">
        <v>11</v>
      </c>
    </row>
    <row r="91">
      <c r="A91" s="6" t="s">
        <v>69</v>
      </c>
      <c r="B91" s="6" t="s">
        <v>7</v>
      </c>
      <c r="C91" s="6" t="s">
        <v>3</v>
      </c>
      <c r="D91" s="6" t="s">
        <v>6</v>
      </c>
      <c r="E91" s="6" t="s">
        <v>5</v>
      </c>
      <c r="F91" s="6" t="s">
        <v>9</v>
      </c>
      <c r="G91" s="6" t="s">
        <v>10</v>
      </c>
      <c r="H91" s="6" t="s">
        <v>2</v>
      </c>
      <c r="I91" s="6" t="s">
        <v>13</v>
      </c>
      <c r="J91" s="6" t="s">
        <v>11</v>
      </c>
      <c r="K91" s="6" t="s">
        <v>12</v>
      </c>
      <c r="L91" s="6" t="s">
        <v>8</v>
      </c>
    </row>
    <row r="92">
      <c r="A92" s="6" t="s">
        <v>70</v>
      </c>
      <c r="B92" s="6" t="s">
        <v>7</v>
      </c>
      <c r="C92" s="6" t="s">
        <v>3</v>
      </c>
      <c r="D92" s="6" t="s">
        <v>5</v>
      </c>
      <c r="E92" s="6" t="s">
        <v>10</v>
      </c>
      <c r="F92" s="6" t="s">
        <v>8</v>
      </c>
      <c r="G92" s="6" t="s">
        <v>12</v>
      </c>
      <c r="H92" s="6" t="s">
        <v>9</v>
      </c>
      <c r="I92" s="6" t="s">
        <v>6</v>
      </c>
      <c r="J92" s="6" t="s">
        <v>13</v>
      </c>
      <c r="K92" s="6" t="s">
        <v>11</v>
      </c>
      <c r="L92" s="6" t="s">
        <v>2</v>
      </c>
    </row>
    <row r="93">
      <c r="A93" s="6" t="s">
        <v>46</v>
      </c>
      <c r="B93" s="6" t="s">
        <v>10</v>
      </c>
      <c r="C93" s="6" t="s">
        <v>7</v>
      </c>
      <c r="D93" s="6" t="s">
        <v>12</v>
      </c>
      <c r="E93" s="6" t="s">
        <v>6</v>
      </c>
      <c r="F93" s="6" t="s">
        <v>8</v>
      </c>
      <c r="G93" s="6" t="s">
        <v>11</v>
      </c>
      <c r="H93" s="6" t="s">
        <v>9</v>
      </c>
      <c r="I93" s="6" t="s">
        <v>2</v>
      </c>
      <c r="J93" s="6" t="s">
        <v>3</v>
      </c>
      <c r="K93" s="6" t="s">
        <v>13</v>
      </c>
      <c r="L93" s="6" t="s">
        <v>5</v>
      </c>
    </row>
    <row r="94">
      <c r="A94" s="6" t="s">
        <v>47</v>
      </c>
      <c r="B94" s="6" t="s">
        <v>12</v>
      </c>
      <c r="C94" s="6" t="s">
        <v>10</v>
      </c>
      <c r="D94" s="6" t="s">
        <v>7</v>
      </c>
      <c r="E94" s="6" t="s">
        <v>8</v>
      </c>
      <c r="F94" s="6" t="s">
        <v>6</v>
      </c>
      <c r="G94" s="6" t="s">
        <v>11</v>
      </c>
      <c r="H94" s="6" t="s">
        <v>9</v>
      </c>
      <c r="I94" s="6" t="s">
        <v>5</v>
      </c>
      <c r="J94" s="6" t="s">
        <v>2</v>
      </c>
      <c r="K94" s="6" t="s">
        <v>3</v>
      </c>
      <c r="L94" s="6" t="s">
        <v>13</v>
      </c>
    </row>
    <row r="95">
      <c r="A95" s="6" t="s">
        <v>126</v>
      </c>
      <c r="B95" s="6" t="s">
        <v>7</v>
      </c>
      <c r="C95" s="6" t="s">
        <v>10</v>
      </c>
      <c r="D95" s="6" t="s">
        <v>9</v>
      </c>
      <c r="E95" s="6" t="s">
        <v>6</v>
      </c>
      <c r="F95" s="6" t="s">
        <v>3</v>
      </c>
      <c r="G95" s="6" t="s">
        <v>12</v>
      </c>
      <c r="H95" s="6" t="s">
        <v>2</v>
      </c>
      <c r="I95" s="6" t="s">
        <v>8</v>
      </c>
      <c r="J95" s="6" t="s">
        <v>11</v>
      </c>
      <c r="K95" s="6" t="s">
        <v>13</v>
      </c>
      <c r="L95" s="6" t="s">
        <v>5</v>
      </c>
    </row>
    <row r="96">
      <c r="A96" s="6" t="s">
        <v>96</v>
      </c>
      <c r="B96" s="6" t="s">
        <v>7</v>
      </c>
      <c r="C96" s="6" t="s">
        <v>12</v>
      </c>
      <c r="D96" s="6" t="s">
        <v>8</v>
      </c>
      <c r="E96" s="6" t="s">
        <v>10</v>
      </c>
      <c r="F96" s="6" t="s">
        <v>9</v>
      </c>
      <c r="G96" s="6" t="s">
        <v>6</v>
      </c>
      <c r="H96" s="6" t="s">
        <v>3</v>
      </c>
      <c r="I96" s="6" t="s">
        <v>2</v>
      </c>
      <c r="J96" s="6" t="s">
        <v>5</v>
      </c>
      <c r="K96" s="6" t="s">
        <v>11</v>
      </c>
      <c r="L96" s="6" t="s">
        <v>13</v>
      </c>
    </row>
    <row r="97">
      <c r="A97" s="6" t="s">
        <v>97</v>
      </c>
      <c r="B97" s="6" t="s">
        <v>10</v>
      </c>
      <c r="C97" s="6" t="s">
        <v>7</v>
      </c>
      <c r="D97" s="6" t="s">
        <v>2</v>
      </c>
      <c r="E97" s="6" t="s">
        <v>9</v>
      </c>
      <c r="F97" s="6" t="s">
        <v>6</v>
      </c>
      <c r="G97" s="6" t="s">
        <v>3</v>
      </c>
      <c r="H97" s="6" t="s">
        <v>13</v>
      </c>
      <c r="I97" s="6" t="s">
        <v>12</v>
      </c>
      <c r="J97" s="6" t="s">
        <v>11</v>
      </c>
      <c r="K97" s="6" t="s">
        <v>8</v>
      </c>
      <c r="L97" s="6" t="s">
        <v>5</v>
      </c>
    </row>
    <row r="98">
      <c r="A98" s="6" t="s">
        <v>49</v>
      </c>
      <c r="B98" s="6" t="s">
        <v>7</v>
      </c>
      <c r="C98" s="6" t="s">
        <v>12</v>
      </c>
      <c r="D98" s="6" t="s">
        <v>10</v>
      </c>
      <c r="E98" s="6" t="s">
        <v>5</v>
      </c>
      <c r="F98" s="6" t="s">
        <v>8</v>
      </c>
      <c r="G98" s="6" t="s">
        <v>11</v>
      </c>
      <c r="H98" s="6" t="s">
        <v>6</v>
      </c>
      <c r="I98" s="6" t="s">
        <v>3</v>
      </c>
      <c r="J98" s="6" t="s">
        <v>9</v>
      </c>
      <c r="K98" s="6" t="s">
        <v>2</v>
      </c>
      <c r="L98" s="6" t="s">
        <v>13</v>
      </c>
    </row>
    <row r="99">
      <c r="A99" s="6" t="s">
        <v>50</v>
      </c>
      <c r="B99" s="6" t="s">
        <v>12</v>
      </c>
      <c r="C99" s="6" t="s">
        <v>8</v>
      </c>
      <c r="D99" s="6" t="s">
        <v>10</v>
      </c>
      <c r="E99" s="6" t="s">
        <v>7</v>
      </c>
      <c r="F99" s="6" t="s">
        <v>6</v>
      </c>
      <c r="G99" s="6" t="s">
        <v>11</v>
      </c>
      <c r="H99" s="6" t="s">
        <v>5</v>
      </c>
      <c r="I99" s="6" t="s">
        <v>9</v>
      </c>
      <c r="J99" s="6" t="s">
        <v>3</v>
      </c>
      <c r="K99" s="6" t="s">
        <v>2</v>
      </c>
      <c r="L99" s="6" t="s">
        <v>13</v>
      </c>
    </row>
    <row r="100">
      <c r="A100" s="6" t="s">
        <v>80</v>
      </c>
      <c r="B100" s="6" t="s">
        <v>7</v>
      </c>
      <c r="C100" s="6" t="s">
        <v>9</v>
      </c>
      <c r="D100" s="6" t="s">
        <v>6</v>
      </c>
      <c r="E100" s="6" t="s">
        <v>12</v>
      </c>
      <c r="F100" s="6" t="s">
        <v>10</v>
      </c>
      <c r="G100" s="6" t="s">
        <v>3</v>
      </c>
      <c r="H100" s="6" t="s">
        <v>11</v>
      </c>
      <c r="I100" s="6" t="s">
        <v>2</v>
      </c>
      <c r="J100" s="6" t="s">
        <v>8</v>
      </c>
      <c r="K100" s="6" t="s">
        <v>5</v>
      </c>
      <c r="L100" s="6" t="s">
        <v>13</v>
      </c>
    </row>
    <row r="101">
      <c r="A101" s="6" t="s">
        <v>51</v>
      </c>
      <c r="B101" s="6" t="s">
        <v>9</v>
      </c>
      <c r="C101" s="6" t="s">
        <v>6</v>
      </c>
      <c r="D101" s="6" t="s">
        <v>10</v>
      </c>
      <c r="E101" s="6" t="s">
        <v>12</v>
      </c>
      <c r="F101" s="6" t="s">
        <v>11</v>
      </c>
      <c r="G101" s="6" t="s">
        <v>8</v>
      </c>
      <c r="H101" s="6" t="s">
        <v>7</v>
      </c>
      <c r="I101" s="6" t="s">
        <v>3</v>
      </c>
      <c r="J101" s="6" t="s">
        <v>2</v>
      </c>
      <c r="K101" s="6" t="s">
        <v>5</v>
      </c>
      <c r="L101" s="6" t="s">
        <v>13</v>
      </c>
    </row>
    <row r="102">
      <c r="A102" s="6" t="s">
        <v>72</v>
      </c>
      <c r="B102" s="6" t="s">
        <v>7</v>
      </c>
      <c r="C102" s="6" t="s">
        <v>11</v>
      </c>
      <c r="D102" s="6" t="s">
        <v>6</v>
      </c>
      <c r="E102" s="6" t="s">
        <v>9</v>
      </c>
      <c r="F102" s="6" t="s">
        <v>10</v>
      </c>
      <c r="G102" s="6" t="s">
        <v>12</v>
      </c>
      <c r="H102" s="6" t="s">
        <v>8</v>
      </c>
      <c r="I102" s="6" t="s">
        <v>3</v>
      </c>
      <c r="J102" s="6" t="s">
        <v>2</v>
      </c>
      <c r="K102" s="6" t="s">
        <v>13</v>
      </c>
      <c r="L102" s="6" t="s">
        <v>5</v>
      </c>
    </row>
    <row r="103">
      <c r="A103" s="6" t="s">
        <v>53</v>
      </c>
      <c r="B103" s="6" t="s">
        <v>9</v>
      </c>
      <c r="C103" s="6" t="s">
        <v>6</v>
      </c>
      <c r="D103" s="6" t="s">
        <v>12</v>
      </c>
      <c r="E103" s="6" t="s">
        <v>7</v>
      </c>
      <c r="F103" s="6" t="s">
        <v>10</v>
      </c>
      <c r="G103" s="6" t="s">
        <v>3</v>
      </c>
      <c r="H103" s="6" t="s">
        <v>8</v>
      </c>
      <c r="I103" s="6" t="s">
        <v>2</v>
      </c>
      <c r="J103" s="6" t="s">
        <v>13</v>
      </c>
      <c r="K103" s="6" t="s">
        <v>11</v>
      </c>
      <c r="L103" s="6" t="s">
        <v>5</v>
      </c>
    </row>
    <row r="104">
      <c r="A104" s="6" t="s">
        <v>54</v>
      </c>
      <c r="B104" s="6" t="s">
        <v>7</v>
      </c>
      <c r="C104" s="6" t="s">
        <v>10</v>
      </c>
      <c r="D104" s="6" t="s">
        <v>6</v>
      </c>
      <c r="E104" s="6" t="s">
        <v>12</v>
      </c>
      <c r="F104" s="6" t="s">
        <v>11</v>
      </c>
      <c r="G104" s="6" t="s">
        <v>8</v>
      </c>
      <c r="H104" s="6" t="s">
        <v>9</v>
      </c>
      <c r="I104" s="6" t="s">
        <v>3</v>
      </c>
      <c r="J104" s="6" t="s">
        <v>5</v>
      </c>
      <c r="K104" s="6" t="s">
        <v>13</v>
      </c>
      <c r="L104" s="6" t="s">
        <v>2</v>
      </c>
    </row>
    <row r="105">
      <c r="A105" s="6" t="s">
        <v>55</v>
      </c>
      <c r="B105" s="6" t="s">
        <v>12</v>
      </c>
      <c r="C105" s="6" t="s">
        <v>7</v>
      </c>
      <c r="D105" s="6" t="s">
        <v>8</v>
      </c>
      <c r="E105" s="6" t="s">
        <v>10</v>
      </c>
      <c r="F105" s="6" t="s">
        <v>11</v>
      </c>
      <c r="G105" s="6" t="s">
        <v>9</v>
      </c>
      <c r="H105" s="6" t="s">
        <v>6</v>
      </c>
      <c r="I105" s="6" t="s">
        <v>3</v>
      </c>
      <c r="J105" s="6" t="s">
        <v>2</v>
      </c>
      <c r="K105" s="6" t="s">
        <v>5</v>
      </c>
      <c r="L105" s="6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5" t="s">
        <v>0</v>
      </c>
      <c r="B1" s="5" t="s">
        <v>153</v>
      </c>
      <c r="C1" s="5" t="s">
        <v>154</v>
      </c>
      <c r="D1" s="5" t="s">
        <v>142</v>
      </c>
      <c r="E1" s="5" t="s">
        <v>143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148</v>
      </c>
      <c r="K1" s="5" t="s">
        <v>149</v>
      </c>
      <c r="L1" s="5" t="s">
        <v>150</v>
      </c>
      <c r="M1" s="5" t="s">
        <v>151</v>
      </c>
      <c r="R1" s="7" t="s">
        <v>109</v>
      </c>
      <c r="S1" s="8">
        <v>100.0</v>
      </c>
      <c r="T1" s="8">
        <v>100.0</v>
      </c>
      <c r="U1" s="9">
        <v>10.0</v>
      </c>
      <c r="V1" s="9">
        <v>1460.0</v>
      </c>
    </row>
    <row r="2" hidden="1">
      <c r="A2" s="6" t="s">
        <v>109</v>
      </c>
      <c r="B2" s="6" t="str">
        <f>vlookup(A2,'UCR - Latest'!A2:B129,2)</f>
        <v>#N/A</v>
      </c>
      <c r="C2" s="6">
        <f t="shared" ref="C2:C105" si="1">vlookup(A2,R1:V128,5)</f>
        <v>1460</v>
      </c>
      <c r="D2" s="6" t="s">
        <v>9</v>
      </c>
      <c r="E2" s="6" t="s">
        <v>3</v>
      </c>
      <c r="F2" s="6" t="s">
        <v>2</v>
      </c>
      <c r="G2" s="6" t="s">
        <v>10</v>
      </c>
      <c r="H2" s="6" t="s">
        <v>5</v>
      </c>
      <c r="I2" s="6" t="s">
        <v>6</v>
      </c>
      <c r="J2" s="6" t="s">
        <v>12</v>
      </c>
      <c r="K2" s="6" t="s">
        <v>13</v>
      </c>
      <c r="L2" s="6" t="s">
        <v>8</v>
      </c>
      <c r="M2" s="6" t="s">
        <v>11</v>
      </c>
      <c r="R2" s="10" t="s">
        <v>133</v>
      </c>
      <c r="S2" s="8">
        <v>390.0</v>
      </c>
      <c r="T2" s="8">
        <v>391.0</v>
      </c>
      <c r="U2" s="9">
        <v>37.0</v>
      </c>
      <c r="V2" s="9">
        <v>176.0</v>
      </c>
    </row>
    <row r="3" hidden="1">
      <c r="A3" s="6" t="s">
        <v>133</v>
      </c>
      <c r="B3" s="6" t="str">
        <f>vlookup(A3,'UCR - Latest'!A3:B130,2)</f>
        <v>#N/A</v>
      </c>
      <c r="C3" s="6">
        <f t="shared" si="1"/>
        <v>176</v>
      </c>
      <c r="D3" s="6" t="s">
        <v>9</v>
      </c>
      <c r="E3" s="6" t="s">
        <v>6</v>
      </c>
      <c r="F3" s="6" t="s">
        <v>12</v>
      </c>
      <c r="G3" s="6" t="s">
        <v>2</v>
      </c>
      <c r="H3" s="6" t="s">
        <v>10</v>
      </c>
      <c r="I3" s="6" t="s">
        <v>8</v>
      </c>
      <c r="J3" s="6" t="s">
        <v>3</v>
      </c>
      <c r="K3" s="6" t="s">
        <v>13</v>
      </c>
      <c r="L3" s="6" t="s">
        <v>5</v>
      </c>
      <c r="M3" s="6" t="s">
        <v>11</v>
      </c>
      <c r="R3" s="7" t="s">
        <v>110</v>
      </c>
      <c r="S3" s="8">
        <v>300.0</v>
      </c>
      <c r="T3" s="8">
        <v>700.0</v>
      </c>
      <c r="U3" s="9">
        <v>10.0</v>
      </c>
      <c r="V3" s="9" t="s">
        <v>155</v>
      </c>
    </row>
    <row r="4" hidden="1">
      <c r="A4" s="6" t="s">
        <v>110</v>
      </c>
      <c r="B4" s="6" t="str">
        <f>vlookup(A4,'UCR - Latest'!A4:B131,2)</f>
        <v>#N/A</v>
      </c>
      <c r="C4" s="6" t="str">
        <f t="shared" si="1"/>
        <v>Vary</v>
      </c>
      <c r="D4" s="6" t="s">
        <v>12</v>
      </c>
      <c r="E4" s="6" t="s">
        <v>10</v>
      </c>
      <c r="F4" s="6" t="s">
        <v>8</v>
      </c>
      <c r="G4" s="6" t="s">
        <v>13</v>
      </c>
      <c r="H4" s="6" t="s">
        <v>3</v>
      </c>
      <c r="I4" s="6" t="s">
        <v>2</v>
      </c>
      <c r="J4" s="6" t="s">
        <v>11</v>
      </c>
      <c r="K4" s="6" t="s">
        <v>5</v>
      </c>
      <c r="L4" s="6" t="s">
        <v>6</v>
      </c>
      <c r="M4" s="6" t="s">
        <v>9</v>
      </c>
      <c r="R4" s="7" t="s">
        <v>111</v>
      </c>
      <c r="S4" s="8">
        <v>300.0</v>
      </c>
      <c r="T4" s="8">
        <v>700.0</v>
      </c>
      <c r="U4" s="9">
        <v>10.0</v>
      </c>
      <c r="V4" s="9" t="s">
        <v>155</v>
      </c>
    </row>
    <row r="5" hidden="1">
      <c r="A5" s="6" t="s">
        <v>111</v>
      </c>
      <c r="B5" s="6" t="str">
        <f>vlookup(A5,'UCR - Latest'!A5:B132,2)</f>
        <v>#N/A</v>
      </c>
      <c r="C5" s="6" t="str">
        <f t="shared" si="1"/>
        <v>Vary</v>
      </c>
      <c r="D5" s="6" t="s">
        <v>12</v>
      </c>
      <c r="E5" s="6" t="s">
        <v>10</v>
      </c>
      <c r="F5" s="6" t="s">
        <v>8</v>
      </c>
      <c r="G5" s="6" t="s">
        <v>13</v>
      </c>
      <c r="H5" s="6" t="s">
        <v>3</v>
      </c>
      <c r="I5" s="6" t="s">
        <v>11</v>
      </c>
      <c r="J5" s="6" t="s">
        <v>2</v>
      </c>
      <c r="K5" s="6" t="s">
        <v>6</v>
      </c>
      <c r="L5" s="6" t="s">
        <v>5</v>
      </c>
      <c r="M5" s="6" t="s">
        <v>9</v>
      </c>
      <c r="R5" s="7" t="s">
        <v>112</v>
      </c>
      <c r="S5" s="8">
        <v>300.0</v>
      </c>
      <c r="T5" s="8">
        <v>700.0</v>
      </c>
      <c r="U5" s="9">
        <v>10.0</v>
      </c>
      <c r="V5" s="9" t="s">
        <v>155</v>
      </c>
    </row>
    <row r="6" hidden="1">
      <c r="A6" s="6" t="s">
        <v>112</v>
      </c>
      <c r="B6" s="6" t="str">
        <f>vlookup(A6,'UCR - Latest'!A6:B133,2)</f>
        <v>#N/A</v>
      </c>
      <c r="C6" s="6" t="str">
        <f t="shared" si="1"/>
        <v>Vary</v>
      </c>
      <c r="D6" s="6" t="s">
        <v>10</v>
      </c>
      <c r="E6" s="6" t="s">
        <v>12</v>
      </c>
      <c r="F6" s="6" t="s">
        <v>13</v>
      </c>
      <c r="G6" s="6" t="s">
        <v>8</v>
      </c>
      <c r="H6" s="6" t="s">
        <v>2</v>
      </c>
      <c r="I6" s="6" t="s">
        <v>3</v>
      </c>
      <c r="J6" s="6" t="s">
        <v>11</v>
      </c>
      <c r="K6" s="6" t="s">
        <v>6</v>
      </c>
      <c r="L6" s="6" t="s">
        <v>9</v>
      </c>
      <c r="M6" s="6" t="s">
        <v>5</v>
      </c>
      <c r="R6" s="10" t="s">
        <v>56</v>
      </c>
      <c r="S6" s="8">
        <v>36.0</v>
      </c>
      <c r="T6" s="8">
        <v>175.0</v>
      </c>
      <c r="U6" s="9">
        <v>3.0</v>
      </c>
      <c r="V6" s="9">
        <v>251.0</v>
      </c>
    </row>
    <row r="7">
      <c r="A7" s="6" t="s">
        <v>56</v>
      </c>
      <c r="B7" s="6" t="str">
        <f>vlookup(A7,'UCR - Latest'!A7:B134,2)</f>
        <v>#N/A</v>
      </c>
      <c r="C7" s="6">
        <f t="shared" si="1"/>
        <v>251</v>
      </c>
      <c r="D7" s="6" t="s">
        <v>12</v>
      </c>
      <c r="E7" s="6" t="s">
        <v>8</v>
      </c>
      <c r="F7" s="6" t="s">
        <v>10</v>
      </c>
      <c r="G7" s="6" t="s">
        <v>6</v>
      </c>
      <c r="H7" s="6" t="s">
        <v>9</v>
      </c>
      <c r="I7" s="6" t="s">
        <v>11</v>
      </c>
      <c r="J7" s="6" t="s">
        <v>2</v>
      </c>
      <c r="K7" s="6" t="s">
        <v>13</v>
      </c>
      <c r="L7" s="6" t="s">
        <v>3</v>
      </c>
      <c r="M7" s="6" t="s">
        <v>5</v>
      </c>
      <c r="R7" s="10" t="s">
        <v>82</v>
      </c>
      <c r="S7" s="8">
        <v>30.0</v>
      </c>
      <c r="T7" s="8">
        <v>30.0</v>
      </c>
      <c r="U7" s="9">
        <v>5.0</v>
      </c>
      <c r="V7" s="9">
        <v>470.0</v>
      </c>
    </row>
    <row r="8" hidden="1">
      <c r="A8" s="6" t="s">
        <v>82</v>
      </c>
      <c r="B8" s="6" t="str">
        <f>vlookup(A8,'UCR - Latest'!A8:B135,2)</f>
        <v>#N/A</v>
      </c>
      <c r="C8" s="6">
        <f t="shared" si="1"/>
        <v>470</v>
      </c>
      <c r="D8" s="6" t="s">
        <v>6</v>
      </c>
      <c r="E8" s="6" t="s">
        <v>9</v>
      </c>
      <c r="F8" s="6" t="s">
        <v>12</v>
      </c>
      <c r="G8" s="6" t="s">
        <v>10</v>
      </c>
      <c r="H8" s="6" t="s">
        <v>11</v>
      </c>
      <c r="I8" s="6" t="s">
        <v>8</v>
      </c>
      <c r="J8" s="6" t="s">
        <v>3</v>
      </c>
      <c r="K8" s="6" t="s">
        <v>2</v>
      </c>
      <c r="L8" s="6" t="s">
        <v>13</v>
      </c>
      <c r="M8" s="6" t="s">
        <v>5</v>
      </c>
      <c r="R8" s="7" t="s">
        <v>14</v>
      </c>
      <c r="S8" s="8">
        <v>20.0</v>
      </c>
      <c r="T8" s="8">
        <v>20.0</v>
      </c>
      <c r="U8" s="9">
        <v>2.0</v>
      </c>
      <c r="V8" s="9">
        <v>512.0</v>
      </c>
    </row>
    <row r="9">
      <c r="A9" s="6" t="s">
        <v>14</v>
      </c>
      <c r="B9" s="6" t="str">
        <f>vlookup(A9,'UCR - Latest'!A9:B136,2)</f>
        <v>#N/A</v>
      </c>
      <c r="C9" s="6">
        <f t="shared" si="1"/>
        <v>512</v>
      </c>
      <c r="D9" s="6" t="s">
        <v>6</v>
      </c>
      <c r="E9" s="6" t="s">
        <v>9</v>
      </c>
      <c r="F9" s="6" t="s">
        <v>11</v>
      </c>
      <c r="G9" s="6" t="s">
        <v>10</v>
      </c>
      <c r="H9" s="6" t="s">
        <v>13</v>
      </c>
      <c r="I9" s="6" t="s">
        <v>3</v>
      </c>
      <c r="J9" s="6" t="s">
        <v>2</v>
      </c>
      <c r="K9" s="6" t="s">
        <v>12</v>
      </c>
      <c r="L9" s="6" t="s">
        <v>5</v>
      </c>
      <c r="M9" s="6" t="s">
        <v>8</v>
      </c>
      <c r="R9" s="10" t="s">
        <v>15</v>
      </c>
      <c r="S9" s="8">
        <v>20.0</v>
      </c>
      <c r="T9" s="8">
        <v>20.0</v>
      </c>
      <c r="U9" s="9">
        <v>2.0</v>
      </c>
      <c r="V9" s="9">
        <v>512.0</v>
      </c>
    </row>
    <row r="10">
      <c r="A10" s="6" t="s">
        <v>15</v>
      </c>
      <c r="B10" s="6">
        <f>vlookup(A10,'UCR - Latest'!A10:B137,2)</f>
        <v>10</v>
      </c>
      <c r="C10" s="6">
        <f t="shared" si="1"/>
        <v>512</v>
      </c>
      <c r="D10" s="6" t="s">
        <v>11</v>
      </c>
      <c r="E10" s="6" t="s">
        <v>10</v>
      </c>
      <c r="F10" s="6" t="s">
        <v>6</v>
      </c>
      <c r="G10" s="6" t="s">
        <v>12</v>
      </c>
      <c r="H10" s="6" t="s">
        <v>9</v>
      </c>
      <c r="I10" s="6" t="s">
        <v>2</v>
      </c>
      <c r="J10" s="6" t="s">
        <v>3</v>
      </c>
      <c r="K10" s="6" t="s">
        <v>13</v>
      </c>
      <c r="L10" s="6" t="s">
        <v>8</v>
      </c>
      <c r="M10" s="6" t="s">
        <v>5</v>
      </c>
      <c r="R10" s="7" t="s">
        <v>57</v>
      </c>
      <c r="S10" s="8">
        <v>30.0</v>
      </c>
      <c r="T10" s="8">
        <v>150.0</v>
      </c>
      <c r="U10" s="9">
        <v>3.0</v>
      </c>
      <c r="V10" s="9">
        <v>128.0</v>
      </c>
    </row>
    <row r="11">
      <c r="A11" s="6" t="s">
        <v>57</v>
      </c>
      <c r="B11" s="6">
        <f>vlookup(A11,'UCR - Latest'!A11:B138,2)</f>
        <v>10</v>
      </c>
      <c r="C11" s="6">
        <f t="shared" si="1"/>
        <v>128</v>
      </c>
      <c r="D11" s="6" t="s">
        <v>11</v>
      </c>
      <c r="E11" s="6" t="s">
        <v>9</v>
      </c>
      <c r="F11" s="6" t="s">
        <v>6</v>
      </c>
      <c r="G11" s="6" t="s">
        <v>10</v>
      </c>
      <c r="H11" s="6" t="s">
        <v>12</v>
      </c>
      <c r="I11" s="6" t="s">
        <v>8</v>
      </c>
      <c r="J11" s="6" t="s">
        <v>3</v>
      </c>
      <c r="K11" s="6" t="s">
        <v>5</v>
      </c>
      <c r="L11" s="6" t="s">
        <v>13</v>
      </c>
      <c r="M11" s="6" t="s">
        <v>2</v>
      </c>
      <c r="R11" s="10" t="s">
        <v>73</v>
      </c>
      <c r="S11" s="8">
        <v>60.0</v>
      </c>
      <c r="T11" s="8">
        <v>60.0</v>
      </c>
      <c r="U11" s="9">
        <v>4.0</v>
      </c>
      <c r="V11" s="9">
        <v>577.0</v>
      </c>
    </row>
    <row r="12" hidden="1">
      <c r="A12" s="6" t="s">
        <v>73</v>
      </c>
      <c r="B12" s="6" t="str">
        <f>vlookup(A12,'UCR - Latest'!A12:B139,2)</f>
        <v>#N/A</v>
      </c>
      <c r="C12" s="6">
        <f t="shared" si="1"/>
        <v>577</v>
      </c>
      <c r="D12" s="6" t="s">
        <v>9</v>
      </c>
      <c r="E12" s="6" t="s">
        <v>6</v>
      </c>
      <c r="F12" s="6" t="s">
        <v>12</v>
      </c>
      <c r="G12" s="6" t="s">
        <v>11</v>
      </c>
      <c r="H12" s="6" t="s">
        <v>10</v>
      </c>
      <c r="I12" s="6" t="s">
        <v>8</v>
      </c>
      <c r="J12" s="6" t="s">
        <v>2</v>
      </c>
      <c r="K12" s="6" t="s">
        <v>13</v>
      </c>
      <c r="L12" s="6" t="s">
        <v>3</v>
      </c>
      <c r="M12" s="6" t="s">
        <v>5</v>
      </c>
      <c r="R12" s="10" t="s">
        <v>58</v>
      </c>
      <c r="S12" s="8">
        <v>30.0</v>
      </c>
      <c r="T12" s="8">
        <v>900.0</v>
      </c>
      <c r="U12" s="9">
        <v>3.0</v>
      </c>
      <c r="V12" s="9">
        <v>128.0</v>
      </c>
    </row>
    <row r="13">
      <c r="A13" s="6" t="s">
        <v>58</v>
      </c>
      <c r="B13" s="6" t="str">
        <f>vlookup(A13,'UCR - Latest'!A13:B140,2)</f>
        <v>#N/A</v>
      </c>
      <c r="C13" s="6">
        <f t="shared" si="1"/>
        <v>128</v>
      </c>
      <c r="D13" s="6" t="s">
        <v>10</v>
      </c>
      <c r="E13" s="6" t="s">
        <v>8</v>
      </c>
      <c r="F13" s="6" t="s">
        <v>11</v>
      </c>
      <c r="G13" s="6" t="s">
        <v>12</v>
      </c>
      <c r="H13" s="6" t="s">
        <v>6</v>
      </c>
      <c r="I13" s="6" t="s">
        <v>9</v>
      </c>
      <c r="J13" s="6" t="s">
        <v>3</v>
      </c>
      <c r="K13" s="6" t="s">
        <v>5</v>
      </c>
      <c r="L13" s="6" t="s">
        <v>2</v>
      </c>
      <c r="M13" s="6" t="s">
        <v>13</v>
      </c>
      <c r="R13" s="10" t="s">
        <v>16</v>
      </c>
      <c r="S13" s="8">
        <v>20.0</v>
      </c>
      <c r="T13" s="8">
        <v>343.0</v>
      </c>
      <c r="U13" s="9">
        <v>2.0</v>
      </c>
      <c r="V13" s="9">
        <v>24.0</v>
      </c>
    </row>
    <row r="14">
      <c r="A14" s="6" t="s">
        <v>16</v>
      </c>
      <c r="B14" s="6" t="str">
        <f>vlookup(A14,'UCR - Latest'!A14:B141,2)</f>
        <v>#N/A</v>
      </c>
      <c r="C14" s="6">
        <f t="shared" si="1"/>
        <v>24</v>
      </c>
      <c r="D14" s="6" t="s">
        <v>6</v>
      </c>
      <c r="E14" s="6" t="s">
        <v>9</v>
      </c>
      <c r="F14" s="6" t="s">
        <v>10</v>
      </c>
      <c r="G14" s="6" t="s">
        <v>2</v>
      </c>
      <c r="H14" s="6" t="s">
        <v>8</v>
      </c>
      <c r="I14" s="6" t="s">
        <v>12</v>
      </c>
      <c r="J14" s="6" t="s">
        <v>3</v>
      </c>
      <c r="K14" s="6" t="s">
        <v>11</v>
      </c>
      <c r="L14" s="6" t="s">
        <v>5</v>
      </c>
      <c r="M14" s="6" t="s">
        <v>13</v>
      </c>
      <c r="R14" s="10" t="s">
        <v>59</v>
      </c>
      <c r="S14" s="8">
        <v>467.0</v>
      </c>
      <c r="T14" s="8">
        <v>3840.0</v>
      </c>
      <c r="U14" s="9">
        <v>3.0</v>
      </c>
      <c r="V14" s="9">
        <v>166.0</v>
      </c>
    </row>
    <row r="15">
      <c r="A15" s="6" t="s">
        <v>59</v>
      </c>
      <c r="B15" s="6" t="str">
        <f>vlookup(A15,'UCR - Latest'!A15:B142,2)</f>
        <v>#N/A</v>
      </c>
      <c r="C15" s="6">
        <f t="shared" si="1"/>
        <v>166</v>
      </c>
      <c r="D15" s="6" t="s">
        <v>9</v>
      </c>
      <c r="E15" s="6" t="s">
        <v>12</v>
      </c>
      <c r="F15" s="6" t="s">
        <v>11</v>
      </c>
      <c r="G15" s="6" t="s">
        <v>6</v>
      </c>
      <c r="H15" s="6" t="s">
        <v>8</v>
      </c>
      <c r="I15" s="6" t="s">
        <v>10</v>
      </c>
      <c r="J15" s="6" t="s">
        <v>2</v>
      </c>
      <c r="K15" s="6" t="s">
        <v>3</v>
      </c>
      <c r="L15" s="6" t="s">
        <v>13</v>
      </c>
      <c r="M15" s="6" t="s">
        <v>5</v>
      </c>
      <c r="R15" s="10" t="s">
        <v>74</v>
      </c>
      <c r="S15" s="8">
        <v>40.0</v>
      </c>
      <c r="T15" s="8">
        <v>1380.0</v>
      </c>
      <c r="U15" s="9">
        <v>4.0</v>
      </c>
      <c r="V15" s="9">
        <v>1639.0</v>
      </c>
    </row>
    <row r="16" hidden="1">
      <c r="A16" s="6" t="s">
        <v>74</v>
      </c>
      <c r="B16" s="6">
        <f>vlookup(A16,'UCR - Latest'!A16:B143,2)</f>
        <v>3</v>
      </c>
      <c r="C16" s="6">
        <f t="shared" si="1"/>
        <v>1639</v>
      </c>
      <c r="D16" s="6" t="s">
        <v>12</v>
      </c>
      <c r="E16" s="6" t="s">
        <v>10</v>
      </c>
      <c r="F16" s="6" t="s">
        <v>8</v>
      </c>
      <c r="G16" s="6" t="s">
        <v>3</v>
      </c>
      <c r="H16" s="6" t="s">
        <v>9</v>
      </c>
      <c r="I16" s="6" t="s">
        <v>5</v>
      </c>
      <c r="J16" s="6" t="s">
        <v>6</v>
      </c>
      <c r="K16" s="6" t="s">
        <v>11</v>
      </c>
      <c r="L16" s="6" t="s">
        <v>2</v>
      </c>
      <c r="M16" s="6" t="s">
        <v>13</v>
      </c>
      <c r="R16" s="10" t="s">
        <v>17</v>
      </c>
      <c r="S16" s="8">
        <v>28.0</v>
      </c>
      <c r="T16" s="8">
        <v>28.0</v>
      </c>
      <c r="U16" s="9">
        <v>2.0</v>
      </c>
      <c r="V16" s="9">
        <v>286.0</v>
      </c>
    </row>
    <row r="17">
      <c r="A17" s="6" t="s">
        <v>17</v>
      </c>
      <c r="B17" s="6">
        <f>vlookup(A17,'UCR - Latest'!A17:B144,2)</f>
        <v>3</v>
      </c>
      <c r="C17" s="6">
        <f t="shared" si="1"/>
        <v>286</v>
      </c>
      <c r="D17" s="6" t="s">
        <v>9</v>
      </c>
      <c r="E17" s="6" t="s">
        <v>6</v>
      </c>
      <c r="F17" s="6" t="s">
        <v>11</v>
      </c>
      <c r="G17" s="6" t="s">
        <v>12</v>
      </c>
      <c r="H17" s="6" t="s">
        <v>8</v>
      </c>
      <c r="I17" s="6" t="s">
        <v>2</v>
      </c>
      <c r="J17" s="6" t="s">
        <v>10</v>
      </c>
      <c r="K17" s="6" t="s">
        <v>13</v>
      </c>
      <c r="L17" s="6" t="s">
        <v>3</v>
      </c>
      <c r="M17" s="6" t="s">
        <v>5</v>
      </c>
      <c r="R17" s="10" t="s">
        <v>18</v>
      </c>
      <c r="S17" s="8">
        <v>250.0</v>
      </c>
      <c r="T17" s="8">
        <v>250.0</v>
      </c>
      <c r="U17" s="9">
        <v>2.0</v>
      </c>
      <c r="V17" s="9">
        <v>720.0</v>
      </c>
    </row>
    <row r="18">
      <c r="A18" s="6" t="s">
        <v>18</v>
      </c>
      <c r="B18" s="6">
        <f>vlookup(A18,'UCR - Latest'!A18:B145,2)</f>
        <v>3</v>
      </c>
      <c r="C18" s="6">
        <f t="shared" si="1"/>
        <v>720</v>
      </c>
      <c r="D18" s="6" t="s">
        <v>5</v>
      </c>
      <c r="E18" s="6" t="s">
        <v>3</v>
      </c>
      <c r="F18" s="6" t="s">
        <v>6</v>
      </c>
      <c r="G18" s="6" t="s">
        <v>10</v>
      </c>
      <c r="H18" s="6" t="s">
        <v>8</v>
      </c>
      <c r="I18" s="6" t="s">
        <v>12</v>
      </c>
      <c r="J18" s="6" t="s">
        <v>9</v>
      </c>
      <c r="K18" s="6" t="s">
        <v>11</v>
      </c>
      <c r="L18" s="6" t="s">
        <v>2</v>
      </c>
      <c r="M18" s="6" t="s">
        <v>13</v>
      </c>
      <c r="R18" s="10" t="s">
        <v>119</v>
      </c>
      <c r="S18" s="8">
        <v>390.0</v>
      </c>
      <c r="T18" s="8">
        <v>390.0</v>
      </c>
      <c r="U18" s="9">
        <v>12.0</v>
      </c>
      <c r="V18" s="9">
        <v>300.0</v>
      </c>
    </row>
    <row r="19" hidden="1">
      <c r="A19" s="6" t="s">
        <v>119</v>
      </c>
      <c r="B19" s="6">
        <f>vlookup(A19,'UCR - Latest'!A19:B146,2)</f>
        <v>3</v>
      </c>
      <c r="C19" s="6">
        <f t="shared" si="1"/>
        <v>300</v>
      </c>
      <c r="D19" s="6" t="s">
        <v>10</v>
      </c>
      <c r="E19" s="6" t="s">
        <v>12</v>
      </c>
      <c r="F19" s="6" t="s">
        <v>8</v>
      </c>
      <c r="G19" s="6" t="s">
        <v>9</v>
      </c>
      <c r="H19" s="6" t="s">
        <v>6</v>
      </c>
      <c r="I19" s="6" t="s">
        <v>11</v>
      </c>
      <c r="J19" s="6" t="s">
        <v>3</v>
      </c>
      <c r="K19" s="6" t="s">
        <v>2</v>
      </c>
      <c r="L19" s="6" t="s">
        <v>5</v>
      </c>
      <c r="M19" s="6" t="s">
        <v>13</v>
      </c>
      <c r="R19" s="10" t="s">
        <v>120</v>
      </c>
      <c r="S19" s="8">
        <v>390.0</v>
      </c>
      <c r="T19" s="8">
        <v>390.0</v>
      </c>
      <c r="U19" s="9">
        <v>12.0</v>
      </c>
      <c r="V19" s="9">
        <v>300.0</v>
      </c>
    </row>
    <row r="20" hidden="1">
      <c r="A20" s="6" t="s">
        <v>120</v>
      </c>
      <c r="B20" s="6">
        <f>vlookup(A20,'UCR - Latest'!A20:B147,2)</f>
        <v>4</v>
      </c>
      <c r="C20" s="6">
        <f t="shared" si="1"/>
        <v>300</v>
      </c>
      <c r="D20" s="6" t="s">
        <v>12</v>
      </c>
      <c r="E20" s="6" t="s">
        <v>10</v>
      </c>
      <c r="F20" s="6" t="s">
        <v>8</v>
      </c>
      <c r="G20" s="6" t="s">
        <v>9</v>
      </c>
      <c r="H20" s="6" t="s">
        <v>11</v>
      </c>
      <c r="I20" s="6" t="s">
        <v>6</v>
      </c>
      <c r="J20" s="6" t="s">
        <v>3</v>
      </c>
      <c r="K20" s="6" t="s">
        <v>2</v>
      </c>
      <c r="L20" s="6" t="s">
        <v>13</v>
      </c>
      <c r="M20" s="6" t="s">
        <v>5</v>
      </c>
      <c r="R20" s="10" t="s">
        <v>121</v>
      </c>
      <c r="S20" s="8">
        <v>390.0</v>
      </c>
      <c r="T20" s="8">
        <v>390.0</v>
      </c>
      <c r="U20" s="9">
        <v>12.0</v>
      </c>
      <c r="V20" s="9">
        <v>300.0</v>
      </c>
    </row>
    <row r="21" hidden="1">
      <c r="A21" s="6" t="s">
        <v>121</v>
      </c>
      <c r="B21" s="6" t="str">
        <f>vlookup(A21,'UCR - Latest'!A21:B148,2)</f>
        <v>#N/A</v>
      </c>
      <c r="C21" s="6">
        <f t="shared" si="1"/>
        <v>300</v>
      </c>
      <c r="D21" s="6" t="s">
        <v>12</v>
      </c>
      <c r="E21" s="6" t="s">
        <v>10</v>
      </c>
      <c r="F21" s="6" t="s">
        <v>8</v>
      </c>
      <c r="G21" s="6" t="s">
        <v>9</v>
      </c>
      <c r="H21" s="6" t="s">
        <v>3</v>
      </c>
      <c r="I21" s="6" t="s">
        <v>6</v>
      </c>
      <c r="J21" s="6" t="s">
        <v>2</v>
      </c>
      <c r="K21" s="6" t="s">
        <v>5</v>
      </c>
      <c r="L21" s="6" t="s">
        <v>13</v>
      </c>
      <c r="M21" s="6" t="s">
        <v>11</v>
      </c>
      <c r="R21" s="10" t="s">
        <v>128</v>
      </c>
      <c r="S21" s="8">
        <v>7200.0</v>
      </c>
      <c r="T21" s="8">
        <v>16800.0</v>
      </c>
      <c r="U21" s="9">
        <v>24.0</v>
      </c>
      <c r="V21" s="9">
        <v>46.0</v>
      </c>
    </row>
    <row r="22" hidden="1">
      <c r="A22" s="6" t="s">
        <v>75</v>
      </c>
      <c r="B22" s="6" t="str">
        <f>vlookup(A22,'UCR - Latest'!A22:B149,2)</f>
        <v>#N/A</v>
      </c>
      <c r="C22" s="6">
        <f t="shared" si="1"/>
        <v>345</v>
      </c>
      <c r="D22" s="6" t="s">
        <v>9</v>
      </c>
      <c r="E22" s="6" t="s">
        <v>12</v>
      </c>
      <c r="F22" s="6" t="s">
        <v>6</v>
      </c>
      <c r="G22" s="6" t="s">
        <v>10</v>
      </c>
      <c r="H22" s="6" t="s">
        <v>2</v>
      </c>
      <c r="I22" s="6" t="s">
        <v>11</v>
      </c>
      <c r="J22" s="6" t="s">
        <v>8</v>
      </c>
      <c r="K22" s="6" t="s">
        <v>3</v>
      </c>
      <c r="L22" s="6" t="s">
        <v>13</v>
      </c>
      <c r="M22" s="6" t="s">
        <v>5</v>
      </c>
      <c r="R22" s="10" t="s">
        <v>75</v>
      </c>
      <c r="S22" s="8">
        <v>16.0</v>
      </c>
      <c r="T22" s="8">
        <v>306.0</v>
      </c>
      <c r="U22" s="9">
        <v>4.0</v>
      </c>
      <c r="V22" s="9">
        <v>345.0</v>
      </c>
    </row>
    <row r="23">
      <c r="A23" s="6" t="s">
        <v>60</v>
      </c>
      <c r="B23" s="6" t="str">
        <f>vlookup(A23,'UCR - Latest'!A23:B150,2)</f>
        <v>#N/A</v>
      </c>
      <c r="C23" s="6">
        <f t="shared" si="1"/>
        <v>80</v>
      </c>
      <c r="D23" s="6" t="s">
        <v>11</v>
      </c>
      <c r="E23" s="6" t="s">
        <v>3</v>
      </c>
      <c r="F23" s="6" t="s">
        <v>2</v>
      </c>
      <c r="G23" s="6" t="s">
        <v>13</v>
      </c>
      <c r="H23" s="6" t="s">
        <v>6</v>
      </c>
      <c r="I23" s="6" t="s">
        <v>8</v>
      </c>
      <c r="J23" s="6" t="s">
        <v>9</v>
      </c>
      <c r="K23" s="6" t="s">
        <v>5</v>
      </c>
      <c r="L23" s="6" t="s">
        <v>10</v>
      </c>
      <c r="M23" s="6" t="s">
        <v>12</v>
      </c>
      <c r="R23" s="10" t="s">
        <v>60</v>
      </c>
      <c r="S23" s="8">
        <v>400.0</v>
      </c>
      <c r="T23" s="8">
        <v>139.0</v>
      </c>
      <c r="U23" s="9">
        <v>3.0</v>
      </c>
      <c r="V23" s="9">
        <v>80.0</v>
      </c>
    </row>
    <row r="24">
      <c r="A24" s="6" t="s">
        <v>19</v>
      </c>
      <c r="B24" s="6" t="str">
        <f>vlookup(A24,'UCR - Latest'!A24:B151,2)</f>
        <v>#N/A</v>
      </c>
      <c r="C24" s="6">
        <f t="shared" si="1"/>
        <v>80</v>
      </c>
      <c r="D24" s="6" t="s">
        <v>10</v>
      </c>
      <c r="E24" s="6" t="s">
        <v>11</v>
      </c>
      <c r="F24" s="6" t="s">
        <v>12</v>
      </c>
      <c r="G24" s="6" t="s">
        <v>2</v>
      </c>
      <c r="H24" s="6" t="s">
        <v>3</v>
      </c>
      <c r="I24" s="6" t="s">
        <v>6</v>
      </c>
      <c r="J24" s="6" t="s">
        <v>8</v>
      </c>
      <c r="K24" s="6" t="s">
        <v>9</v>
      </c>
      <c r="L24" s="6" t="s">
        <v>5</v>
      </c>
      <c r="M24" s="6" t="s">
        <v>13</v>
      </c>
      <c r="R24" s="10" t="s">
        <v>19</v>
      </c>
      <c r="S24" s="8">
        <v>600.0</v>
      </c>
      <c r="T24" s="8">
        <v>276.0</v>
      </c>
      <c r="U24" s="9">
        <v>2.0</v>
      </c>
      <c r="V24" s="9">
        <v>80.0</v>
      </c>
    </row>
    <row r="25" hidden="1">
      <c r="A25" s="6" t="s">
        <v>89</v>
      </c>
      <c r="B25" s="6">
        <f>vlookup(A25,'UCR - Latest'!A25:B152,2)</f>
        <v>6</v>
      </c>
      <c r="C25" s="6">
        <f t="shared" si="1"/>
        <v>80</v>
      </c>
      <c r="D25" s="6" t="s">
        <v>11</v>
      </c>
      <c r="E25" s="6" t="s">
        <v>6</v>
      </c>
      <c r="F25" s="6" t="s">
        <v>8</v>
      </c>
      <c r="G25" s="6" t="s">
        <v>10</v>
      </c>
      <c r="H25" s="6" t="s">
        <v>9</v>
      </c>
      <c r="I25" s="6" t="s">
        <v>12</v>
      </c>
      <c r="J25" s="6" t="s">
        <v>3</v>
      </c>
      <c r="K25" s="6" t="s">
        <v>2</v>
      </c>
      <c r="L25" s="6" t="s">
        <v>13</v>
      </c>
      <c r="M25" s="6" t="s">
        <v>5</v>
      </c>
      <c r="R25" s="10" t="s">
        <v>89</v>
      </c>
      <c r="S25" s="8">
        <v>400.0</v>
      </c>
      <c r="T25" s="8">
        <v>139.0</v>
      </c>
      <c r="U25" s="9">
        <v>6.0</v>
      </c>
      <c r="V25" s="9">
        <v>80.0</v>
      </c>
    </row>
    <row r="26" hidden="1">
      <c r="A26" s="6" t="s">
        <v>98</v>
      </c>
      <c r="B26" s="6" t="str">
        <f>vlookup(A26,'UCR - Latest'!A26:B153,2)</f>
        <v>#N/A</v>
      </c>
      <c r="C26" s="6">
        <f t="shared" si="1"/>
        <v>288</v>
      </c>
      <c r="D26" s="6" t="s">
        <v>9</v>
      </c>
      <c r="E26" s="6" t="s">
        <v>3</v>
      </c>
      <c r="F26" s="6" t="s">
        <v>10</v>
      </c>
      <c r="G26" s="6" t="s">
        <v>12</v>
      </c>
      <c r="H26" s="6" t="s">
        <v>8</v>
      </c>
      <c r="I26" s="6" t="s">
        <v>2</v>
      </c>
      <c r="J26" s="6" t="s">
        <v>13</v>
      </c>
      <c r="K26" s="6" t="s">
        <v>5</v>
      </c>
      <c r="L26" s="6" t="s">
        <v>6</v>
      </c>
      <c r="M26" s="6" t="s">
        <v>11</v>
      </c>
      <c r="R26" s="7" t="s">
        <v>98</v>
      </c>
      <c r="S26" s="8">
        <v>78.0</v>
      </c>
      <c r="T26" s="8">
        <v>80.0</v>
      </c>
      <c r="U26" s="9">
        <v>7.0</v>
      </c>
      <c r="V26" s="9">
        <v>288.0</v>
      </c>
    </row>
    <row r="27">
      <c r="A27" s="6" t="s">
        <v>20</v>
      </c>
      <c r="B27" s="6" t="str">
        <f>vlookup(A27,'UCR - Latest'!A27:B154,2)</f>
        <v>#N/A</v>
      </c>
      <c r="C27" s="6">
        <f t="shared" si="1"/>
        <v>288</v>
      </c>
      <c r="D27" s="6" t="s">
        <v>12</v>
      </c>
      <c r="E27" s="6" t="s">
        <v>8</v>
      </c>
      <c r="F27" s="6" t="s">
        <v>10</v>
      </c>
      <c r="G27" s="6" t="s">
        <v>9</v>
      </c>
      <c r="H27" s="6" t="s">
        <v>6</v>
      </c>
      <c r="I27" s="6" t="s">
        <v>13</v>
      </c>
      <c r="J27" s="6" t="s">
        <v>2</v>
      </c>
      <c r="K27" s="6" t="s">
        <v>11</v>
      </c>
      <c r="L27" s="6" t="s">
        <v>3</v>
      </c>
      <c r="M27" s="6" t="s">
        <v>5</v>
      </c>
      <c r="R27" s="7" t="s">
        <v>20</v>
      </c>
      <c r="S27" s="8">
        <v>20.0</v>
      </c>
      <c r="T27" s="8">
        <v>138.0</v>
      </c>
      <c r="U27" s="9">
        <v>2.0</v>
      </c>
      <c r="V27" s="9">
        <v>288.0</v>
      </c>
    </row>
    <row r="28">
      <c r="A28" s="6" t="s">
        <v>21</v>
      </c>
      <c r="B28" s="6" t="str">
        <f>vlookup(A28,'UCR - Latest'!A28:B155,2)</f>
        <v>#N/A</v>
      </c>
      <c r="C28" s="6">
        <f t="shared" si="1"/>
        <v>288</v>
      </c>
      <c r="D28" s="6" t="s">
        <v>12</v>
      </c>
      <c r="E28" s="6" t="s">
        <v>10</v>
      </c>
      <c r="F28" s="6" t="s">
        <v>2</v>
      </c>
      <c r="G28" s="6" t="s">
        <v>8</v>
      </c>
      <c r="H28" s="6" t="s">
        <v>13</v>
      </c>
      <c r="I28" s="6" t="s">
        <v>9</v>
      </c>
      <c r="J28" s="6" t="s">
        <v>6</v>
      </c>
      <c r="K28" s="6" t="s">
        <v>3</v>
      </c>
      <c r="L28" s="6" t="s">
        <v>11</v>
      </c>
      <c r="M28" s="6" t="s">
        <v>5</v>
      </c>
      <c r="R28" s="7" t="s">
        <v>21</v>
      </c>
      <c r="S28" s="8">
        <v>20.0</v>
      </c>
      <c r="T28" s="8">
        <v>138.0</v>
      </c>
      <c r="U28" s="9">
        <v>2.0</v>
      </c>
      <c r="V28" s="9">
        <v>288.0</v>
      </c>
    </row>
    <row r="29">
      <c r="A29" s="6" t="s">
        <v>22</v>
      </c>
      <c r="B29" s="6" t="str">
        <f>vlookup(A29,'UCR - Latest'!A29:B156,2)</f>
        <v>#N/A</v>
      </c>
      <c r="C29" s="6">
        <f t="shared" si="1"/>
        <v>512</v>
      </c>
      <c r="D29" s="6" t="s">
        <v>6</v>
      </c>
      <c r="E29" s="6" t="s">
        <v>10</v>
      </c>
      <c r="F29" s="6" t="s">
        <v>8</v>
      </c>
      <c r="G29" s="6" t="s">
        <v>12</v>
      </c>
      <c r="H29" s="6" t="s">
        <v>5</v>
      </c>
      <c r="I29" s="6" t="s">
        <v>11</v>
      </c>
      <c r="J29" s="6" t="s">
        <v>3</v>
      </c>
      <c r="K29" s="6" t="s">
        <v>2</v>
      </c>
      <c r="L29" s="6" t="s">
        <v>13</v>
      </c>
      <c r="M29" s="6" t="s">
        <v>9</v>
      </c>
      <c r="R29" s="10" t="s">
        <v>22</v>
      </c>
      <c r="S29" s="8">
        <v>322.0</v>
      </c>
      <c r="T29" s="8">
        <v>139.0</v>
      </c>
      <c r="U29" s="9">
        <v>2.0</v>
      </c>
      <c r="V29" s="9">
        <v>512.0</v>
      </c>
    </row>
    <row r="30">
      <c r="A30" s="6" t="s">
        <v>23</v>
      </c>
      <c r="B30" s="6" t="str">
        <f>vlookup(A30,'UCR - Latest'!A30:B157,2)</f>
        <v>#N/A</v>
      </c>
      <c r="C30" s="6">
        <f t="shared" si="1"/>
        <v>96</v>
      </c>
      <c r="D30" s="6" t="s">
        <v>12</v>
      </c>
      <c r="E30" s="6" t="s">
        <v>10</v>
      </c>
      <c r="F30" s="6" t="s">
        <v>11</v>
      </c>
      <c r="G30" s="6" t="s">
        <v>8</v>
      </c>
      <c r="H30" s="6" t="s">
        <v>6</v>
      </c>
      <c r="I30" s="6" t="s">
        <v>9</v>
      </c>
      <c r="J30" s="6" t="s">
        <v>5</v>
      </c>
      <c r="K30" s="6" t="s">
        <v>3</v>
      </c>
      <c r="L30" s="6" t="s">
        <v>2</v>
      </c>
      <c r="M30" s="6" t="s">
        <v>13</v>
      </c>
      <c r="R30" s="10" t="s">
        <v>23</v>
      </c>
      <c r="S30" s="8">
        <v>100.0</v>
      </c>
      <c r="T30" s="8">
        <v>100.0</v>
      </c>
      <c r="U30" s="9">
        <v>2.0</v>
      </c>
      <c r="V30" s="9">
        <v>96.0</v>
      </c>
    </row>
    <row r="31">
      <c r="A31" s="6" t="s">
        <v>24</v>
      </c>
      <c r="B31" s="6" t="str">
        <f>vlookup(A31,'UCR - Latest'!A31:B158,2)</f>
        <v>#N/A</v>
      </c>
      <c r="C31" s="6">
        <f t="shared" si="1"/>
        <v>136</v>
      </c>
      <c r="D31" s="6" t="s">
        <v>9</v>
      </c>
      <c r="E31" s="6" t="s">
        <v>6</v>
      </c>
      <c r="F31" s="6" t="s">
        <v>11</v>
      </c>
      <c r="G31" s="6" t="s">
        <v>10</v>
      </c>
      <c r="H31" s="6" t="s">
        <v>12</v>
      </c>
      <c r="I31" s="6" t="s">
        <v>8</v>
      </c>
      <c r="J31" s="6" t="s">
        <v>2</v>
      </c>
      <c r="K31" s="6" t="s">
        <v>3</v>
      </c>
      <c r="L31" s="6" t="s">
        <v>13</v>
      </c>
      <c r="M31" s="6" t="s">
        <v>5</v>
      </c>
      <c r="R31" s="10" t="s">
        <v>83</v>
      </c>
      <c r="S31" s="8">
        <v>500.0</v>
      </c>
      <c r="T31" s="8">
        <v>4500.0</v>
      </c>
      <c r="U31" s="9">
        <v>5.0</v>
      </c>
      <c r="V31" s="9">
        <v>140.0</v>
      </c>
    </row>
    <row r="32" hidden="1">
      <c r="A32" s="6" t="s">
        <v>122</v>
      </c>
      <c r="B32" s="6">
        <f>vlookup(A32,'UCR - Latest'!A32:B159,2)</f>
        <v>3</v>
      </c>
      <c r="C32" s="6">
        <f t="shared" si="1"/>
        <v>1250</v>
      </c>
      <c r="D32" s="6" t="s">
        <v>12</v>
      </c>
      <c r="E32" s="6" t="s">
        <v>8</v>
      </c>
      <c r="F32" s="6" t="s">
        <v>10</v>
      </c>
      <c r="G32" s="6" t="s">
        <v>9</v>
      </c>
      <c r="H32" s="6" t="s">
        <v>6</v>
      </c>
      <c r="I32" s="6" t="s">
        <v>13</v>
      </c>
      <c r="J32" s="6" t="s">
        <v>2</v>
      </c>
      <c r="K32" s="6" t="s">
        <v>3</v>
      </c>
      <c r="L32" s="6" t="s">
        <v>5</v>
      </c>
      <c r="M32" s="6" t="s">
        <v>11</v>
      </c>
      <c r="R32" s="10" t="s">
        <v>24</v>
      </c>
      <c r="S32" s="8">
        <v>23.0</v>
      </c>
      <c r="T32" s="8">
        <v>861.0</v>
      </c>
      <c r="U32" s="9">
        <v>2.0</v>
      </c>
      <c r="V32" s="9">
        <v>136.0</v>
      </c>
    </row>
    <row r="33" hidden="1">
      <c r="A33" s="6" t="s">
        <v>123</v>
      </c>
      <c r="B33" s="6">
        <f>vlookup(A33,'UCR - Latest'!A33:B160,2)</f>
        <v>3</v>
      </c>
      <c r="C33" s="6">
        <f t="shared" si="1"/>
        <v>1250</v>
      </c>
      <c r="D33" s="6" t="s">
        <v>12</v>
      </c>
      <c r="E33" s="6" t="s">
        <v>9</v>
      </c>
      <c r="F33" s="6" t="s">
        <v>6</v>
      </c>
      <c r="G33" s="6" t="s">
        <v>10</v>
      </c>
      <c r="H33" s="6" t="s">
        <v>8</v>
      </c>
      <c r="I33" s="6" t="s">
        <v>2</v>
      </c>
      <c r="J33" s="6" t="s">
        <v>13</v>
      </c>
      <c r="K33" s="6" t="s">
        <v>11</v>
      </c>
      <c r="L33" s="6" t="s">
        <v>3</v>
      </c>
      <c r="M33" s="6" t="s">
        <v>5</v>
      </c>
      <c r="R33" s="7" t="s">
        <v>99</v>
      </c>
      <c r="S33" s="11">
        <v>8926.0</v>
      </c>
      <c r="T33" s="11">
        <v>7711.0</v>
      </c>
      <c r="U33" s="12">
        <v>7.0</v>
      </c>
      <c r="V33" s="12">
        <v>96.0</v>
      </c>
    </row>
    <row r="34" hidden="1">
      <c r="A34" s="6" t="s">
        <v>76</v>
      </c>
      <c r="B34" s="6">
        <f>vlookup(A34,'UCR - Latest'!A34:B161,2)</f>
        <v>3</v>
      </c>
      <c r="C34" s="6">
        <f t="shared" si="1"/>
        <v>1751</v>
      </c>
      <c r="D34" s="6" t="s">
        <v>9</v>
      </c>
      <c r="E34" s="6" t="s">
        <v>6</v>
      </c>
      <c r="F34" s="6" t="s">
        <v>10</v>
      </c>
      <c r="G34" s="6" t="s">
        <v>3</v>
      </c>
      <c r="H34" s="6" t="s">
        <v>12</v>
      </c>
      <c r="I34" s="6" t="s">
        <v>8</v>
      </c>
      <c r="J34" s="6" t="s">
        <v>2</v>
      </c>
      <c r="K34" s="6" t="s">
        <v>13</v>
      </c>
      <c r="L34" s="6" t="s">
        <v>5</v>
      </c>
      <c r="M34" s="6" t="s">
        <v>11</v>
      </c>
      <c r="R34" s="7" t="s">
        <v>122</v>
      </c>
      <c r="S34" s="8">
        <v>362.0</v>
      </c>
      <c r="T34" s="8">
        <v>362.0</v>
      </c>
      <c r="U34" s="9">
        <v>12.0</v>
      </c>
      <c r="V34" s="9">
        <v>1250.0</v>
      </c>
    </row>
    <row r="35" hidden="1">
      <c r="A35" s="6" t="s">
        <v>124</v>
      </c>
      <c r="B35" s="6">
        <f>vlookup(A35,'UCR - Latest'!A35:B162,2)</f>
        <v>3</v>
      </c>
      <c r="C35" s="6">
        <f t="shared" si="1"/>
        <v>131</v>
      </c>
      <c r="D35" s="6" t="s">
        <v>12</v>
      </c>
      <c r="E35" s="6" t="s">
        <v>10</v>
      </c>
      <c r="F35" s="6" t="s">
        <v>9</v>
      </c>
      <c r="G35" s="6" t="s">
        <v>8</v>
      </c>
      <c r="H35" s="6" t="s">
        <v>6</v>
      </c>
      <c r="I35" s="6" t="s">
        <v>3</v>
      </c>
      <c r="J35" s="6" t="s">
        <v>11</v>
      </c>
      <c r="K35" s="6" t="s">
        <v>5</v>
      </c>
      <c r="L35" s="6" t="s">
        <v>2</v>
      </c>
      <c r="M35" s="6" t="s">
        <v>13</v>
      </c>
      <c r="R35" s="7" t="s">
        <v>123</v>
      </c>
      <c r="S35" s="8">
        <v>362.0</v>
      </c>
      <c r="T35" s="8">
        <v>362.0</v>
      </c>
      <c r="U35" s="9">
        <v>12.0</v>
      </c>
      <c r="V35" s="9">
        <v>1250.0</v>
      </c>
    </row>
    <row r="36" hidden="1">
      <c r="A36" s="6" t="s">
        <v>77</v>
      </c>
      <c r="B36" s="6">
        <f>vlookup(A36,'UCR - Latest'!A36:B163,2)</f>
        <v>3</v>
      </c>
      <c r="C36" s="6">
        <f t="shared" si="1"/>
        <v>350</v>
      </c>
      <c r="D36" s="6" t="s">
        <v>9</v>
      </c>
      <c r="E36" s="6" t="s">
        <v>10</v>
      </c>
      <c r="F36" s="6" t="s">
        <v>11</v>
      </c>
      <c r="G36" s="6" t="s">
        <v>6</v>
      </c>
      <c r="H36" s="6" t="s">
        <v>3</v>
      </c>
      <c r="I36" s="6" t="s">
        <v>12</v>
      </c>
      <c r="J36" s="6" t="s">
        <v>5</v>
      </c>
      <c r="K36" s="6" t="s">
        <v>8</v>
      </c>
      <c r="L36" s="6" t="s">
        <v>2</v>
      </c>
      <c r="M36" s="6" t="s">
        <v>13</v>
      </c>
      <c r="R36" s="7" t="s">
        <v>76</v>
      </c>
      <c r="S36" s="8">
        <v>504.0</v>
      </c>
      <c r="T36" s="8">
        <v>500.0</v>
      </c>
      <c r="U36" s="9">
        <v>4.0</v>
      </c>
      <c r="V36" s="9">
        <v>1751.0</v>
      </c>
    </row>
    <row r="37" hidden="1">
      <c r="A37" s="6" t="s">
        <v>125</v>
      </c>
      <c r="B37" s="6">
        <f>vlookup(A37,'UCR - Latest'!A37:B164,2)</f>
        <v>3</v>
      </c>
      <c r="C37" s="6">
        <f t="shared" si="1"/>
        <v>131</v>
      </c>
      <c r="D37" s="6" t="s">
        <v>12</v>
      </c>
      <c r="E37" s="6" t="s">
        <v>10</v>
      </c>
      <c r="F37" s="6" t="s">
        <v>9</v>
      </c>
      <c r="G37" s="6" t="s">
        <v>8</v>
      </c>
      <c r="H37" s="6" t="s">
        <v>6</v>
      </c>
      <c r="I37" s="6" t="s">
        <v>3</v>
      </c>
      <c r="J37" s="6" t="s">
        <v>11</v>
      </c>
      <c r="K37" s="6" t="s">
        <v>5</v>
      </c>
      <c r="L37" s="6" t="s">
        <v>2</v>
      </c>
      <c r="M37" s="6" t="s">
        <v>13</v>
      </c>
      <c r="R37" s="10" t="s">
        <v>124</v>
      </c>
      <c r="S37" s="8">
        <v>560.0</v>
      </c>
      <c r="T37" s="8">
        <v>1690.0</v>
      </c>
      <c r="U37" s="9">
        <v>14.0</v>
      </c>
      <c r="V37" s="9">
        <v>131.0</v>
      </c>
    </row>
    <row r="38" hidden="1">
      <c r="A38" s="6" t="s">
        <v>137</v>
      </c>
      <c r="B38" s="6">
        <f>vlookup(A38,'UCR - Latest'!A38:B165,2)</f>
        <v>4</v>
      </c>
      <c r="C38" s="6">
        <f t="shared" si="1"/>
        <v>270</v>
      </c>
      <c r="D38" s="6" t="s">
        <v>12</v>
      </c>
      <c r="E38" s="6" t="s">
        <v>9</v>
      </c>
      <c r="F38" s="6" t="s">
        <v>10</v>
      </c>
      <c r="G38" s="6" t="s">
        <v>8</v>
      </c>
      <c r="H38" s="6" t="s">
        <v>6</v>
      </c>
      <c r="I38" s="6" t="s">
        <v>3</v>
      </c>
      <c r="J38" s="6" t="s">
        <v>5</v>
      </c>
      <c r="K38" s="6" t="s">
        <v>2</v>
      </c>
      <c r="L38" s="6" t="s">
        <v>11</v>
      </c>
      <c r="M38" s="6" t="s">
        <v>13</v>
      </c>
      <c r="R38" s="10" t="s">
        <v>77</v>
      </c>
      <c r="S38" s="8">
        <v>24.0</v>
      </c>
      <c r="T38" s="8">
        <v>88.0</v>
      </c>
      <c r="U38" s="9">
        <v>4.0</v>
      </c>
      <c r="V38" s="9">
        <v>350.0</v>
      </c>
    </row>
    <row r="39" hidden="1">
      <c r="A39" s="6" t="s">
        <v>100</v>
      </c>
      <c r="B39" s="6">
        <f>vlookup(A39,'UCR - Latest'!A39:B166,2)</f>
        <v>4</v>
      </c>
      <c r="C39" s="6">
        <f t="shared" si="1"/>
        <v>463</v>
      </c>
      <c r="D39" s="6" t="s">
        <v>9</v>
      </c>
      <c r="E39" s="6" t="s">
        <v>6</v>
      </c>
      <c r="F39" s="6" t="s">
        <v>10</v>
      </c>
      <c r="G39" s="6" t="s">
        <v>12</v>
      </c>
      <c r="H39" s="6" t="s">
        <v>8</v>
      </c>
      <c r="I39" s="6" t="s">
        <v>11</v>
      </c>
      <c r="J39" s="6" t="s">
        <v>2</v>
      </c>
      <c r="K39" s="6" t="s">
        <v>13</v>
      </c>
      <c r="L39" s="6" t="s">
        <v>3</v>
      </c>
      <c r="M39" s="6" t="s">
        <v>5</v>
      </c>
      <c r="R39" s="10" t="s">
        <v>125</v>
      </c>
      <c r="S39" s="8">
        <v>200.0</v>
      </c>
      <c r="T39" s="8">
        <v>2050.0</v>
      </c>
      <c r="U39" s="9">
        <v>14.0</v>
      </c>
      <c r="V39" s="9">
        <v>131.0</v>
      </c>
    </row>
    <row r="40" hidden="1">
      <c r="A40" s="6" t="s">
        <v>130</v>
      </c>
      <c r="B40" s="6">
        <f>vlookup(A40,'UCR - Latest'!A40:B167,2)</f>
        <v>4</v>
      </c>
      <c r="C40" s="6" t="str">
        <f t="shared" si="1"/>
        <v>Vary</v>
      </c>
      <c r="D40" s="6" t="s">
        <v>10</v>
      </c>
      <c r="E40" s="6" t="s">
        <v>13</v>
      </c>
      <c r="F40" s="6" t="s">
        <v>9</v>
      </c>
      <c r="G40" s="6" t="s">
        <v>6</v>
      </c>
      <c r="H40" s="6" t="s">
        <v>12</v>
      </c>
      <c r="I40" s="6" t="s">
        <v>3</v>
      </c>
      <c r="J40" s="6" t="s">
        <v>2</v>
      </c>
      <c r="K40" s="6" t="s">
        <v>5</v>
      </c>
      <c r="L40" s="6" t="s">
        <v>8</v>
      </c>
      <c r="M40" s="6" t="s">
        <v>11</v>
      </c>
      <c r="R40" s="10" t="s">
        <v>137</v>
      </c>
      <c r="S40" s="8">
        <v>450.0</v>
      </c>
      <c r="T40" s="8">
        <v>455.0</v>
      </c>
      <c r="U40" s="9">
        <v>50.0</v>
      </c>
      <c r="V40" s="9">
        <v>270.0</v>
      </c>
    </row>
    <row r="41" hidden="1">
      <c r="A41" s="6" t="s">
        <v>131</v>
      </c>
      <c r="B41" s="6">
        <f>vlookup(A41,'UCR - Latest'!A41:B168,2)</f>
        <v>4</v>
      </c>
      <c r="C41" s="6" t="str">
        <f t="shared" si="1"/>
        <v>Vary</v>
      </c>
      <c r="D41" s="6" t="s">
        <v>10</v>
      </c>
      <c r="E41" s="6" t="s">
        <v>13</v>
      </c>
      <c r="F41" s="6" t="s">
        <v>9</v>
      </c>
      <c r="G41" s="6" t="s">
        <v>2</v>
      </c>
      <c r="H41" s="6" t="s">
        <v>6</v>
      </c>
      <c r="I41" s="6" t="s">
        <v>12</v>
      </c>
      <c r="J41" s="6" t="s">
        <v>8</v>
      </c>
      <c r="K41" s="6" t="s">
        <v>5</v>
      </c>
      <c r="L41" s="6" t="s">
        <v>3</v>
      </c>
      <c r="M41" s="6" t="s">
        <v>11</v>
      </c>
      <c r="R41" s="10" t="s">
        <v>100</v>
      </c>
      <c r="S41" s="8">
        <v>175.0</v>
      </c>
      <c r="T41" s="8">
        <v>175.0</v>
      </c>
      <c r="U41" s="9">
        <v>7.0</v>
      </c>
      <c r="V41" s="9">
        <v>463.0</v>
      </c>
    </row>
    <row r="42" hidden="1">
      <c r="A42" s="6" t="s">
        <v>90</v>
      </c>
      <c r="B42" s="6">
        <f>vlookup(A42,'UCR - Latest'!A42:B169,2)</f>
        <v>37</v>
      </c>
      <c r="C42" s="6" t="str">
        <f t="shared" si="1"/>
        <v>Vary</v>
      </c>
      <c r="D42" s="6" t="s">
        <v>10</v>
      </c>
      <c r="E42" s="6" t="s">
        <v>13</v>
      </c>
      <c r="F42" s="6" t="s">
        <v>9</v>
      </c>
      <c r="G42" s="6" t="s">
        <v>12</v>
      </c>
      <c r="H42" s="6" t="s">
        <v>2</v>
      </c>
      <c r="I42" s="6" t="s">
        <v>3</v>
      </c>
      <c r="J42" s="6" t="s">
        <v>8</v>
      </c>
      <c r="K42" s="6" t="s">
        <v>6</v>
      </c>
      <c r="L42" s="6" t="s">
        <v>5</v>
      </c>
      <c r="M42" s="6" t="s">
        <v>11</v>
      </c>
      <c r="R42" s="7" t="s">
        <v>25</v>
      </c>
      <c r="S42" s="11">
        <v>3601.0</v>
      </c>
      <c r="T42" s="11">
        <v>1320.0</v>
      </c>
      <c r="U42" s="12">
        <v>2.0</v>
      </c>
      <c r="V42" s="12">
        <v>500.0</v>
      </c>
    </row>
    <row r="43" hidden="1">
      <c r="A43" s="6" t="s">
        <v>91</v>
      </c>
      <c r="B43" s="6">
        <f>vlookup(A43,'UCR - Latest'!A43:B170,2)</f>
        <v>37</v>
      </c>
      <c r="C43" s="6" t="str">
        <f t="shared" si="1"/>
        <v>Vary</v>
      </c>
      <c r="D43" s="6" t="s">
        <v>10</v>
      </c>
      <c r="E43" s="6" t="s">
        <v>13</v>
      </c>
      <c r="F43" s="6" t="s">
        <v>9</v>
      </c>
      <c r="G43" s="6" t="s">
        <v>12</v>
      </c>
      <c r="H43" s="6" t="s">
        <v>8</v>
      </c>
      <c r="I43" s="6" t="s">
        <v>2</v>
      </c>
      <c r="J43" s="6" t="s">
        <v>3</v>
      </c>
      <c r="K43" s="6" t="s">
        <v>6</v>
      </c>
      <c r="L43" s="6" t="s">
        <v>5</v>
      </c>
      <c r="M43" s="6" t="s">
        <v>11</v>
      </c>
      <c r="R43" s="10" t="s">
        <v>26</v>
      </c>
      <c r="S43" s="8">
        <v>3636.0</v>
      </c>
      <c r="T43" s="8">
        <v>810.0</v>
      </c>
      <c r="U43" s="9">
        <v>2.0</v>
      </c>
      <c r="V43" s="9">
        <v>500.0</v>
      </c>
    </row>
    <row r="44">
      <c r="A44" s="6" t="s">
        <v>29</v>
      </c>
      <c r="B44" s="6">
        <f>vlookup(A44,'UCR - Latest'!A44:B171,2)</f>
        <v>37</v>
      </c>
      <c r="C44" s="6">
        <f t="shared" si="1"/>
        <v>150</v>
      </c>
      <c r="D44" s="6" t="s">
        <v>11</v>
      </c>
      <c r="E44" s="6" t="s">
        <v>10</v>
      </c>
      <c r="F44" s="6" t="s">
        <v>12</v>
      </c>
      <c r="G44" s="6" t="s">
        <v>6</v>
      </c>
      <c r="H44" s="6" t="s">
        <v>9</v>
      </c>
      <c r="I44" s="6" t="s">
        <v>8</v>
      </c>
      <c r="J44" s="6" t="s">
        <v>2</v>
      </c>
      <c r="K44" s="6" t="s">
        <v>3</v>
      </c>
      <c r="L44" s="6" t="s">
        <v>5</v>
      </c>
      <c r="M44" s="6" t="s">
        <v>13</v>
      </c>
      <c r="R44" s="7" t="s">
        <v>27</v>
      </c>
      <c r="S44" s="8">
        <v>150.0</v>
      </c>
      <c r="T44" s="8">
        <v>2850.0</v>
      </c>
      <c r="U44" s="9">
        <v>2.0</v>
      </c>
      <c r="V44" s="9">
        <v>301.0</v>
      </c>
    </row>
    <row r="45">
      <c r="A45" s="6" t="s">
        <v>30</v>
      </c>
      <c r="B45" s="6">
        <f>vlookup(A45,'UCR - Latest'!A45:B172,2)</f>
        <v>37</v>
      </c>
      <c r="C45" s="6">
        <f t="shared" si="1"/>
        <v>150</v>
      </c>
      <c r="D45" s="6" t="s">
        <v>12</v>
      </c>
      <c r="E45" s="6" t="s">
        <v>8</v>
      </c>
      <c r="F45" s="6" t="s">
        <v>10</v>
      </c>
      <c r="G45" s="6" t="s">
        <v>9</v>
      </c>
      <c r="H45" s="6" t="s">
        <v>6</v>
      </c>
      <c r="I45" s="6" t="s">
        <v>2</v>
      </c>
      <c r="J45" s="6" t="s">
        <v>11</v>
      </c>
      <c r="K45" s="6" t="s">
        <v>13</v>
      </c>
      <c r="L45" s="6" t="s">
        <v>5</v>
      </c>
      <c r="M45" s="6" t="s">
        <v>3</v>
      </c>
      <c r="R45" s="7" t="s">
        <v>28</v>
      </c>
      <c r="S45" s="8">
        <v>28.0</v>
      </c>
      <c r="T45" s="8">
        <v>2850.0</v>
      </c>
      <c r="U45" s="9">
        <v>2.0</v>
      </c>
      <c r="V45" s="9">
        <v>301.0</v>
      </c>
    </row>
    <row r="46">
      <c r="A46" s="6" t="s">
        <v>31</v>
      </c>
      <c r="B46" s="6">
        <f>vlookup(A46,'UCR - Latest'!A46:B173,2)</f>
        <v>37</v>
      </c>
      <c r="C46" s="6">
        <f t="shared" si="1"/>
        <v>150</v>
      </c>
      <c r="D46" s="6" t="s">
        <v>12</v>
      </c>
      <c r="E46" s="6" t="s">
        <v>8</v>
      </c>
      <c r="F46" s="6" t="s">
        <v>9</v>
      </c>
      <c r="G46" s="6" t="s">
        <v>6</v>
      </c>
      <c r="H46" s="6" t="s">
        <v>10</v>
      </c>
      <c r="I46" s="6" t="s">
        <v>2</v>
      </c>
      <c r="J46" s="6" t="s">
        <v>11</v>
      </c>
      <c r="K46" s="6" t="s">
        <v>5</v>
      </c>
      <c r="L46" s="6" t="s">
        <v>3</v>
      </c>
      <c r="M46" s="6" t="s">
        <v>13</v>
      </c>
      <c r="R46" s="7" t="s">
        <v>127</v>
      </c>
      <c r="S46" s="8">
        <v>18.0</v>
      </c>
      <c r="T46" s="8">
        <v>186.0</v>
      </c>
      <c r="U46" s="9">
        <v>18.0</v>
      </c>
      <c r="V46" s="9">
        <v>201.0</v>
      </c>
    </row>
    <row r="47">
      <c r="A47" s="6" t="s">
        <v>32</v>
      </c>
      <c r="B47" s="6">
        <f>vlookup(A47,'UCR - Latest'!A47:B174,2)</f>
        <v>37</v>
      </c>
      <c r="C47" s="6">
        <f t="shared" si="1"/>
        <v>150</v>
      </c>
      <c r="D47" s="6" t="s">
        <v>8</v>
      </c>
      <c r="E47" s="6" t="s">
        <v>10</v>
      </c>
      <c r="F47" s="6" t="s">
        <v>12</v>
      </c>
      <c r="G47" s="6" t="s">
        <v>9</v>
      </c>
      <c r="H47" s="6" t="s">
        <v>6</v>
      </c>
      <c r="I47" s="6" t="s">
        <v>3</v>
      </c>
      <c r="J47" s="6" t="s">
        <v>5</v>
      </c>
      <c r="K47" s="6" t="s">
        <v>13</v>
      </c>
      <c r="L47" s="6" t="s">
        <v>2</v>
      </c>
      <c r="M47" s="6" t="s">
        <v>11</v>
      </c>
      <c r="R47" s="10" t="s">
        <v>130</v>
      </c>
      <c r="S47" s="8">
        <v>208.0</v>
      </c>
      <c r="T47" s="8">
        <v>130.0</v>
      </c>
      <c r="U47" s="9">
        <v>26.0</v>
      </c>
      <c r="V47" s="9" t="s">
        <v>155</v>
      </c>
    </row>
    <row r="48">
      <c r="A48" s="6" t="s">
        <v>33</v>
      </c>
      <c r="B48" s="6">
        <f>vlookup(A48,'UCR - Latest'!A48:B175,2)</f>
        <v>3</v>
      </c>
      <c r="C48" s="6">
        <f t="shared" si="1"/>
        <v>431</v>
      </c>
      <c r="D48" s="6" t="s">
        <v>6</v>
      </c>
      <c r="E48" s="6" t="s">
        <v>11</v>
      </c>
      <c r="F48" s="6" t="s">
        <v>10</v>
      </c>
      <c r="G48" s="6" t="s">
        <v>9</v>
      </c>
      <c r="H48" s="6" t="s">
        <v>3</v>
      </c>
      <c r="I48" s="6" t="s">
        <v>12</v>
      </c>
      <c r="J48" s="6" t="s">
        <v>8</v>
      </c>
      <c r="K48" s="6" t="s">
        <v>2</v>
      </c>
      <c r="L48" s="6" t="s">
        <v>13</v>
      </c>
      <c r="M48" s="6" t="s">
        <v>5</v>
      </c>
      <c r="R48" s="10" t="s">
        <v>131</v>
      </c>
      <c r="S48" s="8">
        <v>208.0</v>
      </c>
      <c r="T48" s="8">
        <v>130.0</v>
      </c>
      <c r="U48" s="9">
        <v>26.0</v>
      </c>
      <c r="V48" s="9" t="s">
        <v>155</v>
      </c>
    </row>
    <row r="49">
      <c r="A49" s="6" t="s">
        <v>34</v>
      </c>
      <c r="B49" s="6" t="str">
        <f>vlookup(A49,'UCR - Latest'!A49:B176,2)</f>
        <v>#N/A</v>
      </c>
      <c r="C49" s="6">
        <f t="shared" si="1"/>
        <v>2709</v>
      </c>
      <c r="D49" s="6" t="s">
        <v>10</v>
      </c>
      <c r="E49" s="6" t="s">
        <v>6</v>
      </c>
      <c r="F49" s="6" t="s">
        <v>9</v>
      </c>
      <c r="G49" s="6" t="s">
        <v>8</v>
      </c>
      <c r="H49" s="6" t="s">
        <v>2</v>
      </c>
      <c r="I49" s="6" t="s">
        <v>3</v>
      </c>
      <c r="J49" s="6" t="s">
        <v>13</v>
      </c>
      <c r="K49" s="6" t="s">
        <v>5</v>
      </c>
      <c r="L49" s="6" t="s">
        <v>11</v>
      </c>
      <c r="M49" s="6" t="s">
        <v>12</v>
      </c>
      <c r="R49" s="10" t="s">
        <v>132</v>
      </c>
      <c r="S49" s="8">
        <v>208.0</v>
      </c>
      <c r="T49" s="8">
        <v>130.0</v>
      </c>
      <c r="U49" s="9">
        <v>26.0</v>
      </c>
      <c r="V49" s="9" t="s">
        <v>155</v>
      </c>
    </row>
    <row r="50" hidden="1">
      <c r="A50" s="6" t="s">
        <v>84</v>
      </c>
      <c r="B50" s="6">
        <f>vlookup(A50,'UCR - Latest'!A50:B177,2)</f>
        <v>5</v>
      </c>
      <c r="C50" s="6">
        <f t="shared" si="1"/>
        <v>1092</v>
      </c>
      <c r="D50" s="6" t="s">
        <v>6</v>
      </c>
      <c r="E50" s="6" t="s">
        <v>10</v>
      </c>
      <c r="F50" s="6" t="s">
        <v>8</v>
      </c>
      <c r="G50" s="6" t="s">
        <v>3</v>
      </c>
      <c r="H50" s="6" t="s">
        <v>2</v>
      </c>
      <c r="I50" s="6" t="s">
        <v>13</v>
      </c>
      <c r="J50" s="6" t="s">
        <v>11</v>
      </c>
      <c r="K50" s="6" t="s">
        <v>9</v>
      </c>
      <c r="L50" s="6" t="s">
        <v>12</v>
      </c>
      <c r="M50" s="6" t="s">
        <v>5</v>
      </c>
      <c r="R50" s="7" t="s">
        <v>90</v>
      </c>
      <c r="S50" s="8">
        <v>132.0</v>
      </c>
      <c r="T50" s="8">
        <v>172.0</v>
      </c>
      <c r="U50" s="9">
        <v>6.0</v>
      </c>
      <c r="V50" s="9" t="s">
        <v>155</v>
      </c>
    </row>
    <row r="51">
      <c r="A51" s="6" t="s">
        <v>35</v>
      </c>
      <c r="B51" s="6">
        <f>vlookup(A51,'UCR - Latest'!A51:B178,2)</f>
        <v>5</v>
      </c>
      <c r="C51" s="6">
        <f t="shared" si="1"/>
        <v>512</v>
      </c>
      <c r="D51" s="6" t="s">
        <v>6</v>
      </c>
      <c r="E51" s="6" t="s">
        <v>10</v>
      </c>
      <c r="F51" s="6" t="s">
        <v>11</v>
      </c>
      <c r="G51" s="6" t="s">
        <v>9</v>
      </c>
      <c r="H51" s="6" t="s">
        <v>8</v>
      </c>
      <c r="I51" s="6" t="s">
        <v>2</v>
      </c>
      <c r="J51" s="6" t="s">
        <v>13</v>
      </c>
      <c r="K51" s="6" t="s">
        <v>3</v>
      </c>
      <c r="L51" s="6" t="s">
        <v>12</v>
      </c>
      <c r="M51" s="6" t="s">
        <v>5</v>
      </c>
      <c r="R51" s="7" t="s">
        <v>91</v>
      </c>
      <c r="S51" s="8">
        <v>146.0</v>
      </c>
      <c r="T51" s="8">
        <v>158.0</v>
      </c>
      <c r="U51" s="9">
        <v>6.0</v>
      </c>
      <c r="V51" s="9" t="s">
        <v>155</v>
      </c>
    </row>
    <row r="52">
      <c r="A52" s="6" t="s">
        <v>36</v>
      </c>
      <c r="B52" s="6">
        <f>vlookup(A52,'UCR - Latest'!A52:B179,2)</f>
        <v>5</v>
      </c>
      <c r="C52" s="6">
        <f t="shared" si="1"/>
        <v>2000</v>
      </c>
      <c r="D52" s="6" t="s">
        <v>3</v>
      </c>
      <c r="E52" s="6" t="s">
        <v>6</v>
      </c>
      <c r="F52" s="6" t="s">
        <v>10</v>
      </c>
      <c r="G52" s="6" t="s">
        <v>13</v>
      </c>
      <c r="H52" s="6" t="s">
        <v>2</v>
      </c>
      <c r="I52" s="6" t="s">
        <v>9</v>
      </c>
      <c r="J52" s="6" t="s">
        <v>8</v>
      </c>
      <c r="K52" s="6" t="s">
        <v>5</v>
      </c>
      <c r="L52" s="6" t="s">
        <v>12</v>
      </c>
      <c r="M52" s="6" t="s">
        <v>11</v>
      </c>
      <c r="R52" s="10" t="s">
        <v>156</v>
      </c>
      <c r="S52" s="8">
        <v>50.0</v>
      </c>
      <c r="T52" s="8">
        <v>150.0</v>
      </c>
      <c r="U52" s="9">
        <v>2.0</v>
      </c>
      <c r="V52" s="9">
        <v>150.0</v>
      </c>
    </row>
    <row r="53" hidden="1">
      <c r="A53" s="6" t="s">
        <v>101</v>
      </c>
      <c r="B53" s="6">
        <f>vlookup(A53,'UCR - Latest'!A53:B180,2)</f>
        <v>5</v>
      </c>
      <c r="C53" s="6">
        <f t="shared" si="1"/>
        <v>1882</v>
      </c>
      <c r="D53" s="6" t="s">
        <v>12</v>
      </c>
      <c r="E53" s="6" t="s">
        <v>6</v>
      </c>
      <c r="F53" s="6" t="s">
        <v>10</v>
      </c>
      <c r="G53" s="6" t="s">
        <v>8</v>
      </c>
      <c r="H53" s="6" t="s">
        <v>9</v>
      </c>
      <c r="I53" s="6" t="s">
        <v>11</v>
      </c>
      <c r="J53" s="6" t="s">
        <v>3</v>
      </c>
      <c r="K53" s="6" t="s">
        <v>2</v>
      </c>
      <c r="L53" s="6" t="s">
        <v>13</v>
      </c>
      <c r="M53" s="6" t="s">
        <v>5</v>
      </c>
      <c r="R53" s="7" t="s">
        <v>30</v>
      </c>
      <c r="S53" s="8">
        <v>135.0</v>
      </c>
      <c r="T53" s="8">
        <v>316.0</v>
      </c>
      <c r="U53" s="9">
        <v>2.0</v>
      </c>
      <c r="V53" s="9">
        <v>150.0</v>
      </c>
    </row>
    <row r="54">
      <c r="A54" s="6" t="s">
        <v>61</v>
      </c>
      <c r="B54" s="6">
        <f>vlookup(A54,'UCR - Latest'!A54:B181,2)</f>
        <v>4</v>
      </c>
      <c r="C54" s="6">
        <f t="shared" si="1"/>
        <v>601</v>
      </c>
      <c r="D54" s="6" t="s">
        <v>2</v>
      </c>
      <c r="E54" s="6" t="s">
        <v>3</v>
      </c>
      <c r="F54" s="6" t="s">
        <v>5</v>
      </c>
      <c r="G54" s="6" t="s">
        <v>6</v>
      </c>
      <c r="H54" s="6" t="s">
        <v>8</v>
      </c>
      <c r="I54" s="6" t="s">
        <v>9</v>
      </c>
      <c r="J54" s="6" t="s">
        <v>10</v>
      </c>
      <c r="K54" s="6" t="s">
        <v>12</v>
      </c>
      <c r="L54" s="6" t="s">
        <v>13</v>
      </c>
      <c r="M54" s="6" t="s">
        <v>11</v>
      </c>
      <c r="R54" s="7" t="s">
        <v>31</v>
      </c>
      <c r="S54" s="8">
        <v>135.0</v>
      </c>
      <c r="T54" s="8">
        <v>316.0</v>
      </c>
      <c r="U54" s="9">
        <v>2.0</v>
      </c>
      <c r="V54" s="9">
        <v>150.0</v>
      </c>
    </row>
    <row r="55">
      <c r="A55" s="6" t="s">
        <v>62</v>
      </c>
      <c r="B55" s="6">
        <f>vlookup(A55,'UCR - Latest'!A55:B182,2)</f>
        <v>4</v>
      </c>
      <c r="C55" s="6">
        <f t="shared" si="1"/>
        <v>601</v>
      </c>
      <c r="D55" s="6" t="s">
        <v>2</v>
      </c>
      <c r="E55" s="6" t="s">
        <v>3</v>
      </c>
      <c r="F55" s="6" t="s">
        <v>5</v>
      </c>
      <c r="G55" s="6" t="s">
        <v>8</v>
      </c>
      <c r="H55" s="6" t="s">
        <v>9</v>
      </c>
      <c r="I55" s="6" t="s">
        <v>10</v>
      </c>
      <c r="J55" s="6" t="s">
        <v>11</v>
      </c>
      <c r="K55" s="6" t="s">
        <v>12</v>
      </c>
      <c r="L55" s="6" t="s">
        <v>13</v>
      </c>
      <c r="M55" s="6" t="s">
        <v>6</v>
      </c>
      <c r="R55" s="7" t="s">
        <v>32</v>
      </c>
      <c r="S55" s="8">
        <v>136.0</v>
      </c>
      <c r="T55" s="8">
        <v>315.0</v>
      </c>
      <c r="U55" s="9">
        <v>2.0</v>
      </c>
      <c r="V55" s="9">
        <v>150.0</v>
      </c>
    </row>
    <row r="56" hidden="1">
      <c r="A56" s="6" t="s">
        <v>117</v>
      </c>
      <c r="B56" s="6">
        <f>vlookup(A56,'UCR - Latest'!A56:B183,2)</f>
        <v>4</v>
      </c>
      <c r="C56" s="6">
        <f t="shared" si="1"/>
        <v>256</v>
      </c>
      <c r="D56" s="6" t="s">
        <v>10</v>
      </c>
      <c r="E56" s="6" t="s">
        <v>6</v>
      </c>
      <c r="F56" s="6" t="s">
        <v>8</v>
      </c>
      <c r="G56" s="6" t="s">
        <v>9</v>
      </c>
      <c r="H56" s="6" t="s">
        <v>3</v>
      </c>
      <c r="I56" s="6" t="s">
        <v>5</v>
      </c>
      <c r="J56" s="6" t="s">
        <v>2</v>
      </c>
      <c r="K56" s="6" t="s">
        <v>13</v>
      </c>
      <c r="L56" s="6" t="s">
        <v>11</v>
      </c>
      <c r="M56" s="6" t="s">
        <v>12</v>
      </c>
      <c r="R56" s="7" t="s">
        <v>33</v>
      </c>
      <c r="S56" s="8">
        <v>109.0</v>
      </c>
      <c r="T56" s="8">
        <v>105.0</v>
      </c>
      <c r="U56" s="9">
        <v>2.0</v>
      </c>
      <c r="V56" s="9">
        <v>431.0</v>
      </c>
    </row>
    <row r="57">
      <c r="A57" s="6" t="s">
        <v>37</v>
      </c>
      <c r="B57" s="6">
        <f>vlookup(A57,'UCR - Latest'!A57:B184,2)</f>
        <v>4</v>
      </c>
      <c r="C57" s="6">
        <f t="shared" si="1"/>
        <v>24</v>
      </c>
      <c r="D57" s="6" t="s">
        <v>6</v>
      </c>
      <c r="E57" s="6" t="s">
        <v>10</v>
      </c>
      <c r="F57" s="6" t="s">
        <v>8</v>
      </c>
      <c r="G57" s="6" t="s">
        <v>11</v>
      </c>
      <c r="H57" s="6" t="s">
        <v>9</v>
      </c>
      <c r="I57" s="6" t="s">
        <v>12</v>
      </c>
      <c r="J57" s="6" t="s">
        <v>2</v>
      </c>
      <c r="K57" s="6" t="s">
        <v>13</v>
      </c>
      <c r="L57" s="6" t="s">
        <v>3</v>
      </c>
      <c r="M57" s="6" t="s">
        <v>5</v>
      </c>
      <c r="R57" s="7" t="s">
        <v>34</v>
      </c>
      <c r="S57" s="11">
        <v>1000.0</v>
      </c>
      <c r="T57" s="11">
        <v>370.0</v>
      </c>
      <c r="U57" s="12">
        <v>2.0</v>
      </c>
      <c r="V57" s="12">
        <v>2709.0</v>
      </c>
    </row>
    <row r="58">
      <c r="A58" s="6" t="s">
        <v>63</v>
      </c>
      <c r="B58" s="6">
        <f>vlookup(A58,'UCR - Latest'!A58:B185,2)</f>
        <v>4</v>
      </c>
      <c r="C58" s="6">
        <f t="shared" si="1"/>
        <v>720</v>
      </c>
      <c r="D58" s="6" t="s">
        <v>3</v>
      </c>
      <c r="E58" s="6" t="s">
        <v>6</v>
      </c>
      <c r="F58" s="6" t="s">
        <v>12</v>
      </c>
      <c r="G58" s="6" t="s">
        <v>10</v>
      </c>
      <c r="H58" s="6" t="s">
        <v>5</v>
      </c>
      <c r="I58" s="6" t="s">
        <v>2</v>
      </c>
      <c r="J58" s="6" t="s">
        <v>13</v>
      </c>
      <c r="K58" s="6" t="s">
        <v>8</v>
      </c>
      <c r="L58" s="6" t="s">
        <v>11</v>
      </c>
      <c r="M58" s="6" t="s">
        <v>9</v>
      </c>
      <c r="R58" s="10" t="s">
        <v>84</v>
      </c>
      <c r="S58" s="8">
        <v>155.0</v>
      </c>
      <c r="T58" s="8">
        <v>308.0</v>
      </c>
      <c r="U58" s="9">
        <v>5.0</v>
      </c>
      <c r="V58" s="9">
        <v>1092.0</v>
      </c>
    </row>
    <row r="59">
      <c r="A59" s="6" t="s">
        <v>38</v>
      </c>
      <c r="B59" s="6">
        <f>vlookup(A59,'UCR - Latest'!A59:B186,2)</f>
        <v>4</v>
      </c>
      <c r="C59" s="6">
        <f t="shared" si="1"/>
        <v>637</v>
      </c>
      <c r="D59" s="6" t="s">
        <v>6</v>
      </c>
      <c r="E59" s="6" t="s">
        <v>5</v>
      </c>
      <c r="F59" s="6" t="s">
        <v>3</v>
      </c>
      <c r="G59" s="6" t="s">
        <v>12</v>
      </c>
      <c r="H59" s="6" t="s">
        <v>10</v>
      </c>
      <c r="I59" s="6" t="s">
        <v>8</v>
      </c>
      <c r="J59" s="6" t="s">
        <v>2</v>
      </c>
      <c r="K59" s="6" t="s">
        <v>13</v>
      </c>
      <c r="L59" s="6" t="s">
        <v>9</v>
      </c>
      <c r="M59" s="6" t="s">
        <v>11</v>
      </c>
      <c r="R59" s="10" t="s">
        <v>35</v>
      </c>
      <c r="S59" s="8">
        <v>64.0</v>
      </c>
      <c r="T59" s="8">
        <v>64.0</v>
      </c>
      <c r="U59" s="9">
        <v>2.0</v>
      </c>
      <c r="V59" s="9">
        <v>512.0</v>
      </c>
    </row>
    <row r="60" hidden="1">
      <c r="A60" s="6" t="s">
        <v>102</v>
      </c>
      <c r="B60" s="6">
        <f>vlookup(A60,'UCR - Latest'!A60:B187,2)</f>
        <v>7</v>
      </c>
      <c r="C60" s="6">
        <f t="shared" si="1"/>
        <v>319</v>
      </c>
      <c r="D60" s="6" t="s">
        <v>3</v>
      </c>
      <c r="E60" s="6" t="s">
        <v>9</v>
      </c>
      <c r="F60" s="6" t="s">
        <v>12</v>
      </c>
      <c r="G60" s="6" t="s">
        <v>5</v>
      </c>
      <c r="H60" s="6" t="s">
        <v>10</v>
      </c>
      <c r="I60" s="6" t="s">
        <v>6</v>
      </c>
      <c r="J60" s="6" t="s">
        <v>2</v>
      </c>
      <c r="K60" s="6" t="s">
        <v>11</v>
      </c>
      <c r="L60" s="6" t="s">
        <v>8</v>
      </c>
      <c r="M60" s="6" t="s">
        <v>13</v>
      </c>
      <c r="R60" s="7" t="s">
        <v>36</v>
      </c>
      <c r="S60" s="8">
        <v>40.0</v>
      </c>
      <c r="T60" s="8">
        <v>119.0</v>
      </c>
      <c r="U60" s="9">
        <v>2.0</v>
      </c>
      <c r="V60" s="9">
        <v>2000.0</v>
      </c>
    </row>
    <row r="61" hidden="1">
      <c r="A61" s="6" t="s">
        <v>104</v>
      </c>
      <c r="B61" s="6">
        <f>vlookup(A61,'UCR - Latest'!A61:B188,2)</f>
        <v>8</v>
      </c>
      <c r="C61" s="6">
        <f t="shared" si="1"/>
        <v>1024</v>
      </c>
      <c r="D61" s="6" t="s">
        <v>10</v>
      </c>
      <c r="E61" s="6" t="s">
        <v>3</v>
      </c>
      <c r="F61" s="6" t="s">
        <v>5</v>
      </c>
      <c r="G61" s="6" t="s">
        <v>2</v>
      </c>
      <c r="H61" s="6" t="s">
        <v>12</v>
      </c>
      <c r="I61" s="6" t="s">
        <v>6</v>
      </c>
      <c r="J61" s="6" t="s">
        <v>9</v>
      </c>
      <c r="K61" s="6" t="s">
        <v>13</v>
      </c>
      <c r="L61" s="6" t="s">
        <v>8</v>
      </c>
      <c r="M61" s="6" t="s">
        <v>11</v>
      </c>
      <c r="R61" s="10" t="s">
        <v>101</v>
      </c>
      <c r="S61" s="8">
        <v>100.0</v>
      </c>
      <c r="T61" s="8">
        <v>550.0</v>
      </c>
      <c r="U61" s="9">
        <v>7.0</v>
      </c>
      <c r="V61" s="9">
        <v>1882.0</v>
      </c>
    </row>
    <row r="62">
      <c r="A62" s="6" t="s">
        <v>64</v>
      </c>
      <c r="B62" s="6">
        <f>vlookup(A62,'UCR - Latest'!A62:B189,2)</f>
        <v>7</v>
      </c>
      <c r="C62" s="6">
        <f t="shared" si="1"/>
        <v>448</v>
      </c>
      <c r="D62" s="6" t="s">
        <v>6</v>
      </c>
      <c r="E62" s="6" t="s">
        <v>9</v>
      </c>
      <c r="F62" s="6" t="s">
        <v>12</v>
      </c>
      <c r="G62" s="6" t="s">
        <v>10</v>
      </c>
      <c r="H62" s="6" t="s">
        <v>8</v>
      </c>
      <c r="I62" s="6" t="s">
        <v>2</v>
      </c>
      <c r="J62" s="6" t="s">
        <v>3</v>
      </c>
      <c r="K62" s="6" t="s">
        <v>13</v>
      </c>
      <c r="L62" s="6" t="s">
        <v>5</v>
      </c>
      <c r="M62" s="6" t="s">
        <v>11</v>
      </c>
      <c r="R62" s="7" t="s">
        <v>61</v>
      </c>
      <c r="S62" s="8">
        <v>62.0</v>
      </c>
      <c r="T62" s="8">
        <v>249.0</v>
      </c>
      <c r="U62" s="9">
        <v>3.0</v>
      </c>
      <c r="V62" s="9">
        <v>601.0</v>
      </c>
    </row>
    <row r="63" hidden="1">
      <c r="A63" s="6" t="s">
        <v>113</v>
      </c>
      <c r="B63" s="6">
        <f>vlookup(A63,'UCR - Latest'!A63:B190,2)</f>
        <v>7</v>
      </c>
      <c r="C63" s="6">
        <f t="shared" si="1"/>
        <v>99</v>
      </c>
      <c r="D63" s="6" t="s">
        <v>12</v>
      </c>
      <c r="E63" s="6" t="s">
        <v>8</v>
      </c>
      <c r="F63" s="6" t="s">
        <v>9</v>
      </c>
      <c r="G63" s="6" t="s">
        <v>10</v>
      </c>
      <c r="H63" s="6" t="s">
        <v>11</v>
      </c>
      <c r="I63" s="6" t="s">
        <v>6</v>
      </c>
      <c r="J63" s="6" t="s">
        <v>2</v>
      </c>
      <c r="K63" s="6" t="s">
        <v>3</v>
      </c>
      <c r="L63" s="6" t="s">
        <v>13</v>
      </c>
      <c r="M63" s="6" t="s">
        <v>5</v>
      </c>
      <c r="R63" s="7" t="s">
        <v>62</v>
      </c>
      <c r="S63" s="8">
        <v>17.0</v>
      </c>
      <c r="T63" s="8">
        <v>249.0</v>
      </c>
      <c r="U63" s="9">
        <v>3.0</v>
      </c>
      <c r="V63" s="9">
        <v>601.0</v>
      </c>
    </row>
    <row r="64" hidden="1">
      <c r="A64" s="6" t="s">
        <v>114</v>
      </c>
      <c r="B64" s="6">
        <f>vlookup(A64,'UCR - Latest'!A64:B191,2)</f>
        <v>50</v>
      </c>
      <c r="C64" s="6">
        <f t="shared" si="1"/>
        <v>24</v>
      </c>
      <c r="D64" s="6" t="s">
        <v>12</v>
      </c>
      <c r="E64" s="6" t="s">
        <v>8</v>
      </c>
      <c r="F64" s="6" t="s">
        <v>6</v>
      </c>
      <c r="G64" s="6" t="s">
        <v>9</v>
      </c>
      <c r="H64" s="6" t="s">
        <v>2</v>
      </c>
      <c r="I64" s="6" t="s">
        <v>10</v>
      </c>
      <c r="J64" s="6" t="s">
        <v>3</v>
      </c>
      <c r="K64" s="6" t="s">
        <v>5</v>
      </c>
      <c r="L64" s="6" t="s">
        <v>13</v>
      </c>
      <c r="M64" s="6" t="s">
        <v>11</v>
      </c>
      <c r="R64" s="7" t="s">
        <v>117</v>
      </c>
      <c r="S64" s="11">
        <v>220.0</v>
      </c>
      <c r="T64" s="11">
        <v>1980.0</v>
      </c>
      <c r="U64" s="12">
        <v>11.0</v>
      </c>
      <c r="V64" s="12">
        <v>256.0</v>
      </c>
    </row>
    <row r="65">
      <c r="A65" s="6" t="s">
        <v>65</v>
      </c>
      <c r="B65" s="6">
        <f>vlookup(A65,'UCR - Latest'!A65:B192,2)</f>
        <v>50</v>
      </c>
      <c r="C65" s="6">
        <f t="shared" si="1"/>
        <v>80</v>
      </c>
      <c r="D65" s="6" t="s">
        <v>6</v>
      </c>
      <c r="E65" s="6" t="s">
        <v>11</v>
      </c>
      <c r="F65" s="6" t="s">
        <v>10</v>
      </c>
      <c r="G65" s="6" t="s">
        <v>8</v>
      </c>
      <c r="H65" s="6" t="s">
        <v>3</v>
      </c>
      <c r="I65" s="6" t="s">
        <v>2</v>
      </c>
      <c r="J65" s="6" t="s">
        <v>13</v>
      </c>
      <c r="K65" s="6" t="s">
        <v>5</v>
      </c>
      <c r="L65" s="6" t="s">
        <v>12</v>
      </c>
      <c r="M65" s="6" t="s">
        <v>9</v>
      </c>
      <c r="R65" s="10" t="s">
        <v>37</v>
      </c>
      <c r="S65" s="8">
        <v>67.0</v>
      </c>
      <c r="T65" s="8">
        <v>1029.0</v>
      </c>
      <c r="U65" s="9">
        <v>2.0</v>
      </c>
      <c r="V65" s="9">
        <v>24.0</v>
      </c>
    </row>
    <row r="66">
      <c r="A66" s="6" t="s">
        <v>39</v>
      </c>
      <c r="B66" s="6">
        <f>vlookup(A66,'UCR - Latest'!A66:B193,2)</f>
        <v>10</v>
      </c>
      <c r="C66" s="6">
        <f t="shared" si="1"/>
        <v>80</v>
      </c>
      <c r="D66" s="6" t="s">
        <v>10</v>
      </c>
      <c r="E66" s="6" t="s">
        <v>8</v>
      </c>
      <c r="F66" s="6" t="s">
        <v>12</v>
      </c>
      <c r="G66" s="6" t="s">
        <v>11</v>
      </c>
      <c r="H66" s="6" t="s">
        <v>6</v>
      </c>
      <c r="I66" s="6" t="s">
        <v>9</v>
      </c>
      <c r="J66" s="6" t="s">
        <v>2</v>
      </c>
      <c r="K66" s="6" t="s">
        <v>3</v>
      </c>
      <c r="L66" s="6" t="s">
        <v>5</v>
      </c>
      <c r="M66" s="6" t="s">
        <v>13</v>
      </c>
      <c r="R66" s="10" t="s">
        <v>63</v>
      </c>
      <c r="S66" s="8">
        <v>375.0</v>
      </c>
      <c r="T66" s="8">
        <v>375.0</v>
      </c>
      <c r="U66" s="9">
        <v>3.0</v>
      </c>
      <c r="V66" s="9">
        <v>720.0</v>
      </c>
    </row>
    <row r="67" hidden="1">
      <c r="A67" s="6" t="s">
        <v>92</v>
      </c>
      <c r="B67" s="6">
        <f>vlookup(A67,'UCR - Latest'!A67:B194,2)</f>
        <v>10</v>
      </c>
      <c r="C67" s="6">
        <f t="shared" si="1"/>
        <v>80</v>
      </c>
      <c r="D67" s="6" t="s">
        <v>6</v>
      </c>
      <c r="E67" s="6" t="s">
        <v>11</v>
      </c>
      <c r="F67" s="6" t="s">
        <v>10</v>
      </c>
      <c r="G67" s="6" t="s">
        <v>5</v>
      </c>
      <c r="H67" s="6" t="s">
        <v>8</v>
      </c>
      <c r="I67" s="6" t="s">
        <v>2</v>
      </c>
      <c r="J67" s="6" t="s">
        <v>3</v>
      </c>
      <c r="K67" s="6" t="s">
        <v>9</v>
      </c>
      <c r="L67" s="6" t="s">
        <v>13</v>
      </c>
      <c r="M67" s="6" t="s">
        <v>12</v>
      </c>
      <c r="R67" s="10" t="s">
        <v>38</v>
      </c>
      <c r="S67" s="8">
        <v>60.0</v>
      </c>
      <c r="T67" s="8">
        <v>61.0</v>
      </c>
      <c r="U67" s="9">
        <v>2.0</v>
      </c>
      <c r="V67" s="9">
        <v>637.0</v>
      </c>
    </row>
    <row r="68" hidden="1">
      <c r="A68" s="6" t="s">
        <v>85</v>
      </c>
      <c r="B68" s="6">
        <f>vlookup(A68,'UCR - Latest'!A68:B195,2)</f>
        <v>10</v>
      </c>
      <c r="C68" s="6">
        <f t="shared" si="1"/>
        <v>1024</v>
      </c>
      <c r="D68" s="6" t="s">
        <v>10</v>
      </c>
      <c r="E68" s="6" t="s">
        <v>12</v>
      </c>
      <c r="F68" s="6" t="s">
        <v>8</v>
      </c>
      <c r="G68" s="6" t="s">
        <v>6</v>
      </c>
      <c r="H68" s="6" t="s">
        <v>9</v>
      </c>
      <c r="I68" s="6" t="s">
        <v>11</v>
      </c>
      <c r="J68" s="6" t="s">
        <v>2</v>
      </c>
      <c r="K68" s="6" t="s">
        <v>3</v>
      </c>
      <c r="L68" s="6" t="s">
        <v>13</v>
      </c>
      <c r="M68" s="6" t="s">
        <v>5</v>
      </c>
      <c r="R68" s="10" t="s">
        <v>102</v>
      </c>
      <c r="S68" s="8">
        <v>70.0</v>
      </c>
      <c r="T68" s="8">
        <v>73.0</v>
      </c>
      <c r="U68" s="9">
        <v>7.0</v>
      </c>
      <c r="V68" s="9">
        <v>319.0</v>
      </c>
    </row>
    <row r="69" hidden="1">
      <c r="A69" s="6" t="s">
        <v>86</v>
      </c>
      <c r="B69" s="6">
        <f>vlookup(A69,'UCR - Latest'!A69:B196,2)</f>
        <v>10</v>
      </c>
      <c r="C69" s="6">
        <f t="shared" si="1"/>
        <v>1024</v>
      </c>
      <c r="D69" s="6" t="s">
        <v>10</v>
      </c>
      <c r="E69" s="6" t="s">
        <v>12</v>
      </c>
      <c r="F69" s="6" t="s">
        <v>8</v>
      </c>
      <c r="G69" s="6" t="s">
        <v>6</v>
      </c>
      <c r="H69" s="6" t="s">
        <v>9</v>
      </c>
      <c r="I69" s="6" t="s">
        <v>11</v>
      </c>
      <c r="J69" s="6" t="s">
        <v>2</v>
      </c>
      <c r="K69" s="6" t="s">
        <v>3</v>
      </c>
      <c r="L69" s="6" t="s">
        <v>13</v>
      </c>
      <c r="M69" s="6" t="s">
        <v>5</v>
      </c>
      <c r="R69" s="10" t="s">
        <v>104</v>
      </c>
      <c r="S69" s="8">
        <v>55.0</v>
      </c>
      <c r="T69" s="8">
        <v>2345.0</v>
      </c>
      <c r="U69" s="9">
        <v>8.0</v>
      </c>
      <c r="V69" s="9">
        <v>1024.0</v>
      </c>
    </row>
    <row r="70">
      <c r="A70" s="6" t="s">
        <v>40</v>
      </c>
      <c r="B70" s="6">
        <f>vlookup(A70,'UCR - Latest'!A70:B197,2)</f>
        <v>37</v>
      </c>
      <c r="C70" s="6">
        <f t="shared" si="1"/>
        <v>84</v>
      </c>
      <c r="D70" s="6" t="s">
        <v>8</v>
      </c>
      <c r="E70" s="6" t="s">
        <v>10</v>
      </c>
      <c r="F70" s="6" t="s">
        <v>11</v>
      </c>
      <c r="G70" s="6" t="s">
        <v>6</v>
      </c>
      <c r="H70" s="6" t="s">
        <v>12</v>
      </c>
      <c r="I70" s="6" t="s">
        <v>3</v>
      </c>
      <c r="J70" s="6" t="s">
        <v>9</v>
      </c>
      <c r="K70" s="6" t="s">
        <v>2</v>
      </c>
      <c r="L70" s="6" t="s">
        <v>13</v>
      </c>
      <c r="M70" s="6" t="s">
        <v>5</v>
      </c>
      <c r="R70" s="10" t="s">
        <v>64</v>
      </c>
      <c r="S70" s="8">
        <v>60.0</v>
      </c>
      <c r="T70" s="8">
        <v>60.0</v>
      </c>
      <c r="U70" s="9">
        <v>3.0</v>
      </c>
      <c r="V70" s="9">
        <v>448.0</v>
      </c>
    </row>
    <row r="71" hidden="1">
      <c r="A71" s="6" t="s">
        <v>135</v>
      </c>
      <c r="B71" s="6">
        <f>vlookup(A71,'UCR - Latest'!A71:B198,2)</f>
        <v>37</v>
      </c>
      <c r="C71" s="6">
        <f t="shared" si="1"/>
        <v>750</v>
      </c>
      <c r="D71" s="6" t="s">
        <v>10</v>
      </c>
      <c r="E71" s="6" t="s">
        <v>9</v>
      </c>
      <c r="F71" s="6" t="s">
        <v>6</v>
      </c>
      <c r="G71" s="6" t="s">
        <v>12</v>
      </c>
      <c r="H71" s="6" t="s">
        <v>8</v>
      </c>
      <c r="I71" s="6" t="s">
        <v>2</v>
      </c>
      <c r="J71" s="6" t="s">
        <v>3</v>
      </c>
      <c r="K71" s="6" t="s">
        <v>13</v>
      </c>
      <c r="L71" s="6" t="s">
        <v>5</v>
      </c>
      <c r="M71" s="6" t="s">
        <v>11</v>
      </c>
      <c r="R71" s="10" t="s">
        <v>113</v>
      </c>
      <c r="S71" s="8">
        <v>381.0</v>
      </c>
      <c r="T71" s="8">
        <v>760.0</v>
      </c>
      <c r="U71" s="9">
        <v>10.0</v>
      </c>
      <c r="V71" s="9">
        <v>99.0</v>
      </c>
    </row>
    <row r="72" hidden="1">
      <c r="A72" s="6" t="s">
        <v>78</v>
      </c>
      <c r="B72" s="6">
        <f>vlookup(A72,'UCR - Latest'!A72:B199,2)</f>
        <v>37</v>
      </c>
      <c r="C72" s="6">
        <f t="shared" si="1"/>
        <v>570</v>
      </c>
      <c r="D72" s="6" t="s">
        <v>6</v>
      </c>
      <c r="E72" s="6" t="s">
        <v>9</v>
      </c>
      <c r="F72" s="6" t="s">
        <v>5</v>
      </c>
      <c r="G72" s="6" t="s">
        <v>12</v>
      </c>
      <c r="H72" s="6" t="s">
        <v>3</v>
      </c>
      <c r="I72" s="6" t="s">
        <v>10</v>
      </c>
      <c r="J72" s="6" t="s">
        <v>2</v>
      </c>
      <c r="K72" s="6" t="s">
        <v>8</v>
      </c>
      <c r="L72" s="6" t="s">
        <v>13</v>
      </c>
      <c r="M72" s="6" t="s">
        <v>11</v>
      </c>
      <c r="R72" s="10" t="s">
        <v>114</v>
      </c>
      <c r="S72" s="8">
        <v>1194.0</v>
      </c>
      <c r="T72" s="8">
        <v>2439.0</v>
      </c>
      <c r="U72" s="9">
        <v>10.0</v>
      </c>
      <c r="V72" s="9">
        <v>24.0</v>
      </c>
    </row>
    <row r="73" hidden="1">
      <c r="A73" s="6" t="s">
        <v>93</v>
      </c>
      <c r="B73" s="6">
        <f>vlookup(A73,'UCR - Latest'!A73:B200,2)</f>
        <v>37</v>
      </c>
      <c r="C73" s="6">
        <f t="shared" si="1"/>
        <v>427</v>
      </c>
      <c r="D73" s="6" t="s">
        <v>10</v>
      </c>
      <c r="E73" s="6" t="s">
        <v>12</v>
      </c>
      <c r="F73" s="6" t="s">
        <v>8</v>
      </c>
      <c r="G73" s="6" t="s">
        <v>6</v>
      </c>
      <c r="H73" s="6" t="s">
        <v>11</v>
      </c>
      <c r="I73" s="6" t="s">
        <v>9</v>
      </c>
      <c r="J73" s="6" t="s">
        <v>3</v>
      </c>
      <c r="K73" s="6" t="s">
        <v>2</v>
      </c>
      <c r="L73" s="6" t="s">
        <v>13</v>
      </c>
      <c r="M73" s="6" t="s">
        <v>5</v>
      </c>
      <c r="R73" s="7" t="s">
        <v>65</v>
      </c>
      <c r="S73" s="8">
        <v>400.0</v>
      </c>
      <c r="T73" s="8">
        <v>154.0</v>
      </c>
      <c r="U73" s="9">
        <v>3.0</v>
      </c>
      <c r="V73" s="9">
        <v>80.0</v>
      </c>
    </row>
    <row r="74">
      <c r="A74" s="6" t="s">
        <v>41</v>
      </c>
      <c r="B74" s="6">
        <f>vlookup(A74,'UCR - Latest'!A74:B201,2)</f>
        <v>50</v>
      </c>
      <c r="C74" s="6">
        <f t="shared" si="1"/>
        <v>80</v>
      </c>
      <c r="D74" s="6" t="s">
        <v>10</v>
      </c>
      <c r="E74" s="6" t="s">
        <v>11</v>
      </c>
      <c r="F74" s="6" t="s">
        <v>8</v>
      </c>
      <c r="G74" s="6" t="s">
        <v>12</v>
      </c>
      <c r="H74" s="6" t="s">
        <v>6</v>
      </c>
      <c r="I74" s="6" t="s">
        <v>9</v>
      </c>
      <c r="J74" s="6" t="s">
        <v>5</v>
      </c>
      <c r="K74" s="6" t="s">
        <v>2</v>
      </c>
      <c r="L74" s="6" t="s">
        <v>3</v>
      </c>
      <c r="M74" s="6" t="s">
        <v>13</v>
      </c>
      <c r="R74" s="7" t="s">
        <v>39</v>
      </c>
      <c r="S74" s="8">
        <v>600.0</v>
      </c>
      <c r="T74" s="8">
        <v>291.0</v>
      </c>
      <c r="U74" s="9">
        <v>2.0</v>
      </c>
      <c r="V74" s="9">
        <v>80.0</v>
      </c>
    </row>
    <row r="75" hidden="1">
      <c r="A75" s="6" t="s">
        <v>138</v>
      </c>
      <c r="B75" s="6">
        <f>vlookup(A75,'UCR - Latest'!A75:B202,2)</f>
        <v>52</v>
      </c>
      <c r="C75" s="6">
        <f t="shared" si="1"/>
        <v>2000</v>
      </c>
      <c r="D75" s="6" t="s">
        <v>9</v>
      </c>
      <c r="E75" s="6" t="s">
        <v>12</v>
      </c>
      <c r="F75" s="6" t="s">
        <v>6</v>
      </c>
      <c r="G75" s="6" t="s">
        <v>10</v>
      </c>
      <c r="H75" s="6" t="s">
        <v>3</v>
      </c>
      <c r="I75" s="6" t="s">
        <v>5</v>
      </c>
      <c r="J75" s="6" t="s">
        <v>13</v>
      </c>
      <c r="K75" s="6" t="s">
        <v>8</v>
      </c>
      <c r="L75" s="6" t="s">
        <v>2</v>
      </c>
      <c r="M75" s="6" t="s">
        <v>11</v>
      </c>
      <c r="R75" s="7" t="s">
        <v>92</v>
      </c>
      <c r="S75" s="8">
        <v>399.0</v>
      </c>
      <c r="T75" s="8">
        <v>154.0</v>
      </c>
      <c r="U75" s="9">
        <v>6.0</v>
      </c>
      <c r="V75" s="9">
        <v>80.0</v>
      </c>
    </row>
    <row r="76" hidden="1">
      <c r="A76" s="6" t="s">
        <v>140</v>
      </c>
      <c r="B76" s="6">
        <f>vlookup(A76,'UCR - Latest'!A76:B203,2)</f>
        <v>52</v>
      </c>
      <c r="C76" s="6">
        <f t="shared" si="1"/>
        <v>2000</v>
      </c>
      <c r="D76" s="6" t="s">
        <v>5</v>
      </c>
      <c r="E76" s="6" t="s">
        <v>12</v>
      </c>
      <c r="F76" s="6" t="s">
        <v>9</v>
      </c>
      <c r="G76" s="6" t="s">
        <v>3</v>
      </c>
      <c r="H76" s="6" t="s">
        <v>10</v>
      </c>
      <c r="I76" s="6" t="s">
        <v>13</v>
      </c>
      <c r="J76" s="6" t="s">
        <v>6</v>
      </c>
      <c r="K76" s="6" t="s">
        <v>8</v>
      </c>
      <c r="L76" s="6" t="s">
        <v>2</v>
      </c>
      <c r="M76" s="6" t="s">
        <v>11</v>
      </c>
      <c r="R76" s="7" t="s">
        <v>85</v>
      </c>
      <c r="S76" s="8">
        <v>500.0</v>
      </c>
      <c r="T76" s="8">
        <v>2425.0</v>
      </c>
      <c r="U76" s="9">
        <v>5.0</v>
      </c>
      <c r="V76" s="9">
        <v>1024.0</v>
      </c>
    </row>
    <row r="77" hidden="1">
      <c r="A77" s="6" t="s">
        <v>118</v>
      </c>
      <c r="B77" s="6">
        <f>vlookup(A77,'UCR - Latest'!A77:B204,2)</f>
        <v>52</v>
      </c>
      <c r="C77" s="6" t="str">
        <f t="shared" si="1"/>
        <v>Vary</v>
      </c>
      <c r="D77" s="6" t="s">
        <v>12</v>
      </c>
      <c r="E77" s="6" t="s">
        <v>8</v>
      </c>
      <c r="F77" s="6" t="s">
        <v>11</v>
      </c>
      <c r="G77" s="6" t="s">
        <v>6</v>
      </c>
      <c r="H77" s="6" t="s">
        <v>9</v>
      </c>
      <c r="I77" s="6" t="s">
        <v>3</v>
      </c>
      <c r="J77" s="6" t="s">
        <v>2</v>
      </c>
      <c r="K77" s="6" t="s">
        <v>10</v>
      </c>
      <c r="L77" s="6" t="s">
        <v>5</v>
      </c>
      <c r="M77" s="6" t="s">
        <v>13</v>
      </c>
      <c r="R77" s="7" t="s">
        <v>86</v>
      </c>
      <c r="S77" s="8">
        <v>100.0</v>
      </c>
      <c r="T77" s="8">
        <v>2425.0</v>
      </c>
      <c r="U77" s="9">
        <v>5.0</v>
      </c>
      <c r="V77" s="9">
        <v>1024.0</v>
      </c>
    </row>
    <row r="78" hidden="1">
      <c r="A78" s="6" t="s">
        <v>103</v>
      </c>
      <c r="B78" s="6">
        <f>vlookup(A78,'UCR - Latest'!A78:B205,2)</f>
        <v>10</v>
      </c>
      <c r="C78" s="6">
        <f t="shared" si="1"/>
        <v>144</v>
      </c>
      <c r="D78" s="6" t="s">
        <v>9</v>
      </c>
      <c r="E78" s="6" t="s">
        <v>11</v>
      </c>
      <c r="F78" s="6" t="s">
        <v>10</v>
      </c>
      <c r="G78" s="6" t="s">
        <v>6</v>
      </c>
      <c r="H78" s="6" t="s">
        <v>12</v>
      </c>
      <c r="I78" s="6" t="s">
        <v>8</v>
      </c>
      <c r="J78" s="6" t="s">
        <v>2</v>
      </c>
      <c r="K78" s="6" t="s">
        <v>5</v>
      </c>
      <c r="L78" s="6" t="s">
        <v>3</v>
      </c>
      <c r="M78" s="6" t="s">
        <v>13</v>
      </c>
      <c r="R78" s="10" t="s">
        <v>40</v>
      </c>
      <c r="S78" s="8">
        <v>20.0</v>
      </c>
      <c r="T78" s="8">
        <v>1252.0</v>
      </c>
      <c r="U78" s="9">
        <v>2.0</v>
      </c>
      <c r="V78" s="9">
        <v>84.0</v>
      </c>
    </row>
    <row r="79">
      <c r="A79" s="6" t="s">
        <v>42</v>
      </c>
      <c r="B79" s="6">
        <f>vlookup(A79,'UCR - Latest'!A79:B206,2)</f>
        <v>10</v>
      </c>
      <c r="C79" s="6">
        <f t="shared" si="1"/>
        <v>144</v>
      </c>
      <c r="D79" s="6" t="s">
        <v>6</v>
      </c>
      <c r="E79" s="6" t="s">
        <v>9</v>
      </c>
      <c r="F79" s="6" t="s">
        <v>10</v>
      </c>
      <c r="G79" s="6" t="s">
        <v>12</v>
      </c>
      <c r="H79" s="6" t="s">
        <v>8</v>
      </c>
      <c r="I79" s="6" t="s">
        <v>13</v>
      </c>
      <c r="J79" s="6" t="s">
        <v>11</v>
      </c>
      <c r="K79" s="6" t="s">
        <v>2</v>
      </c>
      <c r="L79" s="6" t="s">
        <v>3</v>
      </c>
      <c r="M79" s="6" t="s">
        <v>5</v>
      </c>
      <c r="R79" s="7" t="s">
        <v>135</v>
      </c>
      <c r="S79" s="11">
        <v>1800.0</v>
      </c>
      <c r="T79" s="11">
        <v>1965.0</v>
      </c>
      <c r="U79" s="12">
        <v>42.0</v>
      </c>
      <c r="V79" s="12">
        <v>750.0</v>
      </c>
    </row>
    <row r="80">
      <c r="A80" s="6" t="s">
        <v>66</v>
      </c>
      <c r="B80" s="6">
        <f>vlookup(A80,'UCR - Latest'!A80:B207,2)</f>
        <v>14</v>
      </c>
      <c r="C80" s="6">
        <f t="shared" si="1"/>
        <v>80</v>
      </c>
      <c r="D80" s="6" t="s">
        <v>6</v>
      </c>
      <c r="E80" s="6" t="s">
        <v>11</v>
      </c>
      <c r="F80" s="6" t="s">
        <v>10</v>
      </c>
      <c r="G80" s="6" t="s">
        <v>8</v>
      </c>
      <c r="H80" s="6" t="s">
        <v>3</v>
      </c>
      <c r="I80" s="6" t="s">
        <v>9</v>
      </c>
      <c r="J80" s="6" t="s">
        <v>2</v>
      </c>
      <c r="K80" s="6" t="s">
        <v>13</v>
      </c>
      <c r="L80" s="6" t="s">
        <v>12</v>
      </c>
      <c r="M80" s="6" t="s">
        <v>5</v>
      </c>
      <c r="R80" s="7" t="s">
        <v>136</v>
      </c>
      <c r="S80" s="11">
        <v>1800.0</v>
      </c>
      <c r="T80" s="11">
        <v>1965.0</v>
      </c>
      <c r="U80" s="12">
        <v>42.0</v>
      </c>
      <c r="V80" s="12">
        <v>750.0</v>
      </c>
    </row>
    <row r="81">
      <c r="A81" s="6" t="s">
        <v>43</v>
      </c>
      <c r="B81" s="6">
        <f>vlookup(A81,'UCR - Latest'!A81:B208,2)</f>
        <v>14</v>
      </c>
      <c r="C81" s="6">
        <f t="shared" si="1"/>
        <v>80</v>
      </c>
      <c r="D81" s="6" t="s">
        <v>10</v>
      </c>
      <c r="E81" s="6" t="s">
        <v>6</v>
      </c>
      <c r="F81" s="6" t="s">
        <v>9</v>
      </c>
      <c r="G81" s="6" t="s">
        <v>8</v>
      </c>
      <c r="H81" s="6" t="s">
        <v>12</v>
      </c>
      <c r="I81" s="6" t="s">
        <v>11</v>
      </c>
      <c r="J81" s="6" t="s">
        <v>5</v>
      </c>
      <c r="K81" s="6" t="s">
        <v>2</v>
      </c>
      <c r="L81" s="6" t="s">
        <v>3</v>
      </c>
      <c r="M81" s="6" t="s">
        <v>13</v>
      </c>
      <c r="R81" s="10" t="s">
        <v>78</v>
      </c>
      <c r="S81" s="8">
        <v>30.0</v>
      </c>
      <c r="T81" s="8">
        <v>30.0</v>
      </c>
      <c r="U81" s="9">
        <v>4.0</v>
      </c>
      <c r="V81" s="9">
        <v>570.0</v>
      </c>
    </row>
    <row r="82" hidden="1">
      <c r="A82" s="6" t="s">
        <v>94</v>
      </c>
      <c r="B82" s="6">
        <f>vlookup(A82,'UCR - Latest'!A82:B209,2)</f>
        <v>52</v>
      </c>
      <c r="C82" s="6">
        <f t="shared" si="1"/>
        <v>80</v>
      </c>
      <c r="D82" s="6" t="s">
        <v>6</v>
      </c>
      <c r="E82" s="6" t="s">
        <v>8</v>
      </c>
      <c r="F82" s="6" t="s">
        <v>10</v>
      </c>
      <c r="G82" s="6" t="s">
        <v>11</v>
      </c>
      <c r="H82" s="6" t="s">
        <v>9</v>
      </c>
      <c r="I82" s="6" t="s">
        <v>3</v>
      </c>
      <c r="J82" s="6" t="s">
        <v>12</v>
      </c>
      <c r="K82" s="6" t="s">
        <v>2</v>
      </c>
      <c r="L82" s="6" t="s">
        <v>13</v>
      </c>
      <c r="M82" s="6" t="s">
        <v>5</v>
      </c>
      <c r="R82" s="10" t="s">
        <v>93</v>
      </c>
      <c r="S82" s="8">
        <v>200.0</v>
      </c>
      <c r="T82" s="8">
        <v>242.0</v>
      </c>
      <c r="U82" s="9">
        <v>6.0</v>
      </c>
      <c r="V82" s="9">
        <v>427.0</v>
      </c>
    </row>
    <row r="83">
      <c r="A83" s="6" t="s">
        <v>67</v>
      </c>
      <c r="B83" s="6">
        <f>vlookup(A83,'UCR - Latest'!A83:B210,2)</f>
        <v>52</v>
      </c>
      <c r="C83" s="6">
        <f t="shared" si="1"/>
        <v>720</v>
      </c>
      <c r="D83" s="6" t="s">
        <v>3</v>
      </c>
      <c r="E83" s="6" t="s">
        <v>5</v>
      </c>
      <c r="F83" s="6" t="s">
        <v>12</v>
      </c>
      <c r="G83" s="6" t="s">
        <v>6</v>
      </c>
      <c r="H83" s="6" t="s">
        <v>8</v>
      </c>
      <c r="I83" s="6" t="s">
        <v>10</v>
      </c>
      <c r="J83" s="6" t="s">
        <v>11</v>
      </c>
      <c r="K83" s="6" t="s">
        <v>9</v>
      </c>
      <c r="L83" s="6" t="s">
        <v>13</v>
      </c>
      <c r="M83" s="6" t="s">
        <v>2</v>
      </c>
      <c r="R83" s="7" t="s">
        <v>41</v>
      </c>
      <c r="S83" s="8">
        <v>1800.0</v>
      </c>
      <c r="T83" s="8">
        <v>858.0</v>
      </c>
      <c r="U83" s="9">
        <v>2.0</v>
      </c>
      <c r="V83" s="9">
        <v>80.0</v>
      </c>
    </row>
    <row r="84" hidden="1">
      <c r="A84" s="6" t="s">
        <v>79</v>
      </c>
      <c r="B84" s="6">
        <f>vlookup(A84,'UCR - Latest'!A84:B211,2)</f>
        <v>52</v>
      </c>
      <c r="C84" s="6">
        <f t="shared" si="1"/>
        <v>2844</v>
      </c>
      <c r="D84" s="6" t="s">
        <v>9</v>
      </c>
      <c r="E84" s="6" t="s">
        <v>6</v>
      </c>
      <c r="F84" s="6" t="s">
        <v>10</v>
      </c>
      <c r="G84" s="6" t="s">
        <v>12</v>
      </c>
      <c r="H84" s="6" t="s">
        <v>2</v>
      </c>
      <c r="I84" s="6" t="s">
        <v>8</v>
      </c>
      <c r="J84" s="6" t="s">
        <v>3</v>
      </c>
      <c r="K84" s="6" t="s">
        <v>11</v>
      </c>
      <c r="L84" s="6" t="s">
        <v>13</v>
      </c>
      <c r="M84" s="6" t="s">
        <v>5</v>
      </c>
      <c r="R84" s="10" t="s">
        <v>134</v>
      </c>
      <c r="S84" s="8">
        <v>214.0</v>
      </c>
      <c r="T84" s="8">
        <v>1896.0</v>
      </c>
      <c r="U84" s="9">
        <v>39.0</v>
      </c>
      <c r="V84" s="9">
        <v>1024.0</v>
      </c>
    </row>
    <row r="85">
      <c r="A85" s="6" t="s">
        <v>68</v>
      </c>
      <c r="B85" s="6">
        <f>vlookup(A85,'UCR - Latest'!A85:B212,2)</f>
        <v>52</v>
      </c>
      <c r="C85" s="6">
        <f t="shared" si="1"/>
        <v>720</v>
      </c>
      <c r="D85" s="6" t="s">
        <v>10</v>
      </c>
      <c r="E85" s="6" t="s">
        <v>6</v>
      </c>
      <c r="F85" s="6" t="s">
        <v>2</v>
      </c>
      <c r="G85" s="6" t="s">
        <v>13</v>
      </c>
      <c r="H85" s="6" t="s">
        <v>3</v>
      </c>
      <c r="I85" s="6" t="s">
        <v>12</v>
      </c>
      <c r="J85" s="6" t="s">
        <v>8</v>
      </c>
      <c r="K85" s="6" t="s">
        <v>11</v>
      </c>
      <c r="L85" s="6" t="s">
        <v>5</v>
      </c>
      <c r="M85" s="6" t="s">
        <v>9</v>
      </c>
      <c r="R85" s="7" t="s">
        <v>115</v>
      </c>
      <c r="S85" s="8">
        <v>50.0</v>
      </c>
      <c r="T85" s="8">
        <v>50.0</v>
      </c>
      <c r="U85" s="9">
        <v>10.0</v>
      </c>
      <c r="V85" s="9" t="s">
        <v>155</v>
      </c>
    </row>
    <row r="86">
      <c r="A86" s="6" t="s">
        <v>44</v>
      </c>
      <c r="B86" s="6">
        <f>vlookup(A86,'UCR - Latest'!A86:B213,2)</f>
        <v>52</v>
      </c>
      <c r="C86" s="6">
        <f t="shared" si="1"/>
        <v>1500</v>
      </c>
      <c r="D86" s="6" t="s">
        <v>12</v>
      </c>
      <c r="E86" s="6" t="s">
        <v>6</v>
      </c>
      <c r="F86" s="6" t="s">
        <v>8</v>
      </c>
      <c r="G86" s="6" t="s">
        <v>10</v>
      </c>
      <c r="H86" s="6" t="s">
        <v>9</v>
      </c>
      <c r="I86" s="6" t="s">
        <v>11</v>
      </c>
      <c r="J86" s="6" t="s">
        <v>2</v>
      </c>
      <c r="K86" s="6" t="s">
        <v>13</v>
      </c>
      <c r="L86" s="6" t="s">
        <v>3</v>
      </c>
      <c r="M86" s="6" t="s">
        <v>5</v>
      </c>
      <c r="R86" s="7" t="s">
        <v>138</v>
      </c>
      <c r="S86" s="8">
        <v>104.0</v>
      </c>
      <c r="T86" s="8">
        <v>208.0</v>
      </c>
      <c r="U86" s="9">
        <v>52.0</v>
      </c>
      <c r="V86" s="9">
        <v>2000.0</v>
      </c>
    </row>
    <row r="87" hidden="1">
      <c r="A87" s="6" t="s">
        <v>95</v>
      </c>
      <c r="B87" s="6">
        <f>vlookup(A87,'UCR - Latest'!A87:B214,2)</f>
        <v>52</v>
      </c>
      <c r="C87" s="6">
        <f t="shared" si="1"/>
        <v>1500</v>
      </c>
      <c r="D87" s="6" t="s">
        <v>12</v>
      </c>
      <c r="E87" s="6" t="s">
        <v>8</v>
      </c>
      <c r="F87" s="6" t="s">
        <v>10</v>
      </c>
      <c r="G87" s="6" t="s">
        <v>9</v>
      </c>
      <c r="H87" s="6" t="s">
        <v>6</v>
      </c>
      <c r="I87" s="6" t="s">
        <v>2</v>
      </c>
      <c r="J87" s="6" t="s">
        <v>3</v>
      </c>
      <c r="K87" s="6" t="s">
        <v>13</v>
      </c>
      <c r="L87" s="6" t="s">
        <v>5</v>
      </c>
      <c r="M87" s="6" t="s">
        <v>11</v>
      </c>
      <c r="R87" s="7" t="s">
        <v>139</v>
      </c>
      <c r="S87" s="8">
        <v>104.0</v>
      </c>
      <c r="T87" s="8">
        <v>208.0</v>
      </c>
      <c r="U87" s="9">
        <v>52.0</v>
      </c>
      <c r="V87" s="9">
        <v>2000.0</v>
      </c>
    </row>
    <row r="88" hidden="1">
      <c r="A88" s="6" t="s">
        <v>87</v>
      </c>
      <c r="B88" s="6">
        <f>vlookup(A88,'UCR - Latest'!A88:B215,2)</f>
        <v>52</v>
      </c>
      <c r="C88" s="6">
        <f t="shared" si="1"/>
        <v>1500</v>
      </c>
      <c r="D88" s="6" t="s">
        <v>9</v>
      </c>
      <c r="E88" s="6" t="s">
        <v>8</v>
      </c>
      <c r="F88" s="6" t="s">
        <v>12</v>
      </c>
      <c r="G88" s="6" t="s">
        <v>6</v>
      </c>
      <c r="H88" s="6" t="s">
        <v>10</v>
      </c>
      <c r="I88" s="6" t="s">
        <v>2</v>
      </c>
      <c r="J88" s="6" t="s">
        <v>3</v>
      </c>
      <c r="K88" s="6" t="s">
        <v>13</v>
      </c>
      <c r="L88" s="6" t="s">
        <v>5</v>
      </c>
      <c r="M88" s="6" t="s">
        <v>11</v>
      </c>
      <c r="R88" s="7" t="s">
        <v>140</v>
      </c>
      <c r="S88" s="8">
        <v>104.0</v>
      </c>
      <c r="T88" s="8">
        <v>208.0</v>
      </c>
      <c r="U88" s="9">
        <v>52.0</v>
      </c>
      <c r="V88" s="9">
        <v>2000.0</v>
      </c>
    </row>
    <row r="89">
      <c r="A89" s="6" t="s">
        <v>45</v>
      </c>
      <c r="B89" s="6">
        <f>vlookup(A89,'UCR - Latest'!A89:B216,2)</f>
        <v>52</v>
      </c>
      <c r="C89" s="6">
        <f t="shared" si="1"/>
        <v>500</v>
      </c>
      <c r="D89" s="6" t="s">
        <v>6</v>
      </c>
      <c r="E89" s="6" t="s">
        <v>5</v>
      </c>
      <c r="F89" s="6" t="s">
        <v>8</v>
      </c>
      <c r="G89" s="6" t="s">
        <v>12</v>
      </c>
      <c r="H89" s="6" t="s">
        <v>10</v>
      </c>
      <c r="I89" s="6" t="s">
        <v>11</v>
      </c>
      <c r="J89" s="6" t="s">
        <v>2</v>
      </c>
      <c r="K89" s="6" t="s">
        <v>13</v>
      </c>
      <c r="L89" s="6" t="s">
        <v>9</v>
      </c>
      <c r="M89" s="6" t="s">
        <v>3</v>
      </c>
      <c r="R89" s="7" t="s">
        <v>118</v>
      </c>
      <c r="S89" s="8">
        <v>537.0</v>
      </c>
      <c r="T89" s="8">
        <v>537.0</v>
      </c>
      <c r="U89" s="9">
        <v>11.0</v>
      </c>
      <c r="V89" s="9" t="s">
        <v>155</v>
      </c>
    </row>
    <row r="90" hidden="1">
      <c r="A90" s="6" t="s">
        <v>141</v>
      </c>
      <c r="B90" s="6">
        <f>vlookup(A90,'UCR - Latest'!A90:B217,2)</f>
        <v>60</v>
      </c>
      <c r="C90" s="6">
        <f t="shared" si="1"/>
        <v>512</v>
      </c>
      <c r="D90" s="6" t="s">
        <v>12</v>
      </c>
      <c r="E90" s="6" t="s">
        <v>10</v>
      </c>
      <c r="F90" s="6" t="s">
        <v>9</v>
      </c>
      <c r="G90" s="6" t="s">
        <v>8</v>
      </c>
      <c r="H90" s="6" t="s">
        <v>6</v>
      </c>
      <c r="I90" s="6" t="s">
        <v>2</v>
      </c>
      <c r="J90" s="6" t="s">
        <v>3</v>
      </c>
      <c r="K90" s="6" t="s">
        <v>13</v>
      </c>
      <c r="L90" s="6" t="s">
        <v>5</v>
      </c>
      <c r="M90" s="6" t="s">
        <v>11</v>
      </c>
      <c r="R90" s="10" t="s">
        <v>103</v>
      </c>
      <c r="S90" s="8">
        <v>105.0</v>
      </c>
      <c r="T90" s="8">
        <v>105.0</v>
      </c>
      <c r="U90" s="9">
        <v>7.0</v>
      </c>
      <c r="V90" s="9">
        <v>144.0</v>
      </c>
    </row>
    <row r="91">
      <c r="A91" s="6" t="s">
        <v>69</v>
      </c>
      <c r="B91" s="6">
        <f>vlookup(A91,'UCR - Latest'!A91:B218,2)</f>
        <v>60</v>
      </c>
      <c r="C91" s="6">
        <f t="shared" si="1"/>
        <v>720</v>
      </c>
      <c r="D91" s="6" t="s">
        <v>3</v>
      </c>
      <c r="E91" s="6" t="s">
        <v>6</v>
      </c>
      <c r="F91" s="6" t="s">
        <v>5</v>
      </c>
      <c r="G91" s="6" t="s">
        <v>9</v>
      </c>
      <c r="H91" s="6" t="s">
        <v>10</v>
      </c>
      <c r="I91" s="6" t="s">
        <v>2</v>
      </c>
      <c r="J91" s="6" t="s">
        <v>13</v>
      </c>
      <c r="K91" s="6" t="s">
        <v>11</v>
      </c>
      <c r="L91" s="6" t="s">
        <v>12</v>
      </c>
      <c r="M91" s="6" t="s">
        <v>8</v>
      </c>
      <c r="R91" s="7" t="s">
        <v>42</v>
      </c>
      <c r="S91" s="8">
        <v>180.0</v>
      </c>
      <c r="T91" s="8">
        <v>180.0</v>
      </c>
      <c r="U91" s="9">
        <v>2.0</v>
      </c>
      <c r="V91" s="9">
        <v>144.0</v>
      </c>
    </row>
    <row r="92">
      <c r="A92" s="6" t="s">
        <v>70</v>
      </c>
      <c r="B92" s="6">
        <f>vlookup(A92,'UCR - Latest'!A92:B219,2)</f>
        <v>60</v>
      </c>
      <c r="C92" s="6">
        <f t="shared" si="1"/>
        <v>15</v>
      </c>
      <c r="D92" s="6" t="s">
        <v>3</v>
      </c>
      <c r="E92" s="6" t="s">
        <v>5</v>
      </c>
      <c r="F92" s="6" t="s">
        <v>10</v>
      </c>
      <c r="G92" s="6" t="s">
        <v>8</v>
      </c>
      <c r="H92" s="6" t="s">
        <v>12</v>
      </c>
      <c r="I92" s="6" t="s">
        <v>9</v>
      </c>
      <c r="J92" s="6" t="s">
        <v>6</v>
      </c>
      <c r="K92" s="6" t="s">
        <v>13</v>
      </c>
      <c r="L92" s="6" t="s">
        <v>11</v>
      </c>
      <c r="M92" s="6" t="s">
        <v>2</v>
      </c>
      <c r="R92" s="7" t="s">
        <v>66</v>
      </c>
      <c r="S92" s="8">
        <v>400.0</v>
      </c>
      <c r="T92" s="8">
        <v>205.0</v>
      </c>
      <c r="U92" s="9">
        <v>3.0</v>
      </c>
      <c r="V92" s="9">
        <v>80.0</v>
      </c>
    </row>
    <row r="93">
      <c r="A93" s="6" t="s">
        <v>46</v>
      </c>
      <c r="B93" s="6">
        <f>vlookup(A93,'UCR - Latest'!A93:B220,2)</f>
        <v>60</v>
      </c>
      <c r="C93" s="6">
        <f t="shared" si="1"/>
        <v>70</v>
      </c>
      <c r="D93" s="6" t="s">
        <v>10</v>
      </c>
      <c r="E93" s="6" t="s">
        <v>12</v>
      </c>
      <c r="F93" s="6" t="s">
        <v>6</v>
      </c>
      <c r="G93" s="6" t="s">
        <v>8</v>
      </c>
      <c r="H93" s="6" t="s">
        <v>11</v>
      </c>
      <c r="I93" s="6" t="s">
        <v>9</v>
      </c>
      <c r="J93" s="6" t="s">
        <v>2</v>
      </c>
      <c r="K93" s="6" t="s">
        <v>3</v>
      </c>
      <c r="L93" s="6" t="s">
        <v>13</v>
      </c>
      <c r="M93" s="6" t="s">
        <v>5</v>
      </c>
      <c r="R93" s="7" t="s">
        <v>43</v>
      </c>
      <c r="S93" s="8">
        <v>600.0</v>
      </c>
      <c r="T93" s="8">
        <v>291.0</v>
      </c>
      <c r="U93" s="9">
        <v>2.0</v>
      </c>
      <c r="V93" s="9">
        <v>80.0</v>
      </c>
    </row>
    <row r="94">
      <c r="A94" s="6" t="s">
        <v>47</v>
      </c>
      <c r="B94" s="6">
        <f>vlookup(A94,'UCR - Latest'!A94:B221,2)</f>
        <v>60</v>
      </c>
      <c r="C94" s="6">
        <f t="shared" si="1"/>
        <v>65</v>
      </c>
      <c r="D94" s="6" t="s">
        <v>12</v>
      </c>
      <c r="E94" s="6" t="s">
        <v>10</v>
      </c>
      <c r="F94" s="6" t="s">
        <v>8</v>
      </c>
      <c r="G94" s="6" t="s">
        <v>6</v>
      </c>
      <c r="H94" s="6" t="s">
        <v>11</v>
      </c>
      <c r="I94" s="6" t="s">
        <v>9</v>
      </c>
      <c r="J94" s="6" t="s">
        <v>5</v>
      </c>
      <c r="K94" s="6" t="s">
        <v>2</v>
      </c>
      <c r="L94" s="6" t="s">
        <v>3</v>
      </c>
      <c r="M94" s="6" t="s">
        <v>13</v>
      </c>
      <c r="R94" s="7" t="s">
        <v>94</v>
      </c>
      <c r="S94" s="8">
        <v>400.0</v>
      </c>
      <c r="T94" s="8">
        <v>205.0</v>
      </c>
      <c r="U94" s="9">
        <v>6.0</v>
      </c>
      <c r="V94" s="9">
        <v>80.0</v>
      </c>
    </row>
    <row r="95" hidden="1">
      <c r="A95" s="6" t="s">
        <v>126</v>
      </c>
      <c r="B95" s="6">
        <f>vlookup(A95,'UCR - Latest'!A95:B222,2)</f>
        <v>60</v>
      </c>
      <c r="C95" s="6">
        <f t="shared" si="1"/>
        <v>128</v>
      </c>
      <c r="D95" s="6" t="s">
        <v>10</v>
      </c>
      <c r="E95" s="6" t="s">
        <v>9</v>
      </c>
      <c r="F95" s="6" t="s">
        <v>6</v>
      </c>
      <c r="G95" s="6" t="s">
        <v>3</v>
      </c>
      <c r="H95" s="6" t="s">
        <v>12</v>
      </c>
      <c r="I95" s="6" t="s">
        <v>2</v>
      </c>
      <c r="J95" s="6" t="s">
        <v>8</v>
      </c>
      <c r="K95" s="6" t="s">
        <v>11</v>
      </c>
      <c r="L95" s="6" t="s">
        <v>13</v>
      </c>
      <c r="M95" s="6" t="s">
        <v>5</v>
      </c>
      <c r="R95" s="10" t="s">
        <v>67</v>
      </c>
      <c r="S95" s="8">
        <v>375.0</v>
      </c>
      <c r="T95" s="8">
        <v>375.0</v>
      </c>
      <c r="U95" s="9">
        <v>3.0</v>
      </c>
      <c r="V95" s="9">
        <v>720.0</v>
      </c>
    </row>
    <row r="96" hidden="1">
      <c r="A96" s="6" t="s">
        <v>96</v>
      </c>
      <c r="B96" s="6">
        <f>vlookup(A96,'UCR - Latest'!A96:B223,2)</f>
        <v>60</v>
      </c>
      <c r="C96" s="6">
        <f t="shared" si="1"/>
        <v>398</v>
      </c>
      <c r="D96" s="6" t="s">
        <v>12</v>
      </c>
      <c r="E96" s="6" t="s">
        <v>8</v>
      </c>
      <c r="F96" s="6" t="s">
        <v>10</v>
      </c>
      <c r="G96" s="6" t="s">
        <v>9</v>
      </c>
      <c r="H96" s="6" t="s">
        <v>6</v>
      </c>
      <c r="I96" s="6" t="s">
        <v>3</v>
      </c>
      <c r="J96" s="6" t="s">
        <v>2</v>
      </c>
      <c r="K96" s="6" t="s">
        <v>5</v>
      </c>
      <c r="L96" s="6" t="s">
        <v>11</v>
      </c>
      <c r="M96" s="6" t="s">
        <v>13</v>
      </c>
      <c r="R96" s="10" t="s">
        <v>79</v>
      </c>
      <c r="S96" s="8">
        <v>20.0</v>
      </c>
      <c r="T96" s="8">
        <v>50.0</v>
      </c>
      <c r="U96" s="9">
        <v>4.0</v>
      </c>
      <c r="V96" s="9">
        <v>2844.0</v>
      </c>
    </row>
    <row r="97" hidden="1">
      <c r="A97" s="6" t="s">
        <v>97</v>
      </c>
      <c r="B97" s="6">
        <f>vlookup(A97,'UCR - Latest'!A97:B224,2)</f>
        <v>60</v>
      </c>
      <c r="C97" s="6">
        <f t="shared" si="1"/>
        <v>60</v>
      </c>
      <c r="D97" s="6" t="s">
        <v>10</v>
      </c>
      <c r="E97" s="6" t="s">
        <v>2</v>
      </c>
      <c r="F97" s="6" t="s">
        <v>9</v>
      </c>
      <c r="G97" s="6" t="s">
        <v>6</v>
      </c>
      <c r="H97" s="6" t="s">
        <v>3</v>
      </c>
      <c r="I97" s="6" t="s">
        <v>13</v>
      </c>
      <c r="J97" s="6" t="s">
        <v>12</v>
      </c>
      <c r="K97" s="6" t="s">
        <v>11</v>
      </c>
      <c r="L97" s="6" t="s">
        <v>8</v>
      </c>
      <c r="M97" s="6" t="s">
        <v>5</v>
      </c>
      <c r="R97" s="10" t="s">
        <v>68</v>
      </c>
      <c r="S97" s="8">
        <v>375.0</v>
      </c>
      <c r="T97" s="8">
        <v>375.0</v>
      </c>
      <c r="U97" s="9">
        <v>3.0</v>
      </c>
      <c r="V97" s="9">
        <v>720.0</v>
      </c>
    </row>
    <row r="98">
      <c r="A98" s="6" t="s">
        <v>49</v>
      </c>
      <c r="B98" s="6">
        <f>vlookup(A98,'UCR - Latest'!A98:B225,2)</f>
        <v>60</v>
      </c>
      <c r="C98" s="6">
        <f t="shared" si="1"/>
        <v>277</v>
      </c>
      <c r="D98" s="6" t="s">
        <v>12</v>
      </c>
      <c r="E98" s="6" t="s">
        <v>10</v>
      </c>
      <c r="F98" s="6" t="s">
        <v>5</v>
      </c>
      <c r="G98" s="6" t="s">
        <v>8</v>
      </c>
      <c r="H98" s="6" t="s">
        <v>11</v>
      </c>
      <c r="I98" s="6" t="s">
        <v>6</v>
      </c>
      <c r="J98" s="6" t="s">
        <v>3</v>
      </c>
      <c r="K98" s="6" t="s">
        <v>9</v>
      </c>
      <c r="L98" s="6" t="s">
        <v>2</v>
      </c>
      <c r="M98" s="6" t="s">
        <v>13</v>
      </c>
      <c r="R98" s="7" t="s">
        <v>44</v>
      </c>
      <c r="S98" s="8">
        <v>300.0</v>
      </c>
      <c r="T98" s="8">
        <v>600.0</v>
      </c>
      <c r="U98" s="9">
        <v>2.0</v>
      </c>
      <c r="V98" s="9">
        <v>1500.0</v>
      </c>
    </row>
    <row r="99">
      <c r="A99" s="6" t="s">
        <v>50</v>
      </c>
      <c r="B99" s="6">
        <f>vlookup(A99,'UCR - Latest'!A99:B226,2)</f>
        <v>60</v>
      </c>
      <c r="C99" s="6">
        <f t="shared" si="1"/>
        <v>343</v>
      </c>
      <c r="D99" s="6" t="s">
        <v>12</v>
      </c>
      <c r="E99" s="6" t="s">
        <v>8</v>
      </c>
      <c r="F99" s="6" t="s">
        <v>10</v>
      </c>
      <c r="G99" s="6" t="s">
        <v>6</v>
      </c>
      <c r="H99" s="6" t="s">
        <v>11</v>
      </c>
      <c r="I99" s="6" t="s">
        <v>5</v>
      </c>
      <c r="J99" s="6" t="s">
        <v>9</v>
      </c>
      <c r="K99" s="6" t="s">
        <v>3</v>
      </c>
      <c r="L99" s="6" t="s">
        <v>2</v>
      </c>
      <c r="M99" s="6" t="s">
        <v>13</v>
      </c>
      <c r="R99" s="7" t="s">
        <v>95</v>
      </c>
      <c r="S99" s="8">
        <v>450.0</v>
      </c>
      <c r="T99" s="8">
        <v>450.0</v>
      </c>
      <c r="U99" s="9">
        <v>6.0</v>
      </c>
      <c r="V99" s="9">
        <v>1500.0</v>
      </c>
    </row>
    <row r="100" hidden="1">
      <c r="A100" s="6" t="s">
        <v>80</v>
      </c>
      <c r="B100" s="6">
        <f>vlookup(A100,'UCR - Latest'!A100:B227,2)</f>
        <v>60</v>
      </c>
      <c r="C100" s="6">
        <f t="shared" si="1"/>
        <v>275</v>
      </c>
      <c r="D100" s="6" t="s">
        <v>9</v>
      </c>
      <c r="E100" s="6" t="s">
        <v>6</v>
      </c>
      <c r="F100" s="6" t="s">
        <v>12</v>
      </c>
      <c r="G100" s="6" t="s">
        <v>10</v>
      </c>
      <c r="H100" s="6" t="s">
        <v>3</v>
      </c>
      <c r="I100" s="6" t="s">
        <v>11</v>
      </c>
      <c r="J100" s="6" t="s">
        <v>2</v>
      </c>
      <c r="K100" s="6" t="s">
        <v>8</v>
      </c>
      <c r="L100" s="6" t="s">
        <v>5</v>
      </c>
      <c r="M100" s="6" t="s">
        <v>13</v>
      </c>
      <c r="R100" s="7" t="s">
        <v>87</v>
      </c>
      <c r="S100" s="8">
        <v>450.0</v>
      </c>
      <c r="T100" s="8">
        <v>450.0</v>
      </c>
      <c r="U100" s="9">
        <v>5.0</v>
      </c>
      <c r="V100" s="9">
        <v>1500.0</v>
      </c>
    </row>
    <row r="101">
      <c r="A101" s="6" t="s">
        <v>51</v>
      </c>
      <c r="B101" s="6">
        <f>vlookup(A101,'UCR - Latest'!A101:B228,2)</f>
        <v>60</v>
      </c>
      <c r="C101" s="6">
        <f t="shared" si="1"/>
        <v>82</v>
      </c>
      <c r="D101" s="6" t="s">
        <v>9</v>
      </c>
      <c r="E101" s="6" t="s">
        <v>6</v>
      </c>
      <c r="F101" s="6" t="s">
        <v>10</v>
      </c>
      <c r="G101" s="6" t="s">
        <v>12</v>
      </c>
      <c r="H101" s="6" t="s">
        <v>11</v>
      </c>
      <c r="I101" s="6" t="s">
        <v>8</v>
      </c>
      <c r="J101" s="6" t="s">
        <v>3</v>
      </c>
      <c r="K101" s="6" t="s">
        <v>2</v>
      </c>
      <c r="L101" s="6" t="s">
        <v>5</v>
      </c>
      <c r="M101" s="6" t="s">
        <v>13</v>
      </c>
      <c r="R101" s="7" t="s">
        <v>116</v>
      </c>
      <c r="S101" s="8">
        <v>50.0</v>
      </c>
      <c r="T101" s="8">
        <v>50.0</v>
      </c>
      <c r="U101" s="9">
        <v>10.0</v>
      </c>
      <c r="V101" s="9" t="s">
        <v>155</v>
      </c>
    </row>
    <row r="102">
      <c r="A102" s="6" t="s">
        <v>72</v>
      </c>
      <c r="B102" s="6">
        <f>vlookup(A102,'UCR - Latest'!A102:B229,2)</f>
        <v>60</v>
      </c>
      <c r="C102" s="6">
        <f t="shared" si="1"/>
        <v>150</v>
      </c>
      <c r="D102" s="6" t="s">
        <v>11</v>
      </c>
      <c r="E102" s="6" t="s">
        <v>6</v>
      </c>
      <c r="F102" s="6" t="s">
        <v>9</v>
      </c>
      <c r="G102" s="6" t="s">
        <v>10</v>
      </c>
      <c r="H102" s="6" t="s">
        <v>12</v>
      </c>
      <c r="I102" s="6" t="s">
        <v>8</v>
      </c>
      <c r="J102" s="6" t="s">
        <v>3</v>
      </c>
      <c r="K102" s="6" t="s">
        <v>2</v>
      </c>
      <c r="L102" s="6" t="s">
        <v>13</v>
      </c>
      <c r="M102" s="6" t="s">
        <v>5</v>
      </c>
      <c r="R102" s="10" t="s">
        <v>45</v>
      </c>
      <c r="S102" s="8">
        <v>20.0</v>
      </c>
      <c r="T102" s="8">
        <v>180.0</v>
      </c>
      <c r="U102" s="9">
        <v>2.0</v>
      </c>
      <c r="V102" s="9">
        <v>500.0</v>
      </c>
    </row>
    <row r="103">
      <c r="A103" s="6" t="s">
        <v>53</v>
      </c>
      <c r="B103" s="6">
        <f>vlookup(A103,'UCR - Latest'!A103:B230,2)</f>
        <v>60</v>
      </c>
      <c r="C103" s="6">
        <f t="shared" si="1"/>
        <v>234</v>
      </c>
      <c r="D103" s="6" t="s">
        <v>9</v>
      </c>
      <c r="E103" s="6" t="s">
        <v>6</v>
      </c>
      <c r="F103" s="6" t="s">
        <v>12</v>
      </c>
      <c r="G103" s="6" t="s">
        <v>10</v>
      </c>
      <c r="H103" s="6" t="s">
        <v>3</v>
      </c>
      <c r="I103" s="6" t="s">
        <v>8</v>
      </c>
      <c r="J103" s="6" t="s">
        <v>2</v>
      </c>
      <c r="K103" s="6" t="s">
        <v>13</v>
      </c>
      <c r="L103" s="6" t="s">
        <v>11</v>
      </c>
      <c r="M103" s="6" t="s">
        <v>5</v>
      </c>
      <c r="R103" s="10" t="s">
        <v>141</v>
      </c>
      <c r="S103" s="8">
        <v>600.0</v>
      </c>
      <c r="T103" s="8">
        <v>600.0</v>
      </c>
      <c r="U103" s="9">
        <v>60.0</v>
      </c>
      <c r="V103" s="9">
        <v>512.0</v>
      </c>
    </row>
    <row r="104">
      <c r="A104" s="6" t="s">
        <v>54</v>
      </c>
      <c r="B104" s="6">
        <f>vlookup(A104,'UCR - Latest'!A104:B231,2)</f>
        <v>60</v>
      </c>
      <c r="C104" s="6">
        <f t="shared" si="1"/>
        <v>900</v>
      </c>
      <c r="D104" s="6" t="s">
        <v>10</v>
      </c>
      <c r="E104" s="6" t="s">
        <v>6</v>
      </c>
      <c r="F104" s="6" t="s">
        <v>12</v>
      </c>
      <c r="G104" s="6" t="s">
        <v>11</v>
      </c>
      <c r="H104" s="6" t="s">
        <v>8</v>
      </c>
      <c r="I104" s="6" t="s">
        <v>9</v>
      </c>
      <c r="J104" s="6" t="s">
        <v>3</v>
      </c>
      <c r="K104" s="6" t="s">
        <v>5</v>
      </c>
      <c r="L104" s="6" t="s">
        <v>13</v>
      </c>
      <c r="M104" s="6" t="s">
        <v>2</v>
      </c>
      <c r="R104" s="10" t="s">
        <v>69</v>
      </c>
      <c r="S104" s="8">
        <v>375.0</v>
      </c>
      <c r="T104" s="8">
        <v>375.0</v>
      </c>
      <c r="U104" s="9">
        <v>3.0</v>
      </c>
      <c r="V104" s="9">
        <v>720.0</v>
      </c>
    </row>
    <row r="105">
      <c r="A105" s="6" t="s">
        <v>55</v>
      </c>
      <c r="B105" s="6">
        <f>vlookup(A105,'UCR - Latest'!A105:B232,2)</f>
        <v>60</v>
      </c>
      <c r="C105" s="6">
        <f t="shared" si="1"/>
        <v>426</v>
      </c>
      <c r="D105" s="6" t="s">
        <v>12</v>
      </c>
      <c r="E105" s="6" t="s">
        <v>8</v>
      </c>
      <c r="F105" s="6" t="s">
        <v>10</v>
      </c>
      <c r="G105" s="6" t="s">
        <v>11</v>
      </c>
      <c r="H105" s="6" t="s">
        <v>9</v>
      </c>
      <c r="I105" s="6" t="s">
        <v>6</v>
      </c>
      <c r="J105" s="6" t="s">
        <v>3</v>
      </c>
      <c r="K105" s="6" t="s">
        <v>2</v>
      </c>
      <c r="L105" s="6" t="s">
        <v>5</v>
      </c>
      <c r="M105" s="6" t="s">
        <v>13</v>
      </c>
      <c r="R105" s="7" t="s">
        <v>70</v>
      </c>
      <c r="S105" s="8">
        <v>150.0</v>
      </c>
      <c r="T105" s="8">
        <v>150.0</v>
      </c>
      <c r="U105" s="9">
        <v>3.0</v>
      </c>
      <c r="V105" s="9">
        <v>15.0</v>
      </c>
    </row>
    <row r="106" hidden="1">
      <c r="R106" s="10" t="s">
        <v>46</v>
      </c>
      <c r="S106" s="8">
        <v>20.0</v>
      </c>
      <c r="T106" s="8">
        <v>601.0</v>
      </c>
      <c r="U106" s="9">
        <v>2.0</v>
      </c>
      <c r="V106" s="9">
        <v>70.0</v>
      </c>
    </row>
    <row r="107" hidden="1">
      <c r="R107" s="10" t="s">
        <v>47</v>
      </c>
      <c r="S107" s="8">
        <v>27.0</v>
      </c>
      <c r="T107" s="8">
        <v>953.0</v>
      </c>
      <c r="U107" s="9">
        <v>2.0</v>
      </c>
      <c r="V107" s="9">
        <v>65.0</v>
      </c>
    </row>
    <row r="108" hidden="1">
      <c r="R108" s="7" t="s">
        <v>71</v>
      </c>
      <c r="S108" s="11">
        <v>1000.0</v>
      </c>
      <c r="T108" s="11">
        <v>8236.0</v>
      </c>
      <c r="U108" s="12">
        <v>3.0</v>
      </c>
      <c r="V108" s="12">
        <v>1024.0</v>
      </c>
    </row>
    <row r="109" hidden="1">
      <c r="R109" s="7" t="s">
        <v>48</v>
      </c>
      <c r="S109" s="8">
        <v>613.0</v>
      </c>
      <c r="T109" s="8">
        <v>370.0</v>
      </c>
      <c r="U109" s="9">
        <v>2.0</v>
      </c>
      <c r="V109" s="9">
        <v>235.0</v>
      </c>
    </row>
    <row r="110" hidden="1">
      <c r="R110" s="10" t="s">
        <v>126</v>
      </c>
      <c r="S110" s="8">
        <v>500.0</v>
      </c>
      <c r="T110" s="8">
        <v>625.0</v>
      </c>
      <c r="U110" s="9">
        <v>15.0</v>
      </c>
      <c r="V110" s="9">
        <v>128.0</v>
      </c>
    </row>
    <row r="111" hidden="1">
      <c r="R111" s="10" t="s">
        <v>96</v>
      </c>
      <c r="S111" s="8">
        <v>25.0</v>
      </c>
      <c r="T111" s="8">
        <v>995.0</v>
      </c>
      <c r="U111" s="9">
        <v>6.0</v>
      </c>
      <c r="V111" s="9">
        <v>398.0</v>
      </c>
    </row>
    <row r="112" hidden="1">
      <c r="R112" s="10" t="s">
        <v>97</v>
      </c>
      <c r="S112" s="8">
        <v>300.0</v>
      </c>
      <c r="T112" s="8">
        <v>300.0</v>
      </c>
      <c r="U112" s="9">
        <v>6.0</v>
      </c>
      <c r="V112" s="9">
        <v>60.0</v>
      </c>
    </row>
    <row r="113" hidden="1">
      <c r="R113" s="10" t="s">
        <v>49</v>
      </c>
      <c r="S113" s="8">
        <v>40.0</v>
      </c>
      <c r="T113" s="8">
        <v>228.0</v>
      </c>
      <c r="U113" s="9">
        <v>2.0</v>
      </c>
      <c r="V113" s="9">
        <v>277.0</v>
      </c>
    </row>
    <row r="114" hidden="1">
      <c r="R114" s="10" t="s">
        <v>50</v>
      </c>
      <c r="S114" s="8">
        <v>36.0</v>
      </c>
      <c r="T114" s="8">
        <v>130.0</v>
      </c>
      <c r="U114" s="9">
        <v>2.0</v>
      </c>
      <c r="V114" s="9">
        <v>343.0</v>
      </c>
    </row>
    <row r="115" hidden="1">
      <c r="R115" s="10" t="s">
        <v>80</v>
      </c>
      <c r="S115" s="8">
        <v>100.0</v>
      </c>
      <c r="T115" s="8">
        <v>100.0</v>
      </c>
      <c r="U115" s="9">
        <v>4.0</v>
      </c>
      <c r="V115" s="9">
        <v>275.0</v>
      </c>
    </row>
    <row r="116" hidden="1">
      <c r="R116" s="10" t="s">
        <v>51</v>
      </c>
      <c r="S116" s="8">
        <v>23.0</v>
      </c>
      <c r="T116" s="8">
        <v>1139.0</v>
      </c>
      <c r="U116" s="9">
        <v>2.0</v>
      </c>
      <c r="V116" s="9">
        <v>82.0</v>
      </c>
    </row>
    <row r="117" hidden="1">
      <c r="R117" s="10" t="s">
        <v>81</v>
      </c>
      <c r="S117" s="8">
        <v>1000.0</v>
      </c>
      <c r="T117" s="8">
        <v>4000.0</v>
      </c>
      <c r="U117" s="9">
        <v>4.0</v>
      </c>
      <c r="V117" s="9">
        <v>128.0</v>
      </c>
    </row>
    <row r="118" hidden="1">
      <c r="R118" s="7" t="s">
        <v>72</v>
      </c>
      <c r="S118" s="8">
        <v>36.0</v>
      </c>
      <c r="T118" s="8">
        <v>144.0</v>
      </c>
      <c r="U118" s="9">
        <v>3.0</v>
      </c>
      <c r="V118" s="9">
        <v>150.0</v>
      </c>
    </row>
    <row r="119" hidden="1">
      <c r="R119" s="10" t="s">
        <v>105</v>
      </c>
      <c r="S119" s="8">
        <v>896.0</v>
      </c>
      <c r="T119" s="8">
        <v>3582.0</v>
      </c>
      <c r="U119" s="9">
        <v>8.0</v>
      </c>
      <c r="V119" s="9">
        <v>945.0</v>
      </c>
    </row>
    <row r="120" hidden="1">
      <c r="R120" s="10" t="s">
        <v>106</v>
      </c>
      <c r="S120" s="8">
        <v>896.0</v>
      </c>
      <c r="T120" s="8">
        <v>3582.0</v>
      </c>
      <c r="U120" s="9">
        <v>8.0</v>
      </c>
      <c r="V120" s="9">
        <v>315.0</v>
      </c>
    </row>
    <row r="121" hidden="1">
      <c r="R121" s="10" t="s">
        <v>107</v>
      </c>
      <c r="S121" s="8">
        <v>896.0</v>
      </c>
      <c r="T121" s="8">
        <v>3582.0</v>
      </c>
      <c r="U121" s="9">
        <v>8.0</v>
      </c>
      <c r="V121" s="9">
        <v>315.0</v>
      </c>
    </row>
    <row r="122" hidden="1">
      <c r="R122" s="10" t="s">
        <v>108</v>
      </c>
      <c r="S122" s="8">
        <v>896.0</v>
      </c>
      <c r="T122" s="8">
        <v>3582.0</v>
      </c>
      <c r="U122" s="9">
        <v>8.0</v>
      </c>
      <c r="V122" s="9">
        <v>315.0</v>
      </c>
    </row>
    <row r="123" hidden="1">
      <c r="R123" s="10" t="s">
        <v>52</v>
      </c>
      <c r="S123" s="8">
        <v>1000.0</v>
      </c>
      <c r="T123" s="8">
        <v>6164.0</v>
      </c>
      <c r="U123" s="9">
        <v>2.0</v>
      </c>
      <c r="V123" s="9">
        <v>152.0</v>
      </c>
    </row>
    <row r="124" hidden="1">
      <c r="R124" s="7" t="s">
        <v>53</v>
      </c>
      <c r="S124" s="8">
        <v>57.0</v>
      </c>
      <c r="T124" s="8">
        <v>54.0</v>
      </c>
      <c r="U124" s="9">
        <v>2.0</v>
      </c>
      <c r="V124" s="9">
        <v>234.0</v>
      </c>
    </row>
    <row r="125" hidden="1">
      <c r="R125" s="10" t="s">
        <v>129</v>
      </c>
      <c r="S125" s="8">
        <v>267.0</v>
      </c>
      <c r="T125" s="8">
        <v>638.0</v>
      </c>
      <c r="U125" s="9">
        <v>25.0</v>
      </c>
      <c r="V125" s="9">
        <v>270.0</v>
      </c>
    </row>
    <row r="126" hidden="1">
      <c r="R126" s="7" t="s">
        <v>157</v>
      </c>
      <c r="S126" s="8">
        <v>181.0</v>
      </c>
      <c r="T126" s="8">
        <v>77.0</v>
      </c>
      <c r="U126" s="9">
        <v>5.0</v>
      </c>
      <c r="V126" s="9">
        <v>900.0</v>
      </c>
    </row>
    <row r="127" hidden="1">
      <c r="R127" s="7" t="s">
        <v>54</v>
      </c>
      <c r="S127" s="8">
        <v>181.0</v>
      </c>
      <c r="T127" s="8">
        <v>77.0</v>
      </c>
      <c r="U127" s="9">
        <v>2.0</v>
      </c>
      <c r="V127" s="9">
        <v>900.0</v>
      </c>
    </row>
    <row r="128" hidden="1">
      <c r="R128" s="10" t="s">
        <v>55</v>
      </c>
      <c r="S128" s="8">
        <v>300.0</v>
      </c>
      <c r="T128" s="8">
        <v>3000.0</v>
      </c>
      <c r="U128" s="9">
        <v>2.0</v>
      </c>
      <c r="V128" s="9">
        <v>426.0</v>
      </c>
    </row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B$1:$C$1000">
    <filterColumn colId="0">
      <filters>
        <filter val="#N/A"/>
        <filter val="3"/>
      </filters>
    </filterColumn>
  </autoFilter>
  <drawing r:id="rId1"/>
</worksheet>
</file>