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canberraedu-my.sharepoint.com/personal/u3248720_uni_canberra_edu_au/Documents/"/>
    </mc:Choice>
  </mc:AlternateContent>
  <xr:revisionPtr revIDLastSave="286" documentId="11_F25DC773A252ABDACC1048C6111B72BE5BDE58E9" xr6:coauthVersionLast="47" xr6:coauthVersionMax="47" xr10:uidLastSave="{5CFB0292-4659-40EF-B0F1-3C67CC6ED1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1" i="1" l="1"/>
  <c r="T52" i="1"/>
  <c r="T53" i="1"/>
  <c r="T54" i="1"/>
  <c r="T55" i="1"/>
  <c r="T56" i="1"/>
  <c r="T57" i="1"/>
  <c r="T58" i="1"/>
  <c r="T59" i="1"/>
  <c r="T60" i="1"/>
  <c r="T61" i="1"/>
  <c r="T50" i="1"/>
  <c r="S51" i="1"/>
  <c r="S52" i="1"/>
  <c r="S53" i="1"/>
  <c r="S54" i="1"/>
  <c r="S55" i="1"/>
  <c r="S56" i="1"/>
  <c r="S57" i="1"/>
  <c r="S58" i="1"/>
  <c r="S59" i="1"/>
  <c r="S60" i="1"/>
  <c r="S61" i="1"/>
  <c r="S50" i="1"/>
  <c r="R51" i="1"/>
  <c r="R52" i="1"/>
  <c r="R53" i="1"/>
  <c r="R54" i="1"/>
  <c r="R55" i="1"/>
  <c r="R56" i="1"/>
  <c r="R57" i="1"/>
  <c r="R58" i="1"/>
  <c r="R59" i="1"/>
  <c r="R60" i="1"/>
  <c r="R61" i="1"/>
  <c r="R50" i="1"/>
  <c r="Q51" i="1"/>
  <c r="Q52" i="1"/>
  <c r="Q53" i="1"/>
  <c r="Q54" i="1"/>
  <c r="Q55" i="1"/>
  <c r="Q56" i="1"/>
  <c r="Q57" i="1"/>
  <c r="Q58" i="1"/>
  <c r="Q59" i="1"/>
  <c r="Q60" i="1"/>
  <c r="Q61" i="1"/>
  <c r="Q50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F39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F35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<sst xmlns="http://schemas.openxmlformats.org/spreadsheetml/2006/main" count="54" uniqueCount="38">
  <si>
    <t>Name</t>
  </si>
  <si>
    <t>Age</t>
  </si>
  <si>
    <t>After</t>
  </si>
  <si>
    <t>Before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</si>
  <si>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</si>
  <si>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</si>
  <si>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</si>
  <si>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</si>
  <si>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</si>
  <si>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</si>
  <si>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</si>
  <si>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</si>
  <si>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</si>
  <si>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</si>
  <si>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</si>
  <si>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</si>
  <si>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</si>
  <si>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</si>
  <si>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</si>
  <si>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69M</t>
  </si>
  <si>
    <t>62M</t>
  </si>
  <si>
    <t>74M</t>
  </si>
  <si>
    <t>68M</t>
  </si>
  <si>
    <t>64M</t>
  </si>
  <si>
    <t>52M</t>
  </si>
  <si>
    <t>72F</t>
  </si>
  <si>
    <t>57M</t>
  </si>
  <si>
    <t>75F</t>
  </si>
  <si>
    <t>62F</t>
  </si>
  <si>
    <t>77M</t>
  </si>
  <si>
    <t>53F</t>
  </si>
  <si>
    <t>67F</t>
  </si>
  <si>
    <t>FUGL-MEYER ASSESSMENT</t>
  </si>
  <si>
    <t>Pre</t>
  </si>
  <si>
    <t>Post</t>
  </si>
  <si>
    <t>MANUAL FUNCTION TEST</t>
  </si>
  <si>
    <t>BOX AND BLOCK TEST</t>
  </si>
  <si>
    <t>MODIFIED BARTHEL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</si>
</sst>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topLeftCell="A46" workbookViewId="0">
      <selection activeCell="S48" sqref="S48"/>
    </sheetView>
  </sheetViews>
  <sheetFormatPr defaultRowHeight="14.4" x14ac:dyDescent="0.3"/>
  <cols>
    <col min="3" max="3" width="8.886718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</row>
    <row r="2" spans="1:6" x14ac:dyDescent="0.3">
      <c r="A2">
        <v>1</v>
      </c>
      <c r="B2">
        <v>69</v>
      </c>
      <c r="C2">
        <v>39</v>
      </c>
      <c r="D2">
        <v>42</v>
      </c>
      <c r="E2">
        <f>D2-C2</f>
        <v>3</v>
      </c>
      <c r="F2">
        <v>3</v>
      </c>
    </row>
    <row r="3" spans="1:6" x14ac:dyDescent="0.3">
      <c r="A3">
        <v>2</v>
      </c>
      <c r="B3">
        <v>62</v>
      </c>
      <c r="C3">
        <v>54</v>
      </c>
      <c r="D3">
        <v>57</v>
      </c>
      <c r="E3">
        <f t="shared" ref="E3:E16" si="0">D3-C3</f>
        <v>3</v>
      </c>
      <c r="F3">
        <v>3</v>
      </c>
    </row>
    <row r="4" spans="1:6" x14ac:dyDescent="0.3">
      <c r="A4">
        <v>3</v>
      </c>
      <c r="B4">
        <v>74</v>
      </c>
      <c r="C4">
        <v>14</v>
      </c>
      <c r="D4">
        <v>21</v>
      </c>
      <c r="E4">
        <f t="shared" si="0"/>
        <v>7</v>
      </c>
      <c r="F4">
        <v>7</v>
      </c>
    </row>
    <row r="5" spans="1:6" x14ac:dyDescent="0.3">
      <c r="A5">
        <v>4</v>
      </c>
      <c r="B5">
        <v>68</v>
      </c>
      <c r="C5">
        <v>53</v>
      </c>
      <c r="D5">
        <v>60</v>
      </c>
      <c r="E5">
        <f t="shared" si="0"/>
        <v>7</v>
      </c>
      <c r="F5">
        <v>7</v>
      </c>
    </row>
    <row r="6" spans="1:6" x14ac:dyDescent="0.3">
      <c r="A6">
        <v>5</v>
      </c>
      <c r="B6">
        <v>64</v>
      </c>
      <c r="C6">
        <v>51</v>
      </c>
      <c r="D6">
        <v>59</v>
      </c>
      <c r="E6">
        <f t="shared" si="0"/>
        <v>8</v>
      </c>
      <c r="F6">
        <v>8</v>
      </c>
    </row>
    <row r="7" spans="1:6" x14ac:dyDescent="0.3">
      <c r="A7">
        <v>6</v>
      </c>
      <c r="B7">
        <v>52</v>
      </c>
      <c r="C7">
        <v>44</v>
      </c>
      <c r="D7">
        <v>51</v>
      </c>
      <c r="E7">
        <f t="shared" si="0"/>
        <v>7</v>
      </c>
      <c r="F7">
        <v>7</v>
      </c>
    </row>
    <row r="8" spans="1:6" x14ac:dyDescent="0.3">
      <c r="A8">
        <v>7</v>
      </c>
      <c r="B8">
        <v>72</v>
      </c>
      <c r="C8">
        <v>17</v>
      </c>
      <c r="D8">
        <v>24</v>
      </c>
      <c r="E8">
        <f t="shared" si="0"/>
        <v>7</v>
      </c>
      <c r="F8">
        <v>7</v>
      </c>
    </row>
    <row r="9" spans="1:6" x14ac:dyDescent="0.3">
      <c r="A9">
        <v>8</v>
      </c>
      <c r="B9">
        <v>57</v>
      </c>
      <c r="C9">
        <v>33</v>
      </c>
      <c r="D9">
        <v>49</v>
      </c>
      <c r="E9">
        <f t="shared" si="0"/>
        <v>16</v>
      </c>
      <c r="F9">
        <v>16</v>
      </c>
    </row>
    <row r="10" spans="1:6" x14ac:dyDescent="0.3">
      <c r="A10">
        <v>9</v>
      </c>
      <c r="B10">
        <v>75</v>
      </c>
      <c r="C10">
        <v>61</v>
      </c>
      <c r="D10">
        <v>66</v>
      </c>
      <c r="E10">
        <f t="shared" si="0"/>
        <v>5</v>
      </c>
      <c r="F10">
        <v>5</v>
      </c>
    </row>
    <row r="11" spans="1:6" x14ac:dyDescent="0.3">
      <c r="A11">
        <v>10</v>
      </c>
      <c r="B11">
        <v>68</v>
      </c>
      <c r="C11">
        <v>59</v>
      </c>
      <c r="D11">
        <v>64</v>
      </c>
      <c r="E11">
        <f t="shared" si="0"/>
        <v>5</v>
      </c>
      <c r="F11">
        <v>5</v>
      </c>
    </row>
    <row r="12" spans="1:6" x14ac:dyDescent="0.3">
      <c r="A12">
        <v>11</v>
      </c>
      <c r="B12">
        <v>64</v>
      </c>
      <c r="C12">
        <v>47</v>
      </c>
      <c r="D12">
        <v>53</v>
      </c>
      <c r="E12">
        <f t="shared" si="0"/>
        <v>6</v>
      </c>
      <c r="F12">
        <v>6</v>
      </c>
    </row>
    <row r="13" spans="1:6" x14ac:dyDescent="0.3">
      <c r="A13">
        <v>12</v>
      </c>
      <c r="B13">
        <v>62</v>
      </c>
      <c r="C13">
        <v>12</v>
      </c>
      <c r="D13">
        <v>15</v>
      </c>
      <c r="E13">
        <f t="shared" si="0"/>
        <v>3</v>
      </c>
      <c r="F13">
        <v>3</v>
      </c>
    </row>
    <row r="14" spans="1:6" x14ac:dyDescent="0.3">
      <c r="A14">
        <v>13</v>
      </c>
      <c r="B14">
        <v>77</v>
      </c>
      <c r="C14">
        <v>21</v>
      </c>
      <c r="D14">
        <v>35</v>
      </c>
      <c r="E14">
        <f t="shared" si="0"/>
        <v>14</v>
      </c>
      <c r="F14">
        <v>14</v>
      </c>
    </row>
    <row r="15" spans="1:6" x14ac:dyDescent="0.3">
      <c r="A15">
        <v>14</v>
      </c>
      <c r="B15">
        <v>53</v>
      </c>
      <c r="C15">
        <v>35</v>
      </c>
      <c r="D15">
        <v>50</v>
      </c>
      <c r="E15">
        <f t="shared" si="0"/>
        <v>15</v>
      </c>
      <c r="F15">
        <v>15</v>
      </c>
    </row>
    <row r="16" spans="1:6" x14ac:dyDescent="0.3">
      <c r="A16">
        <v>15</v>
      </c>
      <c r="B16">
        <v>67</v>
      </c>
      <c r="C16">
        <v>34</v>
      </c>
      <c r="D16">
        <v>38</v>
      </c>
      <c r="E16">
        <f t="shared" si="0"/>
        <v>4</v>
      </c>
      <c r="F16">
        <v>4</v>
      </c>
    </row>
    <row r="21" spans="4:20" x14ac:dyDescent="0.3"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</row>
    <row r="22" spans="4:20" ht="45.6" customHeight="1" x14ac:dyDescent="0.3"/>
    <row r="23" spans="4:20" x14ac:dyDescent="0.3"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  <c r="O23" t="s">
        <v>22</v>
      </c>
      <c r="P23" t="s">
        <v>23</v>
      </c>
      <c r="Q23" t="s">
        <v>28</v>
      </c>
      <c r="R23" t="s">
        <v>29</v>
      </c>
      <c r="S23" t="s">
        <v>30</v>
      </c>
      <c r="T23" t="s">
        <v>31</v>
      </c>
    </row>
    <row r="24" spans="4:20" ht="16.8" customHeight="1" x14ac:dyDescent="0.3">
      <c r="D24" t="s">
        <v>32</v>
      </c>
    </row>
    <row r="25" spans="4:20" x14ac:dyDescent="0.3">
      <c r="D25" t="s">
        <v>33</v>
      </c>
      <c r="F25">
        <v>39</v>
      </c>
      <c r="G25">
        <v>54</v>
      </c>
      <c r="H25">
        <v>14</v>
      </c>
      <c r="I25">
        <v>53</v>
      </c>
      <c r="J25">
        <v>51</v>
      </c>
      <c r="K25">
        <v>44</v>
      </c>
      <c r="L25">
        <v>17</v>
      </c>
      <c r="M25">
        <v>33</v>
      </c>
      <c r="N25">
        <v>61</v>
      </c>
      <c r="O25">
        <v>59</v>
      </c>
      <c r="P25">
        <v>47</v>
      </c>
      <c r="Q25">
        <v>12</v>
      </c>
      <c r="R25">
        <v>21</v>
      </c>
      <c r="S25">
        <v>35</v>
      </c>
      <c r="T25">
        <v>34</v>
      </c>
    </row>
    <row r="26" spans="4:20" x14ac:dyDescent="0.3">
      <c r="D26" t="s">
        <v>34</v>
      </c>
      <c r="F26">
        <v>42</v>
      </c>
      <c r="G26">
        <v>57</v>
      </c>
      <c r="H26">
        <v>21</v>
      </c>
      <c r="I26">
        <v>60</v>
      </c>
      <c r="J26">
        <v>59</v>
      </c>
      <c r="K26">
        <v>51</v>
      </c>
      <c r="L26">
        <v>24</v>
      </c>
      <c r="M26">
        <v>49</v>
      </c>
      <c r="N26">
        <v>66</v>
      </c>
      <c r="O26">
        <v>64</v>
      </c>
      <c r="P26">
        <v>53</v>
      </c>
      <c r="Q26">
        <v>15</v>
      </c>
      <c r="R26">
        <v>35</v>
      </c>
      <c r="S26">
        <v>50</v>
      </c>
      <c r="T26">
        <v>38</v>
      </c>
    </row>
    <row r="27" spans="4:20" ht="33" customHeight="1" x14ac:dyDescent="0.3"/>
    <row r="28" spans="4:20" x14ac:dyDescent="0.3">
      <c r="D28" t="s">
        <v>35</v>
      </c>
    </row>
    <row r="29" spans="4:20" x14ac:dyDescent="0.3">
      <c r="D29" t="s">
        <v>33</v>
      </c>
      <c r="F29">
        <v>14</v>
      </c>
      <c r="G29">
        <v>24</v>
      </c>
      <c r="H29">
        <v>6</v>
      </c>
      <c r="I29">
        <v>27</v>
      </c>
      <c r="J29">
        <v>25</v>
      </c>
      <c r="K29">
        <v>19</v>
      </c>
      <c r="L29">
        <v>6</v>
      </c>
      <c r="M29">
        <v>14</v>
      </c>
      <c r="N29">
        <v>27</v>
      </c>
      <c r="O29">
        <v>25</v>
      </c>
      <c r="P29">
        <v>19</v>
      </c>
      <c r="Q29">
        <v>7</v>
      </c>
      <c r="R29">
        <v>9</v>
      </c>
      <c r="S29">
        <v>17</v>
      </c>
      <c r="T29">
        <v>11</v>
      </c>
    </row>
    <row r="30" spans="4:20" x14ac:dyDescent="0.3">
      <c r="D30" t="s">
        <v>34</v>
      </c>
      <c r="F30">
        <v>20</v>
      </c>
      <c r="G30">
        <v>28</v>
      </c>
      <c r="H30">
        <v>9</v>
      </c>
      <c r="I30">
        <v>24</v>
      </c>
      <c r="J30">
        <v>24</v>
      </c>
      <c r="K30">
        <v>21</v>
      </c>
      <c r="L30">
        <v>9</v>
      </c>
      <c r="M30">
        <v>17</v>
      </c>
      <c r="N30">
        <v>28</v>
      </c>
      <c r="O30">
        <v>25</v>
      </c>
      <c r="P30">
        <v>23</v>
      </c>
      <c r="Q30">
        <v>9</v>
      </c>
      <c r="R30">
        <v>12</v>
      </c>
      <c r="S30">
        <v>19</v>
      </c>
      <c r="T30">
        <v>12</v>
      </c>
    </row>
    <row r="31" spans="4:20" ht="32.4" customHeight="1" x14ac:dyDescent="0.3">
      <c r="F31">
        <f>F30-F29</f>
        <v>6</v>
      </c>
      <c r="G31">
        <f t="shared" ref="G31:T31" si="1">G30-G29</f>
        <v>4</v>
      </c>
      <c r="H31">
        <f t="shared" si="1"/>
        <v>3</v>
      </c>
      <c r="I31">
        <f t="shared" si="1"/>
        <v>-3</v>
      </c>
      <c r="J31">
        <f t="shared" si="1"/>
        <v>-1</v>
      </c>
      <c r="K31">
        <f t="shared" si="1"/>
        <v>2</v>
      </c>
      <c r="L31">
        <f t="shared" si="1"/>
        <v>3</v>
      </c>
      <c r="M31">
        <f t="shared" si="1"/>
        <v>3</v>
      </c>
      <c r="N31">
        <f t="shared" si="1"/>
        <v>1</v>
      </c>
      <c r="O31">
        <f t="shared" si="1"/>
        <v>0</v>
      </c>
      <c r="P31">
        <f t="shared" si="1"/>
        <v>4</v>
      </c>
      <c r="Q31">
        <f t="shared" si="1"/>
        <v>2</v>
      </c>
      <c r="R31">
        <f t="shared" si="1"/>
        <v>3</v>
      </c>
      <c r="S31">
        <f t="shared" si="1"/>
        <v>2</v>
      </c>
      <c r="T31">
        <f t="shared" si="1"/>
        <v>1</v>
      </c>
    </row>
    <row r="32" spans="4:20" x14ac:dyDescent="0.3">
      <c r="D32" t="s">
        <v>36</v>
      </c>
    </row>
    <row r="33" spans="2:20" x14ac:dyDescent="0.3">
      <c r="D33" t="s">
        <v>33</v>
      </c>
      <c r="F33">
        <v>5</v>
      </c>
      <c r="G33">
        <v>30</v>
      </c>
      <c r="H33">
        <v>1</v>
      </c>
      <c r="I33">
        <v>37</v>
      </c>
      <c r="J33">
        <v>38</v>
      </c>
      <c r="K33">
        <v>5</v>
      </c>
      <c r="L33">
        <v>1</v>
      </c>
      <c r="M33">
        <v>9</v>
      </c>
      <c r="N33">
        <v>29</v>
      </c>
      <c r="O33">
        <v>23</v>
      </c>
      <c r="P33">
        <v>29</v>
      </c>
      <c r="Q33">
        <v>1</v>
      </c>
      <c r="R33">
        <v>1</v>
      </c>
      <c r="S33">
        <v>16</v>
      </c>
      <c r="T33">
        <v>7</v>
      </c>
    </row>
    <row r="34" spans="2:20" x14ac:dyDescent="0.3">
      <c r="D34" t="s">
        <v>34</v>
      </c>
      <c r="F34">
        <v>4</v>
      </c>
      <c r="G34">
        <v>36</v>
      </c>
      <c r="H34">
        <v>1</v>
      </c>
      <c r="I34">
        <v>37</v>
      </c>
      <c r="J34">
        <v>38</v>
      </c>
      <c r="K34">
        <v>14</v>
      </c>
      <c r="L34">
        <v>1</v>
      </c>
      <c r="M34">
        <v>9</v>
      </c>
      <c r="N34">
        <v>44</v>
      </c>
      <c r="O34">
        <v>30</v>
      </c>
      <c r="P34">
        <v>29</v>
      </c>
      <c r="Q34">
        <v>1</v>
      </c>
      <c r="R34">
        <v>1</v>
      </c>
      <c r="S34">
        <v>10</v>
      </c>
      <c r="T34">
        <v>8</v>
      </c>
    </row>
    <row r="35" spans="2:20" ht="31.2" customHeight="1" x14ac:dyDescent="0.3">
      <c r="F35">
        <f>F34-F33</f>
        <v>-1</v>
      </c>
      <c r="G35">
        <f t="shared" ref="G35:T35" si="2">G34-G33</f>
        <v>6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9</v>
      </c>
      <c r="L35">
        <f t="shared" si="2"/>
        <v>0</v>
      </c>
      <c r="M35">
        <f t="shared" si="2"/>
        <v>0</v>
      </c>
      <c r="N35">
        <f t="shared" si="2"/>
        <v>15</v>
      </c>
      <c r="O35">
        <f t="shared" si="2"/>
        <v>7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-6</v>
      </c>
      <c r="T35">
        <f t="shared" si="2"/>
        <v>1</v>
      </c>
    </row>
    <row r="36" spans="2:20" x14ac:dyDescent="0.3">
      <c r="D36" t="s">
        <v>37</v>
      </c>
    </row>
    <row r="37" spans="2:20" x14ac:dyDescent="0.3">
      <c r="D37" t="s">
        <v>33</v>
      </c>
      <c r="F37">
        <v>100</v>
      </c>
      <c r="G37">
        <v>93</v>
      </c>
      <c r="H37">
        <v>55</v>
      </c>
      <c r="I37">
        <v>66</v>
      </c>
      <c r="J37">
        <v>100</v>
      </c>
      <c r="K37">
        <v>100</v>
      </c>
      <c r="L37">
        <v>65</v>
      </c>
      <c r="M37">
        <v>100</v>
      </c>
      <c r="N37">
        <v>91</v>
      </c>
      <c r="O37">
        <v>95</v>
      </c>
      <c r="P37">
        <v>93</v>
      </c>
      <c r="Q37">
        <v>93</v>
      </c>
      <c r="R37">
        <v>73</v>
      </c>
      <c r="S37">
        <v>100</v>
      </c>
      <c r="T37">
        <v>100</v>
      </c>
    </row>
    <row r="38" spans="2:20" x14ac:dyDescent="0.3">
      <c r="D38" t="s">
        <v>34</v>
      </c>
      <c r="F38">
        <v>95</v>
      </c>
      <c r="G38">
        <v>100</v>
      </c>
      <c r="H38">
        <v>76</v>
      </c>
      <c r="I38">
        <v>83</v>
      </c>
      <c r="J38">
        <v>100</v>
      </c>
      <c r="K38">
        <v>100</v>
      </c>
      <c r="L38">
        <v>84</v>
      </c>
      <c r="M38">
        <v>100</v>
      </c>
      <c r="N38">
        <v>98</v>
      </c>
      <c r="O38">
        <v>98</v>
      </c>
      <c r="P38">
        <v>97</v>
      </c>
      <c r="Q38">
        <v>98</v>
      </c>
      <c r="R38">
        <v>75</v>
      </c>
      <c r="S38">
        <v>100</v>
      </c>
      <c r="T38">
        <v>98</v>
      </c>
    </row>
    <row r="39" spans="2:20" ht="32.4" customHeight="1" x14ac:dyDescent="0.3">
      <c r="F39">
        <f>F38-F37</f>
        <v>-5</v>
      </c>
      <c r="G39">
        <f t="shared" ref="G39:T39" si="3">G38-G37</f>
        <v>7</v>
      </c>
      <c r="H39">
        <f t="shared" si="3"/>
        <v>21</v>
      </c>
      <c r="I39">
        <f t="shared" si="3"/>
        <v>17</v>
      </c>
      <c r="J39">
        <f t="shared" si="3"/>
        <v>0</v>
      </c>
      <c r="K39">
        <f t="shared" si="3"/>
        <v>0</v>
      </c>
      <c r="L39">
        <f t="shared" si="3"/>
        <v>19</v>
      </c>
      <c r="M39">
        <f t="shared" si="3"/>
        <v>0</v>
      </c>
      <c r="N39">
        <f t="shared" si="3"/>
        <v>7</v>
      </c>
      <c r="O39">
        <f t="shared" si="3"/>
        <v>3</v>
      </c>
      <c r="P39">
        <f t="shared" si="3"/>
        <v>4</v>
      </c>
      <c r="Q39">
        <f t="shared" si="3"/>
        <v>5</v>
      </c>
      <c r="R39">
        <f t="shared" si="3"/>
        <v>2</v>
      </c>
      <c r="S39">
        <f t="shared" si="3"/>
        <v>0</v>
      </c>
      <c r="T39">
        <f t="shared" si="3"/>
        <v>-2</v>
      </c>
    </row>
    <row r="42" spans="2:20" ht="64.2" customHeight="1" x14ac:dyDescent="0.3">
      <c r="C42" s="2">
        <v>77</v>
      </c>
      <c r="D42" s="2">
        <v>75</v>
      </c>
      <c r="E42" s="2">
        <v>74</v>
      </c>
      <c r="F42" s="2">
        <v>72</v>
      </c>
      <c r="G42" s="2">
        <v>69</v>
      </c>
      <c r="H42" s="3">
        <v>68</v>
      </c>
      <c r="I42" s="2">
        <v>67</v>
      </c>
      <c r="J42" s="3">
        <v>64</v>
      </c>
      <c r="K42" s="3">
        <v>62</v>
      </c>
      <c r="L42" s="2">
        <v>57</v>
      </c>
      <c r="M42" s="2">
        <v>53</v>
      </c>
      <c r="N42" s="2">
        <v>52</v>
      </c>
    </row>
    <row r="43" spans="2:20" ht="57.6" x14ac:dyDescent="0.3">
      <c r="B43" s="1" t="s">
        <v>32</v>
      </c>
      <c r="C43">
        <v>14</v>
      </c>
      <c r="D43">
        <v>5</v>
      </c>
      <c r="E43">
        <v>7</v>
      </c>
      <c r="F43">
        <v>7</v>
      </c>
      <c r="G43">
        <v>3</v>
      </c>
      <c r="H43">
        <v>7</v>
      </c>
      <c r="I43">
        <v>4</v>
      </c>
      <c r="J43">
        <v>6</v>
      </c>
      <c r="K43">
        <v>3</v>
      </c>
      <c r="L43">
        <v>16</v>
      </c>
      <c r="M43">
        <v>15</v>
      </c>
      <c r="N43">
        <v>7</v>
      </c>
    </row>
    <row r="44" spans="2:20" ht="43.2" x14ac:dyDescent="0.3">
      <c r="B44" s="1" t="s">
        <v>35</v>
      </c>
      <c r="C44">
        <v>3</v>
      </c>
      <c r="D44">
        <v>1</v>
      </c>
      <c r="E44">
        <v>3</v>
      </c>
      <c r="F44">
        <v>3</v>
      </c>
      <c r="G44">
        <v>6</v>
      </c>
      <c r="H44">
        <v>-3</v>
      </c>
      <c r="I44">
        <v>1</v>
      </c>
      <c r="J44">
        <v>4</v>
      </c>
      <c r="K44">
        <v>4</v>
      </c>
      <c r="L44">
        <v>3</v>
      </c>
      <c r="M44">
        <v>2</v>
      </c>
      <c r="N44">
        <v>2</v>
      </c>
    </row>
    <row r="45" spans="2:20" ht="43.2" x14ac:dyDescent="0.3">
      <c r="B45" s="1" t="s">
        <v>36</v>
      </c>
      <c r="C45">
        <v>0</v>
      </c>
      <c r="D45">
        <v>15</v>
      </c>
      <c r="E45">
        <v>0</v>
      </c>
      <c r="F45">
        <v>0</v>
      </c>
      <c r="G45">
        <v>-1</v>
      </c>
      <c r="H45">
        <v>0</v>
      </c>
      <c r="I45">
        <v>1</v>
      </c>
      <c r="J45">
        <v>0</v>
      </c>
      <c r="K45">
        <v>6</v>
      </c>
      <c r="L45">
        <v>0</v>
      </c>
      <c r="M45">
        <v>-6</v>
      </c>
      <c r="N45">
        <v>9</v>
      </c>
    </row>
    <row r="46" spans="2:20" ht="57.6" x14ac:dyDescent="0.3">
      <c r="B46" s="1" t="s">
        <v>37</v>
      </c>
      <c r="C46">
        <v>2</v>
      </c>
      <c r="D46">
        <v>7</v>
      </c>
      <c r="E46">
        <v>21</v>
      </c>
      <c r="F46">
        <v>19</v>
      </c>
      <c r="G46">
        <v>-5</v>
      </c>
      <c r="H46">
        <v>17</v>
      </c>
      <c r="I46">
        <v>-2</v>
      </c>
      <c r="J46">
        <v>4</v>
      </c>
      <c r="K46">
        <v>7</v>
      </c>
      <c r="L46">
        <v>0</v>
      </c>
      <c r="M46">
        <v>0</v>
      </c>
      <c r="N46">
        <v>0</v>
      </c>
    </row>
    <row r="49" spans="4:20" ht="57.6" x14ac:dyDescent="0.3">
      <c r="E49" s="1" t="s">
        <v>37</v>
      </c>
      <c r="F49" s="1" t="s">
        <v>36</v>
      </c>
      <c r="G49" s="1" t="s">
        <v>35</v>
      </c>
      <c r="H49" s="1" t="s">
        <v>32</v>
      </c>
    </row>
    <row r="50" spans="4:20" x14ac:dyDescent="0.3">
      <c r="D50" s="2">
        <v>52</v>
      </c>
      <c r="E50">
        <v>0</v>
      </c>
      <c r="F50">
        <v>9</v>
      </c>
      <c r="G50">
        <v>2</v>
      </c>
      <c r="H50">
        <v>7</v>
      </c>
      <c r="L50">
        <v>0</v>
      </c>
      <c r="M50">
        <v>9</v>
      </c>
      <c r="N50">
        <v>2</v>
      </c>
      <c r="O50">
        <v>7</v>
      </c>
      <c r="Q50" s="4">
        <f>L50/100</f>
        <v>0</v>
      </c>
      <c r="R50" s="4">
        <f>M50/15</f>
        <v>0.6</v>
      </c>
      <c r="S50" s="4">
        <f>N50/30</f>
        <v>6.6666666666666666E-2</v>
      </c>
      <c r="T50" s="4">
        <f>O50/66</f>
        <v>0.10606060606060606</v>
      </c>
    </row>
    <row r="51" spans="4:20" x14ac:dyDescent="0.3">
      <c r="D51" s="2">
        <v>53</v>
      </c>
      <c r="E51">
        <v>0</v>
      </c>
      <c r="F51">
        <v>-6</v>
      </c>
      <c r="G51">
        <v>2</v>
      </c>
      <c r="H51">
        <v>15</v>
      </c>
      <c r="L51">
        <v>0</v>
      </c>
      <c r="M51">
        <v>-6</v>
      </c>
      <c r="N51">
        <v>2</v>
      </c>
      <c r="O51">
        <v>15</v>
      </c>
      <c r="Q51" s="4">
        <f t="shared" ref="Q51:Q61" si="4">L51/100</f>
        <v>0</v>
      </c>
      <c r="R51" s="4">
        <f t="shared" ref="R51:R61" si="5">M51/15</f>
        <v>-0.4</v>
      </c>
      <c r="S51" s="4">
        <f t="shared" ref="S51:S61" si="6">N51/30</f>
        <v>6.6666666666666666E-2</v>
      </c>
      <c r="T51" s="4">
        <f t="shared" ref="T51:T61" si="7">O51/66</f>
        <v>0.22727272727272727</v>
      </c>
    </row>
    <row r="52" spans="4:20" x14ac:dyDescent="0.3">
      <c r="D52" s="2">
        <v>57</v>
      </c>
      <c r="E52">
        <v>0</v>
      </c>
      <c r="F52">
        <v>0</v>
      </c>
      <c r="G52">
        <v>3</v>
      </c>
      <c r="H52">
        <v>16</v>
      </c>
      <c r="L52">
        <v>0</v>
      </c>
      <c r="M52">
        <v>0</v>
      </c>
      <c r="N52">
        <v>3</v>
      </c>
      <c r="O52">
        <v>16</v>
      </c>
      <c r="Q52" s="4">
        <f t="shared" si="4"/>
        <v>0</v>
      </c>
      <c r="R52" s="4">
        <f t="shared" si="5"/>
        <v>0</v>
      </c>
      <c r="S52" s="4">
        <f t="shared" si="6"/>
        <v>0.1</v>
      </c>
      <c r="T52" s="4">
        <f t="shared" si="7"/>
        <v>0.24242424242424243</v>
      </c>
    </row>
    <row r="53" spans="4:20" x14ac:dyDescent="0.3">
      <c r="D53" s="3">
        <v>62</v>
      </c>
      <c r="E53">
        <v>7</v>
      </c>
      <c r="F53">
        <v>6</v>
      </c>
      <c r="G53">
        <v>4</v>
      </c>
      <c r="H53">
        <v>3</v>
      </c>
      <c r="L53">
        <v>7</v>
      </c>
      <c r="M53">
        <v>6</v>
      </c>
      <c r="N53">
        <v>4</v>
      </c>
      <c r="O53">
        <v>3</v>
      </c>
      <c r="Q53" s="4">
        <f t="shared" si="4"/>
        <v>7.0000000000000007E-2</v>
      </c>
      <c r="R53" s="4">
        <f t="shared" si="5"/>
        <v>0.4</v>
      </c>
      <c r="S53" s="4">
        <f t="shared" si="6"/>
        <v>0.13333333333333333</v>
      </c>
      <c r="T53" s="4">
        <f t="shared" si="7"/>
        <v>4.5454545454545456E-2</v>
      </c>
    </row>
    <row r="54" spans="4:20" x14ac:dyDescent="0.3">
      <c r="D54" s="3">
        <v>64</v>
      </c>
      <c r="E54">
        <v>4</v>
      </c>
      <c r="F54">
        <v>0</v>
      </c>
      <c r="G54">
        <v>4</v>
      </c>
      <c r="H54">
        <v>6</v>
      </c>
      <c r="L54">
        <v>4</v>
      </c>
      <c r="M54">
        <v>0</v>
      </c>
      <c r="N54">
        <v>4</v>
      </c>
      <c r="O54">
        <v>6</v>
      </c>
      <c r="Q54" s="4">
        <f t="shared" si="4"/>
        <v>0.04</v>
      </c>
      <c r="R54" s="4">
        <f t="shared" si="5"/>
        <v>0</v>
      </c>
      <c r="S54" s="4">
        <f t="shared" si="6"/>
        <v>0.13333333333333333</v>
      </c>
      <c r="T54" s="4">
        <f t="shared" si="7"/>
        <v>9.0909090909090912E-2</v>
      </c>
    </row>
    <row r="55" spans="4:20" x14ac:dyDescent="0.3">
      <c r="D55" s="2">
        <v>67</v>
      </c>
      <c r="E55">
        <v>-2</v>
      </c>
      <c r="F55">
        <v>1</v>
      </c>
      <c r="G55">
        <v>1</v>
      </c>
      <c r="H55">
        <v>4</v>
      </c>
      <c r="L55">
        <v>-2</v>
      </c>
      <c r="M55">
        <v>1</v>
      </c>
      <c r="N55">
        <v>1</v>
      </c>
      <c r="O55">
        <v>4</v>
      </c>
      <c r="Q55" s="4">
        <f t="shared" si="4"/>
        <v>-0.02</v>
      </c>
      <c r="R55" s="4">
        <f t="shared" si="5"/>
        <v>6.6666666666666666E-2</v>
      </c>
      <c r="S55" s="4">
        <f t="shared" si="6"/>
        <v>3.3333333333333333E-2</v>
      </c>
      <c r="T55" s="4">
        <f t="shared" si="7"/>
        <v>6.0606060606060608E-2</v>
      </c>
    </row>
    <row r="56" spans="4:20" x14ac:dyDescent="0.3">
      <c r="D56" s="3">
        <v>68</v>
      </c>
      <c r="E56">
        <v>17</v>
      </c>
      <c r="F56">
        <v>0</v>
      </c>
      <c r="G56">
        <v>-3</v>
      </c>
      <c r="H56">
        <v>7</v>
      </c>
      <c r="L56">
        <v>17</v>
      </c>
      <c r="M56">
        <v>0</v>
      </c>
      <c r="N56">
        <v>-3</v>
      </c>
      <c r="O56">
        <v>7</v>
      </c>
      <c r="Q56" s="4">
        <f t="shared" si="4"/>
        <v>0.17</v>
      </c>
      <c r="R56" s="4">
        <f t="shared" si="5"/>
        <v>0</v>
      </c>
      <c r="S56" s="4">
        <f t="shared" si="6"/>
        <v>-0.1</v>
      </c>
      <c r="T56" s="4">
        <f t="shared" si="7"/>
        <v>0.10606060606060606</v>
      </c>
    </row>
    <row r="57" spans="4:20" x14ac:dyDescent="0.3">
      <c r="D57" s="2">
        <v>69</v>
      </c>
      <c r="E57">
        <v>-5</v>
      </c>
      <c r="F57">
        <v>-1</v>
      </c>
      <c r="G57">
        <v>6</v>
      </c>
      <c r="H57">
        <v>3</v>
      </c>
      <c r="L57">
        <v>-5</v>
      </c>
      <c r="M57">
        <v>-1</v>
      </c>
      <c r="N57">
        <v>6</v>
      </c>
      <c r="O57">
        <v>3</v>
      </c>
      <c r="Q57" s="4">
        <f t="shared" si="4"/>
        <v>-0.05</v>
      </c>
      <c r="R57" s="4">
        <f t="shared" si="5"/>
        <v>-6.6666666666666666E-2</v>
      </c>
      <c r="S57" s="4">
        <f t="shared" si="6"/>
        <v>0.2</v>
      </c>
      <c r="T57" s="4">
        <f t="shared" si="7"/>
        <v>4.5454545454545456E-2</v>
      </c>
    </row>
    <row r="58" spans="4:20" x14ac:dyDescent="0.3">
      <c r="D58" s="2">
        <v>72</v>
      </c>
      <c r="E58">
        <v>19</v>
      </c>
      <c r="F58">
        <v>0</v>
      </c>
      <c r="G58">
        <v>3</v>
      </c>
      <c r="H58">
        <v>7</v>
      </c>
      <c r="L58">
        <v>19</v>
      </c>
      <c r="M58">
        <v>0</v>
      </c>
      <c r="N58">
        <v>3</v>
      </c>
      <c r="O58">
        <v>7</v>
      </c>
      <c r="Q58" s="4">
        <f t="shared" si="4"/>
        <v>0.19</v>
      </c>
      <c r="R58" s="4">
        <f t="shared" si="5"/>
        <v>0</v>
      </c>
      <c r="S58" s="4">
        <f t="shared" si="6"/>
        <v>0.1</v>
      </c>
      <c r="T58" s="4">
        <f t="shared" si="7"/>
        <v>0.10606060606060606</v>
      </c>
    </row>
    <row r="59" spans="4:20" x14ac:dyDescent="0.3">
      <c r="D59" s="2">
        <v>74</v>
      </c>
      <c r="E59">
        <v>21</v>
      </c>
      <c r="F59">
        <v>0</v>
      </c>
      <c r="G59">
        <v>3</v>
      </c>
      <c r="H59">
        <v>7</v>
      </c>
      <c r="L59">
        <v>21</v>
      </c>
      <c r="M59">
        <v>0</v>
      </c>
      <c r="N59">
        <v>3</v>
      </c>
      <c r="O59">
        <v>7</v>
      </c>
      <c r="Q59" s="4">
        <f t="shared" si="4"/>
        <v>0.21</v>
      </c>
      <c r="R59" s="4">
        <f t="shared" si="5"/>
        <v>0</v>
      </c>
      <c r="S59" s="4">
        <f t="shared" si="6"/>
        <v>0.1</v>
      </c>
      <c r="T59" s="4">
        <f t="shared" si="7"/>
        <v>0.10606060606060606</v>
      </c>
    </row>
    <row r="60" spans="4:20" x14ac:dyDescent="0.3">
      <c r="D60" s="2">
        <v>75</v>
      </c>
      <c r="E60">
        <v>7</v>
      </c>
      <c r="F60">
        <v>15</v>
      </c>
      <c r="G60">
        <v>1</v>
      </c>
      <c r="H60">
        <v>5</v>
      </c>
      <c r="L60">
        <v>7</v>
      </c>
      <c r="M60">
        <v>15</v>
      </c>
      <c r="N60">
        <v>1</v>
      </c>
      <c r="O60">
        <v>5</v>
      </c>
      <c r="Q60" s="4">
        <f t="shared" si="4"/>
        <v>7.0000000000000007E-2</v>
      </c>
      <c r="R60" s="4">
        <f t="shared" si="5"/>
        <v>1</v>
      </c>
      <c r="S60" s="4">
        <f t="shared" si="6"/>
        <v>3.3333333333333333E-2</v>
      </c>
      <c r="T60" s="4">
        <f t="shared" si="7"/>
        <v>7.575757575757576E-2</v>
      </c>
    </row>
    <row r="61" spans="4:20" x14ac:dyDescent="0.3">
      <c r="D61" s="2">
        <v>77</v>
      </c>
      <c r="E61">
        <v>2</v>
      </c>
      <c r="F61">
        <v>0</v>
      </c>
      <c r="G61">
        <v>3</v>
      </c>
      <c r="H61">
        <v>14</v>
      </c>
      <c r="L61">
        <v>2</v>
      </c>
      <c r="M61">
        <v>0</v>
      </c>
      <c r="N61">
        <v>3</v>
      </c>
      <c r="O61">
        <v>14</v>
      </c>
      <c r="Q61" s="4">
        <f t="shared" si="4"/>
        <v>0.02</v>
      </c>
      <c r="R61" s="4">
        <f t="shared" si="5"/>
        <v>0</v>
      </c>
      <c r="S61" s="4">
        <f t="shared" si="6"/>
        <v>0.1</v>
      </c>
      <c r="T61" s="4">
        <f t="shared" si="7"/>
        <v>0.21212121212121213</v>
      </c>
    </row>
  </sheetData>
  <sortState xmlns:xlrd2="http://schemas.microsoft.com/office/spreadsheetml/2017/richdata2" ref="D50:D61">
    <sortCondition ref="D50:D6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Jyotsana G</dc:creator>
  <cp:lastModifiedBy>Jyotsana G</cp:lastModifiedBy>
  <dcterms:created xsi:type="dcterms:W3CDTF">2015-06-05T18:17:20Z</dcterms:created>
  <dcterms:modified xsi:type="dcterms:W3CDTF">2022-09-12T04:06:24Z</dcterms:modified>
</cp:coreProperties>
</file>