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ri\OneDrive\IPFS\"/>
    </mc:Choice>
  </mc:AlternateContent>
  <xr:revisionPtr revIDLastSave="276" documentId="8_{C6ABB219-6418-47CE-AA46-5919593A3729}" xr6:coauthVersionLast="41" xr6:coauthVersionMax="41" xr10:uidLastSave="{466A73DB-1FD1-4284-9AE7-79E6B418C8B5}"/>
  <bookViews>
    <workbookView xWindow="-110" yWindow="-110" windowWidth="19420" windowHeight="11620" xr2:uid="{0ED702DE-BA57-427B-B99F-19EADAC9EC31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E36" i="1" l="1"/>
  <c r="E35" i="1"/>
  <c r="E34" i="1"/>
  <c r="E33" i="1"/>
  <c r="E29" i="1"/>
  <c r="E28" i="1"/>
  <c r="E27" i="1"/>
  <c r="E26" i="1"/>
  <c r="E21" i="1" l="1"/>
  <c r="E20" i="1"/>
  <c r="E19" i="1"/>
  <c r="E18" i="1"/>
  <c r="E12" i="1" l="1"/>
  <c r="E13" i="1"/>
  <c r="E10" i="1" l="1"/>
  <c r="E11" i="1"/>
</calcChain>
</file>

<file path=xl/sharedStrings.xml><?xml version="1.0" encoding="utf-8"?>
<sst xmlns="http://schemas.openxmlformats.org/spreadsheetml/2006/main" count="48" uniqueCount="15">
  <si>
    <t>Name</t>
  </si>
  <si>
    <t>Allplan 2008 Institute Var 2</t>
  </si>
  <si>
    <t>Size in kbytes</t>
  </si>
  <si>
    <t>IfcOpenHouse</t>
  </si>
  <si>
    <t>Nem FZK Haus 2x3</t>
  </si>
  <si>
    <t>FZK Haus EliteCAD</t>
  </si>
  <si>
    <t>HTTP GET</t>
  </si>
  <si>
    <t>Average (ms)</t>
  </si>
  <si>
    <t>Median (ms)</t>
  </si>
  <si>
    <t>Min (ms)</t>
  </si>
  <si>
    <t>Max (ms)</t>
  </si>
  <si>
    <t>Stdev (ms)</t>
  </si>
  <si>
    <t>IPFS GET from Remote</t>
  </si>
  <si>
    <t>IPFS GET from Local Network</t>
  </si>
  <si>
    <t>IPFS GET from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</si>
</sst>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0" fillId="0" borderId="0" xfId="0" applyNumberFormat="1"/>
    <xf numFmtId="164" fontId="0" fillId="0" borderId="0" xfId="0" quotePrefix="1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Whole IFC Model Copy in One Piece</a:t>
            </a:r>
          </a:p>
        </c:rich>
      </c:tx>
      <c:layout>
        <c:manualLayout>
          <c:xMode val="edge"/>
          <c:yMode val="edge"/>
          <c:x val="0.18557834081437619"/>
          <c:y val="5.2373172254899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0170573366551"/>
          <c:y val="3.7963761863675581E-2"/>
          <c:w val="0.6676081540615737"/>
          <c:h val="0.80878927666397182"/>
        </c:manualLayout>
      </c:layout>
      <c:scatterChart>
        <c:scatterStyle val="lineMarker"/>
        <c:varyColors val="0"/>
        <c:ser>
          <c:idx val="0"/>
          <c:order val="0"/>
          <c:tx>
            <c:v>HTTP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Taul1!$E$10:$E$13</c:f>
              <c:numCache>
                <c:formatCode>#,##0</c:formatCode>
                <c:ptCount val="4"/>
                <c:pt idx="0">
                  <c:v>107.287109375</c:v>
                </c:pt>
                <c:pt idx="1">
                  <c:v>5766.7333984375</c:v>
                </c:pt>
                <c:pt idx="2">
                  <c:v>6942.1279296875</c:v>
                </c:pt>
                <c:pt idx="3">
                  <c:v>9811.4755859375</c:v>
                </c:pt>
              </c:numCache>
            </c:numRef>
          </c:xVal>
          <c:yVal>
            <c:numRef>
              <c:f>Taul1!$G$10:$G$13</c:f>
              <c:numCache>
                <c:formatCode>0.0</c:formatCode>
                <c:ptCount val="4"/>
                <c:pt idx="0">
                  <c:v>198.3545</c:v>
                </c:pt>
                <c:pt idx="1">
                  <c:v>572.16015000000004</c:v>
                </c:pt>
                <c:pt idx="2">
                  <c:v>577.60365000000002</c:v>
                </c:pt>
                <c:pt idx="3">
                  <c:v>678.48412499999995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0-466D-A513-01626CC0FE0A}"/>
            </c:ext>
          </c:extLst>
        </c:ser>
        <c:ser>
          <c:idx val="1"/>
          <c:order val="1"/>
          <c:tx>
            <c:v>IPFS Remote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Taul1!$E$18:$E$21</c:f>
              <c:numCache>
                <c:formatCode>#,##0</c:formatCode>
                <c:ptCount val="4"/>
                <c:pt idx="0">
                  <c:v>107.287109375</c:v>
                </c:pt>
                <c:pt idx="1">
                  <c:v>5766.7333984375</c:v>
                </c:pt>
                <c:pt idx="2">
                  <c:v>6942.1279296875</c:v>
                </c:pt>
                <c:pt idx="3">
                  <c:v>9811.4755859375</c:v>
                </c:pt>
              </c:numCache>
            </c:numRef>
          </c:xVal>
          <c:yVal>
            <c:numRef>
              <c:f>Taul1!$G$18:$G$21</c:f>
              <c:numCache>
                <c:formatCode>0.0</c:formatCode>
                <c:ptCount val="4"/>
                <c:pt idx="0">
                  <c:v>54.0306645</c:v>
                </c:pt>
                <c:pt idx="1">
                  <c:v>552.1714300000001</c:v>
                </c:pt>
                <c:pt idx="2">
                  <c:v>604.74371500000007</c:v>
                </c:pt>
                <c:pt idx="3">
                  <c:v>831.07683500000007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0-466D-A513-01626CC0FE0A}"/>
            </c:ext>
          </c:extLst>
        </c:ser>
        <c:ser>
          <c:idx val="2"/>
          <c:order val="2"/>
          <c:tx>
            <c:v>IPFS Local Copy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Taul1!$E$26:$E$29</c:f>
              <c:numCache>
                <c:formatCode>#,##0</c:formatCode>
                <c:ptCount val="4"/>
                <c:pt idx="0">
                  <c:v>107.287109375</c:v>
                </c:pt>
                <c:pt idx="1">
                  <c:v>5766.7333984375</c:v>
                </c:pt>
                <c:pt idx="2">
                  <c:v>6942.1279296875</c:v>
                </c:pt>
                <c:pt idx="3">
                  <c:v>9811.4755859375</c:v>
                </c:pt>
              </c:numCache>
            </c:numRef>
          </c:xVal>
          <c:yVal>
            <c:numRef>
              <c:f>Taul1!$G$26:$G$29</c:f>
              <c:numCache>
                <c:formatCode>0.0</c:formatCode>
                <c:ptCount val="4"/>
                <c:pt idx="0">
                  <c:v>19.032807499999997</c:v>
                </c:pt>
                <c:pt idx="1">
                  <c:v>255.85402500000001</c:v>
                </c:pt>
                <c:pt idx="2">
                  <c:v>352.59159499999998</c:v>
                </c:pt>
                <c:pt idx="3">
                  <c:v>474.78024000000005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C-4729-B6F6-198740F551C5}"/>
            </c:ext>
          </c:extLst>
        </c:ser>
        <c:ser>
          <c:idx val="3"/>
          <c:order val="3"/>
          <c:tx>
            <c:v>IPFS Cache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Taul1!$E$33:$E$36</c:f>
              <c:numCache>
                <c:formatCode>#,##0</c:formatCode>
                <c:ptCount val="4"/>
                <c:pt idx="0">
                  <c:v>107.287109375</c:v>
                </c:pt>
                <c:pt idx="1">
                  <c:v>5766.7333984375</c:v>
                </c:pt>
                <c:pt idx="2">
                  <c:v>6942.1279296875</c:v>
                </c:pt>
                <c:pt idx="3">
                  <c:v>9811.4755859375</c:v>
                </c:pt>
              </c:numCache>
            </c:numRef>
          </c:xVal>
          <c:yVal>
            <c:numRef>
              <c:f>Taul1!$G$33:$G$36</c:f>
              <c:numCache>
                <c:formatCode>0.0</c:formatCode>
                <c:ptCount val="4"/>
                <c:pt idx="0">
                  <c:v>1.0776235000000001</c:v>
                </c:pt>
                <c:pt idx="1">
                  <c:v>48.569777500000001</c:v>
                </c:pt>
                <c:pt idx="2">
                  <c:v>56.268904999999997</c:v>
                </c:pt>
                <c:pt idx="3">
                  <c:v>81.331000000000003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DC-4729-B6F6-198740F5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85008"/>
        <c:axId val="957863472"/>
      </c:scatterChart>
      <c:valAx>
        <c:axId val="9540850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IFC model size in KB</a:t>
                </a:r>
              </a:p>
            </c:rich>
          </c:tx>
          <c:layout>
            <c:manualLayout>
              <c:xMode val="edge"/>
              <c:yMode val="edge"/>
              <c:x val="0.37737753450564637"/>
              <c:y val="0.90955982961146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63472"/>
        <c:crosses val="autoZero"/>
        <c:crossBetween val="midCat"/>
      </c:valAx>
      <c:valAx>
        <c:axId val="95786347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time to download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8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79374</xdr:colOff>
      <xdr:row>5</xdr:row>
      <xdr:rowOff>111125</xdr:rowOff>
    </xdr:from>
    <xdr:to>
      <xdr:col>22</xdr:col>
      <xdr:colOff>247649</xdr:colOff>
      <xdr:row>24</xdr:row>
      <xdr:rowOff>101599</xdr:rowOff>
    </xdr:to>
    <xdr:graphicFrame macro="">
      <xdr:nvGraphicFramePr>
        <xdr:cNvPr id="7" name="Kaavio 1">
          <a:extLst>
            <a:ext uri="{FF2B5EF4-FFF2-40B4-BE49-F238E27FC236}">
              <a16:creationId xmlns:a16="http://schemas.microsoft.com/office/drawing/2014/main" id="{9CAC856E-9E41-4A08-9058-D700EB72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90CB-A50C-436F-8DBD-30DF3606083B}">
  <dimension ref="D2:O36"/>
  <sheetViews>
    <sheetView tabSelected="1" topLeftCell="H5" zoomScale="120" zoomScaleNormal="120" workbookViewId="0">
      <selection activeCell="K6" sqref="K6"/>
    </sheetView>
  </sheetViews>
  <sheetFormatPr defaultRowHeight="14.5" x14ac:dyDescent="0.35"/>
  <cols>
    <col min="3" max="3" width="10.453125" customWidth="1"/>
    <col min="4" max="4" width="25.7265625" customWidth="1"/>
    <col min="5" max="5" width="14.6328125" customWidth="1"/>
    <col min="6" max="6" width="8.08984375" customWidth="1"/>
  </cols>
  <sheetData>
    <row r="2" spans="4:15" ht="46" customHeight="1" x14ac:dyDescent="0.35"/>
    <row r="3" spans="4:15" x14ac:dyDescent="0.35">
      <c r="K3" s="2"/>
      <c r="L3" s="2"/>
      <c r="M3" s="2"/>
      <c r="N3" s="2"/>
      <c r="O3" s="2"/>
    </row>
    <row r="4" spans="4:15" x14ac:dyDescent="0.35">
      <c r="K4" s="2"/>
      <c r="L4" s="2"/>
      <c r="M4" s="2"/>
      <c r="N4" s="2"/>
      <c r="O4" s="2"/>
    </row>
    <row r="5" spans="4:15" x14ac:dyDescent="0.35">
      <c r="K5" s="2"/>
      <c r="L5" s="2"/>
      <c r="M5" s="2"/>
      <c r="N5" s="2"/>
      <c r="O5" s="2"/>
    </row>
    <row r="6" spans="4:15" x14ac:dyDescent="0.35">
      <c r="K6" s="2"/>
      <c r="L6" s="2"/>
      <c r="M6" s="2"/>
      <c r="N6" s="2"/>
      <c r="O6" s="2"/>
    </row>
    <row r="8" spans="4:15" x14ac:dyDescent="0.35">
      <c r="D8" t="s">
        <v>6</v>
      </c>
      <c r="E8" s="1"/>
    </row>
    <row r="9" spans="4:15" ht="29" x14ac:dyDescent="0.35">
      <c r="D9" s="3" t="s">
        <v>0</v>
      </c>
      <c r="E9" s="3" t="s">
        <v>2</v>
      </c>
      <c r="F9" s="4" t="s">
        <v>7</v>
      </c>
      <c r="G9" s="4" t="s">
        <v>8</v>
      </c>
      <c r="H9" s="4" t="s">
        <v>11</v>
      </c>
      <c r="I9" s="4" t="s">
        <v>9</v>
      </c>
      <c r="J9" s="4" t="s">
        <v>10</v>
      </c>
    </row>
    <row r="10" spans="4:15" x14ac:dyDescent="0.35">
      <c r="D10" t="s">
        <v>3</v>
      </c>
      <c r="E10" s="1">
        <f>109862/1024</f>
        <v>107.287109375</v>
      </c>
      <c r="F10" s="5">
        <v>198.84908100000001</v>
      </c>
      <c r="G10" s="5">
        <v>198.3545</v>
      </c>
      <c r="H10" s="5">
        <v>5.0149553001042229</v>
      </c>
      <c r="I10" s="5">
        <v>197.26723000000001</v>
      </c>
      <c r="J10" s="5">
        <v>248.36543</v>
      </c>
    </row>
    <row r="11" spans="4:15" x14ac:dyDescent="0.35">
      <c r="D11" t="s">
        <v>1</v>
      </c>
      <c r="E11" s="1">
        <f>5905135/1024</f>
        <v>5766.7333984375</v>
      </c>
      <c r="F11" s="5">
        <v>561.57950460000006</v>
      </c>
      <c r="G11" s="5">
        <v>572.16015000000004</v>
      </c>
      <c r="H11" s="5">
        <v>25.137153083894013</v>
      </c>
      <c r="I11" s="5">
        <v>521.52075000000002</v>
      </c>
      <c r="J11" s="6">
        <v>615.08389999999997</v>
      </c>
    </row>
    <row r="12" spans="4:15" x14ac:dyDescent="0.35">
      <c r="D12" t="s">
        <v>5</v>
      </c>
      <c r="E12" s="1">
        <f>7108739/1024</f>
        <v>6942.1279296875</v>
      </c>
      <c r="F12" s="5">
        <v>593.99463500000013</v>
      </c>
      <c r="G12" s="5">
        <v>577.60365000000002</v>
      </c>
      <c r="H12" s="5">
        <v>26.798720417903208</v>
      </c>
      <c r="I12" s="5">
        <v>558.83416999999997</v>
      </c>
      <c r="J12" s="5">
        <v>673.58360000000005</v>
      </c>
    </row>
    <row r="13" spans="4:15" x14ac:dyDescent="0.35">
      <c r="D13" t="s">
        <v>4</v>
      </c>
      <c r="E13" s="1">
        <f>10046951/1024</f>
        <v>9811.4755859375</v>
      </c>
      <c r="F13" s="5">
        <v>690.23081730000001</v>
      </c>
      <c r="G13" s="5">
        <v>678.48412499999995</v>
      </c>
      <c r="H13" s="5">
        <v>23.04796382635914</v>
      </c>
      <c r="I13" s="5">
        <v>635.9239</v>
      </c>
      <c r="J13" s="5">
        <v>756.90390000000002</v>
      </c>
    </row>
    <row r="16" spans="4:15" x14ac:dyDescent="0.35">
      <c r="D16" t="s">
        <v>12</v>
      </c>
    </row>
    <row r="17" spans="4:15" ht="29" x14ac:dyDescent="0.35">
      <c r="D17" s="3" t="s">
        <v>0</v>
      </c>
      <c r="E17" s="3" t="s">
        <v>2</v>
      </c>
      <c r="F17" s="4" t="s">
        <v>7</v>
      </c>
      <c r="G17" s="4" t="s">
        <v>8</v>
      </c>
      <c r="H17" s="4" t="s">
        <v>11</v>
      </c>
      <c r="I17" s="4" t="s">
        <v>9</v>
      </c>
      <c r="J17" s="4" t="s">
        <v>10</v>
      </c>
    </row>
    <row r="18" spans="4:15" x14ac:dyDescent="0.35">
      <c r="D18" t="s">
        <v>3</v>
      </c>
      <c r="E18" s="1">
        <f>109862/1024</f>
        <v>107.287109375</v>
      </c>
      <c r="F18" s="5">
        <v>56.077119369999991</v>
      </c>
      <c r="G18" s="5">
        <v>54.0306645</v>
      </c>
      <c r="H18" s="5">
        <v>6.4667766238425877</v>
      </c>
      <c r="I18" s="5">
        <v>49.181426999999999</v>
      </c>
      <c r="J18" s="6">
        <v>97.323660000000004</v>
      </c>
    </row>
    <row r="19" spans="4:15" x14ac:dyDescent="0.35">
      <c r="D19" t="s">
        <v>1</v>
      </c>
      <c r="E19" s="1">
        <f>5905135/1024</f>
        <v>5766.7333984375</v>
      </c>
      <c r="F19" s="5">
        <v>577.88911280000002</v>
      </c>
      <c r="G19" s="5">
        <v>552.1714300000001</v>
      </c>
      <c r="H19" s="5">
        <v>196.32783073636887</v>
      </c>
      <c r="I19" s="5">
        <v>478.01490000000001</v>
      </c>
      <c r="J19" s="5">
        <v>2417.7089999999998</v>
      </c>
    </row>
    <row r="20" spans="4:15" x14ac:dyDescent="0.35">
      <c r="D20" t="s">
        <v>5</v>
      </c>
      <c r="E20" s="1">
        <f>7108739/1024</f>
        <v>6942.1279296875</v>
      </c>
      <c r="F20" s="5">
        <v>619.92228620000014</v>
      </c>
      <c r="G20" s="5">
        <v>604.74371500000007</v>
      </c>
      <c r="H20" s="5">
        <v>114.17327660155158</v>
      </c>
      <c r="I20" s="5">
        <v>365.30025999999998</v>
      </c>
      <c r="J20" s="5">
        <v>1049.2533000000001</v>
      </c>
    </row>
    <row r="21" spans="4:15" x14ac:dyDescent="0.35">
      <c r="D21" t="s">
        <v>4</v>
      </c>
      <c r="E21" s="1">
        <f>10046951/1024</f>
        <v>9811.4755859375</v>
      </c>
      <c r="F21" s="5">
        <v>854.27592669999967</v>
      </c>
      <c r="G21" s="5">
        <v>831.07683500000007</v>
      </c>
      <c r="H21" s="5">
        <v>95.863710673881172</v>
      </c>
      <c r="I21" s="5">
        <v>704.09436000000005</v>
      </c>
      <c r="J21" s="5">
        <v>1176.3901000000001</v>
      </c>
    </row>
    <row r="24" spans="4:15" x14ac:dyDescent="0.35">
      <c r="D24" t="s">
        <v>13</v>
      </c>
    </row>
    <row r="25" spans="4:15" ht="29" x14ac:dyDescent="0.35">
      <c r="D25" s="3" t="s">
        <v>0</v>
      </c>
      <c r="E25" s="3" t="s">
        <v>2</v>
      </c>
      <c r="F25" s="4" t="s">
        <v>7</v>
      </c>
      <c r="G25" s="4" t="s">
        <v>8</v>
      </c>
      <c r="H25" s="4" t="s">
        <v>11</v>
      </c>
      <c r="I25" s="4" t="s">
        <v>9</v>
      </c>
      <c r="J25" s="4" t="s">
        <v>10</v>
      </c>
    </row>
    <row r="26" spans="4:15" x14ac:dyDescent="0.35">
      <c r="D26" t="s">
        <v>3</v>
      </c>
      <c r="E26" s="1">
        <f>109862/1024</f>
        <v>107.287109375</v>
      </c>
      <c r="F26" s="5">
        <v>23.14154138</v>
      </c>
      <c r="G26" s="5">
        <v>19.032807499999997</v>
      </c>
      <c r="H26" s="5">
        <v>14.515888335384062</v>
      </c>
      <c r="I26" s="5">
        <v>16.656338000000002</v>
      </c>
      <c r="J26" s="6">
        <v>108.489456</v>
      </c>
    </row>
    <row r="27" spans="4:15" x14ac:dyDescent="0.35">
      <c r="D27" t="s">
        <v>1</v>
      </c>
      <c r="E27" s="1">
        <f>5905135/1024</f>
        <v>5766.7333984375</v>
      </c>
      <c r="F27" s="5">
        <v>272.31918269999989</v>
      </c>
      <c r="G27" s="5">
        <v>255.85402500000001</v>
      </c>
      <c r="H27" s="5">
        <v>72.616363617948977</v>
      </c>
      <c r="I27" s="5">
        <v>201.26678000000001</v>
      </c>
      <c r="J27" s="5">
        <v>702.50336000000004</v>
      </c>
    </row>
    <row r="28" spans="4:15" x14ac:dyDescent="0.35">
      <c r="D28" t="s">
        <v>5</v>
      </c>
      <c r="E28" s="1">
        <f>7108739/1024</f>
        <v>6942.1279296875</v>
      </c>
      <c r="F28" s="5">
        <v>335.6920849</v>
      </c>
      <c r="G28" s="5">
        <v>352.59159499999998</v>
      </c>
      <c r="H28" s="5">
        <v>48.87232724947193</v>
      </c>
      <c r="I28" s="5">
        <v>227.11661000000001</v>
      </c>
      <c r="J28" s="5">
        <v>453.1037</v>
      </c>
    </row>
    <row r="29" spans="4:15" x14ac:dyDescent="0.35">
      <c r="D29" t="s">
        <v>4</v>
      </c>
      <c r="E29" s="1">
        <f>10046951/1024</f>
        <v>9811.4755859375</v>
      </c>
      <c r="F29" s="5">
        <v>510.55792299999996</v>
      </c>
      <c r="G29" s="5">
        <v>474.78024000000005</v>
      </c>
      <c r="H29" s="5">
        <v>84.067943613248971</v>
      </c>
      <c r="I29" s="5">
        <v>294.16160000000002</v>
      </c>
      <c r="J29" s="5">
        <v>871.68084999999996</v>
      </c>
    </row>
    <row r="30" spans="4:15" x14ac:dyDescent="0.35">
      <c r="O30">
        <f>103328/1024</f>
        <v>100.90625</v>
      </c>
    </row>
    <row r="31" spans="4:15" x14ac:dyDescent="0.35">
      <c r="D31" t="s">
        <v>14</v>
      </c>
    </row>
    <row r="32" spans="4:15" ht="29" x14ac:dyDescent="0.35">
      <c r="D32" s="3" t="s">
        <v>0</v>
      </c>
      <c r="E32" s="3" t="s">
        <v>2</v>
      </c>
      <c r="F32" s="4" t="s">
        <v>7</v>
      </c>
      <c r="G32" s="4" t="s">
        <v>8</v>
      </c>
      <c r="H32" s="4" t="s">
        <v>11</v>
      </c>
      <c r="I32" s="4" t="s">
        <v>9</v>
      </c>
      <c r="J32" s="4" t="s">
        <v>10</v>
      </c>
    </row>
    <row r="33" spans="4:10" x14ac:dyDescent="0.35">
      <c r="D33" t="s">
        <v>3</v>
      </c>
      <c r="E33" s="1">
        <f>109862/1024</f>
        <v>107.287109375</v>
      </c>
      <c r="F33" s="5">
        <v>1.1338851999999997</v>
      </c>
      <c r="G33" s="5">
        <v>1.0776235000000001</v>
      </c>
      <c r="H33" s="5">
        <v>0.24773729955835294</v>
      </c>
      <c r="I33" s="5">
        <v>0.77530399999999999</v>
      </c>
      <c r="J33" s="6">
        <v>2.0129280000000001</v>
      </c>
    </row>
    <row r="34" spans="4:10" x14ac:dyDescent="0.35">
      <c r="D34" t="s">
        <v>1</v>
      </c>
      <c r="E34" s="1">
        <f>5905135/1024</f>
        <v>5766.7333984375</v>
      </c>
      <c r="F34" s="5">
        <v>60.076302790000035</v>
      </c>
      <c r="G34" s="5">
        <v>48.569777500000001</v>
      </c>
      <c r="H34" s="5">
        <v>31.089309326840091</v>
      </c>
      <c r="I34" s="5">
        <v>38.153869999999998</v>
      </c>
      <c r="J34" s="5">
        <v>266.92218000000003</v>
      </c>
    </row>
    <row r="35" spans="4:10" x14ac:dyDescent="0.35">
      <c r="D35" t="s">
        <v>5</v>
      </c>
      <c r="E35" s="1">
        <f>7108739/1024</f>
        <v>6942.1279296875</v>
      </c>
      <c r="F35" s="5">
        <v>70.51390439000005</v>
      </c>
      <c r="G35" s="5">
        <v>56.268904999999997</v>
      </c>
      <c r="H35" s="5">
        <v>34.406170768435828</v>
      </c>
      <c r="I35" s="5">
        <v>41.70776</v>
      </c>
      <c r="J35" s="5">
        <v>295.31243999999998</v>
      </c>
    </row>
    <row r="36" spans="4:10" x14ac:dyDescent="0.35">
      <c r="D36" t="s">
        <v>4</v>
      </c>
      <c r="E36" s="1">
        <f>10046951/1024</f>
        <v>9811.4755859375</v>
      </c>
      <c r="F36" s="5">
        <v>100.00354505999998</v>
      </c>
      <c r="G36" s="5">
        <v>81.331000000000003</v>
      </c>
      <c r="H36" s="5">
        <v>49.793642473758545</v>
      </c>
      <c r="I36" s="5">
        <v>62.685409999999997</v>
      </c>
      <c r="J36" s="5">
        <v>471.92612000000003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dcterms:created xsi:type="dcterms:W3CDTF">2019-02-18T21:24:38Z</dcterms:created>
  <dcterms:modified xsi:type="dcterms:W3CDTF">2019-03-08T19:39:09Z</dcterms:modified>
</cp:coreProperties>
</file>