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ori\OneDrive - Aalto University\Research\Automation_in_Construction_IPFS\OriginalAnalysisDataTables\"/>
    </mc:Choice>
  </mc:AlternateContent>
  <xr:revisionPtr revIDLastSave="7" documentId="10_ncr:0_{53691BEC-0EA4-4CCD-8FEF-5ED0121EB05E}" xr6:coauthVersionLast="43" xr6:coauthVersionMax="43" xr10:uidLastSave="{7A68F345-25B7-413E-AD65-2B96EBB3A043}"/>
  <bookViews>
    <workbookView xWindow="-93" yWindow="-93" windowWidth="18426" windowHeight="11746" xr2:uid="{3CE94A77-246D-4E39-A823-7C87994B961E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4" i="1" l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54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<sst xmlns="http://schemas.openxmlformats.org/spreadsheetml/2006/main" count="62" uniqueCount="62">
  <si>
    <t>c:\ifc\0912101-01wall_layers_number_1.ifc</t>
  </si>
  <si>
    <t>c:\ifc\0912101-02wall_opening_straight_ac_1.ifc</t>
  </si>
  <si>
    <t>c:\ifc\0912101-03wall_recess_ben_1.ifc</t>
  </si>
  <si>
    <t>c:\ifc\0912101-04wall_L-shape_all_1.ifc</t>
  </si>
  <si>
    <t>c:\ifc\09121010-01RoofWithGeometry_rev_1.ifc</t>
  </si>
  <si>
    <t>c:\ifc\09121010-02roof_with_openings_ben_1.ifc</t>
  </si>
  <si>
    <t>c:\ifc\09121011curtain_wall_basic_rev_1.ifc</t>
  </si>
  <si>
    <t>c:\ifc\09121012mem_profile_basic_tek_1.ifc</t>
  </si>
  <si>
    <t>c:\ifc\09121013plate_steel_exam_tek_1.ifc</t>
  </si>
  <si>
    <t>c:\ifc\09121014pile_basic_tek_1.ifc</t>
  </si>
  <si>
    <t>c:\ifc\09121015footing_ac_1.ifc</t>
  </si>
  <si>
    <t>c:\ifc\0912102-01beam_profile_basic_rev_1.ifc</t>
  </si>
  <si>
    <t>c:\ifc\0912102-01beam_profile_para_ac_1.ifc</t>
  </si>
  <si>
    <t>c:\ifc\0912102-02brep_beams_opening_ben_1.ifc</t>
  </si>
  <si>
    <t>c:\ifc\0912102-02extruded_beam_open_tek_1.ifc</t>
  </si>
  <si>
    <t>c:\ifc\0912103-01columns_basic_all_1.ifc</t>
  </si>
  <si>
    <t>c:\ifc\0912103-01col_profile_clip_ben_1.ifc</t>
  </si>
  <si>
    <t>c:\ifc\0912103-02col_brep_opening_ben_1.ifc</t>
  </si>
  <si>
    <t>c:\ifc\0912103-02OpeningsInExtrudedColumns_rev_1.ifc</t>
  </si>
  <si>
    <t>c:\ifc\0912104-01slab_profile_basic_ac_1.ifc</t>
  </si>
  <si>
    <t>c:\ifc\0912104-03extruded_slab_openings_all_1.ifc</t>
  </si>
  <si>
    <t>c:\ifc\0912104-04slab_recess_tek_1.ifc</t>
  </si>
  <si>
    <t>c:\ifc\0912105-01doors_explicit_geom_all_1.ifc</t>
  </si>
  <si>
    <t>c:\ifc\0912105-02DoorOperationsPlacementInsideWall_rev_1.ifc</t>
  </si>
  <si>
    <t>c:\ifc\0912106-02windows_placement_inside_wall_all_1.ifc</t>
  </si>
  <si>
    <t>c:\ifc\0912107-01stair_geometry_ben_1.ifc</t>
  </si>
  <si>
    <t>c:\ifc\0912108-01RampAsContainer_rev_1.ifc</t>
  </si>
  <si>
    <t>c:\ifc\0912109-01railing_brep_ac_1.ifc</t>
  </si>
  <si>
    <t>c:\ifc\0912109-01railing_extrusion_tek_1.ifc</t>
  </si>
  <si>
    <t>c:\ifc\091210Med_Dent_Clinic_MEP_Plumb.ifc</t>
  </si>
  <si>
    <t>c:\ifc\171210AISC_Sculpture_brep.ifc</t>
  </si>
  <si>
    <t>c:\ifc\171210AISC_Sculpture_param.ifc</t>
  </si>
  <si>
    <t>c:\ifc\171210analysis_brep.ifc</t>
  </si>
  <si>
    <t>c:\ifc\171210analysis_param.ifc</t>
  </si>
  <si>
    <t>c:\ifc\171210Bentley1_brep.ifc</t>
  </si>
  <si>
    <t>c:\ifc\171210Bentley1_param.ifc</t>
  </si>
  <si>
    <t>c:\ifc\171210CADstudio_brep.ifc</t>
  </si>
  <si>
    <t>c:\ifc\171210cutouts_brep.ifc</t>
  </si>
  <si>
    <t>c:\ifc\171210DesignData1_brep.ifc</t>
  </si>
  <si>
    <t>c:\ifc\171210DesignData3_brep.ifc</t>
  </si>
  <si>
    <t>c:\ifc\171210eccentricity_physical.ifc</t>
  </si>
  <si>
    <t>c:\ifc\171210etabs_physical.ifc</t>
  </si>
  <si>
    <t>c:\ifc\171210frame_physical.ifc</t>
  </si>
  <si>
    <t>c:\ifc\171210gtstrudl_physical.ifc</t>
  </si>
  <si>
    <t>c:\ifc\171210orient_beam_physical.ifc</t>
  </si>
  <si>
    <t>c:\ifc\171210orient_column_physical.ifc</t>
  </si>
  <si>
    <t>c:\ifc\171210PlayersTheater_param.ifc</t>
  </si>
  <si>
    <t>c:\ifc\171210profilescp1_brep.ifc</t>
  </si>
  <si>
    <t>c:\ifc\171210profiles_brep.ifc</t>
  </si>
  <si>
    <t>c:\ifc\171210sections_brep.ifc</t>
  </si>
  <si>
    <t>c:\ifc\171210threebeams_brep.ifc</t>
  </si>
  <si>
    <t>c:\ifc\171210TrainingStructure_brep.ifc</t>
  </si>
  <si>
    <t>Model name</t>
  </si>
  <si>
    <t>ifcOWL triples</t>
  </si>
  <si>
    <t>Publishing total time</t>
  </si>
  <si>
    <t xml:space="preserve">ifcOWL Conversion </t>
  </si>
  <si>
    <t>RDF Rewriting time</t>
  </si>
  <si>
    <t>Canonization</t>
  </si>
  <si>
    <t>Publish IPFS Files</t>
  </si>
  <si>
    <t>Publish Directory</t>
  </si>
  <si>
    <t>IPFS Node Count</t>
  </si>
  <si>
    <t>The whole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</si>
</sst>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3" fontId="0" fillId="0" borderId="0" xfId="0" applyNumberFormat="1"/>
    <xf numFmtId="0" fontId="1" fillId="0" borderId="0" xfId="0" applyFon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plus"/>
            <c:size val="4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3960192475940506E-2"/>
                  <c:y val="-0.100351778944298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Taul1!$L$3:$L$54</c:f>
              <c:numCache>
                <c:formatCode>#,##0</c:formatCode>
                <c:ptCount val="52"/>
                <c:pt idx="0">
                  <c:v>161</c:v>
                </c:pt>
                <c:pt idx="1">
                  <c:v>806</c:v>
                </c:pt>
                <c:pt idx="2">
                  <c:v>139</c:v>
                </c:pt>
                <c:pt idx="3">
                  <c:v>58</c:v>
                </c:pt>
                <c:pt idx="4">
                  <c:v>1131</c:v>
                </c:pt>
                <c:pt idx="5">
                  <c:v>62</c:v>
                </c:pt>
                <c:pt idx="6">
                  <c:v>396</c:v>
                </c:pt>
                <c:pt idx="7">
                  <c:v>91</c:v>
                </c:pt>
                <c:pt idx="8">
                  <c:v>153</c:v>
                </c:pt>
                <c:pt idx="9">
                  <c:v>65</c:v>
                </c:pt>
                <c:pt idx="10">
                  <c:v>312</c:v>
                </c:pt>
                <c:pt idx="11">
                  <c:v>508</c:v>
                </c:pt>
                <c:pt idx="12">
                  <c:v>657</c:v>
                </c:pt>
                <c:pt idx="13">
                  <c:v>136</c:v>
                </c:pt>
                <c:pt idx="14">
                  <c:v>114</c:v>
                </c:pt>
                <c:pt idx="15">
                  <c:v>53</c:v>
                </c:pt>
                <c:pt idx="16">
                  <c:v>51</c:v>
                </c:pt>
                <c:pt idx="17">
                  <c:v>488</c:v>
                </c:pt>
                <c:pt idx="18">
                  <c:v>141</c:v>
                </c:pt>
                <c:pt idx="19">
                  <c:v>94</c:v>
                </c:pt>
                <c:pt idx="20">
                  <c:v>55</c:v>
                </c:pt>
                <c:pt idx="21">
                  <c:v>40</c:v>
                </c:pt>
                <c:pt idx="22">
                  <c:v>289</c:v>
                </c:pt>
                <c:pt idx="23">
                  <c:v>363</c:v>
                </c:pt>
                <c:pt idx="24">
                  <c:v>138</c:v>
                </c:pt>
                <c:pt idx="25">
                  <c:v>305</c:v>
                </c:pt>
                <c:pt idx="26">
                  <c:v>95</c:v>
                </c:pt>
                <c:pt idx="27">
                  <c:v>255</c:v>
                </c:pt>
                <c:pt idx="28">
                  <c:v>108</c:v>
                </c:pt>
                <c:pt idx="29">
                  <c:v>5711</c:v>
                </c:pt>
                <c:pt idx="30">
                  <c:v>4442</c:v>
                </c:pt>
                <c:pt idx="31">
                  <c:v>2195</c:v>
                </c:pt>
                <c:pt idx="32">
                  <c:v>23263</c:v>
                </c:pt>
                <c:pt idx="33">
                  <c:v>18637</c:v>
                </c:pt>
                <c:pt idx="34">
                  <c:v>11740</c:v>
                </c:pt>
                <c:pt idx="35">
                  <c:v>2422</c:v>
                </c:pt>
                <c:pt idx="36">
                  <c:v>6948</c:v>
                </c:pt>
                <c:pt idx="37">
                  <c:v>218</c:v>
                </c:pt>
                <c:pt idx="38">
                  <c:v>2953</c:v>
                </c:pt>
                <c:pt idx="39">
                  <c:v>10018</c:v>
                </c:pt>
                <c:pt idx="40">
                  <c:v>32</c:v>
                </c:pt>
                <c:pt idx="41">
                  <c:v>1478</c:v>
                </c:pt>
                <c:pt idx="42">
                  <c:v>55</c:v>
                </c:pt>
                <c:pt idx="43">
                  <c:v>187</c:v>
                </c:pt>
                <c:pt idx="44">
                  <c:v>48</c:v>
                </c:pt>
                <c:pt idx="45">
                  <c:v>49</c:v>
                </c:pt>
                <c:pt idx="46">
                  <c:v>28058</c:v>
                </c:pt>
                <c:pt idx="47">
                  <c:v>864</c:v>
                </c:pt>
                <c:pt idx="48">
                  <c:v>628</c:v>
                </c:pt>
                <c:pt idx="49">
                  <c:v>660</c:v>
                </c:pt>
                <c:pt idx="50">
                  <c:v>429</c:v>
                </c:pt>
                <c:pt idx="51">
                  <c:v>15695</c:v>
                </c:pt>
              </c:numCache>
            </c:numRef>
          </c:xVal>
          <c:yVal>
            <c:numRef>
              <c:f>Taul1!$M$3:$M$54</c:f>
              <c:numCache>
                <c:formatCode>General</c:formatCode>
                <c:ptCount val="52"/>
                <c:pt idx="0">
                  <c:v>0.61963333333333326</c:v>
                </c:pt>
                <c:pt idx="1">
                  <c:v>2.8953166666666665</c:v>
                </c:pt>
                <c:pt idx="2">
                  <c:v>0.48326666666666662</c:v>
                </c:pt>
                <c:pt idx="3">
                  <c:v>0.20178333333333331</c:v>
                </c:pt>
                <c:pt idx="4">
                  <c:v>3.9666333333333332</c:v>
                </c:pt>
                <c:pt idx="5">
                  <c:v>0.21249999999999999</c:v>
                </c:pt>
                <c:pt idx="6">
                  <c:v>1.3618833333333333</c:v>
                </c:pt>
                <c:pt idx="7">
                  <c:v>0.33866666666666667</c:v>
                </c:pt>
                <c:pt idx="8">
                  <c:v>0.58733333333333337</c:v>
                </c:pt>
                <c:pt idx="9">
                  <c:v>0.24881666666666666</c:v>
                </c:pt>
                <c:pt idx="10">
                  <c:v>1.1183333333333332</c:v>
                </c:pt>
                <c:pt idx="11">
                  <c:v>1.8917666666666666</c:v>
                </c:pt>
                <c:pt idx="12">
                  <c:v>2.31765</c:v>
                </c:pt>
                <c:pt idx="13">
                  <c:v>0.49271666666666664</c:v>
                </c:pt>
                <c:pt idx="14">
                  <c:v>0.41715000000000002</c:v>
                </c:pt>
                <c:pt idx="15">
                  <c:v>0.17931666666666668</c:v>
                </c:pt>
                <c:pt idx="16">
                  <c:v>0.20773333333333335</c:v>
                </c:pt>
                <c:pt idx="17">
                  <c:v>1.8278333333333334</c:v>
                </c:pt>
                <c:pt idx="18">
                  <c:v>0.47066666666666662</c:v>
                </c:pt>
                <c:pt idx="19">
                  <c:v>0.31591666666666662</c:v>
                </c:pt>
                <c:pt idx="20">
                  <c:v>0.20841666666666667</c:v>
                </c:pt>
                <c:pt idx="21">
                  <c:v>0.1308</c:v>
                </c:pt>
                <c:pt idx="22">
                  <c:v>1.1353499999999999</c:v>
                </c:pt>
                <c:pt idx="23">
                  <c:v>1.3464</c:v>
                </c:pt>
                <c:pt idx="24">
                  <c:v>0.47608333333333336</c:v>
                </c:pt>
                <c:pt idx="25">
                  <c:v>1.2859166666666666</c:v>
                </c:pt>
                <c:pt idx="26">
                  <c:v>0.32923333333333338</c:v>
                </c:pt>
                <c:pt idx="27">
                  <c:v>0.89393333333333336</c:v>
                </c:pt>
                <c:pt idx="28">
                  <c:v>0.42566666666666664</c:v>
                </c:pt>
                <c:pt idx="29">
                  <c:v>22.955483333333333</c:v>
                </c:pt>
                <c:pt idx="30">
                  <c:v>18.009183333333333</c:v>
                </c:pt>
                <c:pt idx="31">
                  <c:v>9.116316666666668</c:v>
                </c:pt>
                <c:pt idx="32">
                  <c:v>108.03115</c:v>
                </c:pt>
                <c:pt idx="33">
                  <c:v>103.31821666666666</c:v>
                </c:pt>
                <c:pt idx="34">
                  <c:v>65.46156666666667</c:v>
                </c:pt>
                <c:pt idx="35">
                  <c:v>14.464283333333332</c:v>
                </c:pt>
                <c:pt idx="36">
                  <c:v>40.968166666666669</c:v>
                </c:pt>
                <c:pt idx="37">
                  <c:v>1.2821500000000001</c:v>
                </c:pt>
                <c:pt idx="38">
                  <c:v>18.215</c:v>
                </c:pt>
                <c:pt idx="39">
                  <c:v>60.472250000000003</c:v>
                </c:pt>
                <c:pt idx="40">
                  <c:v>0.16453333333333334</c:v>
                </c:pt>
                <c:pt idx="41">
                  <c:v>9.3407666666666671</c:v>
                </c:pt>
                <c:pt idx="42">
                  <c:v>0.30241666666666667</c:v>
                </c:pt>
                <c:pt idx="43">
                  <c:v>1.12355</c:v>
                </c:pt>
                <c:pt idx="44">
                  <c:v>0.31496666666666667</c:v>
                </c:pt>
                <c:pt idx="45">
                  <c:v>0.31559999999999999</c:v>
                </c:pt>
                <c:pt idx="46">
                  <c:v>212.85558333333333</c:v>
                </c:pt>
                <c:pt idx="47">
                  <c:v>6.6710499999999993</c:v>
                </c:pt>
                <c:pt idx="48">
                  <c:v>4.6474833333333327</c:v>
                </c:pt>
                <c:pt idx="49">
                  <c:v>4.8536166666666665</c:v>
                </c:pt>
                <c:pt idx="50">
                  <c:v>3.2837999999999998</c:v>
                </c:pt>
                <c:pt idx="51">
                  <c:v>126.16151666666666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2F-442F-8EB0-968540B88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07920"/>
        <c:axId val="90244544"/>
      </c:scatterChart>
      <c:valAx>
        <c:axId val="9000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aseline="0"/>
                  <a:t>Definition 3 root nodes in the ifcOWL model</a:t>
                </a:r>
              </a:p>
            </c:rich>
          </c:tx>
          <c:layout>
            <c:manualLayout>
              <c:xMode val="edge"/>
              <c:yMode val="edge"/>
              <c:x val="0.26902296587926511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44544"/>
        <c:crosses val="autoZero"/>
        <c:crossBetween val="midCat"/>
      </c:valAx>
      <c:valAx>
        <c:axId val="9024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aseline="0"/>
                  <a:t>IPFS Publication time in 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0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8960192475940508E-2"/>
                  <c:y val="-7.174285505978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Taul1!$N$3:$N$54</c:f>
              <c:numCache>
                <c:formatCode>#,##0</c:formatCode>
                <c:ptCount val="52"/>
                <c:pt idx="0">
                  <c:v>161</c:v>
                </c:pt>
                <c:pt idx="1">
                  <c:v>806</c:v>
                </c:pt>
                <c:pt idx="2">
                  <c:v>139</c:v>
                </c:pt>
                <c:pt idx="3">
                  <c:v>58</c:v>
                </c:pt>
                <c:pt idx="4">
                  <c:v>1131</c:v>
                </c:pt>
                <c:pt idx="5">
                  <c:v>62</c:v>
                </c:pt>
                <c:pt idx="6">
                  <c:v>396</c:v>
                </c:pt>
                <c:pt idx="7">
                  <c:v>91</c:v>
                </c:pt>
                <c:pt idx="8">
                  <c:v>153</c:v>
                </c:pt>
                <c:pt idx="9">
                  <c:v>65</c:v>
                </c:pt>
                <c:pt idx="10">
                  <c:v>312</c:v>
                </c:pt>
                <c:pt idx="11">
                  <c:v>508</c:v>
                </c:pt>
                <c:pt idx="12">
                  <c:v>657</c:v>
                </c:pt>
                <c:pt idx="13">
                  <c:v>136</c:v>
                </c:pt>
                <c:pt idx="14">
                  <c:v>114</c:v>
                </c:pt>
                <c:pt idx="15">
                  <c:v>53</c:v>
                </c:pt>
                <c:pt idx="16">
                  <c:v>51</c:v>
                </c:pt>
                <c:pt idx="17">
                  <c:v>488</c:v>
                </c:pt>
                <c:pt idx="18">
                  <c:v>141</c:v>
                </c:pt>
                <c:pt idx="19">
                  <c:v>94</c:v>
                </c:pt>
                <c:pt idx="20">
                  <c:v>55</c:v>
                </c:pt>
                <c:pt idx="21">
                  <c:v>40</c:v>
                </c:pt>
                <c:pt idx="22">
                  <c:v>289</c:v>
                </c:pt>
                <c:pt idx="23">
                  <c:v>363</c:v>
                </c:pt>
                <c:pt idx="24">
                  <c:v>138</c:v>
                </c:pt>
                <c:pt idx="25">
                  <c:v>305</c:v>
                </c:pt>
                <c:pt idx="26">
                  <c:v>95</c:v>
                </c:pt>
                <c:pt idx="27">
                  <c:v>255</c:v>
                </c:pt>
                <c:pt idx="28">
                  <c:v>108</c:v>
                </c:pt>
                <c:pt idx="29">
                  <c:v>5711</c:v>
                </c:pt>
                <c:pt idx="30">
                  <c:v>4442</c:v>
                </c:pt>
                <c:pt idx="31">
                  <c:v>2195</c:v>
                </c:pt>
                <c:pt idx="32">
                  <c:v>23263</c:v>
                </c:pt>
                <c:pt idx="33">
                  <c:v>18637</c:v>
                </c:pt>
                <c:pt idx="34">
                  <c:v>11740</c:v>
                </c:pt>
                <c:pt idx="35">
                  <c:v>2422</c:v>
                </c:pt>
                <c:pt idx="36">
                  <c:v>6948</c:v>
                </c:pt>
                <c:pt idx="37">
                  <c:v>218</c:v>
                </c:pt>
                <c:pt idx="38">
                  <c:v>2953</c:v>
                </c:pt>
                <c:pt idx="39">
                  <c:v>10018</c:v>
                </c:pt>
                <c:pt idx="40">
                  <c:v>32</c:v>
                </c:pt>
                <c:pt idx="41">
                  <c:v>1478</c:v>
                </c:pt>
                <c:pt idx="42">
                  <c:v>55</c:v>
                </c:pt>
                <c:pt idx="43">
                  <c:v>187</c:v>
                </c:pt>
                <c:pt idx="44">
                  <c:v>48</c:v>
                </c:pt>
                <c:pt idx="45">
                  <c:v>49</c:v>
                </c:pt>
                <c:pt idx="46">
                  <c:v>28058</c:v>
                </c:pt>
                <c:pt idx="47">
                  <c:v>864</c:v>
                </c:pt>
                <c:pt idx="48">
                  <c:v>628</c:v>
                </c:pt>
                <c:pt idx="49">
                  <c:v>660</c:v>
                </c:pt>
                <c:pt idx="50">
                  <c:v>429</c:v>
                </c:pt>
                <c:pt idx="51">
                  <c:v>15695</c:v>
                </c:pt>
              </c:numCache>
            </c:numRef>
          </c:xVal>
          <c:yVal>
            <c:numRef>
              <c:f>Taul1!$O$3:$O$54</c:f>
              <c:numCache>
                <c:formatCode>General</c:formatCode>
                <c:ptCount val="52"/>
                <c:pt idx="0">
                  <c:v>1.2576766666666666</c:v>
                </c:pt>
                <c:pt idx="1">
                  <c:v>3.802486</c:v>
                </c:pt>
                <c:pt idx="2">
                  <c:v>0.85228756666666661</c:v>
                </c:pt>
                <c:pt idx="3">
                  <c:v>0.43035083333333335</c:v>
                </c:pt>
                <c:pt idx="4">
                  <c:v>4.970933333333333</c:v>
                </c:pt>
                <c:pt idx="5">
                  <c:v>0.39107920000000002</c:v>
                </c:pt>
                <c:pt idx="6">
                  <c:v>2.5117544999999999</c:v>
                </c:pt>
                <c:pt idx="7">
                  <c:v>0.49076143333333339</c:v>
                </c:pt>
                <c:pt idx="8">
                  <c:v>0.88870949999999993</c:v>
                </c:pt>
                <c:pt idx="9">
                  <c:v>0.39337411666666672</c:v>
                </c:pt>
                <c:pt idx="10">
                  <c:v>1.7462498333333334</c:v>
                </c:pt>
                <c:pt idx="11">
                  <c:v>3.5972325000000001</c:v>
                </c:pt>
                <c:pt idx="12">
                  <c:v>6.2789700000000002</c:v>
                </c:pt>
                <c:pt idx="13">
                  <c:v>1.0171376666666667</c:v>
                </c:pt>
                <c:pt idx="14">
                  <c:v>0.64630699999999996</c:v>
                </c:pt>
                <c:pt idx="15">
                  <c:v>0.38110631666666672</c:v>
                </c:pt>
                <c:pt idx="16">
                  <c:v>0.34401741666666663</c:v>
                </c:pt>
                <c:pt idx="17">
                  <c:v>2.1441786666666669</c:v>
                </c:pt>
                <c:pt idx="18">
                  <c:v>0.97342966666666664</c:v>
                </c:pt>
                <c:pt idx="19">
                  <c:v>0.55877356666666655</c:v>
                </c:pt>
                <c:pt idx="20">
                  <c:v>0.33989893333333332</c:v>
                </c:pt>
                <c:pt idx="21">
                  <c:v>0.2611064666666667</c:v>
                </c:pt>
                <c:pt idx="22">
                  <c:v>1.4622491666666666</c:v>
                </c:pt>
                <c:pt idx="23">
                  <c:v>2.691888333333333</c:v>
                </c:pt>
                <c:pt idx="24">
                  <c:v>1.0143972666666667</c:v>
                </c:pt>
                <c:pt idx="25">
                  <c:v>1.4266156666666667</c:v>
                </c:pt>
                <c:pt idx="26">
                  <c:v>0.57745936666666664</c:v>
                </c:pt>
                <c:pt idx="27">
                  <c:v>1.0615985000000001</c:v>
                </c:pt>
                <c:pt idx="28">
                  <c:v>0.58345625000000001</c:v>
                </c:pt>
                <c:pt idx="29">
                  <c:v>27.6143</c:v>
                </c:pt>
                <c:pt idx="30">
                  <c:v>26.724696666666667</c:v>
                </c:pt>
                <c:pt idx="31">
                  <c:v>17.428984333333336</c:v>
                </c:pt>
                <c:pt idx="32">
                  <c:v>215.77734999999998</c:v>
                </c:pt>
                <c:pt idx="33">
                  <c:v>208.52868333333333</c:v>
                </c:pt>
                <c:pt idx="34">
                  <c:v>76.58165000000001</c:v>
                </c:pt>
                <c:pt idx="35">
                  <c:v>24.698591666666669</c:v>
                </c:pt>
                <c:pt idx="36">
                  <c:v>63.751774999999995</c:v>
                </c:pt>
                <c:pt idx="37">
                  <c:v>1.8254981666666665</c:v>
                </c:pt>
                <c:pt idx="38">
                  <c:v>27.319323333333333</c:v>
                </c:pt>
                <c:pt idx="39">
                  <c:v>77.888608333333337</c:v>
                </c:pt>
                <c:pt idx="40">
                  <c:v>0.26110711666666669</c:v>
                </c:pt>
                <c:pt idx="41">
                  <c:v>16.044057333333331</c:v>
                </c:pt>
                <c:pt idx="42">
                  <c:v>0.45639633333333329</c:v>
                </c:pt>
                <c:pt idx="43">
                  <c:v>1.6625089999999998</c:v>
                </c:pt>
                <c:pt idx="44">
                  <c:v>0.51010006666666674</c:v>
                </c:pt>
                <c:pt idx="45">
                  <c:v>0.52076718333333327</c:v>
                </c:pt>
                <c:pt idx="46">
                  <c:v>310.35363333333333</c:v>
                </c:pt>
                <c:pt idx="47">
                  <c:v>7.4718010000000001</c:v>
                </c:pt>
                <c:pt idx="48">
                  <c:v>5.2181041666666665</c:v>
                </c:pt>
                <c:pt idx="49">
                  <c:v>5.3768369999999992</c:v>
                </c:pt>
                <c:pt idx="50">
                  <c:v>4.1504078333333334</c:v>
                </c:pt>
                <c:pt idx="51">
                  <c:v>157.91809999999998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48-4B76-BC2A-0AE8EF104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56160"/>
        <c:axId val="199768656"/>
      </c:scatterChart>
      <c:valAx>
        <c:axId val="19435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aseline="0"/>
                  <a:t>Definition 3 root nodes in the ifcOWL model</a:t>
                </a:r>
              </a:p>
            </c:rich>
          </c:tx>
          <c:layout>
            <c:manualLayout>
              <c:xMode val="edge"/>
              <c:yMode val="edge"/>
              <c:x val="0.23787620297462816"/>
              <c:y val="0.890509259259259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68656"/>
        <c:crosses val="autoZero"/>
        <c:crossBetween val="midCat"/>
      </c:valAx>
      <c:valAx>
        <c:axId val="19976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aseline="0"/>
                  <a:t>Total Publication time in 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5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40217</xdr:colOff>
      <xdr:row>57</xdr:row>
      <xdr:rowOff>95248</xdr:rowOff>
    </xdr:from>
    <xdr:to>
      <xdr:col>10</xdr:col>
      <xdr:colOff>107951</xdr:colOff>
      <xdr:row>72</xdr:row>
      <xdr:rowOff>107948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EC4604F4-1ABD-41D4-ACEC-FFFE436A8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374649</xdr:colOff>
      <xdr:row>57</xdr:row>
      <xdr:rowOff>91016</xdr:rowOff>
    </xdr:from>
    <xdr:to>
      <xdr:col>17</xdr:col>
      <xdr:colOff>442382</xdr:colOff>
      <xdr:row>72</xdr:row>
      <xdr:rowOff>103716</xdr:rowOff>
    </xdr:to>
    <xdr:graphicFrame macro="">
      <xdr:nvGraphicFramePr>
        <xdr:cNvPr id="4" name="Kaavio 3">
          <a:extLst>
            <a:ext uri="{FF2B5EF4-FFF2-40B4-BE49-F238E27FC236}">
              <a16:creationId xmlns:a16="http://schemas.microsoft.com/office/drawing/2014/main" id="{F0C02F63-965A-4547-B9EA-53F847CF66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1F37C-3023-428A-B0F3-9AE5E688AC12}">
  <dimension ref="A1:O54"/>
  <sheetViews>
    <sheetView tabSelected="1" workbookViewId="0">
      <selection activeCell="B2" sqref="B2"/>
    </sheetView>
  </sheetViews>
  <sheetFormatPr defaultRowHeight="14.35" x14ac:dyDescent="0.5"/>
  <cols>
    <col min="1" max="1" width="39.1171875" customWidth="1"/>
    <col min="2" max="2" width="14.87890625" customWidth="1"/>
  </cols>
  <sheetData>
    <row r="1" spans="1:15" ht="28.35" x14ac:dyDescent="0.95">
      <c r="A1" s="3" t="s">
        <v>61</v>
      </c>
    </row>
    <row r="2" spans="1:15" x14ac:dyDescent="0.5">
      <c r="A2" t="s">
        <v>52</v>
      </c>
      <c r="B2" t="s">
        <v>53</v>
      </c>
      <c r="C2" t="s">
        <v>54</v>
      </c>
      <c r="D2" t="s">
        <v>55</v>
      </c>
      <c r="E2" t="s">
        <v>56</v>
      </c>
      <c r="F2" t="s">
        <v>57</v>
      </c>
      <c r="G2" t="s">
        <v>58</v>
      </c>
      <c r="H2" t="s">
        <v>59</v>
      </c>
      <c r="I2" t="s">
        <v>60</v>
      </c>
    </row>
    <row r="3" spans="1:15" x14ac:dyDescent="0.5">
      <c r="A3" t="s">
        <v>0</v>
      </c>
      <c r="B3">
        <v>4809</v>
      </c>
      <c r="C3">
        <v>75460.600000000006</v>
      </c>
      <c r="D3">
        <v>4813</v>
      </c>
      <c r="E3">
        <v>18</v>
      </c>
      <c r="F3">
        <v>44</v>
      </c>
      <c r="G3">
        <v>37178</v>
      </c>
      <c r="H3">
        <v>208</v>
      </c>
      <c r="I3">
        <v>161</v>
      </c>
      <c r="L3" s="2">
        <f>I3</f>
        <v>161</v>
      </c>
      <c r="M3">
        <f t="shared" ref="M3:M53" si="0">(G3/1000)/60</f>
        <v>0.61963333333333326</v>
      </c>
      <c r="N3" s="2">
        <f>L3</f>
        <v>161</v>
      </c>
      <c r="O3">
        <f>(C3/1000)/60</f>
        <v>1.2576766666666666</v>
      </c>
    </row>
    <row r="4" spans="1:15" x14ac:dyDescent="0.5">
      <c r="A4" t="s">
        <v>1</v>
      </c>
      <c r="B4">
        <v>16877</v>
      </c>
      <c r="C4">
        <v>228149.16</v>
      </c>
      <c r="D4">
        <v>2476</v>
      </c>
      <c r="E4">
        <v>10</v>
      </c>
      <c r="F4">
        <v>60</v>
      </c>
      <c r="G4">
        <v>173719</v>
      </c>
      <c r="H4">
        <v>191</v>
      </c>
      <c r="I4">
        <v>806</v>
      </c>
      <c r="L4" s="2">
        <f t="shared" ref="L4:L54" si="1">I4</f>
        <v>806</v>
      </c>
      <c r="M4">
        <f t="shared" si="0"/>
        <v>2.8953166666666665</v>
      </c>
      <c r="N4" s="2">
        <f t="shared" ref="N4:N54" si="2">L4</f>
        <v>806</v>
      </c>
      <c r="O4">
        <f t="shared" ref="O4:O54" si="3">(C4/1000)/60</f>
        <v>3.802486</v>
      </c>
    </row>
    <row r="5" spans="1:15" x14ac:dyDescent="0.5">
      <c r="A5" t="s">
        <v>2</v>
      </c>
      <c r="B5">
        <v>3341</v>
      </c>
      <c r="C5">
        <v>51137.254000000001</v>
      </c>
      <c r="D5">
        <v>539</v>
      </c>
      <c r="E5">
        <v>0</v>
      </c>
      <c r="F5">
        <v>4</v>
      </c>
      <c r="G5">
        <v>28996</v>
      </c>
      <c r="H5">
        <v>182</v>
      </c>
      <c r="I5">
        <v>139</v>
      </c>
      <c r="L5" s="2">
        <f t="shared" si="1"/>
        <v>139</v>
      </c>
      <c r="M5">
        <f t="shared" si="0"/>
        <v>0.48326666666666662</v>
      </c>
      <c r="N5" s="2">
        <f t="shared" si="2"/>
        <v>139</v>
      </c>
      <c r="O5">
        <f t="shared" si="3"/>
        <v>0.85228756666666661</v>
      </c>
    </row>
    <row r="6" spans="1:15" x14ac:dyDescent="0.5">
      <c r="A6" t="s">
        <v>3</v>
      </c>
      <c r="B6">
        <v>1290</v>
      </c>
      <c r="C6">
        <v>25821.05</v>
      </c>
      <c r="D6">
        <v>332</v>
      </c>
      <c r="E6">
        <v>0</v>
      </c>
      <c r="F6">
        <v>1</v>
      </c>
      <c r="G6">
        <v>12107</v>
      </c>
      <c r="H6">
        <v>167</v>
      </c>
      <c r="I6">
        <v>58</v>
      </c>
      <c r="L6" s="2">
        <f t="shared" si="1"/>
        <v>58</v>
      </c>
      <c r="M6">
        <f t="shared" si="0"/>
        <v>0.20178333333333331</v>
      </c>
      <c r="N6" s="2">
        <f t="shared" si="2"/>
        <v>58</v>
      </c>
      <c r="O6">
        <f t="shared" si="3"/>
        <v>0.43035083333333335</v>
      </c>
    </row>
    <row r="7" spans="1:15" x14ac:dyDescent="0.5">
      <c r="A7" t="s">
        <v>4</v>
      </c>
      <c r="B7">
        <v>22914</v>
      </c>
      <c r="C7">
        <v>298256</v>
      </c>
      <c r="D7">
        <v>2570</v>
      </c>
      <c r="E7">
        <v>19</v>
      </c>
      <c r="F7">
        <v>103</v>
      </c>
      <c r="G7">
        <v>237998</v>
      </c>
      <c r="H7">
        <v>213</v>
      </c>
      <c r="I7">
        <v>1131</v>
      </c>
      <c r="L7" s="2">
        <f t="shared" si="1"/>
        <v>1131</v>
      </c>
      <c r="M7">
        <f t="shared" si="0"/>
        <v>3.9666333333333332</v>
      </c>
      <c r="N7" s="2">
        <f t="shared" si="2"/>
        <v>1131</v>
      </c>
      <c r="O7">
        <f t="shared" si="3"/>
        <v>4.970933333333333</v>
      </c>
    </row>
    <row r="8" spans="1:15" x14ac:dyDescent="0.5">
      <c r="A8" t="s">
        <v>5</v>
      </c>
      <c r="B8">
        <v>1200</v>
      </c>
      <c r="C8">
        <v>23464.752</v>
      </c>
      <c r="D8">
        <v>339</v>
      </c>
      <c r="E8">
        <v>0</v>
      </c>
      <c r="F8">
        <v>2</v>
      </c>
      <c r="G8">
        <v>12750</v>
      </c>
      <c r="H8">
        <v>496</v>
      </c>
      <c r="I8">
        <v>62</v>
      </c>
      <c r="L8" s="2">
        <f t="shared" si="1"/>
        <v>62</v>
      </c>
      <c r="M8">
        <f t="shared" si="0"/>
        <v>0.21249999999999999</v>
      </c>
      <c r="N8" s="2">
        <f t="shared" si="2"/>
        <v>62</v>
      </c>
      <c r="O8">
        <f t="shared" si="3"/>
        <v>0.39107920000000002</v>
      </c>
    </row>
    <row r="9" spans="1:15" x14ac:dyDescent="0.5">
      <c r="A9" t="s">
        <v>6</v>
      </c>
      <c r="B9">
        <v>7517</v>
      </c>
      <c r="C9">
        <v>150705.26999999999</v>
      </c>
      <c r="D9">
        <v>1811</v>
      </c>
      <c r="E9">
        <v>0</v>
      </c>
      <c r="F9">
        <v>0</v>
      </c>
      <c r="G9">
        <v>81713</v>
      </c>
      <c r="H9">
        <v>181</v>
      </c>
      <c r="I9">
        <v>396</v>
      </c>
      <c r="L9" s="2">
        <f t="shared" si="1"/>
        <v>396</v>
      </c>
      <c r="M9">
        <f t="shared" si="0"/>
        <v>1.3618833333333333</v>
      </c>
      <c r="N9" s="2">
        <f t="shared" si="2"/>
        <v>396</v>
      </c>
      <c r="O9">
        <f t="shared" si="3"/>
        <v>2.5117544999999999</v>
      </c>
    </row>
    <row r="10" spans="1:15" x14ac:dyDescent="0.5">
      <c r="A10" t="s">
        <v>7</v>
      </c>
      <c r="B10">
        <v>2068</v>
      </c>
      <c r="C10">
        <v>29445.686000000002</v>
      </c>
      <c r="D10">
        <v>406</v>
      </c>
      <c r="E10">
        <v>0</v>
      </c>
      <c r="F10">
        <v>8</v>
      </c>
      <c r="G10">
        <v>20320</v>
      </c>
      <c r="H10">
        <v>176</v>
      </c>
      <c r="I10">
        <v>91</v>
      </c>
      <c r="L10" s="2">
        <f t="shared" si="1"/>
        <v>91</v>
      </c>
      <c r="M10">
        <f t="shared" si="0"/>
        <v>0.33866666666666667</v>
      </c>
      <c r="N10" s="2">
        <f t="shared" si="2"/>
        <v>91</v>
      </c>
      <c r="O10">
        <f t="shared" si="3"/>
        <v>0.49076143333333339</v>
      </c>
    </row>
    <row r="11" spans="1:15" x14ac:dyDescent="0.5">
      <c r="A11" t="s">
        <v>8</v>
      </c>
      <c r="B11">
        <v>3210</v>
      </c>
      <c r="C11">
        <v>53322.57</v>
      </c>
      <c r="D11">
        <v>565</v>
      </c>
      <c r="E11">
        <v>0</v>
      </c>
      <c r="F11">
        <v>8</v>
      </c>
      <c r="G11">
        <v>35240</v>
      </c>
      <c r="H11">
        <v>193</v>
      </c>
      <c r="I11">
        <v>153</v>
      </c>
      <c r="L11" s="2">
        <f t="shared" si="1"/>
        <v>153</v>
      </c>
      <c r="M11">
        <f t="shared" si="0"/>
        <v>0.58733333333333337</v>
      </c>
      <c r="N11" s="2">
        <f t="shared" si="2"/>
        <v>153</v>
      </c>
      <c r="O11">
        <f t="shared" si="3"/>
        <v>0.88870949999999993</v>
      </c>
    </row>
    <row r="12" spans="1:15" x14ac:dyDescent="0.5">
      <c r="A12" t="s">
        <v>9</v>
      </c>
      <c r="B12">
        <v>1141</v>
      </c>
      <c r="C12">
        <v>23602.447</v>
      </c>
      <c r="D12">
        <v>357</v>
      </c>
      <c r="E12">
        <v>0</v>
      </c>
      <c r="F12">
        <v>1</v>
      </c>
      <c r="G12">
        <v>14929</v>
      </c>
      <c r="H12">
        <v>190</v>
      </c>
      <c r="I12">
        <v>65</v>
      </c>
      <c r="L12" s="2">
        <f t="shared" si="1"/>
        <v>65</v>
      </c>
      <c r="M12">
        <f t="shared" si="0"/>
        <v>0.24881666666666666</v>
      </c>
      <c r="N12" s="2">
        <f t="shared" si="2"/>
        <v>65</v>
      </c>
      <c r="O12">
        <f t="shared" si="3"/>
        <v>0.39337411666666672</v>
      </c>
    </row>
    <row r="13" spans="1:15" x14ac:dyDescent="0.5">
      <c r="A13" t="s">
        <v>10</v>
      </c>
      <c r="B13">
        <v>6369</v>
      </c>
      <c r="C13">
        <v>104774.99</v>
      </c>
      <c r="D13">
        <v>1650</v>
      </c>
      <c r="E13">
        <v>4</v>
      </c>
      <c r="F13">
        <v>27</v>
      </c>
      <c r="G13">
        <v>67100</v>
      </c>
      <c r="H13">
        <v>192</v>
      </c>
      <c r="I13">
        <v>312</v>
      </c>
      <c r="L13" s="2">
        <f t="shared" si="1"/>
        <v>312</v>
      </c>
      <c r="M13">
        <f t="shared" si="0"/>
        <v>1.1183333333333332</v>
      </c>
      <c r="N13" s="2">
        <f t="shared" si="2"/>
        <v>312</v>
      </c>
      <c r="O13">
        <f t="shared" si="3"/>
        <v>1.7462498333333334</v>
      </c>
    </row>
    <row r="14" spans="1:15" x14ac:dyDescent="0.5">
      <c r="A14" t="s">
        <v>11</v>
      </c>
      <c r="B14">
        <v>7973</v>
      </c>
      <c r="C14">
        <v>215833.95</v>
      </c>
      <c r="D14">
        <v>1480</v>
      </c>
      <c r="E14">
        <v>1</v>
      </c>
      <c r="F14">
        <v>14</v>
      </c>
      <c r="G14">
        <v>113506</v>
      </c>
      <c r="H14">
        <v>204</v>
      </c>
      <c r="I14">
        <v>508</v>
      </c>
      <c r="L14" s="2">
        <f t="shared" si="1"/>
        <v>508</v>
      </c>
      <c r="M14">
        <f t="shared" si="0"/>
        <v>1.8917666666666666</v>
      </c>
      <c r="N14" s="2">
        <f t="shared" si="2"/>
        <v>508</v>
      </c>
      <c r="O14">
        <f t="shared" si="3"/>
        <v>3.5972325000000001</v>
      </c>
    </row>
    <row r="15" spans="1:15" x14ac:dyDescent="0.5">
      <c r="A15" t="s">
        <v>12</v>
      </c>
      <c r="B15">
        <v>19082</v>
      </c>
      <c r="C15">
        <v>376738.2</v>
      </c>
      <c r="D15">
        <v>3512</v>
      </c>
      <c r="E15">
        <v>0</v>
      </c>
      <c r="F15">
        <v>10</v>
      </c>
      <c r="G15">
        <v>139059</v>
      </c>
      <c r="H15">
        <v>187</v>
      </c>
      <c r="I15">
        <v>657</v>
      </c>
      <c r="L15" s="2">
        <f t="shared" si="1"/>
        <v>657</v>
      </c>
      <c r="M15">
        <f t="shared" si="0"/>
        <v>2.31765</v>
      </c>
      <c r="N15" s="2">
        <f t="shared" si="2"/>
        <v>657</v>
      </c>
      <c r="O15">
        <f t="shared" si="3"/>
        <v>6.2789700000000002</v>
      </c>
    </row>
    <row r="16" spans="1:15" x14ac:dyDescent="0.5">
      <c r="A16" t="s">
        <v>13</v>
      </c>
      <c r="B16">
        <v>9988</v>
      </c>
      <c r="C16">
        <v>61028.26</v>
      </c>
      <c r="D16">
        <v>1167</v>
      </c>
      <c r="E16">
        <v>5</v>
      </c>
      <c r="F16">
        <v>37</v>
      </c>
      <c r="G16">
        <v>29563</v>
      </c>
      <c r="H16">
        <v>179</v>
      </c>
      <c r="I16">
        <v>136</v>
      </c>
      <c r="L16" s="2">
        <f t="shared" si="1"/>
        <v>136</v>
      </c>
      <c r="M16">
        <f t="shared" si="0"/>
        <v>0.49271666666666664</v>
      </c>
      <c r="N16" s="2">
        <f t="shared" si="2"/>
        <v>136</v>
      </c>
      <c r="O16">
        <f t="shared" si="3"/>
        <v>1.0171376666666667</v>
      </c>
    </row>
    <row r="17" spans="1:15" x14ac:dyDescent="0.5">
      <c r="A17" t="s">
        <v>14</v>
      </c>
      <c r="B17">
        <v>2293</v>
      </c>
      <c r="C17">
        <v>38778.42</v>
      </c>
      <c r="D17">
        <v>408</v>
      </c>
      <c r="E17">
        <v>1</v>
      </c>
      <c r="F17">
        <v>5</v>
      </c>
      <c r="G17">
        <v>25029</v>
      </c>
      <c r="H17">
        <v>190</v>
      </c>
      <c r="I17">
        <v>114</v>
      </c>
      <c r="L17" s="2">
        <f t="shared" si="1"/>
        <v>114</v>
      </c>
      <c r="M17">
        <f t="shared" si="0"/>
        <v>0.41715000000000002</v>
      </c>
      <c r="N17" s="2">
        <f t="shared" si="2"/>
        <v>114</v>
      </c>
      <c r="O17">
        <f t="shared" si="3"/>
        <v>0.64630699999999996</v>
      </c>
    </row>
    <row r="18" spans="1:15" x14ac:dyDescent="0.5">
      <c r="A18" t="s">
        <v>15</v>
      </c>
      <c r="B18">
        <v>1064</v>
      </c>
      <c r="C18">
        <v>22866.379000000001</v>
      </c>
      <c r="D18">
        <v>382</v>
      </c>
      <c r="E18">
        <v>0</v>
      </c>
      <c r="F18">
        <v>3</v>
      </c>
      <c r="G18">
        <v>10759</v>
      </c>
      <c r="H18">
        <v>193</v>
      </c>
      <c r="I18">
        <v>53</v>
      </c>
      <c r="L18" s="2">
        <f t="shared" si="1"/>
        <v>53</v>
      </c>
      <c r="M18">
        <f t="shared" si="0"/>
        <v>0.17931666666666668</v>
      </c>
      <c r="N18" s="2">
        <f t="shared" si="2"/>
        <v>53</v>
      </c>
      <c r="O18">
        <f t="shared" si="3"/>
        <v>0.38110631666666672</v>
      </c>
    </row>
    <row r="19" spans="1:15" x14ac:dyDescent="0.5">
      <c r="A19" t="s">
        <v>16</v>
      </c>
      <c r="B19">
        <v>1120</v>
      </c>
      <c r="C19">
        <v>20641.044999999998</v>
      </c>
      <c r="D19">
        <v>305</v>
      </c>
      <c r="E19">
        <v>0</v>
      </c>
      <c r="F19">
        <v>5</v>
      </c>
      <c r="G19">
        <v>12464</v>
      </c>
      <c r="H19">
        <v>190</v>
      </c>
      <c r="I19">
        <v>51</v>
      </c>
      <c r="L19" s="2">
        <f t="shared" si="1"/>
        <v>51</v>
      </c>
      <c r="M19">
        <f t="shared" si="0"/>
        <v>0.20773333333333335</v>
      </c>
      <c r="N19" s="2">
        <f t="shared" si="2"/>
        <v>51</v>
      </c>
      <c r="O19">
        <f t="shared" si="3"/>
        <v>0.34401741666666663</v>
      </c>
    </row>
    <row r="20" spans="1:15" x14ac:dyDescent="0.5">
      <c r="A20" t="s">
        <v>17</v>
      </c>
      <c r="B20">
        <v>43701</v>
      </c>
      <c r="C20">
        <v>128650.72</v>
      </c>
      <c r="D20">
        <v>4368</v>
      </c>
      <c r="E20">
        <v>67</v>
      </c>
      <c r="F20">
        <v>237</v>
      </c>
      <c r="G20">
        <v>109670</v>
      </c>
      <c r="H20">
        <v>189</v>
      </c>
      <c r="I20">
        <v>488</v>
      </c>
      <c r="L20" s="2">
        <f t="shared" si="1"/>
        <v>488</v>
      </c>
      <c r="M20">
        <f t="shared" si="0"/>
        <v>1.8278333333333334</v>
      </c>
      <c r="N20" s="2">
        <f t="shared" si="2"/>
        <v>488</v>
      </c>
      <c r="O20">
        <f t="shared" si="3"/>
        <v>2.1441786666666669</v>
      </c>
    </row>
    <row r="21" spans="1:15" x14ac:dyDescent="0.5">
      <c r="A21" t="s">
        <v>18</v>
      </c>
      <c r="B21">
        <v>2057</v>
      </c>
      <c r="C21">
        <v>58405.78</v>
      </c>
      <c r="D21">
        <v>445</v>
      </c>
      <c r="E21">
        <v>0</v>
      </c>
      <c r="F21">
        <v>2</v>
      </c>
      <c r="G21">
        <v>28240</v>
      </c>
      <c r="H21">
        <v>454</v>
      </c>
      <c r="I21">
        <v>141</v>
      </c>
      <c r="L21" s="2">
        <f t="shared" si="1"/>
        <v>141</v>
      </c>
      <c r="M21">
        <f t="shared" si="0"/>
        <v>0.47066666666666662</v>
      </c>
      <c r="N21" s="2">
        <f t="shared" si="2"/>
        <v>141</v>
      </c>
      <c r="O21">
        <f t="shared" si="3"/>
        <v>0.97342966666666664</v>
      </c>
    </row>
    <row r="22" spans="1:15" x14ac:dyDescent="0.5">
      <c r="A22" t="s">
        <v>19</v>
      </c>
      <c r="B22">
        <v>1603</v>
      </c>
      <c r="C22">
        <v>33526.413999999997</v>
      </c>
      <c r="D22">
        <v>2310</v>
      </c>
      <c r="E22">
        <v>0</v>
      </c>
      <c r="F22">
        <v>3</v>
      </c>
      <c r="G22">
        <v>18955</v>
      </c>
      <c r="H22">
        <v>197</v>
      </c>
      <c r="I22">
        <v>94</v>
      </c>
      <c r="L22" s="2">
        <f t="shared" si="1"/>
        <v>94</v>
      </c>
      <c r="M22">
        <f t="shared" si="0"/>
        <v>0.31591666666666662</v>
      </c>
      <c r="N22" s="2">
        <f t="shared" si="2"/>
        <v>94</v>
      </c>
      <c r="O22">
        <f t="shared" si="3"/>
        <v>0.55877356666666655</v>
      </c>
    </row>
    <row r="23" spans="1:15" x14ac:dyDescent="0.5">
      <c r="A23" t="s">
        <v>20</v>
      </c>
      <c r="B23">
        <v>1226</v>
      </c>
      <c r="C23">
        <v>20393.936000000002</v>
      </c>
      <c r="D23">
        <v>317</v>
      </c>
      <c r="E23">
        <v>0</v>
      </c>
      <c r="F23">
        <v>4</v>
      </c>
      <c r="G23">
        <v>12505</v>
      </c>
      <c r="H23">
        <v>174</v>
      </c>
      <c r="I23">
        <v>55</v>
      </c>
      <c r="L23" s="2">
        <f t="shared" si="1"/>
        <v>55</v>
      </c>
      <c r="M23">
        <f t="shared" si="0"/>
        <v>0.20841666666666667</v>
      </c>
      <c r="N23" s="2">
        <f t="shared" si="2"/>
        <v>55</v>
      </c>
      <c r="O23">
        <f t="shared" si="3"/>
        <v>0.33989893333333332</v>
      </c>
    </row>
    <row r="24" spans="1:15" x14ac:dyDescent="0.5">
      <c r="A24" t="s">
        <v>21</v>
      </c>
      <c r="B24">
        <v>610</v>
      </c>
      <c r="C24">
        <v>15666.388000000001</v>
      </c>
      <c r="D24">
        <v>254</v>
      </c>
      <c r="E24">
        <v>0</v>
      </c>
      <c r="F24">
        <v>0</v>
      </c>
      <c r="G24">
        <v>7848</v>
      </c>
      <c r="H24">
        <v>170</v>
      </c>
      <c r="I24">
        <v>40</v>
      </c>
      <c r="L24" s="2">
        <f t="shared" si="1"/>
        <v>40</v>
      </c>
      <c r="M24">
        <f t="shared" si="0"/>
        <v>0.1308</v>
      </c>
      <c r="N24" s="2">
        <f t="shared" si="2"/>
        <v>40</v>
      </c>
      <c r="O24">
        <f t="shared" si="3"/>
        <v>0.2611064666666667</v>
      </c>
    </row>
    <row r="25" spans="1:15" x14ac:dyDescent="0.5">
      <c r="A25" t="s">
        <v>22</v>
      </c>
      <c r="B25">
        <v>47235</v>
      </c>
      <c r="C25">
        <v>87734.95</v>
      </c>
      <c r="D25">
        <v>4436</v>
      </c>
      <c r="E25">
        <v>75</v>
      </c>
      <c r="F25">
        <v>269</v>
      </c>
      <c r="G25">
        <v>68121</v>
      </c>
      <c r="H25">
        <v>537</v>
      </c>
      <c r="I25">
        <v>289</v>
      </c>
      <c r="L25" s="2">
        <f t="shared" si="1"/>
        <v>289</v>
      </c>
      <c r="M25">
        <f t="shared" si="0"/>
        <v>1.1353499999999999</v>
      </c>
      <c r="N25" s="2">
        <f t="shared" si="2"/>
        <v>289</v>
      </c>
      <c r="O25">
        <f t="shared" si="3"/>
        <v>1.4622491666666666</v>
      </c>
    </row>
    <row r="26" spans="1:15" x14ac:dyDescent="0.5">
      <c r="A26" t="s">
        <v>23</v>
      </c>
      <c r="B26">
        <v>5049</v>
      </c>
      <c r="C26">
        <v>161513.29999999999</v>
      </c>
      <c r="D26">
        <v>2011</v>
      </c>
      <c r="E26">
        <v>0</v>
      </c>
      <c r="F26">
        <v>1</v>
      </c>
      <c r="G26">
        <v>80784</v>
      </c>
      <c r="H26">
        <v>222</v>
      </c>
      <c r="I26">
        <v>363</v>
      </c>
      <c r="L26" s="2">
        <f t="shared" si="1"/>
        <v>363</v>
      </c>
      <c r="M26">
        <f t="shared" si="0"/>
        <v>1.3464</v>
      </c>
      <c r="N26" s="2">
        <f t="shared" si="2"/>
        <v>363</v>
      </c>
      <c r="O26">
        <f t="shared" si="3"/>
        <v>2.691888333333333</v>
      </c>
    </row>
    <row r="27" spans="1:15" x14ac:dyDescent="0.5">
      <c r="A27" t="s">
        <v>24</v>
      </c>
      <c r="B27">
        <v>2829</v>
      </c>
      <c r="C27">
        <v>60863.836000000003</v>
      </c>
      <c r="D27">
        <v>650</v>
      </c>
      <c r="E27">
        <v>0</v>
      </c>
      <c r="F27">
        <v>0</v>
      </c>
      <c r="G27">
        <v>28565</v>
      </c>
      <c r="H27">
        <v>207</v>
      </c>
      <c r="I27">
        <v>138</v>
      </c>
      <c r="L27" s="2">
        <f t="shared" si="1"/>
        <v>138</v>
      </c>
      <c r="M27">
        <f t="shared" si="0"/>
        <v>0.47608333333333336</v>
      </c>
      <c r="N27" s="2">
        <f t="shared" si="2"/>
        <v>138</v>
      </c>
      <c r="O27">
        <f t="shared" si="3"/>
        <v>1.0143972666666667</v>
      </c>
    </row>
    <row r="28" spans="1:15" x14ac:dyDescent="0.5">
      <c r="A28" t="s">
        <v>25</v>
      </c>
      <c r="B28">
        <v>17106</v>
      </c>
      <c r="C28">
        <v>85596.94</v>
      </c>
      <c r="D28">
        <v>1695</v>
      </c>
      <c r="E28">
        <v>41</v>
      </c>
      <c r="F28">
        <v>135</v>
      </c>
      <c r="G28">
        <v>77155</v>
      </c>
      <c r="H28">
        <v>202</v>
      </c>
      <c r="I28">
        <v>305</v>
      </c>
      <c r="L28" s="2">
        <f t="shared" si="1"/>
        <v>305</v>
      </c>
      <c r="M28">
        <f t="shared" si="0"/>
        <v>1.2859166666666666</v>
      </c>
      <c r="N28" s="2">
        <f t="shared" si="2"/>
        <v>305</v>
      </c>
      <c r="O28">
        <f t="shared" si="3"/>
        <v>1.4266156666666667</v>
      </c>
    </row>
    <row r="29" spans="1:15" x14ac:dyDescent="0.5">
      <c r="A29" t="s">
        <v>26</v>
      </c>
      <c r="B29">
        <v>1482</v>
      </c>
      <c r="C29">
        <v>34647.561999999998</v>
      </c>
      <c r="D29">
        <v>368</v>
      </c>
      <c r="E29">
        <v>0</v>
      </c>
      <c r="F29">
        <v>3</v>
      </c>
      <c r="G29">
        <v>19754</v>
      </c>
      <c r="H29">
        <v>210</v>
      </c>
      <c r="I29">
        <v>95</v>
      </c>
      <c r="L29" s="2">
        <f t="shared" si="1"/>
        <v>95</v>
      </c>
      <c r="M29">
        <f t="shared" si="0"/>
        <v>0.32923333333333338</v>
      </c>
      <c r="N29" s="2">
        <f t="shared" si="2"/>
        <v>95</v>
      </c>
      <c r="O29">
        <f t="shared" si="3"/>
        <v>0.57745936666666664</v>
      </c>
    </row>
    <row r="30" spans="1:15" x14ac:dyDescent="0.5">
      <c r="A30" t="s">
        <v>27</v>
      </c>
      <c r="B30">
        <v>4220</v>
      </c>
      <c r="C30">
        <v>63695.91</v>
      </c>
      <c r="D30">
        <v>685</v>
      </c>
      <c r="E30">
        <v>0</v>
      </c>
      <c r="F30">
        <v>5</v>
      </c>
      <c r="G30">
        <v>53636</v>
      </c>
      <c r="H30">
        <v>203</v>
      </c>
      <c r="I30">
        <v>255</v>
      </c>
      <c r="L30" s="2">
        <f t="shared" si="1"/>
        <v>255</v>
      </c>
      <c r="M30">
        <f t="shared" si="0"/>
        <v>0.89393333333333336</v>
      </c>
      <c r="N30" s="2">
        <f t="shared" si="2"/>
        <v>255</v>
      </c>
      <c r="O30">
        <f t="shared" si="3"/>
        <v>1.0615985000000001</v>
      </c>
    </row>
    <row r="31" spans="1:15" x14ac:dyDescent="0.5">
      <c r="A31" t="s">
        <v>28</v>
      </c>
      <c r="B31">
        <v>5262</v>
      </c>
      <c r="C31">
        <v>35007.375</v>
      </c>
      <c r="D31">
        <v>671</v>
      </c>
      <c r="E31">
        <v>0</v>
      </c>
      <c r="F31">
        <v>20</v>
      </c>
      <c r="G31">
        <v>25540</v>
      </c>
      <c r="H31">
        <v>202</v>
      </c>
      <c r="I31">
        <v>108</v>
      </c>
      <c r="L31" s="2">
        <f t="shared" si="1"/>
        <v>108</v>
      </c>
      <c r="M31">
        <f t="shared" si="0"/>
        <v>0.42566666666666664</v>
      </c>
      <c r="N31" s="2">
        <f t="shared" si="2"/>
        <v>108</v>
      </c>
      <c r="O31">
        <f t="shared" si="3"/>
        <v>0.58345625000000001</v>
      </c>
    </row>
    <row r="32" spans="1:15" x14ac:dyDescent="0.5">
      <c r="A32" t="s">
        <v>29</v>
      </c>
      <c r="B32">
        <v>130068</v>
      </c>
      <c r="C32">
        <v>1656858</v>
      </c>
      <c r="D32">
        <v>13052</v>
      </c>
      <c r="E32">
        <v>147</v>
      </c>
      <c r="F32">
        <v>463</v>
      </c>
      <c r="G32">
        <v>1377329</v>
      </c>
      <c r="H32">
        <v>274</v>
      </c>
      <c r="I32">
        <v>5711</v>
      </c>
      <c r="L32" s="2">
        <f t="shared" si="1"/>
        <v>5711</v>
      </c>
      <c r="M32">
        <f t="shared" si="0"/>
        <v>22.955483333333333</v>
      </c>
      <c r="N32" s="2">
        <f t="shared" si="2"/>
        <v>5711</v>
      </c>
      <c r="O32">
        <f t="shared" si="3"/>
        <v>27.6143</v>
      </c>
    </row>
    <row r="33" spans="1:15" x14ac:dyDescent="0.5">
      <c r="A33" t="s">
        <v>30</v>
      </c>
      <c r="B33">
        <v>77900</v>
      </c>
      <c r="C33">
        <v>1603481.8</v>
      </c>
      <c r="D33">
        <v>8897</v>
      </c>
      <c r="E33">
        <v>23</v>
      </c>
      <c r="F33">
        <v>159</v>
      </c>
      <c r="G33">
        <v>1080551</v>
      </c>
      <c r="H33">
        <v>683</v>
      </c>
      <c r="I33">
        <v>4442</v>
      </c>
      <c r="L33" s="2">
        <f t="shared" si="1"/>
        <v>4442</v>
      </c>
      <c r="M33">
        <f t="shared" si="0"/>
        <v>18.009183333333333</v>
      </c>
      <c r="N33" s="2">
        <f t="shared" si="2"/>
        <v>4442</v>
      </c>
      <c r="O33">
        <f t="shared" si="3"/>
        <v>26.724696666666667</v>
      </c>
    </row>
    <row r="34" spans="1:15" x14ac:dyDescent="0.5">
      <c r="A34" t="s">
        <v>31</v>
      </c>
      <c r="B34">
        <v>34331</v>
      </c>
      <c r="C34">
        <v>1045739.06</v>
      </c>
      <c r="D34">
        <v>6886</v>
      </c>
      <c r="E34">
        <v>0</v>
      </c>
      <c r="F34">
        <v>10</v>
      </c>
      <c r="G34">
        <v>546979</v>
      </c>
      <c r="H34">
        <v>220</v>
      </c>
      <c r="I34">
        <v>2195</v>
      </c>
      <c r="L34" s="2">
        <f t="shared" si="1"/>
        <v>2195</v>
      </c>
      <c r="M34">
        <f t="shared" si="0"/>
        <v>9.116316666666668</v>
      </c>
      <c r="N34" s="2">
        <f t="shared" si="2"/>
        <v>2195</v>
      </c>
      <c r="O34">
        <f t="shared" si="3"/>
        <v>17.428984333333336</v>
      </c>
    </row>
    <row r="35" spans="1:15" x14ac:dyDescent="0.5">
      <c r="A35" t="s">
        <v>32</v>
      </c>
      <c r="B35">
        <v>395161</v>
      </c>
      <c r="C35" s="1">
        <v>12946641</v>
      </c>
      <c r="D35">
        <v>50623</v>
      </c>
      <c r="E35">
        <v>47306</v>
      </c>
      <c r="F35">
        <v>451</v>
      </c>
      <c r="G35">
        <v>6481869</v>
      </c>
      <c r="H35">
        <v>556</v>
      </c>
      <c r="I35">
        <v>23263</v>
      </c>
      <c r="L35" s="2">
        <f t="shared" si="1"/>
        <v>23263</v>
      </c>
      <c r="M35">
        <f t="shared" si="0"/>
        <v>108.03115</v>
      </c>
      <c r="N35" s="2">
        <f t="shared" si="2"/>
        <v>23263</v>
      </c>
      <c r="O35">
        <f t="shared" si="3"/>
        <v>215.77734999999998</v>
      </c>
    </row>
    <row r="36" spans="1:15" x14ac:dyDescent="0.5">
      <c r="A36" t="s">
        <v>33</v>
      </c>
      <c r="B36">
        <v>291613</v>
      </c>
      <c r="C36" s="1">
        <v>12511721</v>
      </c>
      <c r="D36">
        <v>43513</v>
      </c>
      <c r="E36">
        <v>37262</v>
      </c>
      <c r="F36">
        <v>123</v>
      </c>
      <c r="G36">
        <v>6199093</v>
      </c>
      <c r="H36">
        <v>629</v>
      </c>
      <c r="I36">
        <v>18637</v>
      </c>
      <c r="L36" s="2">
        <f t="shared" si="1"/>
        <v>18637</v>
      </c>
      <c r="M36">
        <f t="shared" si="0"/>
        <v>103.31821666666666</v>
      </c>
      <c r="N36" s="2">
        <f t="shared" si="2"/>
        <v>18637</v>
      </c>
      <c r="O36">
        <f t="shared" si="3"/>
        <v>208.52868333333333</v>
      </c>
    </row>
    <row r="37" spans="1:15" x14ac:dyDescent="0.5">
      <c r="A37" t="s">
        <v>34</v>
      </c>
      <c r="B37">
        <v>286534</v>
      </c>
      <c r="C37">
        <v>4594899</v>
      </c>
      <c r="D37">
        <v>31336</v>
      </c>
      <c r="E37">
        <v>153</v>
      </c>
      <c r="F37">
        <v>977</v>
      </c>
      <c r="G37">
        <v>3927694</v>
      </c>
      <c r="H37">
        <v>1124</v>
      </c>
      <c r="I37">
        <v>11740</v>
      </c>
      <c r="L37" s="2">
        <f t="shared" si="1"/>
        <v>11740</v>
      </c>
      <c r="M37">
        <f t="shared" si="0"/>
        <v>65.46156666666667</v>
      </c>
      <c r="N37" s="2">
        <f t="shared" si="2"/>
        <v>11740</v>
      </c>
      <c r="O37">
        <f t="shared" si="3"/>
        <v>76.58165000000001</v>
      </c>
    </row>
    <row r="38" spans="1:15" x14ac:dyDescent="0.5">
      <c r="A38" t="s">
        <v>35</v>
      </c>
      <c r="B38">
        <v>48514</v>
      </c>
      <c r="C38">
        <v>1481915.5</v>
      </c>
      <c r="D38">
        <v>7370</v>
      </c>
      <c r="E38">
        <v>1</v>
      </c>
      <c r="F38">
        <v>10</v>
      </c>
      <c r="G38">
        <v>867857</v>
      </c>
      <c r="H38">
        <v>301</v>
      </c>
      <c r="I38">
        <v>2422</v>
      </c>
      <c r="L38" s="2">
        <f t="shared" si="1"/>
        <v>2422</v>
      </c>
      <c r="M38">
        <f t="shared" si="0"/>
        <v>14.464283333333332</v>
      </c>
      <c r="N38" s="2">
        <f t="shared" si="2"/>
        <v>2422</v>
      </c>
      <c r="O38">
        <f t="shared" si="3"/>
        <v>24.698591666666669</v>
      </c>
    </row>
    <row r="39" spans="1:15" x14ac:dyDescent="0.5">
      <c r="A39" t="s">
        <v>36</v>
      </c>
      <c r="B39">
        <v>125719</v>
      </c>
      <c r="C39">
        <v>3825106.5</v>
      </c>
      <c r="D39">
        <v>15651</v>
      </c>
      <c r="E39">
        <v>94</v>
      </c>
      <c r="F39">
        <v>278</v>
      </c>
      <c r="G39">
        <v>2458090</v>
      </c>
      <c r="H39">
        <v>848</v>
      </c>
      <c r="I39">
        <v>6948</v>
      </c>
      <c r="L39" s="2">
        <f t="shared" si="1"/>
        <v>6948</v>
      </c>
      <c r="M39">
        <f t="shared" si="0"/>
        <v>40.968166666666669</v>
      </c>
      <c r="N39" s="2">
        <f t="shared" si="2"/>
        <v>6948</v>
      </c>
      <c r="O39">
        <f t="shared" si="3"/>
        <v>63.751774999999995</v>
      </c>
    </row>
    <row r="40" spans="1:15" x14ac:dyDescent="0.5">
      <c r="A40" t="s">
        <v>37</v>
      </c>
      <c r="B40">
        <v>3085</v>
      </c>
      <c r="C40">
        <v>109529.89</v>
      </c>
      <c r="D40">
        <v>680</v>
      </c>
      <c r="E40">
        <v>3</v>
      </c>
      <c r="F40">
        <v>22</v>
      </c>
      <c r="G40">
        <v>76929</v>
      </c>
      <c r="H40">
        <v>309</v>
      </c>
      <c r="I40">
        <v>218</v>
      </c>
      <c r="L40" s="2">
        <f t="shared" si="1"/>
        <v>218</v>
      </c>
      <c r="M40">
        <f t="shared" si="0"/>
        <v>1.2821500000000001</v>
      </c>
      <c r="N40" s="2">
        <f t="shared" si="2"/>
        <v>218</v>
      </c>
      <c r="O40">
        <f t="shared" si="3"/>
        <v>1.8254981666666665</v>
      </c>
    </row>
    <row r="41" spans="1:15" x14ac:dyDescent="0.5">
      <c r="A41" t="s">
        <v>38</v>
      </c>
      <c r="B41">
        <v>57733</v>
      </c>
      <c r="C41">
        <v>1639159.4</v>
      </c>
      <c r="D41">
        <v>7544</v>
      </c>
      <c r="E41">
        <v>7</v>
      </c>
      <c r="F41">
        <v>98</v>
      </c>
      <c r="G41">
        <v>1092900</v>
      </c>
      <c r="H41">
        <v>341</v>
      </c>
      <c r="I41">
        <v>2953</v>
      </c>
      <c r="L41" s="2">
        <f t="shared" si="1"/>
        <v>2953</v>
      </c>
      <c r="M41">
        <f t="shared" si="0"/>
        <v>18.215</v>
      </c>
      <c r="N41" s="2">
        <f t="shared" si="2"/>
        <v>2953</v>
      </c>
      <c r="O41">
        <f t="shared" si="3"/>
        <v>27.319323333333333</v>
      </c>
    </row>
    <row r="42" spans="1:15" x14ac:dyDescent="0.5">
      <c r="A42" t="s">
        <v>39</v>
      </c>
      <c r="B42">
        <v>179434</v>
      </c>
      <c r="C42">
        <v>4673316.5</v>
      </c>
      <c r="D42">
        <v>20563</v>
      </c>
      <c r="E42">
        <v>463</v>
      </c>
      <c r="F42">
        <v>708</v>
      </c>
      <c r="G42">
        <v>3628335</v>
      </c>
      <c r="H42">
        <v>417</v>
      </c>
      <c r="I42">
        <v>10018</v>
      </c>
      <c r="L42" s="2">
        <f t="shared" si="1"/>
        <v>10018</v>
      </c>
      <c r="M42">
        <f t="shared" si="0"/>
        <v>60.472250000000003</v>
      </c>
      <c r="N42" s="2">
        <f t="shared" si="2"/>
        <v>10018</v>
      </c>
      <c r="O42">
        <f t="shared" si="3"/>
        <v>77.888608333333337</v>
      </c>
    </row>
    <row r="43" spans="1:15" x14ac:dyDescent="0.5">
      <c r="A43" t="s">
        <v>40</v>
      </c>
      <c r="B43">
        <v>375</v>
      </c>
      <c r="C43">
        <v>15666.427</v>
      </c>
      <c r="D43">
        <v>253</v>
      </c>
      <c r="E43">
        <v>0</v>
      </c>
      <c r="F43">
        <v>0</v>
      </c>
      <c r="G43">
        <v>9872</v>
      </c>
      <c r="H43">
        <v>493</v>
      </c>
      <c r="I43">
        <v>32</v>
      </c>
      <c r="L43" s="2">
        <f t="shared" si="1"/>
        <v>32</v>
      </c>
      <c r="M43">
        <f t="shared" si="0"/>
        <v>0.16453333333333334</v>
      </c>
      <c r="N43" s="2">
        <f t="shared" si="2"/>
        <v>32</v>
      </c>
      <c r="O43">
        <f t="shared" si="3"/>
        <v>0.26110711666666669</v>
      </c>
    </row>
    <row r="44" spans="1:15" x14ac:dyDescent="0.5">
      <c r="A44" t="s">
        <v>41</v>
      </c>
      <c r="B44">
        <v>48102</v>
      </c>
      <c r="C44">
        <v>962643.44</v>
      </c>
      <c r="D44">
        <v>7583</v>
      </c>
      <c r="E44">
        <v>0</v>
      </c>
      <c r="F44">
        <v>7</v>
      </c>
      <c r="G44">
        <v>560446</v>
      </c>
      <c r="H44">
        <v>822</v>
      </c>
      <c r="I44">
        <v>1478</v>
      </c>
      <c r="L44" s="2">
        <f t="shared" si="1"/>
        <v>1478</v>
      </c>
      <c r="M44">
        <f t="shared" si="0"/>
        <v>9.3407666666666671</v>
      </c>
      <c r="N44" s="2">
        <f t="shared" si="2"/>
        <v>1478</v>
      </c>
      <c r="O44">
        <f t="shared" si="3"/>
        <v>16.044057333333331</v>
      </c>
    </row>
    <row r="45" spans="1:15" x14ac:dyDescent="0.5">
      <c r="A45" t="s">
        <v>42</v>
      </c>
      <c r="B45">
        <v>682</v>
      </c>
      <c r="C45">
        <v>27383.78</v>
      </c>
      <c r="D45">
        <v>1253</v>
      </c>
      <c r="E45">
        <v>0</v>
      </c>
      <c r="F45">
        <v>0</v>
      </c>
      <c r="G45">
        <v>18145</v>
      </c>
      <c r="H45">
        <v>868</v>
      </c>
      <c r="I45">
        <v>55</v>
      </c>
      <c r="L45" s="2">
        <f t="shared" si="1"/>
        <v>55</v>
      </c>
      <c r="M45">
        <f t="shared" si="0"/>
        <v>0.30241666666666667</v>
      </c>
      <c r="N45" s="2">
        <f t="shared" si="2"/>
        <v>55</v>
      </c>
      <c r="O45">
        <f t="shared" si="3"/>
        <v>0.45639633333333329</v>
      </c>
    </row>
    <row r="46" spans="1:15" x14ac:dyDescent="0.5">
      <c r="A46" t="s">
        <v>43</v>
      </c>
      <c r="B46">
        <v>3362</v>
      </c>
      <c r="C46">
        <v>99750.54</v>
      </c>
      <c r="D46">
        <v>1502</v>
      </c>
      <c r="E46">
        <v>0</v>
      </c>
      <c r="F46">
        <v>0</v>
      </c>
      <c r="G46">
        <v>67413</v>
      </c>
      <c r="H46">
        <v>315</v>
      </c>
      <c r="I46">
        <v>187</v>
      </c>
      <c r="L46" s="2">
        <f t="shared" si="1"/>
        <v>187</v>
      </c>
      <c r="M46">
        <f t="shared" si="0"/>
        <v>1.12355</v>
      </c>
      <c r="N46" s="2">
        <f t="shared" si="2"/>
        <v>187</v>
      </c>
      <c r="O46">
        <f t="shared" si="3"/>
        <v>1.6625089999999998</v>
      </c>
    </row>
    <row r="47" spans="1:15" x14ac:dyDescent="0.5">
      <c r="A47" t="s">
        <v>44</v>
      </c>
      <c r="B47">
        <v>1258</v>
      </c>
      <c r="C47">
        <v>30606.004000000001</v>
      </c>
      <c r="D47">
        <v>355</v>
      </c>
      <c r="E47">
        <v>0</v>
      </c>
      <c r="F47">
        <v>0</v>
      </c>
      <c r="G47">
        <v>18898</v>
      </c>
      <c r="H47">
        <v>332</v>
      </c>
      <c r="I47">
        <v>48</v>
      </c>
      <c r="L47" s="2">
        <f t="shared" si="1"/>
        <v>48</v>
      </c>
      <c r="M47">
        <f t="shared" si="0"/>
        <v>0.31496666666666667</v>
      </c>
      <c r="N47" s="2">
        <f t="shared" si="2"/>
        <v>48</v>
      </c>
      <c r="O47">
        <f t="shared" si="3"/>
        <v>0.51010006666666674</v>
      </c>
    </row>
    <row r="48" spans="1:15" x14ac:dyDescent="0.5">
      <c r="A48" t="s">
        <v>45</v>
      </c>
      <c r="B48">
        <v>1261</v>
      </c>
      <c r="C48">
        <v>31246.030999999999</v>
      </c>
      <c r="D48">
        <v>404</v>
      </c>
      <c r="E48">
        <v>0</v>
      </c>
      <c r="F48">
        <v>0</v>
      </c>
      <c r="G48">
        <v>18936</v>
      </c>
      <c r="H48">
        <v>318</v>
      </c>
      <c r="I48">
        <v>49</v>
      </c>
      <c r="L48" s="2">
        <f t="shared" si="1"/>
        <v>49</v>
      </c>
      <c r="M48">
        <f t="shared" si="0"/>
        <v>0.31559999999999999</v>
      </c>
      <c r="N48" s="2">
        <f t="shared" si="2"/>
        <v>49</v>
      </c>
      <c r="O48">
        <f t="shared" si="3"/>
        <v>0.52076718333333327</v>
      </c>
    </row>
    <row r="49" spans="1:15" x14ac:dyDescent="0.5">
      <c r="A49" t="s">
        <v>46</v>
      </c>
      <c r="B49">
        <v>455982</v>
      </c>
      <c r="C49" s="1">
        <v>18621218</v>
      </c>
      <c r="D49">
        <v>56846</v>
      </c>
      <c r="E49">
        <v>40652</v>
      </c>
      <c r="F49">
        <v>378</v>
      </c>
      <c r="G49">
        <v>12771335</v>
      </c>
      <c r="H49">
        <v>723</v>
      </c>
      <c r="I49">
        <v>28058</v>
      </c>
      <c r="L49" s="2">
        <f t="shared" si="1"/>
        <v>28058</v>
      </c>
      <c r="M49">
        <f t="shared" si="0"/>
        <v>212.85558333333333</v>
      </c>
      <c r="N49" s="2">
        <f t="shared" si="2"/>
        <v>28058</v>
      </c>
      <c r="O49">
        <f t="shared" si="3"/>
        <v>310.35363333333333</v>
      </c>
    </row>
    <row r="50" spans="1:15" x14ac:dyDescent="0.5">
      <c r="A50" t="s">
        <v>47</v>
      </c>
      <c r="B50">
        <v>14668</v>
      </c>
      <c r="C50">
        <v>448308.06</v>
      </c>
      <c r="D50">
        <v>1838</v>
      </c>
      <c r="E50">
        <v>1</v>
      </c>
      <c r="F50">
        <v>32</v>
      </c>
      <c r="G50">
        <v>400263</v>
      </c>
      <c r="H50">
        <v>775</v>
      </c>
      <c r="I50">
        <v>864</v>
      </c>
      <c r="L50" s="2">
        <f t="shared" si="1"/>
        <v>864</v>
      </c>
      <c r="M50">
        <f t="shared" si="0"/>
        <v>6.6710499999999993</v>
      </c>
      <c r="N50" s="2">
        <f t="shared" si="2"/>
        <v>864</v>
      </c>
      <c r="O50">
        <f t="shared" si="3"/>
        <v>7.4718010000000001</v>
      </c>
    </row>
    <row r="51" spans="1:15" x14ac:dyDescent="0.5">
      <c r="A51" t="s">
        <v>48</v>
      </c>
      <c r="B51">
        <v>10066</v>
      </c>
      <c r="C51">
        <v>313086.25</v>
      </c>
      <c r="D51">
        <v>1163</v>
      </c>
      <c r="E51">
        <v>1</v>
      </c>
      <c r="F51">
        <v>23</v>
      </c>
      <c r="G51">
        <v>278849</v>
      </c>
      <c r="H51">
        <v>361</v>
      </c>
      <c r="I51">
        <v>628</v>
      </c>
      <c r="L51" s="2">
        <f t="shared" si="1"/>
        <v>628</v>
      </c>
      <c r="M51">
        <f t="shared" si="0"/>
        <v>4.6474833333333327</v>
      </c>
      <c r="N51" s="2">
        <f t="shared" si="2"/>
        <v>628</v>
      </c>
      <c r="O51">
        <f t="shared" si="3"/>
        <v>5.2181041666666665</v>
      </c>
    </row>
    <row r="52" spans="1:15" x14ac:dyDescent="0.5">
      <c r="A52" t="s">
        <v>49</v>
      </c>
      <c r="B52">
        <v>11463</v>
      </c>
      <c r="C52">
        <v>322610.21999999997</v>
      </c>
      <c r="D52">
        <v>1305</v>
      </c>
      <c r="E52">
        <v>0</v>
      </c>
      <c r="F52">
        <v>26</v>
      </c>
      <c r="G52">
        <v>291217</v>
      </c>
      <c r="H52">
        <v>817</v>
      </c>
      <c r="I52">
        <v>660</v>
      </c>
      <c r="L52" s="2">
        <f t="shared" si="1"/>
        <v>660</v>
      </c>
      <c r="M52">
        <f t="shared" si="0"/>
        <v>4.8536166666666665</v>
      </c>
      <c r="N52" s="2">
        <f t="shared" si="2"/>
        <v>660</v>
      </c>
      <c r="O52">
        <f t="shared" si="3"/>
        <v>5.3768369999999992</v>
      </c>
    </row>
    <row r="53" spans="1:15" x14ac:dyDescent="0.5">
      <c r="A53" t="s">
        <v>50</v>
      </c>
      <c r="B53">
        <v>7179</v>
      </c>
      <c r="C53">
        <v>249024.47</v>
      </c>
      <c r="D53">
        <v>992</v>
      </c>
      <c r="E53">
        <v>0</v>
      </c>
      <c r="F53">
        <v>8</v>
      </c>
      <c r="G53">
        <v>197028</v>
      </c>
      <c r="H53">
        <v>563</v>
      </c>
      <c r="I53">
        <v>429</v>
      </c>
      <c r="L53" s="2">
        <f t="shared" si="1"/>
        <v>429</v>
      </c>
      <c r="M53">
        <f t="shared" si="0"/>
        <v>3.2837999999999998</v>
      </c>
      <c r="N53" s="2">
        <f t="shared" si="2"/>
        <v>429</v>
      </c>
      <c r="O53">
        <f t="shared" si="3"/>
        <v>4.1504078333333334</v>
      </c>
    </row>
    <row r="54" spans="1:15" x14ac:dyDescent="0.5">
      <c r="A54" t="s">
        <v>51</v>
      </c>
      <c r="B54">
        <v>288378</v>
      </c>
      <c r="C54">
        <v>9475086</v>
      </c>
      <c r="D54">
        <v>30743</v>
      </c>
      <c r="E54">
        <v>280</v>
      </c>
      <c r="F54">
        <v>506</v>
      </c>
      <c r="G54">
        <v>7569691</v>
      </c>
      <c r="H54">
        <v>575</v>
      </c>
      <c r="I54">
        <v>15695</v>
      </c>
      <c r="L54" s="2">
        <f t="shared" si="1"/>
        <v>15695</v>
      </c>
      <c r="M54">
        <f>(G54/1000)/60</f>
        <v>126.16151666666666</v>
      </c>
      <c r="N54" s="2">
        <f t="shared" si="2"/>
        <v>15695</v>
      </c>
      <c r="O54">
        <f t="shared" si="3"/>
        <v>157.91809999999998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Jyrki Oraskari</dc:creator>
  <cp:lastModifiedBy>Jyrki Oraskari</cp:lastModifiedBy>
  <dcterms:created xsi:type="dcterms:W3CDTF">2019-07-10T13:23:02Z</dcterms:created>
  <dcterms:modified xsi:type="dcterms:W3CDTF">2019-07-18T12:04:53Z</dcterms:modified>
</cp:coreProperties>
</file>