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date1904="1" showInkAnnotation="0" autoCompressPictures="0"/>
  <bookViews>
    <workbookView xWindow="25600" yWindow="-440" windowWidth="25600" windowHeight="20480" tabRatio="500" activeTab="1"/>
  </bookViews>
  <sheets>
    <sheet name="Budget" sheetId="1" r:id="rId1"/>
    <sheet name="Performanc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2" l="1"/>
  <c r="F40" i="2"/>
  <c r="F36" i="2"/>
  <c r="F34" i="2"/>
  <c r="E5" i="2"/>
  <c r="E6" i="2"/>
  <c r="E7" i="2"/>
  <c r="E8" i="2"/>
  <c r="E9" i="2"/>
  <c r="F10" i="2"/>
  <c r="F19" i="2"/>
  <c r="F21" i="2"/>
  <c r="C14" i="1"/>
  <c r="C16" i="1"/>
  <c r="C7" i="1"/>
</calcChain>
</file>

<file path=xl/sharedStrings.xml><?xml version="1.0" encoding="utf-8"?>
<sst xmlns="http://schemas.openxmlformats.org/spreadsheetml/2006/main" count="48" uniqueCount="39">
  <si>
    <t>Total Expenses</t>
  </si>
  <si>
    <t>Net Profit</t>
    <phoneticPr fontId="1" type="noConversion"/>
  </si>
  <si>
    <t>Total Current Assets</t>
    <phoneticPr fontId="1" type="noConversion"/>
  </si>
  <si>
    <t xml:space="preserve">Total Receivables </t>
  </si>
  <si>
    <t>Buckets of Dice 2012</t>
  </si>
  <si>
    <t>Budget</t>
  </si>
  <si>
    <t>Revenue</t>
  </si>
  <si>
    <t>Tickets</t>
  </si>
  <si>
    <t>Grant</t>
  </si>
  <si>
    <t>Total Revenue</t>
  </si>
  <si>
    <t>Grand Strategy</t>
  </si>
  <si>
    <t>LARP</t>
  </si>
  <si>
    <t>Prizes</t>
  </si>
  <si>
    <t>Games</t>
  </si>
  <si>
    <t>Actuals</t>
  </si>
  <si>
    <t>Number</t>
  </si>
  <si>
    <t>Price</t>
  </si>
  <si>
    <t>Total</t>
  </si>
  <si>
    <t>Registration fee</t>
  </si>
  <si>
    <t>Registration</t>
  </si>
  <si>
    <t>Total registration fees</t>
  </si>
  <si>
    <t>Other Revenue</t>
  </si>
  <si>
    <t>Food</t>
  </si>
  <si>
    <t>Membership</t>
  </si>
  <si>
    <t>Auction</t>
  </si>
  <si>
    <t>Name tag replacement</t>
  </si>
  <si>
    <t>SIFI Initiative</t>
  </si>
  <si>
    <t>Less Expenses</t>
  </si>
  <si>
    <t>Food and Drinks</t>
  </si>
  <si>
    <t>Pre-event</t>
  </si>
  <si>
    <t>Venue</t>
  </si>
  <si>
    <t>Promotions</t>
  </si>
  <si>
    <t>General</t>
  </si>
  <si>
    <t>Purchase of Assets</t>
  </si>
  <si>
    <t>Profit/Loss</t>
  </si>
  <si>
    <t>Less SIFI profit (held for next event)</t>
  </si>
  <si>
    <t>Less membership</t>
  </si>
  <si>
    <t>Less Cost</t>
  </si>
  <si>
    <t>* Membership is not considered part of the BoD finances, and is removed for this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</si>
</sst>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1409]* #,##0.00_-;\-[$$-1409]* #,##0.00_-;_-[$$-1409]* &quot;-&quot;??_-;_-@_-"/>
    <numFmt numFmtId="165" formatCode="_-* #,##0_-;\-* #,##0_-;_-* &quot;-&quot;??_-;_-@_-"/>
  </numFmts>
  <fonts count="12" x14ac:knownFonts="1">
    <font>
      <sz val="10"/>
      <name val="Verdana"/>
    </font>
    <font>
      <sz val="8"/>
      <name val="Verdan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i/>
      <sz val="10"/>
      <name val="Verdana"/>
      <family val="2"/>
    </font>
    <font>
      <b/>
      <sz val="14"/>
      <color indexed="56"/>
      <name val="Calibri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30"/>
      </top>
      <bottom/>
      <diagonal/>
    </border>
  </borders>
  <cellStyleXfs count="7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64" fontId="0" fillId="0" borderId="0" xfId="0" applyNumberFormat="1" applyFont="1"/>
    <xf numFmtId="164" fontId="0" fillId="0" borderId="0" xfId="0" applyNumberFormat="1"/>
    <xf numFmtId="0" fontId="5" fillId="3" borderId="2" xfId="3" applyFont="1" applyFill="1" applyBorder="1"/>
    <xf numFmtId="164" fontId="5" fillId="3" borderId="2" xfId="3" applyNumberFormat="1" applyFont="1" applyFill="1" applyBorder="1"/>
    <xf numFmtId="164" fontId="0" fillId="0" borderId="0" xfId="0" applyNumberFormat="1"/>
    <xf numFmtId="164" fontId="0" fillId="0" borderId="0" xfId="0" applyNumberFormat="1"/>
    <xf numFmtId="0" fontId="5" fillId="0" borderId="0" xfId="3" applyFont="1" applyFill="1" applyBorder="1"/>
    <xf numFmtId="164" fontId="5" fillId="0" borderId="0" xfId="3" applyNumberFormat="1" applyFont="1" applyFill="1" applyBorder="1"/>
    <xf numFmtId="164" fontId="0" fillId="0" borderId="0" xfId="0" applyNumberFormat="1"/>
    <xf numFmtId="0" fontId="2" fillId="0" borderId="0" xfId="1" applyFont="1" applyBorder="1" applyAlignment="1">
      <alignment horizontal="center"/>
    </xf>
    <xf numFmtId="0" fontId="5" fillId="2" borderId="2" xfId="0" applyFont="1" applyFill="1" applyBorder="1"/>
    <xf numFmtId="164" fontId="9" fillId="2" borderId="2" xfId="0" applyNumberFormat="1" applyFont="1" applyFill="1" applyBorder="1"/>
    <xf numFmtId="0" fontId="0" fillId="0" borderId="0" xfId="0" applyAlignment="1">
      <alignment wrapText="1" shrinkToFit="1"/>
    </xf>
    <xf numFmtId="0" fontId="10" fillId="0" borderId="1" xfId="4" applyFont="1" applyBorder="1" applyAlignment="1"/>
    <xf numFmtId="0" fontId="6" fillId="0" borderId="1" xfId="4" applyFont="1" applyBorder="1" applyAlignment="1"/>
    <xf numFmtId="43" fontId="0" fillId="0" borderId="0" xfId="31" applyFont="1"/>
    <xf numFmtId="165" fontId="0" fillId="0" borderId="0" xfId="31" applyNumberFormat="1" applyFont="1"/>
    <xf numFmtId="44" fontId="0" fillId="0" borderId="0" xfId="32" applyFont="1"/>
    <xf numFmtId="44" fontId="5" fillId="3" borderId="2" xfId="32" applyFont="1" applyFill="1" applyBorder="1"/>
    <xf numFmtId="0" fontId="6" fillId="0" borderId="0" xfId="4" applyFont="1" applyBorder="1" applyAlignment="1"/>
    <xf numFmtId="44" fontId="4" fillId="0" borderId="0" xfId="32" applyFont="1"/>
    <xf numFmtId="0" fontId="0" fillId="0" borderId="0" xfId="0" applyFill="1"/>
    <xf numFmtId="164" fontId="0" fillId="0" borderId="0" xfId="0" applyNumberFormat="1" applyFill="1"/>
    <xf numFmtId="0" fontId="6" fillId="0" borderId="1" xfId="4" applyFont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0" fillId="0" borderId="1" xfId="4" applyFont="1" applyBorder="1" applyAlignment="1">
      <alignment horizontal="left"/>
    </xf>
    <xf numFmtId="0" fontId="9" fillId="0" borderId="0" xfId="0" applyFont="1" applyFill="1" applyAlignment="1">
      <alignment horizontal="center" wrapText="1" shrinkToFit="1"/>
    </xf>
    <xf numFmtId="0" fontId="10" fillId="0" borderId="0" xfId="4" applyFont="1" applyBorder="1" applyAlignment="1">
      <alignment horizontal="left"/>
    </xf>
    <xf numFmtId="0" fontId="5" fillId="3" borderId="2" xfId="3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 vertical="center"/>
    </xf>
    <xf numFmtId="0" fontId="4" fillId="0" borderId="5" xfId="3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9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77">
    <cellStyle name="Accent3 - 20%" xfId="3"/>
    <cellStyle name="Comma" xfId="31" builtinId="3"/>
    <cellStyle name="Currency" xfId="32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1" xfId="1"/>
    <cellStyle name="Heading 2" xfId="2"/>
    <cellStyle name="Heading 3" xfId="4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view="pageLayout" zoomScaleNormal="125" zoomScalePageLayoutView="125" workbookViewId="0">
      <selection activeCell="B10" sqref="B10"/>
    </sheetView>
  </sheetViews>
  <sheetFormatPr baseColWidth="10" defaultColWidth="11" defaultRowHeight="13" x14ac:dyDescent="0"/>
  <cols>
    <col min="1" max="1" width="19.85546875" customWidth="1"/>
    <col min="2" max="2" width="19.5703125" bestFit="1" customWidth="1"/>
    <col min="3" max="3" width="9.85546875" bestFit="1" customWidth="1"/>
    <col min="4" max="4" width="19.85546875" customWidth="1"/>
    <col min="5" max="5" width="20.140625" customWidth="1"/>
    <col min="6" max="6" width="19.42578125" customWidth="1"/>
    <col min="7" max="7" width="9.5703125" customWidth="1"/>
    <col min="8" max="8" width="18.85546875" customWidth="1"/>
  </cols>
  <sheetData>
    <row r="1" spans="1:4" ht="19">
      <c r="A1" s="26" t="s">
        <v>4</v>
      </c>
      <c r="B1" s="26"/>
      <c r="C1" s="26"/>
      <c r="D1" s="26"/>
    </row>
    <row r="2" spans="1:4" ht="20" thickBot="1">
      <c r="A2" s="27" t="s">
        <v>5</v>
      </c>
      <c r="B2" s="27"/>
      <c r="C2" s="27"/>
      <c r="D2" s="27"/>
    </row>
    <row r="3" spans="1:4" ht="14" thickTop="1"/>
    <row r="4" spans="1:4" ht="19" thickBot="1">
      <c r="B4" s="28" t="s">
        <v>6</v>
      </c>
      <c r="C4" s="28"/>
    </row>
    <row r="5" spans="1:4" ht="14">
      <c r="B5" s="1" t="s">
        <v>7</v>
      </c>
      <c r="C5" s="2">
        <v>750</v>
      </c>
    </row>
    <row r="6" spans="1:4" ht="14">
      <c r="B6" s="1" t="s">
        <v>8</v>
      </c>
      <c r="C6" s="2">
        <v>400</v>
      </c>
    </row>
    <row r="7" spans="1:4" ht="14">
      <c r="B7" s="4" t="s">
        <v>9</v>
      </c>
      <c r="C7" s="5">
        <f>C5+C6</f>
        <v>1150</v>
      </c>
    </row>
    <row r="8" spans="1:4" ht="14">
      <c r="B8" s="1"/>
      <c r="C8" s="2"/>
    </row>
    <row r="9" spans="1:4" ht="19" thickBot="1">
      <c r="B9" s="28" t="s">
        <v>37</v>
      </c>
      <c r="C9" s="28"/>
    </row>
    <row r="10" spans="1:4" ht="14">
      <c r="B10" s="1" t="s">
        <v>10</v>
      </c>
      <c r="C10" s="2">
        <v>300</v>
      </c>
    </row>
    <row r="11" spans="1:4" ht="14">
      <c r="B11" s="1" t="s">
        <v>11</v>
      </c>
      <c r="C11" s="2">
        <v>50</v>
      </c>
    </row>
    <row r="12" spans="1:4" ht="14">
      <c r="B12" s="1" t="s">
        <v>12</v>
      </c>
      <c r="C12" s="2">
        <v>200</v>
      </c>
    </row>
    <row r="13" spans="1:4" ht="14">
      <c r="B13" s="1" t="s">
        <v>13</v>
      </c>
      <c r="C13" s="2">
        <v>250</v>
      </c>
    </row>
    <row r="14" spans="1:4" ht="14">
      <c r="B14" s="12" t="s">
        <v>3</v>
      </c>
      <c r="C14" s="13">
        <f>SUM(C10:C13)</f>
        <v>800</v>
      </c>
    </row>
    <row r="15" spans="1:4" ht="14">
      <c r="B15" s="1"/>
      <c r="C15" s="2"/>
    </row>
    <row r="16" spans="1:4" ht="14">
      <c r="B16" s="4" t="s">
        <v>1</v>
      </c>
      <c r="C16" s="5">
        <f>C7-C14</f>
        <v>350</v>
      </c>
    </row>
    <row r="17" spans="1:4" ht="14">
      <c r="B17" s="1"/>
      <c r="C17" s="2"/>
    </row>
    <row r="28" spans="1:4">
      <c r="A28" s="3"/>
      <c r="C28" s="6"/>
      <c r="D28" s="7"/>
    </row>
    <row r="31" spans="1:4" ht="14">
      <c r="B31" s="1"/>
    </row>
  </sheetData>
  <mergeCells count="4">
    <mergeCell ref="A1:D1"/>
    <mergeCell ref="A2:D2"/>
    <mergeCell ref="B4:C4"/>
    <mergeCell ref="B9:C9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view="pageLayout" workbookViewId="0">
      <selection activeCell="B30" sqref="B30"/>
    </sheetView>
  </sheetViews>
  <sheetFormatPr baseColWidth="10" defaultRowHeight="13" x14ac:dyDescent="0"/>
  <cols>
    <col min="1" max="1" width="10.7109375" customWidth="1"/>
    <col min="2" max="2" width="11.28515625" bestFit="1" customWidth="1"/>
    <col min="3" max="3" width="9.5703125" customWidth="1"/>
    <col min="4" max="4" width="7.42578125" bestFit="1" customWidth="1"/>
    <col min="6" max="6" width="8.5703125" customWidth="1"/>
    <col min="7" max="7" width="10.7109375" customWidth="1"/>
  </cols>
  <sheetData>
    <row r="1" spans="1:7" ht="19">
      <c r="A1" s="26" t="s">
        <v>4</v>
      </c>
      <c r="B1" s="26"/>
      <c r="C1" s="26"/>
      <c r="D1" s="26"/>
      <c r="E1" s="26"/>
      <c r="F1" s="26"/>
      <c r="G1" s="26"/>
    </row>
    <row r="2" spans="1:7" ht="20" thickBot="1">
      <c r="A2" s="27" t="s">
        <v>14</v>
      </c>
      <c r="B2" s="27"/>
      <c r="C2" s="27"/>
      <c r="D2" s="27"/>
      <c r="E2" s="27"/>
      <c r="F2" s="27"/>
      <c r="G2" s="27"/>
    </row>
    <row r="3" spans="1:7" ht="20" thickTop="1">
      <c r="A3" s="11"/>
      <c r="B3" s="11"/>
      <c r="C3" s="11"/>
      <c r="D3" s="11"/>
    </row>
    <row r="4" spans="1:7" ht="19" thickBot="1">
      <c r="B4" s="15" t="s">
        <v>19</v>
      </c>
      <c r="C4" s="25" t="s">
        <v>15</v>
      </c>
      <c r="D4" s="25" t="s">
        <v>16</v>
      </c>
      <c r="E4" s="25" t="s">
        <v>17</v>
      </c>
      <c r="F4" s="16"/>
    </row>
    <row r="5" spans="1:7" ht="14">
      <c r="B5" s="1" t="s">
        <v>18</v>
      </c>
      <c r="C5" s="18">
        <v>6</v>
      </c>
      <c r="D5" s="19">
        <v>0</v>
      </c>
      <c r="E5" s="19">
        <f>D5*C5</f>
        <v>0</v>
      </c>
    </row>
    <row r="6" spans="1:7" ht="14">
      <c r="B6" s="1"/>
      <c r="C6" s="18">
        <v>1</v>
      </c>
      <c r="D6" s="19">
        <v>5</v>
      </c>
      <c r="E6" s="19">
        <f t="shared" ref="E6:E9" si="0">D6*C6</f>
        <v>5</v>
      </c>
    </row>
    <row r="7" spans="1:7" ht="14">
      <c r="B7" s="1"/>
      <c r="C7" s="18">
        <v>10</v>
      </c>
      <c r="D7" s="19">
        <v>10</v>
      </c>
      <c r="E7" s="19">
        <f t="shared" si="0"/>
        <v>100</v>
      </c>
    </row>
    <row r="8" spans="1:7" ht="14">
      <c r="B8" s="1"/>
      <c r="C8" s="18">
        <v>20</v>
      </c>
      <c r="D8" s="19">
        <v>15</v>
      </c>
      <c r="E8" s="19">
        <f t="shared" si="0"/>
        <v>300</v>
      </c>
    </row>
    <row r="9" spans="1:7" ht="14">
      <c r="B9" s="1"/>
      <c r="C9" s="18">
        <v>15</v>
      </c>
      <c r="D9" s="19">
        <v>20</v>
      </c>
      <c r="E9" s="19">
        <f t="shared" si="0"/>
        <v>300</v>
      </c>
    </row>
    <row r="10" spans="1:7" ht="14">
      <c r="B10" s="31" t="s">
        <v>20</v>
      </c>
      <c r="C10" s="31"/>
      <c r="D10" s="5"/>
      <c r="E10" s="5"/>
      <c r="F10" s="20">
        <f>SUM(E5:E9)</f>
        <v>705</v>
      </c>
    </row>
    <row r="11" spans="1:7" ht="14">
      <c r="B11" s="1"/>
      <c r="C11" s="17"/>
    </row>
    <row r="12" spans="1:7" ht="19" thickBot="1">
      <c r="B12" s="28" t="s">
        <v>21</v>
      </c>
      <c r="C12" s="28"/>
      <c r="D12" s="16"/>
      <c r="E12" s="16"/>
      <c r="F12" s="16"/>
    </row>
    <row r="13" spans="1:7" ht="14">
      <c r="B13" s="1" t="s">
        <v>22</v>
      </c>
      <c r="C13" s="21"/>
      <c r="D13" s="21"/>
      <c r="E13" s="22">
        <v>82</v>
      </c>
      <c r="F13" s="21"/>
    </row>
    <row r="14" spans="1:7" ht="14">
      <c r="B14" s="1" t="s">
        <v>23</v>
      </c>
      <c r="C14" s="21"/>
      <c r="D14" s="21"/>
      <c r="E14" s="22">
        <v>25</v>
      </c>
      <c r="F14" s="21"/>
    </row>
    <row r="15" spans="1:7" ht="14">
      <c r="B15" s="1" t="s">
        <v>24</v>
      </c>
      <c r="C15" s="21"/>
      <c r="D15" s="21"/>
      <c r="E15" s="22">
        <v>143.6</v>
      </c>
      <c r="F15" s="21"/>
    </row>
    <row r="16" spans="1:7" ht="14">
      <c r="B16" s="32" t="s">
        <v>25</v>
      </c>
      <c r="C16" s="32"/>
      <c r="D16" s="21"/>
      <c r="E16" s="22">
        <v>4</v>
      </c>
      <c r="F16" s="21"/>
    </row>
    <row r="17" spans="2:6" ht="14">
      <c r="B17" s="1" t="s">
        <v>26</v>
      </c>
      <c r="C17" s="21"/>
      <c r="D17" s="21"/>
      <c r="E17" s="22">
        <v>93.4</v>
      </c>
      <c r="F17" s="21"/>
    </row>
    <row r="18" spans="2:6" ht="14">
      <c r="B18" s="1" t="s">
        <v>8</v>
      </c>
      <c r="C18" s="21"/>
      <c r="D18" s="21"/>
      <c r="E18" s="22">
        <v>625</v>
      </c>
      <c r="F18" s="21"/>
    </row>
    <row r="19" spans="2:6" ht="14">
      <c r="B19" s="31" t="s">
        <v>2</v>
      </c>
      <c r="C19" s="31"/>
      <c r="D19" s="5"/>
      <c r="E19" s="5"/>
      <c r="F19" s="5">
        <f>SUM(E13:E18)</f>
        <v>973</v>
      </c>
    </row>
    <row r="21" spans="2:6" ht="14">
      <c r="B21" s="4" t="s">
        <v>9</v>
      </c>
      <c r="C21" s="5"/>
      <c r="D21" s="5"/>
      <c r="E21" s="5"/>
      <c r="F21" s="5">
        <f>F10+F19</f>
        <v>1678</v>
      </c>
    </row>
    <row r="22" spans="2:6" ht="14">
      <c r="B22" s="8"/>
      <c r="C22" s="9"/>
      <c r="D22" s="9"/>
      <c r="E22" s="9"/>
      <c r="F22" s="9"/>
    </row>
    <row r="23" spans="2:6" ht="19" thickBot="1">
      <c r="B23" s="28" t="s">
        <v>27</v>
      </c>
      <c r="C23" s="28"/>
      <c r="D23" s="16"/>
      <c r="E23" s="16"/>
      <c r="F23" s="16"/>
    </row>
    <row r="24" spans="2:6">
      <c r="B24" s="36" t="s">
        <v>10</v>
      </c>
      <c r="C24" s="36"/>
      <c r="E24" s="19">
        <v>56.47</v>
      </c>
    </row>
    <row r="25" spans="2:6">
      <c r="B25" t="s">
        <v>12</v>
      </c>
      <c r="C25" s="10"/>
      <c r="E25" s="19">
        <v>297.04000000000002</v>
      </c>
    </row>
    <row r="26" spans="2:6">
      <c r="B26" s="34" t="s">
        <v>28</v>
      </c>
      <c r="C26" s="34"/>
      <c r="E26" s="19">
        <v>62.42</v>
      </c>
    </row>
    <row r="27" spans="2:6">
      <c r="B27" t="s">
        <v>11</v>
      </c>
      <c r="C27" s="10"/>
      <c r="E27" s="19">
        <v>247.3</v>
      </c>
    </row>
    <row r="28" spans="2:6">
      <c r="B28" t="s">
        <v>26</v>
      </c>
      <c r="C28" s="10"/>
      <c r="E28" s="19">
        <v>47.78</v>
      </c>
    </row>
    <row r="29" spans="2:6">
      <c r="B29" t="s">
        <v>29</v>
      </c>
      <c r="C29" s="10"/>
      <c r="E29" s="19">
        <v>45.39</v>
      </c>
    </row>
    <row r="30" spans="2:6">
      <c r="B30" t="s">
        <v>30</v>
      </c>
      <c r="C30" s="10"/>
      <c r="E30" s="19">
        <v>0</v>
      </c>
    </row>
    <row r="31" spans="2:6">
      <c r="B31" t="s">
        <v>31</v>
      </c>
      <c r="C31" s="10"/>
      <c r="E31" s="19">
        <v>32.590000000000003</v>
      </c>
    </row>
    <row r="32" spans="2:6">
      <c r="B32" t="s">
        <v>32</v>
      </c>
      <c r="C32" s="10"/>
      <c r="E32" s="19">
        <v>56.45</v>
      </c>
    </row>
    <row r="33" spans="1:7">
      <c r="B33" s="33" t="s">
        <v>33</v>
      </c>
      <c r="C33" s="33"/>
      <c r="E33" s="19">
        <v>478.33</v>
      </c>
    </row>
    <row r="34" spans="1:7" ht="14">
      <c r="B34" s="4" t="s">
        <v>0</v>
      </c>
      <c r="C34" s="5"/>
      <c r="D34" s="5"/>
      <c r="E34" s="5"/>
      <c r="F34" s="5">
        <f>SUM(E24:E33)</f>
        <v>1323.77</v>
      </c>
    </row>
    <row r="36" spans="1:7" ht="14">
      <c r="B36" s="4" t="s">
        <v>34</v>
      </c>
      <c r="C36" s="5"/>
      <c r="D36" s="5"/>
      <c r="E36" s="5"/>
      <c r="F36" s="5">
        <f>F21-F34</f>
        <v>354.23</v>
      </c>
    </row>
    <row r="37" spans="1:7" ht="18">
      <c r="B37" s="30"/>
      <c r="C37" s="30"/>
    </row>
    <row r="38" spans="1:7" ht="14">
      <c r="B38" s="38" t="s">
        <v>35</v>
      </c>
      <c r="C38" s="38"/>
      <c r="D38" s="38"/>
      <c r="E38" s="19">
        <v>45.62</v>
      </c>
    </row>
    <row r="39" spans="1:7" ht="14">
      <c r="B39" s="35" t="s">
        <v>36</v>
      </c>
      <c r="C39" s="35"/>
      <c r="E39" s="19">
        <v>25</v>
      </c>
    </row>
    <row r="40" spans="1:7" ht="14">
      <c r="B40" s="4" t="s">
        <v>17</v>
      </c>
      <c r="C40" s="5"/>
      <c r="D40" s="5"/>
      <c r="E40" s="5"/>
      <c r="F40" s="5">
        <f>E38+E39</f>
        <v>70.62</v>
      </c>
    </row>
    <row r="42" spans="1:7" ht="14">
      <c r="B42" s="4" t="s">
        <v>34</v>
      </c>
      <c r="C42" s="5"/>
      <c r="D42" s="5"/>
      <c r="E42" s="5"/>
      <c r="F42" s="5">
        <f>F36-F40</f>
        <v>283.61</v>
      </c>
    </row>
    <row r="43" spans="1:7">
      <c r="A43" s="23"/>
      <c r="B43" s="23"/>
      <c r="C43" s="24"/>
      <c r="D43" s="23"/>
    </row>
    <row r="44" spans="1:7" ht="14" customHeight="1">
      <c r="A44" s="37" t="s">
        <v>38</v>
      </c>
      <c r="B44" s="37"/>
      <c r="C44" s="37"/>
      <c r="D44" s="37"/>
      <c r="E44" s="37"/>
      <c r="F44" s="37"/>
      <c r="G44" s="37"/>
    </row>
    <row r="45" spans="1:7" ht="13" customHeight="1">
      <c r="A45" s="23"/>
      <c r="B45" s="23"/>
      <c r="C45" s="23"/>
      <c r="D45" s="23"/>
    </row>
    <row r="46" spans="1:7">
      <c r="A46" s="29"/>
      <c r="B46" s="29"/>
      <c r="C46" s="29"/>
      <c r="D46" s="29"/>
    </row>
    <row r="47" spans="1:7">
      <c r="B47" s="14"/>
      <c r="C47" s="14"/>
    </row>
    <row r="48" spans="1:7">
      <c r="B48" s="14"/>
      <c r="C48" s="14"/>
    </row>
    <row r="49" spans="2:3">
      <c r="B49" s="14"/>
      <c r="C49" s="14"/>
    </row>
  </sheetData>
  <mergeCells count="15">
    <mergeCell ref="A46:D46"/>
    <mergeCell ref="B23:C23"/>
    <mergeCell ref="B37:C37"/>
    <mergeCell ref="A1:G1"/>
    <mergeCell ref="A2:G2"/>
    <mergeCell ref="B10:C10"/>
    <mergeCell ref="B12:C12"/>
    <mergeCell ref="B16:C16"/>
    <mergeCell ref="B33:C33"/>
    <mergeCell ref="B26:C26"/>
    <mergeCell ref="B39:C39"/>
    <mergeCell ref="B19:C19"/>
    <mergeCell ref="B24:C24"/>
    <mergeCell ref="A44:G44"/>
    <mergeCell ref="B38:D38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Nichols</dc:creator>
  <cp:lastModifiedBy>a</cp:lastModifiedBy>
  <cp:lastPrinted>2013-08-17T23:27:58Z</cp:lastPrinted>
  <dcterms:created xsi:type="dcterms:W3CDTF">2011-08-14T02:14:51Z</dcterms:created>
  <dcterms:modified xsi:type="dcterms:W3CDTF">2013-08-17T23:27:58Z</dcterms:modified>
</cp:coreProperties>
</file>