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ev\workspace\qe\src-electron\sqllite3\sql\sqllite\init\"/>
    </mc:Choice>
  </mc:AlternateContent>
  <xr:revisionPtr revIDLastSave="0" documentId="13_ncr:1_{A1F3FFFB-E5D2-48AD-B1EB-AFC8731D80BA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TB_MENU" sheetId="1" r:id="rId1"/>
    <sheet name="TB_USER" sheetId="3" r:id="rId2"/>
    <sheet name="TB_AUTH" sheetId="2" r:id="rId3"/>
    <sheet name="TB_CODE_GROUP" sheetId="4" r:id="rId4"/>
    <sheet name="TB_COD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" l="1"/>
  <c r="E36" i="2"/>
  <c r="J22" i="1"/>
  <c r="E7" i="2"/>
  <c r="E6" i="2"/>
  <c r="H3" i="5"/>
  <c r="H4" i="5"/>
  <c r="H5" i="5"/>
  <c r="H6" i="5"/>
  <c r="H7" i="5"/>
  <c r="H2" i="5"/>
  <c r="H3" i="4"/>
  <c r="H2" i="4"/>
  <c r="E3" i="2"/>
  <c r="E4" i="2"/>
  <c r="E5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7" i="2"/>
  <c r="E38" i="2"/>
  <c r="E39" i="2"/>
  <c r="E2" i="2"/>
  <c r="H3" i="3"/>
  <c r="H4" i="3"/>
  <c r="H2" i="3"/>
  <c r="J13" i="1"/>
  <c r="J14" i="1"/>
  <c r="J6" i="1"/>
  <c r="J3" i="1"/>
  <c r="J4" i="1"/>
  <c r="J5" i="1"/>
  <c r="J7" i="1"/>
  <c r="J8" i="1"/>
  <c r="J9" i="1"/>
  <c r="J10" i="1"/>
  <c r="J11" i="1"/>
  <c r="J12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<sst xmlns="http://schemas.openxmlformats.org/spreadsheetml/2006/main" count="326" uniqueCount="112">
  <si>
    <t>ID</t>
  </si>
  <si>
    <t>MENU_ID</t>
  </si>
  <si>
    <t>PMENU_ID</t>
  </si>
  <si>
    <t>MENU_NAME</t>
  </si>
  <si>
    <t>MENU_PATH</t>
  </si>
  <si>
    <t>ICON</t>
  </si>
  <si>
    <t>SEPARATOR_YN</t>
  </si>
  <si>
    <t>SORT_NO</t>
  </si>
  <si>
    <t>USE_YN</t>
  </si>
  <si>
    <t>myDesk</t>
  </si>
  <si>
    <t>MAIN</t>
  </si>
  <si>
    <t>My Desk</t>
  </si>
  <si>
    <t>Y</t>
  </si>
  <si>
    <t>project</t>
  </si>
  <si>
    <t>Project</t>
  </si>
  <si>
    <t>program</t>
  </si>
  <si>
    <t>Program</t>
  </si>
  <si>
    <t>data</t>
  </si>
  <si>
    <t>Data</t>
  </si>
  <si>
    <t>admin</t>
  </si>
  <si>
    <t>Admin</t>
  </si>
  <si>
    <t>sample</t>
  </si>
  <si>
    <t>Sample</t>
  </si>
  <si>
    <t>mySetting</t>
  </si>
  <si>
    <t>Setting</t>
  </si>
  <si>
    <t>settings</t>
  </si>
  <si>
    <t>N</t>
  </si>
  <si>
    <t>projectSetting</t>
  </si>
  <si>
    <t>programSetting</t>
  </si>
  <si>
    <t>dataDbConnct</t>
  </si>
  <si>
    <t>DB Connect</t>
  </si>
  <si>
    <t>adminSetting</t>
  </si>
  <si>
    <t>/admin/setting</t>
  </si>
  <si>
    <t>adminCode</t>
  </si>
  <si>
    <t>User</t>
  </si>
  <si>
    <t>/admin/code</t>
  </si>
  <si>
    <t>code</t>
  </si>
  <si>
    <t>adminUser</t>
  </si>
  <si>
    <t>/admin/user</t>
  </si>
  <si>
    <t>perm_identity</t>
  </si>
  <si>
    <t>adminMenu</t>
  </si>
  <si>
    <t>Menu</t>
  </si>
  <si>
    <t>/admin/menu</t>
  </si>
  <si>
    <t>menu</t>
  </si>
  <si>
    <t>sampleIcon</t>
  </si>
  <si>
    <t>Icon</t>
  </si>
  <si>
    <t>/sample/icon</t>
  </si>
  <si>
    <t>delete</t>
  </si>
  <si>
    <t>sampleSingleSearchForm</t>
  </si>
  <si>
    <t>Single Search Form</t>
  </si>
  <si>
    <t>/sample/single-search-form</t>
  </si>
  <si>
    <t>search</t>
  </si>
  <si>
    <t>sampleSingleSearchFormSide</t>
  </si>
  <si>
    <t>Single Search Form &amp; Side</t>
  </si>
  <si>
    <t>/sample/single-search-form-side</t>
  </si>
  <si>
    <t>TARGET_TYPE</t>
  </si>
  <si>
    <t>TARGET_ID</t>
  </si>
  <si>
    <t>AUTH</t>
  </si>
  <si>
    <t>MENU</t>
  </si>
  <si>
    <t>USER</t>
  </si>
  <si>
    <t>ADMIN</t>
  </si>
  <si>
    <t>user04@test.co.kr</t>
  </si>
  <si>
    <t>정영신</t>
  </si>
  <si>
    <t>Jung Young Shin</t>
  </si>
  <si>
    <t>user01</t>
  </si>
  <si>
    <t>user01@test.co.kr</t>
  </si>
  <si>
    <t>USER01</t>
  </si>
  <si>
    <t>User Name 01</t>
  </si>
  <si>
    <t>user02</t>
  </si>
  <si>
    <t>user02@test.co.kr</t>
  </si>
  <si>
    <t>USER02</t>
  </si>
  <si>
    <t>User Name 02</t>
  </si>
  <si>
    <t>USER_ID</t>
  </si>
  <si>
    <t>PWD</t>
  </si>
  <si>
    <t>EMAIL</t>
  </si>
  <si>
    <t>NAMES</t>
  </si>
  <si>
    <t>ENAMES</t>
  </si>
  <si>
    <t>CODE_GROUP</t>
  </si>
  <si>
    <t>CODE_GROUP_NAME</t>
  </si>
  <si>
    <t>DESCRIPTION</t>
  </si>
  <si>
    <t>MEMORY_YN</t>
  </si>
  <si>
    <t>AUTH_ROLE</t>
  </si>
  <si>
    <t>Auth Role</t>
  </si>
  <si>
    <t>auth role code group</t>
  </si>
  <si>
    <t>Icon List</t>
  </si>
  <si>
    <t>icon list</t>
  </si>
  <si>
    <t>CODE</t>
  </si>
  <si>
    <t>CODE_NAME</t>
  </si>
  <si>
    <t>user role</t>
  </si>
  <si>
    <t>admin role</t>
  </si>
  <si>
    <t>search icon</t>
  </si>
  <si>
    <t>feedback</t>
  </si>
  <si>
    <t>feedback icon</t>
  </si>
  <si>
    <t>help</t>
  </si>
  <si>
    <t>help icon</t>
  </si>
  <si>
    <t>error</t>
  </si>
  <si>
    <t>error icon</t>
  </si>
  <si>
    <t>template</t>
  </si>
  <si>
    <t>template</t>
    <phoneticPr fontId="1" type="noConversion"/>
  </si>
  <si>
    <t>Template</t>
    <phoneticPr fontId="1" type="noConversion"/>
  </si>
  <si>
    <t>templateCreateTemplate</t>
    <phoneticPr fontId="1" type="noConversion"/>
  </si>
  <si>
    <t>templateCreateSource</t>
    <phoneticPr fontId="1" type="noConversion"/>
  </si>
  <si>
    <t>Template Create</t>
    <phoneticPr fontId="1" type="noConversion"/>
  </si>
  <si>
    <t>Source Create</t>
    <phoneticPr fontId="1" type="noConversion"/>
  </si>
  <si>
    <t>admin</t>
    <phoneticPr fontId="1" type="noConversion"/>
  </si>
  <si>
    <t>/template/cteate-template</t>
    <phoneticPr fontId="1" type="noConversion"/>
  </si>
  <si>
    <t>/template/cteate-source</t>
    <phoneticPr fontId="1" type="noConversion"/>
  </si>
  <si>
    <t>/data/dc-connect</t>
    <phoneticPr fontId="1" type="noConversion"/>
  </si>
  <si>
    <t>Code</t>
    <phoneticPr fontId="1" type="noConversion"/>
  </si>
  <si>
    <t>sampleMarkdown</t>
    <phoneticPr fontId="1" type="noConversion"/>
  </si>
  <si>
    <t>Markdown</t>
    <phoneticPr fontId="1" type="noConversion"/>
  </si>
  <si>
    <t>/sample/markdown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</si>
</sst>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CE9178"/>
      <name val="Consolas"/>
      <family val="3"/>
    </font>
    <font>
      <sz val="10"/>
      <color rgb="FF000000"/>
      <name val="Gulim"/>
      <family val="3"/>
    </font>
    <font>
      <i/>
      <sz val="10"/>
      <color rgb="FFC0C0C0"/>
      <name val="Gulim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B22" sqref="B22"/>
    </sheetView>
  </sheetViews>
  <sheetFormatPr defaultRowHeight="16.5"/>
  <cols>
    <col min="1" max="1" width="3.5" bestFit="1" customWidth="1"/>
    <col min="2" max="2" width="26.875" bestFit="1" customWidth="1"/>
    <col min="3" max="3" width="9.5" bestFit="1" customWidth="1"/>
    <col min="4" max="4" width="23.875" bestFit="1" customWidth="1"/>
    <col min="5" max="5" width="30.5" bestFit="1" customWidth="1"/>
    <col min="6" max="6" width="11.875" bestFit="1" customWidth="1"/>
    <col min="7" max="7" width="13.875" bestFit="1" customWidth="1"/>
    <col min="8" max="8" width="8.5" bestFit="1" customWidth="1"/>
    <col min="9" max="9" width="7.5" bestFit="1" customWidth="1"/>
    <col min="10" max="10" width="157.12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0">
      <c r="A2" s="3">
        <v>1</v>
      </c>
      <c r="B2" s="3" t="s">
        <v>9</v>
      </c>
      <c r="C2" s="3" t="s">
        <v>10</v>
      </c>
      <c r="D2" s="3" t="s">
        <v>11</v>
      </c>
      <c r="E2" s="4"/>
      <c r="F2" s="4"/>
      <c r="G2" s="4"/>
      <c r="H2" s="3">
        <v>1</v>
      </c>
      <c r="I2" s="3" t="s">
        <v>12</v>
      </c>
      <c r="J2" t="str">
        <f>"INSERT OR REPLACE INTO TB_MENU VALUES ("&amp;A2&amp;",'"&amp;B2&amp;"','"&amp;C2&amp;"','"&amp;D2&amp;"','"&amp;E2&amp;"','"&amp;F2&amp;"','"&amp;G2&amp;"',"&amp;H2&amp;",'"&amp; I2 &amp;"');"</f>
        <v>INSERT OR REPLACE INTO TB_MENU VALUES (1,'myDesk','MAIN','My Desk','','','',1,'Y');</v>
      </c>
    </row>
    <row r="3" spans="1:10">
      <c r="A3" s="1">
        <v>2</v>
      </c>
      <c r="B3" s="1" t="s">
        <v>13</v>
      </c>
      <c r="C3" s="1" t="s">
        <v>10</v>
      </c>
      <c r="D3" s="1" t="s">
        <v>14</v>
      </c>
      <c r="E3" s="2"/>
      <c r="F3" s="2"/>
      <c r="G3" s="2"/>
      <c r="H3" s="1">
        <v>2</v>
      </c>
      <c r="I3" s="1" t="s">
        <v>12</v>
      </c>
      <c r="J3" t="str">
        <f t="shared" ref="J3:J21" si="0">"INSERT OR REPLACE INTO TB_MENU VALUES ("&amp;A3&amp;",'"&amp;B3&amp;"','"&amp;C3&amp;"','"&amp;D3&amp;"','"&amp;E3&amp;"','"&amp;F3&amp;"','"&amp;G3&amp;"',"&amp;H3&amp;",'"&amp; I3 &amp;"');"</f>
        <v>INSERT OR REPLACE INTO TB_MENU VALUES (2,'project','MAIN','Project','','','',2,'Y');</v>
      </c>
    </row>
    <row r="4" spans="1:10">
      <c r="A4" s="1">
        <v>3</v>
      </c>
      <c r="B4" s="1" t="s">
        <v>15</v>
      </c>
      <c r="C4" s="1" t="s">
        <v>10</v>
      </c>
      <c r="D4" s="1" t="s">
        <v>16</v>
      </c>
      <c r="E4" s="2"/>
      <c r="F4" s="2"/>
      <c r="G4" s="2"/>
      <c r="H4" s="1">
        <v>3</v>
      </c>
      <c r="I4" s="1" t="s">
        <v>12</v>
      </c>
      <c r="J4" t="str">
        <f t="shared" si="0"/>
        <v>INSERT OR REPLACE INTO TB_MENU VALUES (3,'program','MAIN','Program','','','',3,'Y');</v>
      </c>
    </row>
    <row r="5" spans="1:10">
      <c r="A5" s="1">
        <v>4</v>
      </c>
      <c r="B5" s="1" t="s">
        <v>17</v>
      </c>
      <c r="C5" s="1" t="s">
        <v>10</v>
      </c>
      <c r="D5" s="1" t="s">
        <v>18</v>
      </c>
      <c r="E5" s="2"/>
      <c r="F5" s="2"/>
      <c r="G5" s="2"/>
      <c r="H5" s="1">
        <v>4</v>
      </c>
      <c r="I5" s="1" t="s">
        <v>12</v>
      </c>
      <c r="J5" t="str">
        <f t="shared" si="0"/>
        <v>INSERT OR REPLACE INTO TB_MENU VALUES (4,'data','MAIN','Data','','','',4,'Y');</v>
      </c>
    </row>
    <row r="6" spans="1:10">
      <c r="A6" s="1">
        <v>4</v>
      </c>
      <c r="B6" s="1" t="s">
        <v>98</v>
      </c>
      <c r="C6" s="1" t="s">
        <v>10</v>
      </c>
      <c r="D6" s="1" t="s">
        <v>99</v>
      </c>
      <c r="E6" s="2"/>
      <c r="F6" s="2"/>
      <c r="G6" s="2"/>
      <c r="H6" s="1">
        <v>4</v>
      </c>
      <c r="I6" s="1" t="s">
        <v>12</v>
      </c>
      <c r="J6" t="str">
        <f t="shared" ref="J6" si="1">"INSERT OR REPLACE INTO TB_MENU VALUES ("&amp;A6&amp;",'"&amp;B6&amp;"','"&amp;C6&amp;"','"&amp;D6&amp;"','"&amp;E6&amp;"','"&amp;F6&amp;"','"&amp;G6&amp;"',"&amp;H6&amp;",'"&amp; I6 &amp;"');"</f>
        <v>INSERT OR REPLACE INTO TB_MENU VALUES (4,'template','MAIN','Template','','','',4,'Y');</v>
      </c>
    </row>
    <row r="7" spans="1:10">
      <c r="A7" s="1">
        <v>5</v>
      </c>
      <c r="B7" s="1" t="s">
        <v>19</v>
      </c>
      <c r="C7" s="1" t="s">
        <v>10</v>
      </c>
      <c r="D7" s="1" t="s">
        <v>20</v>
      </c>
      <c r="E7" s="2"/>
      <c r="F7" s="2"/>
      <c r="G7" s="2"/>
      <c r="H7" s="1">
        <v>5</v>
      </c>
      <c r="I7" s="1" t="s">
        <v>12</v>
      </c>
      <c r="J7" t="str">
        <f t="shared" si="0"/>
        <v>INSERT OR REPLACE INTO TB_MENU VALUES (5,'admin','MAIN','Admin','','','',5,'Y');</v>
      </c>
    </row>
    <row r="8" spans="1:10">
      <c r="A8" s="1">
        <v>6</v>
      </c>
      <c r="B8" s="1" t="s">
        <v>21</v>
      </c>
      <c r="C8" s="1" t="s">
        <v>10</v>
      </c>
      <c r="D8" s="1" t="s">
        <v>22</v>
      </c>
      <c r="E8" s="2"/>
      <c r="F8" s="2"/>
      <c r="G8" s="2"/>
      <c r="H8" s="1">
        <v>6</v>
      </c>
      <c r="I8" s="1" t="s">
        <v>12</v>
      </c>
      <c r="J8" t="str">
        <f t="shared" si="0"/>
        <v>INSERT OR REPLACE INTO TB_MENU VALUES (6,'sample','MAIN','Sample','','','',6,'Y');</v>
      </c>
    </row>
    <row r="9" spans="1:10">
      <c r="A9" s="1">
        <v>7</v>
      </c>
      <c r="B9" s="1" t="s">
        <v>23</v>
      </c>
      <c r="C9" s="1" t="s">
        <v>9</v>
      </c>
      <c r="D9" s="1" t="s">
        <v>24</v>
      </c>
      <c r="E9" s="2"/>
      <c r="F9" s="1" t="s">
        <v>25</v>
      </c>
      <c r="G9" s="1" t="s">
        <v>26</v>
      </c>
      <c r="H9" s="1">
        <v>1</v>
      </c>
      <c r="I9" s="1" t="s">
        <v>12</v>
      </c>
      <c r="J9" t="str">
        <f t="shared" si="0"/>
        <v>INSERT OR REPLACE INTO TB_MENU VALUES (7,'mySetting','myDesk','Setting','','settings','N',1,'Y');</v>
      </c>
    </row>
    <row r="10" spans="1:10">
      <c r="A10" s="1">
        <v>8</v>
      </c>
      <c r="B10" s="1" t="s">
        <v>27</v>
      </c>
      <c r="C10" s="1" t="s">
        <v>13</v>
      </c>
      <c r="D10" s="1" t="s">
        <v>24</v>
      </c>
      <c r="E10" s="2"/>
      <c r="F10" s="1" t="s">
        <v>25</v>
      </c>
      <c r="G10" s="1" t="s">
        <v>26</v>
      </c>
      <c r="H10" s="1">
        <v>1</v>
      </c>
      <c r="I10" s="1" t="s">
        <v>12</v>
      </c>
      <c r="J10" t="str">
        <f t="shared" si="0"/>
        <v>INSERT OR REPLACE INTO TB_MENU VALUES (8,'projectSetting','project','Setting','','settings','N',1,'Y');</v>
      </c>
    </row>
    <row r="11" spans="1:10">
      <c r="A11" s="1">
        <v>9</v>
      </c>
      <c r="B11" s="1" t="s">
        <v>28</v>
      </c>
      <c r="C11" s="1" t="s">
        <v>15</v>
      </c>
      <c r="D11" s="1" t="s">
        <v>24</v>
      </c>
      <c r="E11" s="2"/>
      <c r="F11" s="1" t="s">
        <v>25</v>
      </c>
      <c r="G11" s="1" t="s">
        <v>26</v>
      </c>
      <c r="H11" s="1">
        <v>1</v>
      </c>
      <c r="I11" s="1" t="s">
        <v>12</v>
      </c>
      <c r="J11" t="str">
        <f t="shared" si="0"/>
        <v>INSERT OR REPLACE INTO TB_MENU VALUES (9,'programSetting','program','Setting','','settings','N',1,'Y');</v>
      </c>
    </row>
    <row r="12" spans="1:10">
      <c r="A12" s="1">
        <v>10</v>
      </c>
      <c r="B12" s="1" t="s">
        <v>29</v>
      </c>
      <c r="C12" s="1" t="s">
        <v>17</v>
      </c>
      <c r="D12" s="1" t="s">
        <v>30</v>
      </c>
      <c r="E12" s="1" t="s">
        <v>107</v>
      </c>
      <c r="F12" s="1" t="s">
        <v>25</v>
      </c>
      <c r="G12" s="1" t="s">
        <v>26</v>
      </c>
      <c r="H12" s="1">
        <v>1</v>
      </c>
      <c r="I12" s="1" t="s">
        <v>12</v>
      </c>
      <c r="J12" t="str">
        <f t="shared" si="0"/>
        <v>INSERT OR REPLACE INTO TB_MENU VALUES (10,'dataDbConnct','data','DB Connect','/data/dc-connect','settings','N',1,'Y');</v>
      </c>
    </row>
    <row r="13" spans="1:10">
      <c r="A13" s="1">
        <v>11</v>
      </c>
      <c r="B13" s="1" t="s">
        <v>100</v>
      </c>
      <c r="C13" s="1" t="s">
        <v>98</v>
      </c>
      <c r="D13" s="1" t="s">
        <v>102</v>
      </c>
      <c r="E13" s="1" t="s">
        <v>105</v>
      </c>
      <c r="F13" s="1" t="s">
        <v>25</v>
      </c>
      <c r="G13" s="1" t="s">
        <v>26</v>
      </c>
      <c r="H13" s="1">
        <v>1</v>
      </c>
      <c r="I13" s="1" t="s">
        <v>12</v>
      </c>
      <c r="J13" t="str">
        <f t="shared" si="0"/>
        <v>INSERT OR REPLACE INTO TB_MENU VALUES (11,'templateCreateTemplate','template','Template Create','/template/cteate-template','settings','N',1,'Y');</v>
      </c>
    </row>
    <row r="14" spans="1:10">
      <c r="A14" s="1">
        <v>12</v>
      </c>
      <c r="B14" s="1" t="s">
        <v>101</v>
      </c>
      <c r="C14" s="1" t="s">
        <v>98</v>
      </c>
      <c r="D14" s="1" t="s">
        <v>103</v>
      </c>
      <c r="E14" s="1" t="s">
        <v>106</v>
      </c>
      <c r="F14" s="1" t="s">
        <v>25</v>
      </c>
      <c r="G14" s="1" t="s">
        <v>26</v>
      </c>
      <c r="H14" s="1">
        <v>2</v>
      </c>
      <c r="I14" s="1" t="s">
        <v>12</v>
      </c>
      <c r="J14" t="str">
        <f t="shared" si="0"/>
        <v>INSERT OR REPLACE INTO TB_MENU VALUES (12,'templateCreateSource','template','Source Create','/template/cteate-source','settings','N',2,'Y');</v>
      </c>
    </row>
    <row r="15" spans="1:10">
      <c r="A15" s="1">
        <v>13</v>
      </c>
      <c r="B15" s="1" t="s">
        <v>31</v>
      </c>
      <c r="C15" s="1" t="s">
        <v>19</v>
      </c>
      <c r="D15" s="1" t="s">
        <v>24</v>
      </c>
      <c r="E15" s="1" t="s">
        <v>32</v>
      </c>
      <c r="F15" s="1" t="s">
        <v>25</v>
      </c>
      <c r="G15" s="1" t="s">
        <v>26</v>
      </c>
      <c r="H15" s="1">
        <v>1</v>
      </c>
      <c r="I15" s="1" t="s">
        <v>12</v>
      </c>
      <c r="J15" t="str">
        <f t="shared" si="0"/>
        <v>INSERT OR REPLACE INTO TB_MENU VALUES (13,'adminSetting','admin','Setting','/admin/setting','settings','N',1,'Y');</v>
      </c>
    </row>
    <row r="16" spans="1:10">
      <c r="A16" s="1">
        <v>14</v>
      </c>
      <c r="B16" s="1" t="s">
        <v>33</v>
      </c>
      <c r="C16" s="1" t="s">
        <v>19</v>
      </c>
      <c r="D16" s="1" t="s">
        <v>108</v>
      </c>
      <c r="E16" s="1" t="s">
        <v>35</v>
      </c>
      <c r="F16" s="1" t="s">
        <v>36</v>
      </c>
      <c r="G16" s="1" t="s">
        <v>26</v>
      </c>
      <c r="H16" s="1">
        <v>2</v>
      </c>
      <c r="I16" s="1" t="s">
        <v>12</v>
      </c>
      <c r="J16" t="str">
        <f t="shared" si="0"/>
        <v>INSERT OR REPLACE INTO TB_MENU VALUES (14,'adminCode','admin','Code','/admin/code','code','N',2,'Y');</v>
      </c>
    </row>
    <row r="17" spans="1:10">
      <c r="A17" s="1">
        <v>15</v>
      </c>
      <c r="B17" s="1" t="s">
        <v>37</v>
      </c>
      <c r="C17" s="1" t="s">
        <v>19</v>
      </c>
      <c r="D17" s="1" t="s">
        <v>34</v>
      </c>
      <c r="E17" s="1" t="s">
        <v>38</v>
      </c>
      <c r="F17" s="1" t="s">
        <v>39</v>
      </c>
      <c r="G17" s="1" t="s">
        <v>26</v>
      </c>
      <c r="H17" s="1">
        <v>3</v>
      </c>
      <c r="I17" s="1" t="s">
        <v>12</v>
      </c>
      <c r="J17" t="str">
        <f t="shared" si="0"/>
        <v>INSERT OR REPLACE INTO TB_MENU VALUES (15,'adminUser','admin','User','/admin/user','perm_identity','N',3,'Y');</v>
      </c>
    </row>
    <row r="18" spans="1:10">
      <c r="A18" s="1">
        <v>16</v>
      </c>
      <c r="B18" s="1" t="s">
        <v>40</v>
      </c>
      <c r="C18" s="1" t="s">
        <v>19</v>
      </c>
      <c r="D18" s="1" t="s">
        <v>41</v>
      </c>
      <c r="E18" s="1" t="s">
        <v>42</v>
      </c>
      <c r="F18" s="1" t="s">
        <v>43</v>
      </c>
      <c r="G18" s="1" t="s">
        <v>26</v>
      </c>
      <c r="H18" s="1">
        <v>4</v>
      </c>
      <c r="I18" s="1" t="s">
        <v>12</v>
      </c>
      <c r="J18" t="str">
        <f t="shared" si="0"/>
        <v>INSERT OR REPLACE INTO TB_MENU VALUES (16,'adminMenu','admin','Menu','/admin/menu','menu','N',4,'Y');</v>
      </c>
    </row>
    <row r="19" spans="1:10">
      <c r="A19" s="1">
        <v>17</v>
      </c>
      <c r="B19" s="1" t="s">
        <v>44</v>
      </c>
      <c r="C19" s="1" t="s">
        <v>21</v>
      </c>
      <c r="D19" s="1" t="s">
        <v>45</v>
      </c>
      <c r="E19" s="1" t="s">
        <v>46</v>
      </c>
      <c r="F19" s="1" t="s">
        <v>47</v>
      </c>
      <c r="G19" s="1" t="s">
        <v>26</v>
      </c>
      <c r="H19" s="1">
        <v>1</v>
      </c>
      <c r="I19" s="1" t="s">
        <v>12</v>
      </c>
      <c r="J19" t="str">
        <f t="shared" si="0"/>
        <v>INSERT OR REPLACE INTO TB_MENU VALUES (17,'sampleIcon','sample','Icon','/sample/icon','delete','N',1,'Y');</v>
      </c>
    </row>
    <row r="20" spans="1:10">
      <c r="A20" s="1">
        <v>18</v>
      </c>
      <c r="B20" s="1" t="s">
        <v>48</v>
      </c>
      <c r="C20" s="1" t="s">
        <v>21</v>
      </c>
      <c r="D20" s="1" t="s">
        <v>49</v>
      </c>
      <c r="E20" s="1" t="s">
        <v>50</v>
      </c>
      <c r="F20" s="1" t="s">
        <v>51</v>
      </c>
      <c r="G20" s="1" t="s">
        <v>26</v>
      </c>
      <c r="H20" s="1">
        <v>2</v>
      </c>
      <c r="I20" s="1" t="s">
        <v>12</v>
      </c>
      <c r="J20" t="str">
        <f t="shared" si="0"/>
        <v>INSERT OR REPLACE INTO TB_MENU VALUES (18,'sampleSingleSearchForm','sample','Single Search Form','/sample/single-search-form','search','N',2,'Y');</v>
      </c>
    </row>
    <row r="21" spans="1:10">
      <c r="A21" s="1">
        <v>19</v>
      </c>
      <c r="B21" s="1" t="s">
        <v>52</v>
      </c>
      <c r="C21" s="1" t="s">
        <v>21</v>
      </c>
      <c r="D21" s="1" t="s">
        <v>53</v>
      </c>
      <c r="E21" s="1" t="s">
        <v>54</v>
      </c>
      <c r="F21" s="1" t="s">
        <v>51</v>
      </c>
      <c r="G21" s="1" t="s">
        <v>26</v>
      </c>
      <c r="H21" s="1">
        <v>3</v>
      </c>
      <c r="I21" s="1" t="s">
        <v>12</v>
      </c>
      <c r="J21" t="str">
        <f t="shared" si="0"/>
        <v>INSERT OR REPLACE INTO TB_MENU VALUES (19,'sampleSingleSearchFormSide','sample','Single Search Form &amp; Side','/sample/single-search-form-side','search','N',3,'Y');</v>
      </c>
    </row>
    <row r="22" spans="1:10">
      <c r="A22" s="1">
        <v>20</v>
      </c>
      <c r="B22" s="1" t="s">
        <v>109</v>
      </c>
      <c r="C22" s="1" t="s">
        <v>21</v>
      </c>
      <c r="D22" s="1" t="s">
        <v>110</v>
      </c>
      <c r="E22" s="1" t="s">
        <v>111</v>
      </c>
      <c r="F22" s="1" t="s">
        <v>51</v>
      </c>
      <c r="G22" s="1" t="s">
        <v>26</v>
      </c>
      <c r="H22" s="1">
        <v>4</v>
      </c>
      <c r="I22" s="1" t="s">
        <v>12</v>
      </c>
      <c r="J22" t="str">
        <f t="shared" ref="J22" si="2">"INSERT OR REPLACE INTO TB_MENU VALUES ("&amp;A22&amp;",'"&amp;B22&amp;"','"&amp;C22&amp;"','"&amp;D22&amp;"','"&amp;E22&amp;"','"&amp;F22&amp;"','"&amp;G22&amp;"',"&amp;H22&amp;",'"&amp; I22 &amp;"');"</f>
        <v>INSERT OR REPLACE INTO TB_MENU VALUES (20,'sampleMarkdown','sample','Markdown','/sample/markdown','search','N',4,'Y');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2940-E302-4998-8C72-4C5A85504272}">
  <dimension ref="A1:H4"/>
  <sheetViews>
    <sheetView workbookViewId="0">
      <selection activeCell="H2" sqref="H2:H4"/>
    </sheetView>
  </sheetViews>
  <sheetFormatPr defaultRowHeight="16.5"/>
  <cols>
    <col min="1" max="1" width="3.5" bestFit="1" customWidth="1"/>
    <col min="2" max="2" width="8.5" bestFit="1" customWidth="1"/>
    <col min="3" max="3" width="5" bestFit="1" customWidth="1"/>
    <col min="4" max="4" width="16" bestFit="1" customWidth="1"/>
    <col min="5" max="5" width="7.625" bestFit="1" customWidth="1"/>
    <col min="6" max="6" width="15.25" bestFit="1" customWidth="1"/>
    <col min="7" max="7" width="7.5" bestFit="1" customWidth="1"/>
    <col min="8" max="8" width="105" bestFit="1" customWidth="1"/>
  </cols>
  <sheetData>
    <row r="1" spans="1:8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8</v>
      </c>
    </row>
    <row r="2" spans="1:8">
      <c r="A2" s="3">
        <v>1</v>
      </c>
      <c r="B2" s="3" t="s">
        <v>19</v>
      </c>
      <c r="C2" s="3">
        <v>1111</v>
      </c>
      <c r="D2" s="3" t="s">
        <v>61</v>
      </c>
      <c r="E2" s="3" t="s">
        <v>62</v>
      </c>
      <c r="F2" s="3" t="s">
        <v>63</v>
      </c>
      <c r="G2" s="3" t="s">
        <v>12</v>
      </c>
      <c r="H2" t="str">
        <f>"INSERT OR REPLACE INTO TB_USER VALUES ("&amp;A2&amp;",'"&amp;B2&amp;"','"&amp;C2&amp;"','"&amp;D2&amp;"','"&amp;E2&amp;"','"&amp;F2&amp;"','"&amp;G2&amp;"');"</f>
        <v>INSERT OR REPLACE INTO TB_USER VALUES (1,'admin','1111','user04@test.co.kr','정영신','Jung Young Shin','Y');</v>
      </c>
    </row>
    <row r="3" spans="1:8">
      <c r="A3" s="1">
        <v>2</v>
      </c>
      <c r="B3" s="1" t="s">
        <v>64</v>
      </c>
      <c r="C3" s="1">
        <v>1111</v>
      </c>
      <c r="D3" s="1" t="s">
        <v>65</v>
      </c>
      <c r="E3" s="1" t="s">
        <v>66</v>
      </c>
      <c r="F3" s="1" t="s">
        <v>67</v>
      </c>
      <c r="G3" s="1" t="s">
        <v>12</v>
      </c>
      <c r="H3" t="str">
        <f t="shared" ref="H3:H4" si="0">"INSERT OR REPLACE INTO TB_USER VALUES ("&amp;A3&amp;",'"&amp;B3&amp;"','"&amp;C3&amp;"','"&amp;D3&amp;"','"&amp;E3&amp;"','"&amp;F3&amp;"','"&amp;G3&amp;"');"</f>
        <v>INSERT OR REPLACE INTO TB_USER VALUES (2,'user01','1111','user01@test.co.kr','USER01','User Name 01','Y');</v>
      </c>
    </row>
    <row r="4" spans="1:8">
      <c r="A4" s="1">
        <v>3</v>
      </c>
      <c r="B4" s="1" t="s">
        <v>68</v>
      </c>
      <c r="C4" s="1">
        <v>1111</v>
      </c>
      <c r="D4" s="1" t="s">
        <v>69</v>
      </c>
      <c r="E4" s="1" t="s">
        <v>70</v>
      </c>
      <c r="F4" s="1" t="s">
        <v>71</v>
      </c>
      <c r="G4" s="1" t="s">
        <v>12</v>
      </c>
      <c r="H4" t="str">
        <f t="shared" si="0"/>
        <v>INSERT OR REPLACE INTO TB_USER VALUES (3,'user02','1111','user02@test.co.kr','USER02','User Name 02','Y');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1B27-D258-4510-B809-3E188B20B309}">
  <dimension ref="A1:E39"/>
  <sheetViews>
    <sheetView tabSelected="1" zoomScale="115" zoomScaleNormal="115" workbookViewId="0">
      <selection activeCell="E41" sqref="E41"/>
    </sheetView>
  </sheetViews>
  <sheetFormatPr defaultRowHeight="16.5"/>
  <cols>
    <col min="1" max="1" width="3.5" bestFit="1" customWidth="1"/>
    <col min="2" max="2" width="12.75" bestFit="1" customWidth="1"/>
    <col min="3" max="3" width="26.375" customWidth="1"/>
    <col min="4" max="4" width="16.5" customWidth="1"/>
    <col min="5" max="5" width="73.5" customWidth="1"/>
  </cols>
  <sheetData>
    <row r="1" spans="1:5">
      <c r="A1" s="5" t="s">
        <v>0</v>
      </c>
      <c r="B1" s="5" t="s">
        <v>55</v>
      </c>
      <c r="C1" s="5" t="s">
        <v>56</v>
      </c>
      <c r="D1" s="5" t="s">
        <v>57</v>
      </c>
    </row>
    <row r="2" spans="1:5">
      <c r="A2" s="3">
        <v>1</v>
      </c>
      <c r="B2" s="3" t="s">
        <v>58</v>
      </c>
      <c r="C2" s="3" t="s">
        <v>9</v>
      </c>
      <c r="D2" s="3" t="s">
        <v>59</v>
      </c>
      <c r="E2" t="str">
        <f>"INSERT OR REPLACE INTO TB_AUTH VALUES ("&amp;A2&amp;",'"&amp;B2&amp;"','"&amp;C2&amp;"','"&amp;D2&amp;"');"</f>
        <v>INSERT OR REPLACE INTO TB_AUTH VALUES (1,'MENU','myDesk','USER');</v>
      </c>
    </row>
    <row r="3" spans="1:5">
      <c r="A3" s="1">
        <v>2</v>
      </c>
      <c r="B3" s="1" t="s">
        <v>58</v>
      </c>
      <c r="C3" s="1" t="s">
        <v>13</v>
      </c>
      <c r="D3" s="1" t="s">
        <v>59</v>
      </c>
      <c r="E3" t="str">
        <f t="shared" ref="E3:E39" si="0">"INSERT OR REPLACE INTO TB_AUTH VALUES ("&amp;A3&amp;",'"&amp;B3&amp;"','"&amp;C3&amp;"','"&amp;D3&amp;"');"</f>
        <v>INSERT OR REPLACE INTO TB_AUTH VALUES (2,'MENU','project','USER');</v>
      </c>
    </row>
    <row r="4" spans="1:5">
      <c r="A4" s="3">
        <v>3</v>
      </c>
      <c r="B4" s="1" t="s">
        <v>58</v>
      </c>
      <c r="C4" s="1" t="s">
        <v>15</v>
      </c>
      <c r="D4" s="1" t="s">
        <v>59</v>
      </c>
      <c r="E4" t="str">
        <f t="shared" si="0"/>
        <v>INSERT OR REPLACE INTO TB_AUTH VALUES (3,'MENU','program','USER');</v>
      </c>
    </row>
    <row r="5" spans="1:5">
      <c r="A5" s="1">
        <v>4</v>
      </c>
      <c r="B5" s="1" t="s">
        <v>58</v>
      </c>
      <c r="C5" s="1" t="s">
        <v>17</v>
      </c>
      <c r="D5" s="1" t="s">
        <v>59</v>
      </c>
      <c r="E5" t="str">
        <f t="shared" si="0"/>
        <v>INSERT OR REPLACE INTO TB_AUTH VALUES (4,'MENU','data','USER');</v>
      </c>
    </row>
    <row r="6" spans="1:5">
      <c r="A6" s="3">
        <v>5</v>
      </c>
      <c r="B6" s="1" t="s">
        <v>58</v>
      </c>
      <c r="C6" s="1" t="s">
        <v>97</v>
      </c>
      <c r="D6" s="1" t="s">
        <v>59</v>
      </c>
      <c r="E6" t="str">
        <f t="shared" si="0"/>
        <v>INSERT OR REPLACE INTO TB_AUTH VALUES (5,'MENU','template','USER');</v>
      </c>
    </row>
    <row r="7" spans="1:5">
      <c r="A7" s="1">
        <v>6</v>
      </c>
      <c r="B7" s="1" t="s">
        <v>58</v>
      </c>
      <c r="C7" s="1" t="s">
        <v>97</v>
      </c>
      <c r="D7" s="1" t="s">
        <v>60</v>
      </c>
      <c r="E7" t="str">
        <f t="shared" si="0"/>
        <v>INSERT OR REPLACE INTO TB_AUTH VALUES (6,'MENU','template','ADMIN');</v>
      </c>
    </row>
    <row r="8" spans="1:5">
      <c r="A8" s="3">
        <v>7</v>
      </c>
      <c r="B8" s="1" t="s">
        <v>58</v>
      </c>
      <c r="C8" s="1" t="s">
        <v>104</v>
      </c>
      <c r="D8" s="1" t="s">
        <v>59</v>
      </c>
      <c r="E8" t="str">
        <f t="shared" si="0"/>
        <v>INSERT OR REPLACE INTO TB_AUTH VALUES (7,'MENU','admin','USER');</v>
      </c>
    </row>
    <row r="9" spans="1:5">
      <c r="A9" s="1">
        <v>8</v>
      </c>
      <c r="B9" s="1" t="s">
        <v>58</v>
      </c>
      <c r="C9" s="1" t="s">
        <v>19</v>
      </c>
      <c r="D9" s="1" t="s">
        <v>60</v>
      </c>
      <c r="E9" t="str">
        <f t="shared" si="0"/>
        <v>INSERT OR REPLACE INTO TB_AUTH VALUES (8,'MENU','admin','ADMIN');</v>
      </c>
    </row>
    <row r="10" spans="1:5">
      <c r="A10" s="3">
        <v>9</v>
      </c>
      <c r="B10" s="1" t="s">
        <v>58</v>
      </c>
      <c r="C10" s="1" t="s">
        <v>21</v>
      </c>
      <c r="D10" s="1" t="s">
        <v>59</v>
      </c>
      <c r="E10" t="str">
        <f t="shared" si="0"/>
        <v>INSERT OR REPLACE INTO TB_AUTH VALUES (9,'MENU','sample','USER');</v>
      </c>
    </row>
    <row r="11" spans="1:5">
      <c r="A11" s="1">
        <v>10</v>
      </c>
      <c r="B11" s="1" t="s">
        <v>58</v>
      </c>
      <c r="C11" s="1" t="s">
        <v>21</v>
      </c>
      <c r="D11" s="1" t="s">
        <v>60</v>
      </c>
      <c r="E11" t="str">
        <f t="shared" si="0"/>
        <v>INSERT OR REPLACE INTO TB_AUTH VALUES (10,'MENU','sample','ADMIN');</v>
      </c>
    </row>
    <row r="12" spans="1:5">
      <c r="A12" s="3">
        <v>11</v>
      </c>
      <c r="B12" s="1" t="s">
        <v>58</v>
      </c>
      <c r="C12" s="1" t="s">
        <v>23</v>
      </c>
      <c r="D12" s="1" t="s">
        <v>59</v>
      </c>
      <c r="E12" t="str">
        <f t="shared" si="0"/>
        <v>INSERT OR REPLACE INTO TB_AUTH VALUES (11,'MENU','mySetting','USER');</v>
      </c>
    </row>
    <row r="13" spans="1:5">
      <c r="A13" s="1">
        <v>12</v>
      </c>
      <c r="B13" s="1" t="s">
        <v>58</v>
      </c>
      <c r="C13" s="1" t="s">
        <v>27</v>
      </c>
      <c r="D13" s="1" t="s">
        <v>59</v>
      </c>
      <c r="E13" t="str">
        <f t="shared" si="0"/>
        <v>INSERT OR REPLACE INTO TB_AUTH VALUES (12,'MENU','projectSetting','USER');</v>
      </c>
    </row>
    <row r="14" spans="1:5">
      <c r="A14" s="3">
        <v>13</v>
      </c>
      <c r="B14" s="1" t="s">
        <v>58</v>
      </c>
      <c r="C14" s="1" t="s">
        <v>28</v>
      </c>
      <c r="D14" s="1" t="s">
        <v>59</v>
      </c>
      <c r="E14" t="str">
        <f t="shared" si="0"/>
        <v>INSERT OR REPLACE INTO TB_AUTH VALUES (13,'MENU','programSetting','USER');</v>
      </c>
    </row>
    <row r="15" spans="1:5">
      <c r="A15" s="1">
        <v>14</v>
      </c>
      <c r="B15" s="1" t="s">
        <v>58</v>
      </c>
      <c r="C15" s="1" t="s">
        <v>29</v>
      </c>
      <c r="D15" s="1" t="s">
        <v>59</v>
      </c>
      <c r="E15" t="str">
        <f t="shared" si="0"/>
        <v>INSERT OR REPLACE INTO TB_AUTH VALUES (14,'MENU','dataDbConnct','USER');</v>
      </c>
    </row>
    <row r="16" spans="1:5">
      <c r="A16" s="3">
        <v>15</v>
      </c>
      <c r="B16" s="1" t="s">
        <v>58</v>
      </c>
      <c r="C16" s="1" t="s">
        <v>29</v>
      </c>
      <c r="D16" s="1" t="s">
        <v>60</v>
      </c>
      <c r="E16" t="str">
        <f t="shared" si="0"/>
        <v>INSERT OR REPLACE INTO TB_AUTH VALUES (15,'MENU','dataDbConnct','ADMIN');</v>
      </c>
    </row>
    <row r="17" spans="1:5">
      <c r="A17" s="1">
        <v>16</v>
      </c>
      <c r="B17" s="1" t="s">
        <v>58</v>
      </c>
      <c r="C17" s="1" t="s">
        <v>100</v>
      </c>
      <c r="D17" s="1" t="s">
        <v>59</v>
      </c>
      <c r="E17" t="str">
        <f t="shared" si="0"/>
        <v>INSERT OR REPLACE INTO TB_AUTH VALUES (16,'MENU','templateCreateTemplate','USER');</v>
      </c>
    </row>
    <row r="18" spans="1:5">
      <c r="A18" s="3">
        <v>17</v>
      </c>
      <c r="B18" s="1" t="s">
        <v>58</v>
      </c>
      <c r="C18" s="1" t="s">
        <v>100</v>
      </c>
      <c r="D18" s="1" t="s">
        <v>60</v>
      </c>
      <c r="E18" t="str">
        <f t="shared" si="0"/>
        <v>INSERT OR REPLACE INTO TB_AUTH VALUES (17,'MENU','templateCreateTemplate','ADMIN');</v>
      </c>
    </row>
    <row r="19" spans="1:5">
      <c r="A19" s="1">
        <v>18</v>
      </c>
      <c r="B19" s="1" t="s">
        <v>58</v>
      </c>
      <c r="C19" s="1" t="s">
        <v>101</v>
      </c>
      <c r="D19" s="1" t="s">
        <v>59</v>
      </c>
      <c r="E19" t="str">
        <f t="shared" si="0"/>
        <v>INSERT OR REPLACE INTO TB_AUTH VALUES (18,'MENU','templateCreateSource','USER');</v>
      </c>
    </row>
    <row r="20" spans="1:5">
      <c r="A20" s="3">
        <v>19</v>
      </c>
      <c r="B20" s="1" t="s">
        <v>58</v>
      </c>
      <c r="C20" s="1" t="s">
        <v>101</v>
      </c>
      <c r="D20" s="1" t="s">
        <v>60</v>
      </c>
      <c r="E20" t="str">
        <f t="shared" si="0"/>
        <v>INSERT OR REPLACE INTO TB_AUTH VALUES (19,'MENU','templateCreateSource','ADMIN');</v>
      </c>
    </row>
    <row r="21" spans="1:5">
      <c r="A21" s="1">
        <v>20</v>
      </c>
      <c r="B21" s="1" t="s">
        <v>58</v>
      </c>
      <c r="C21" s="1" t="s">
        <v>31</v>
      </c>
      <c r="D21" s="1" t="s">
        <v>59</v>
      </c>
      <c r="E21" t="str">
        <f t="shared" si="0"/>
        <v>INSERT OR REPLACE INTO TB_AUTH VALUES (20,'MENU','adminSetting','USER');</v>
      </c>
    </row>
    <row r="22" spans="1:5">
      <c r="A22" s="3">
        <v>21</v>
      </c>
      <c r="B22" s="1" t="s">
        <v>58</v>
      </c>
      <c r="C22" s="1" t="s">
        <v>31</v>
      </c>
      <c r="D22" s="1" t="s">
        <v>60</v>
      </c>
      <c r="E22" t="str">
        <f t="shared" si="0"/>
        <v>INSERT OR REPLACE INTO TB_AUTH VALUES (21,'MENU','adminSetting','ADMIN');</v>
      </c>
    </row>
    <row r="23" spans="1:5">
      <c r="A23" s="1">
        <v>22</v>
      </c>
      <c r="B23" s="1" t="s">
        <v>58</v>
      </c>
      <c r="C23" s="1" t="s">
        <v>33</v>
      </c>
      <c r="D23" s="1" t="s">
        <v>59</v>
      </c>
      <c r="E23" t="str">
        <f t="shared" si="0"/>
        <v>INSERT OR REPLACE INTO TB_AUTH VALUES (22,'MENU','adminCode','USER');</v>
      </c>
    </row>
    <row r="24" spans="1:5">
      <c r="A24" s="3">
        <v>23</v>
      </c>
      <c r="B24" s="1" t="s">
        <v>58</v>
      </c>
      <c r="C24" s="1" t="s">
        <v>33</v>
      </c>
      <c r="D24" s="1" t="s">
        <v>60</v>
      </c>
      <c r="E24" t="str">
        <f t="shared" si="0"/>
        <v>INSERT OR REPLACE INTO TB_AUTH VALUES (23,'MENU','adminCode','ADMIN');</v>
      </c>
    </row>
    <row r="25" spans="1:5">
      <c r="A25" s="1">
        <v>24</v>
      </c>
      <c r="B25" s="1" t="s">
        <v>58</v>
      </c>
      <c r="C25" s="1" t="s">
        <v>37</v>
      </c>
      <c r="D25" s="1" t="s">
        <v>59</v>
      </c>
      <c r="E25" t="str">
        <f t="shared" si="0"/>
        <v>INSERT OR REPLACE INTO TB_AUTH VALUES (24,'MENU','adminUser','USER');</v>
      </c>
    </row>
    <row r="26" spans="1:5">
      <c r="A26" s="3">
        <v>25</v>
      </c>
      <c r="B26" s="1" t="s">
        <v>58</v>
      </c>
      <c r="C26" s="1" t="s">
        <v>37</v>
      </c>
      <c r="D26" s="1" t="s">
        <v>60</v>
      </c>
      <c r="E26" t="str">
        <f t="shared" si="0"/>
        <v>INSERT OR REPLACE INTO TB_AUTH VALUES (25,'MENU','adminUser','ADMIN');</v>
      </c>
    </row>
    <row r="27" spans="1:5">
      <c r="A27" s="1">
        <v>26</v>
      </c>
      <c r="B27" s="1" t="s">
        <v>58</v>
      </c>
      <c r="C27" s="1" t="s">
        <v>40</v>
      </c>
      <c r="D27" s="1" t="s">
        <v>59</v>
      </c>
      <c r="E27" t="str">
        <f t="shared" si="0"/>
        <v>INSERT OR REPLACE INTO TB_AUTH VALUES (26,'MENU','adminMenu','USER');</v>
      </c>
    </row>
    <row r="28" spans="1:5">
      <c r="A28" s="3">
        <v>27</v>
      </c>
      <c r="B28" s="1" t="s">
        <v>58</v>
      </c>
      <c r="C28" s="1" t="s">
        <v>40</v>
      </c>
      <c r="D28" s="1" t="s">
        <v>60</v>
      </c>
      <c r="E28" t="str">
        <f t="shared" si="0"/>
        <v>INSERT OR REPLACE INTO TB_AUTH VALUES (27,'MENU','adminMenu','ADMIN');</v>
      </c>
    </row>
    <row r="29" spans="1:5">
      <c r="A29" s="1">
        <v>28</v>
      </c>
      <c r="B29" s="1" t="s">
        <v>58</v>
      </c>
      <c r="C29" s="1" t="s">
        <v>44</v>
      </c>
      <c r="D29" s="1" t="s">
        <v>59</v>
      </c>
      <c r="E29" t="str">
        <f t="shared" si="0"/>
        <v>INSERT OR REPLACE INTO TB_AUTH VALUES (28,'MENU','sampleIcon','USER');</v>
      </c>
    </row>
    <row r="30" spans="1:5">
      <c r="A30" s="3">
        <v>29</v>
      </c>
      <c r="B30" s="1" t="s">
        <v>58</v>
      </c>
      <c r="C30" s="1" t="s">
        <v>44</v>
      </c>
      <c r="D30" s="1" t="s">
        <v>60</v>
      </c>
      <c r="E30" t="str">
        <f t="shared" si="0"/>
        <v>INSERT OR REPLACE INTO TB_AUTH VALUES (29,'MENU','sampleIcon','ADMIN');</v>
      </c>
    </row>
    <row r="31" spans="1:5">
      <c r="A31" s="1">
        <v>30</v>
      </c>
      <c r="B31" s="1" t="s">
        <v>58</v>
      </c>
      <c r="C31" s="1" t="s">
        <v>48</v>
      </c>
      <c r="D31" s="1" t="s">
        <v>59</v>
      </c>
      <c r="E31" t="str">
        <f t="shared" si="0"/>
        <v>INSERT OR REPLACE INTO TB_AUTH VALUES (30,'MENU','sampleSingleSearchForm','USER');</v>
      </c>
    </row>
    <row r="32" spans="1:5">
      <c r="A32" s="3">
        <v>31</v>
      </c>
      <c r="B32" s="1" t="s">
        <v>58</v>
      </c>
      <c r="C32" s="1" t="s">
        <v>48</v>
      </c>
      <c r="D32" s="1" t="s">
        <v>60</v>
      </c>
      <c r="E32" t="str">
        <f t="shared" si="0"/>
        <v>INSERT OR REPLACE INTO TB_AUTH VALUES (31,'MENU','sampleSingleSearchForm','ADMIN');</v>
      </c>
    </row>
    <row r="33" spans="1:5">
      <c r="A33" s="1">
        <v>32</v>
      </c>
      <c r="B33" s="1" t="s">
        <v>58</v>
      </c>
      <c r="C33" s="1" t="s">
        <v>52</v>
      </c>
      <c r="D33" s="1" t="s">
        <v>59</v>
      </c>
      <c r="E33" t="str">
        <f t="shared" si="0"/>
        <v>INSERT OR REPLACE INTO TB_AUTH VALUES (32,'MENU','sampleSingleSearchFormSide','USER');</v>
      </c>
    </row>
    <row r="34" spans="1:5">
      <c r="A34" s="1">
        <v>33</v>
      </c>
      <c r="B34" s="1" t="s">
        <v>58</v>
      </c>
      <c r="C34" s="1" t="s">
        <v>52</v>
      </c>
      <c r="D34" s="1" t="s">
        <v>60</v>
      </c>
      <c r="E34" t="str">
        <f t="shared" si="0"/>
        <v>INSERT OR REPLACE INTO TB_AUTH VALUES (33,'MENU','sampleSingleSearchFormSide','ADMIN');</v>
      </c>
    </row>
    <row r="35" spans="1:5">
      <c r="A35" s="3">
        <v>34</v>
      </c>
      <c r="B35" s="1" t="s">
        <v>58</v>
      </c>
      <c r="C35" s="3" t="s">
        <v>109</v>
      </c>
      <c r="D35" s="1" t="s">
        <v>59</v>
      </c>
      <c r="E35" t="str">
        <f t="shared" si="0"/>
        <v>INSERT OR REPLACE INTO TB_AUTH VALUES (34,'MENU','sampleMarkdown','USER');</v>
      </c>
    </row>
    <row r="36" spans="1:5">
      <c r="A36" s="1">
        <v>35</v>
      </c>
      <c r="B36" s="1" t="s">
        <v>58</v>
      </c>
      <c r="C36" s="3" t="s">
        <v>109</v>
      </c>
      <c r="D36" s="1" t="s">
        <v>60</v>
      </c>
      <c r="E36" t="str">
        <f t="shared" si="0"/>
        <v>INSERT OR REPLACE INTO TB_AUTH VALUES (35,'MENU','sampleMarkdown','ADMIN');</v>
      </c>
    </row>
    <row r="37" spans="1:5">
      <c r="A37" s="1">
        <v>36</v>
      </c>
      <c r="B37" s="1" t="s">
        <v>59</v>
      </c>
      <c r="C37" s="3" t="s">
        <v>19</v>
      </c>
      <c r="D37" s="1" t="s">
        <v>59</v>
      </c>
      <c r="E37" t="str">
        <f t="shared" si="0"/>
        <v>INSERT OR REPLACE INTO TB_AUTH VALUES (36,'USER','admin','USER');</v>
      </c>
    </row>
    <row r="38" spans="1:5">
      <c r="A38" s="3">
        <v>37</v>
      </c>
      <c r="B38" s="1" t="s">
        <v>59</v>
      </c>
      <c r="C38" s="1" t="s">
        <v>64</v>
      </c>
      <c r="D38" s="1" t="s">
        <v>59</v>
      </c>
      <c r="E38" t="str">
        <f t="shared" si="0"/>
        <v>INSERT OR REPLACE INTO TB_AUTH VALUES (37,'USER','user01','USER');</v>
      </c>
    </row>
    <row r="39" spans="1:5">
      <c r="A39" s="1">
        <v>38</v>
      </c>
      <c r="B39" s="1" t="s">
        <v>59</v>
      </c>
      <c r="C39" s="1" t="s">
        <v>68</v>
      </c>
      <c r="D39" s="1" t="s">
        <v>60</v>
      </c>
      <c r="E39" t="str">
        <f t="shared" si="0"/>
        <v>INSERT OR REPLACE INTO TB_AUTH VALUES (38,'USER','user02','ADMIN');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FFDE-1306-490D-A4EF-E2572AC813F8}">
  <dimension ref="A1:H3"/>
  <sheetViews>
    <sheetView workbookViewId="0">
      <selection activeCell="H2" sqref="H2:H3"/>
    </sheetView>
  </sheetViews>
  <sheetFormatPr defaultRowHeight="16.5"/>
  <cols>
    <col min="2" max="2" width="12.875" customWidth="1"/>
    <col min="4" max="4" width="34.75" customWidth="1"/>
    <col min="8" max="8" width="97.875" bestFit="1" customWidth="1"/>
  </cols>
  <sheetData>
    <row r="1" spans="1:8">
      <c r="A1" s="5" t="s">
        <v>0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7</v>
      </c>
      <c r="G1" s="5" t="s">
        <v>8</v>
      </c>
    </row>
    <row r="2" spans="1:8">
      <c r="A2" s="3">
        <v>1</v>
      </c>
      <c r="B2" s="3" t="s">
        <v>81</v>
      </c>
      <c r="C2" s="3" t="s">
        <v>82</v>
      </c>
      <c r="D2" s="3" t="s">
        <v>83</v>
      </c>
      <c r="E2" s="3" t="s">
        <v>12</v>
      </c>
      <c r="F2" s="3">
        <v>1</v>
      </c>
      <c r="G2" s="3" t="s">
        <v>12</v>
      </c>
      <c r="H2" t="str">
        <f>"INSERT OR REPLACE INTO TB_CODE_GROUP VALUES ("&amp;A2&amp;",'"&amp;B2&amp;"','"&amp;C2&amp;"','"&amp;D2&amp;"','"&amp;E2&amp;"',"&amp;F2&amp;",'"&amp;G2&amp;"');"</f>
        <v>INSERT OR REPLACE INTO TB_CODE_GROUP VALUES (1,'AUTH_ROLE','Auth Role','auth role code group','Y',1,'Y');</v>
      </c>
    </row>
    <row r="3" spans="1:8">
      <c r="A3" s="1">
        <v>2</v>
      </c>
      <c r="B3" s="1" t="s">
        <v>5</v>
      </c>
      <c r="C3" s="1" t="s">
        <v>84</v>
      </c>
      <c r="D3" s="1" t="s">
        <v>85</v>
      </c>
      <c r="E3" s="1" t="s">
        <v>26</v>
      </c>
      <c r="F3" s="1">
        <v>2</v>
      </c>
      <c r="G3" s="1" t="s">
        <v>12</v>
      </c>
      <c r="H3" t="str">
        <f>"INSERT OR REPLACE INTO TB_CODE_GROUP VALUES ("&amp;A3&amp;",'"&amp;B3&amp;"','"&amp;C3&amp;"','"&amp;D3&amp;"','"&amp;E3&amp;"',"&amp;F3&amp;",'"&amp;G3&amp;"');"</f>
        <v>INSERT OR REPLACE INTO TB_CODE_GROUP VALUES (2,'ICON','Icon List','icon list','N',2,'Y');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F4ED-A8C1-467D-AAAA-218685EE787A}">
  <dimension ref="A1:H7"/>
  <sheetViews>
    <sheetView workbookViewId="0">
      <selection activeCell="G26" sqref="G26"/>
    </sheetView>
  </sheetViews>
  <sheetFormatPr defaultRowHeight="16.5"/>
  <cols>
    <col min="1" max="1" width="3.5" bestFit="1" customWidth="1"/>
    <col min="2" max="2" width="11.625" bestFit="1" customWidth="1"/>
    <col min="3" max="3" width="8.625" bestFit="1" customWidth="1"/>
    <col min="4" max="4" width="10.5" bestFit="1" customWidth="1"/>
    <col min="5" max="5" width="12.75" bestFit="1" customWidth="1"/>
    <col min="6" max="6" width="8.5" bestFit="1" customWidth="1"/>
    <col min="7" max="7" width="7.5" bestFit="1" customWidth="1"/>
    <col min="8" max="8" width="85.125" customWidth="1"/>
  </cols>
  <sheetData>
    <row r="1" spans="1:8">
      <c r="A1" s="5" t="s">
        <v>0</v>
      </c>
      <c r="B1" s="5" t="s">
        <v>77</v>
      </c>
      <c r="C1" s="5" t="s">
        <v>86</v>
      </c>
      <c r="D1" s="5" t="s">
        <v>87</v>
      </c>
      <c r="E1" s="5" t="s">
        <v>79</v>
      </c>
      <c r="F1" s="5" t="s">
        <v>7</v>
      </c>
      <c r="G1" s="5" t="s">
        <v>8</v>
      </c>
    </row>
    <row r="2" spans="1:8">
      <c r="A2" s="3">
        <v>1</v>
      </c>
      <c r="B2" s="3" t="s">
        <v>81</v>
      </c>
      <c r="C2" s="3" t="s">
        <v>59</v>
      </c>
      <c r="D2" s="3" t="s">
        <v>34</v>
      </c>
      <c r="E2" s="3" t="s">
        <v>88</v>
      </c>
      <c r="F2" s="3">
        <v>1</v>
      </c>
      <c r="G2" s="3" t="s">
        <v>12</v>
      </c>
      <c r="H2" t="str">
        <f>"INSERT OR REPLACE INTO TB_CODE VALUES ("&amp;A2&amp;",'"&amp;B2&amp;"','"&amp;C2&amp;"','"&amp;D2&amp;"','"&amp;E2&amp;"',"&amp;F2&amp;",'"&amp;G2&amp;"');"</f>
        <v>INSERT OR REPLACE INTO TB_CODE VALUES (1,'AUTH_ROLE','USER','User','user role',1,'Y');</v>
      </c>
    </row>
    <row r="3" spans="1:8">
      <c r="A3" s="1">
        <v>2</v>
      </c>
      <c r="B3" s="1" t="s">
        <v>81</v>
      </c>
      <c r="C3" s="1" t="s">
        <v>60</v>
      </c>
      <c r="D3" s="1" t="s">
        <v>20</v>
      </c>
      <c r="E3" s="1" t="s">
        <v>89</v>
      </c>
      <c r="F3" s="1">
        <v>2</v>
      </c>
      <c r="G3" s="1" t="s">
        <v>12</v>
      </c>
      <c r="H3" t="str">
        <f t="shared" ref="H3:H7" si="0">"INSERT OR REPLACE INTO TB_CODE VALUES ("&amp;A3&amp;",'"&amp;B3&amp;"','"&amp;C3&amp;"','"&amp;D3&amp;"','"&amp;E3&amp;"',"&amp;F3&amp;",'"&amp;G3&amp;"');"</f>
        <v>INSERT OR REPLACE INTO TB_CODE VALUES (2,'AUTH_ROLE','ADMIN','Admin','admin role',2,'Y');</v>
      </c>
    </row>
    <row r="4" spans="1:8">
      <c r="A4" s="1">
        <v>3</v>
      </c>
      <c r="B4" s="1" t="s">
        <v>5</v>
      </c>
      <c r="C4" s="1" t="s">
        <v>51</v>
      </c>
      <c r="D4" s="1" t="s">
        <v>51</v>
      </c>
      <c r="E4" s="1" t="s">
        <v>90</v>
      </c>
      <c r="F4" s="1">
        <v>1</v>
      </c>
      <c r="G4" s="1" t="s">
        <v>12</v>
      </c>
      <c r="H4" t="str">
        <f t="shared" si="0"/>
        <v>INSERT OR REPLACE INTO TB_CODE VALUES (3,'ICON','search','search','search icon',1,'Y');</v>
      </c>
    </row>
    <row r="5" spans="1:8">
      <c r="A5" s="1">
        <v>4</v>
      </c>
      <c r="B5" s="1" t="s">
        <v>5</v>
      </c>
      <c r="C5" s="1" t="s">
        <v>91</v>
      </c>
      <c r="D5" s="1" t="s">
        <v>91</v>
      </c>
      <c r="E5" s="1" t="s">
        <v>92</v>
      </c>
      <c r="F5" s="1">
        <v>2</v>
      </c>
      <c r="G5" s="1" t="s">
        <v>12</v>
      </c>
      <c r="H5" t="str">
        <f t="shared" si="0"/>
        <v>INSERT OR REPLACE INTO TB_CODE VALUES (4,'ICON','feedback','feedback','feedback icon',2,'Y');</v>
      </c>
    </row>
    <row r="6" spans="1:8">
      <c r="A6" s="1">
        <v>5</v>
      </c>
      <c r="B6" s="1" t="s">
        <v>5</v>
      </c>
      <c r="C6" s="1" t="s">
        <v>93</v>
      </c>
      <c r="D6" s="1" t="s">
        <v>93</v>
      </c>
      <c r="E6" s="1" t="s">
        <v>94</v>
      </c>
      <c r="F6" s="1">
        <v>3</v>
      </c>
      <c r="G6" s="1" t="s">
        <v>12</v>
      </c>
      <c r="H6" t="str">
        <f t="shared" si="0"/>
        <v>INSERT OR REPLACE INTO TB_CODE VALUES (5,'ICON','help','help','help icon',3,'Y');</v>
      </c>
    </row>
    <row r="7" spans="1:8">
      <c r="A7" s="1">
        <v>6</v>
      </c>
      <c r="B7" s="1" t="s">
        <v>5</v>
      </c>
      <c r="C7" s="1" t="s">
        <v>95</v>
      </c>
      <c r="D7" s="1" t="s">
        <v>95</v>
      </c>
      <c r="E7" s="1" t="s">
        <v>96</v>
      </c>
      <c r="F7" s="1">
        <v>4</v>
      </c>
      <c r="G7" s="1" t="s">
        <v>12</v>
      </c>
      <c r="H7" t="str">
        <f t="shared" si="0"/>
        <v>INSERT OR REPLACE INTO TB_CODE VALUES (6,'ICON','error','error','error icon',4,'Y');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TB_MENU</vt:lpstr>
      <vt:lpstr>TB_USER</vt:lpstr>
      <vt:lpstr>TB_AUTH</vt:lpstr>
      <vt:lpstr>TB_CODE_GROUP</vt:lpstr>
      <vt:lpstr>TB_CODE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2023-06-29T12:48:04Z</dcterms:modified>
</cp:coreProperties>
</file>