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r76\Desktop\22F Data mining\midterm\"/>
    </mc:Choice>
  </mc:AlternateContent>
  <xr:revisionPtr revIDLastSave="0" documentId="13_ncr:1_{28E9A315-6A33-48A3-9528-0DAAC9FD72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BM_Attrition_missingB #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Q2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N2" i="1"/>
  <c r="P2" i="1"/>
  <c r="M2" i="1"/>
  <c r="N13" i="1" s="1"/>
  <c r="D19" i="1"/>
  <c r="D10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J2" i="1"/>
  <c r="K5" i="1" s="1"/>
  <c r="K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N12" i="1" l="1"/>
  <c r="N9" i="1"/>
  <c r="N10" i="1"/>
  <c r="N6" i="1"/>
  <c r="N24" i="1"/>
  <c r="N21" i="1"/>
  <c r="N7" i="1"/>
  <c r="N16" i="1"/>
  <c r="N4" i="1"/>
  <c r="N23" i="1"/>
  <c r="N20" i="1"/>
  <c r="N31" i="1"/>
  <c r="N30" i="1"/>
  <c r="N29" i="1"/>
  <c r="N28" i="1"/>
  <c r="N27" i="1"/>
  <c r="N15" i="1"/>
  <c r="N3" i="1"/>
  <c r="N22" i="1"/>
  <c r="N32" i="1"/>
  <c r="N19" i="1"/>
  <c r="N17" i="1"/>
  <c r="N26" i="1"/>
  <c r="N14" i="1"/>
  <c r="N11" i="1"/>
  <c r="N8" i="1"/>
  <c r="N18" i="1"/>
  <c r="N5" i="1"/>
  <c r="N25" i="1"/>
  <c r="K3" i="1"/>
  <c r="K13" i="1"/>
  <c r="K24" i="1"/>
  <c r="K12" i="1"/>
  <c r="K23" i="1"/>
  <c r="K11" i="1"/>
  <c r="K26" i="1"/>
  <c r="K9" i="1"/>
  <c r="K28" i="1"/>
  <c r="K15" i="1"/>
  <c r="K25" i="1"/>
  <c r="K10" i="1"/>
  <c r="K21" i="1"/>
  <c r="K8" i="1"/>
  <c r="K19" i="1"/>
  <c r="K18" i="1"/>
  <c r="K6" i="1"/>
  <c r="K4" i="1"/>
  <c r="K27" i="1"/>
  <c r="K14" i="1"/>
  <c r="K22" i="1"/>
  <c r="K32" i="1"/>
  <c r="K20" i="1"/>
  <c r="K31" i="1"/>
  <c r="K7" i="1"/>
  <c r="K30" i="1"/>
  <c r="K29" i="1"/>
  <c r="K17" i="1"/>
</calcChain>
</file>

<file path=xl/sharedStrings.xml><?xml version="1.0" encoding="utf-8"?>
<sst xmlns="http://schemas.openxmlformats.org/spreadsheetml/2006/main" count="49" uniqueCount="19">
  <si>
    <t>Age</t>
  </si>
  <si>
    <t>JobSatisfaction</t>
  </si>
  <si>
    <t>MaritalStatus</t>
  </si>
  <si>
    <t>MonthlyIncome</t>
  </si>
  <si>
    <t>YearsAtCompany</t>
  </si>
  <si>
    <t>Age MMN</t>
  </si>
  <si>
    <t>YearsAtCompany MMN</t>
  </si>
  <si>
    <t>Distance to D10</t>
  </si>
  <si>
    <t>Distance to D19</t>
  </si>
  <si>
    <t>Distance to D26</t>
  </si>
  <si>
    <t>Married</t>
  </si>
  <si>
    <t>Single</t>
  </si>
  <si>
    <t>Age min</t>
  </si>
  <si>
    <t>YearsAtCompany min</t>
  </si>
  <si>
    <t>Age max</t>
  </si>
  <si>
    <t>YearsAtCompany max</t>
  </si>
  <si>
    <t>Rank(k-closest)</t>
  </si>
  <si>
    <t>Rank(k-closest)</t>
    <phoneticPr fontId="18" type="noConversion"/>
  </si>
  <si>
    <t>By #3, I only use features of “Age”, “MonthlyIncome”, and “YearsAtCompany”, so I only choose these columns to predict. And we know married influence is different with gender, so it cannot to decide which one is 1 or 0 here.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</si>
</sst>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>
      <alignment vertical="center"/>
    </xf>
    <xf numFmtId="0" fontId="8" fillId="4" borderId="0" xfId="8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H34" sqref="H34"/>
    </sheetView>
  </sheetViews>
  <sheetFormatPr defaultRowHeight="14.25" x14ac:dyDescent="0.2"/>
  <cols>
    <col min="2" max="2" width="12.375" customWidth="1"/>
    <col min="3" max="3" width="9.875" customWidth="1"/>
    <col min="4" max="4" width="10.75" customWidth="1"/>
    <col min="5" max="5" width="10.375" customWidth="1"/>
    <col min="7" max="7" width="13.25" customWidth="1"/>
    <col min="8" max="8" width="19.5" customWidth="1"/>
    <col min="10" max="10" width="15.625" customWidth="1"/>
    <col min="13" max="13" width="13.375" customWidth="1"/>
    <col min="16" max="16" width="14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  <c r="K1" t="s">
        <v>17</v>
      </c>
      <c r="M1" t="s">
        <v>8</v>
      </c>
      <c r="N1" t="s">
        <v>16</v>
      </c>
      <c r="P1" t="s">
        <v>9</v>
      </c>
      <c r="Q1" t="s">
        <v>16</v>
      </c>
    </row>
    <row r="2" spans="1:17" x14ac:dyDescent="0.2">
      <c r="A2">
        <v>36</v>
      </c>
      <c r="B2">
        <v>3</v>
      </c>
      <c r="C2" t="s">
        <v>10</v>
      </c>
      <c r="D2">
        <v>7094</v>
      </c>
      <c r="E2">
        <v>7</v>
      </c>
      <c r="G2">
        <f>(A2-21)/(60-21)</f>
        <v>0.38461538461538464</v>
      </c>
      <c r="H2">
        <f>(E2-1)/(28)</f>
        <v>0.21428571428571427</v>
      </c>
      <c r="J2" s="2">
        <f>SQRT((G2-$G$10)^2+(H2-$H$10)^2)</f>
        <v>6.2492871495687996E-2</v>
      </c>
      <c r="K2" s="2">
        <f>RANK(J2,$J$2:$J$32,1)</f>
        <v>3</v>
      </c>
      <c r="M2">
        <f>SQRT((G2-$G$19)^2+(H2-$H$19)^2)</f>
        <v>0.29664110956854545</v>
      </c>
      <c r="N2">
        <f>RANK(M2,$M$2:$M$32,1)</f>
        <v>19</v>
      </c>
      <c r="P2">
        <f>SQRT((G2-$G$26)^2+(H2-$H$26)^2)</f>
        <v>0.22939880310404653</v>
      </c>
      <c r="Q2">
        <f>RANK(P2,$P$2:$P$32,1)</f>
        <v>18</v>
      </c>
    </row>
    <row r="3" spans="1:17" x14ac:dyDescent="0.2">
      <c r="A3">
        <v>34</v>
      </c>
      <c r="B3">
        <v>3</v>
      </c>
      <c r="C3" t="s">
        <v>11</v>
      </c>
      <c r="D3">
        <v>2351</v>
      </c>
      <c r="E3">
        <v>2</v>
      </c>
      <c r="G3">
        <f t="shared" ref="G3:G32" si="0">(A3-21)/(60-21)</f>
        <v>0.33333333333333331</v>
      </c>
      <c r="H3">
        <f t="shared" ref="H3:H32" si="1">(E3-1)/(28)</f>
        <v>3.5714285714285712E-2</v>
      </c>
      <c r="J3">
        <f t="shared" ref="J3:J32" si="2">SQRT((G3-$G$10)^2+(H3-$H$10)^2)</f>
        <v>0.14285714285714285</v>
      </c>
      <c r="K3">
        <f t="shared" ref="K3:K32" si="3">RANK(J3,$J$2:$J$32,1)</f>
        <v>9</v>
      </c>
      <c r="M3">
        <f t="shared" ref="M3:M32" si="4">SQRT((G3-$G$19)^2+(H3-$H$19)^2)</f>
        <v>0.15793716870115174</v>
      </c>
      <c r="N3">
        <f t="shared" ref="N3:N32" si="5">RANK(M3,$M$2:$M$32,1)</f>
        <v>9</v>
      </c>
      <c r="P3">
        <f t="shared" ref="P3:P32" si="6">SQRT((G3-$G$26)^2+(H3-$H$26)^2)</f>
        <v>0.13308668266274801</v>
      </c>
      <c r="Q3">
        <f t="shared" ref="Q3:Q32" si="7">RANK(P3,$P$2:$P$32,1)</f>
        <v>10</v>
      </c>
    </row>
    <row r="4" spans="1:17" x14ac:dyDescent="0.2">
      <c r="A4">
        <v>30</v>
      </c>
      <c r="B4">
        <v>3</v>
      </c>
      <c r="C4" t="s">
        <v>10</v>
      </c>
      <c r="D4">
        <v>5294</v>
      </c>
      <c r="E4">
        <v>7</v>
      </c>
      <c r="G4">
        <f t="shared" si="0"/>
        <v>0.23076923076923078</v>
      </c>
      <c r="H4">
        <f t="shared" si="1"/>
        <v>0.21428571428571427</v>
      </c>
      <c r="J4">
        <f t="shared" si="2"/>
        <v>0.10860435230165214</v>
      </c>
      <c r="K4">
        <f t="shared" si="3"/>
        <v>6</v>
      </c>
      <c r="M4">
        <f t="shared" si="4"/>
        <v>0.22033659734740779</v>
      </c>
      <c r="N4">
        <f t="shared" si="5"/>
        <v>14</v>
      </c>
      <c r="P4">
        <f t="shared" si="6"/>
        <v>0.14514002019164066</v>
      </c>
      <c r="Q4">
        <f t="shared" si="7"/>
        <v>11</v>
      </c>
    </row>
    <row r="5" spans="1:17" x14ac:dyDescent="0.2">
      <c r="A5">
        <v>41</v>
      </c>
      <c r="B5">
        <v>1</v>
      </c>
      <c r="C5" t="s">
        <v>10</v>
      </c>
      <c r="D5">
        <v>16595</v>
      </c>
      <c r="E5">
        <v>18</v>
      </c>
      <c r="G5">
        <f t="shared" si="0"/>
        <v>0.51282051282051277</v>
      </c>
      <c r="H5">
        <f t="shared" si="1"/>
        <v>0.6071428571428571</v>
      </c>
      <c r="J5">
        <f t="shared" si="2"/>
        <v>0.46463869510407546</v>
      </c>
      <c r="K5">
        <f t="shared" si="3"/>
        <v>28</v>
      </c>
      <c r="M5">
        <f t="shared" si="4"/>
        <v>0.69262800989470741</v>
      </c>
      <c r="N5">
        <f t="shared" si="5"/>
        <v>28</v>
      </c>
      <c r="P5">
        <f t="shared" si="6"/>
        <v>0.61778989319297306</v>
      </c>
      <c r="Q5">
        <f t="shared" si="7"/>
        <v>28</v>
      </c>
    </row>
    <row r="6" spans="1:17" x14ac:dyDescent="0.2">
      <c r="A6">
        <v>57</v>
      </c>
      <c r="B6">
        <v>4</v>
      </c>
      <c r="C6" t="s">
        <v>11</v>
      </c>
      <c r="D6">
        <v>14118</v>
      </c>
      <c r="E6">
        <v>1</v>
      </c>
      <c r="G6">
        <f t="shared" si="0"/>
        <v>0.92307692307692313</v>
      </c>
      <c r="H6">
        <f t="shared" si="1"/>
        <v>0</v>
      </c>
      <c r="J6">
        <f t="shared" si="2"/>
        <v>0.61618605692249839</v>
      </c>
      <c r="K6">
        <f t="shared" si="3"/>
        <v>29</v>
      </c>
      <c r="M6">
        <f t="shared" si="4"/>
        <v>0.74358974358974361</v>
      </c>
      <c r="N6">
        <f t="shared" si="5"/>
        <v>29</v>
      </c>
      <c r="P6">
        <f t="shared" si="6"/>
        <v>0.72149317558833104</v>
      </c>
      <c r="Q6">
        <f t="shared" si="7"/>
        <v>29</v>
      </c>
    </row>
    <row r="7" spans="1:17" x14ac:dyDescent="0.2">
      <c r="A7">
        <v>31</v>
      </c>
      <c r="B7">
        <v>3</v>
      </c>
      <c r="C7" t="s">
        <v>11</v>
      </c>
      <c r="D7">
        <v>3978</v>
      </c>
      <c r="E7">
        <v>2</v>
      </c>
      <c r="G7">
        <f t="shared" si="0"/>
        <v>0.25641025641025639</v>
      </c>
      <c r="H7">
        <f t="shared" si="1"/>
        <v>3.5714285714285712E-2</v>
      </c>
      <c r="J7">
        <f t="shared" si="2"/>
        <v>0.16225080285970769</v>
      </c>
      <c r="K7">
        <f t="shared" si="3"/>
        <v>11</v>
      </c>
      <c r="M7">
        <f t="shared" si="4"/>
        <v>8.4809610112269937E-2</v>
      </c>
      <c r="N7">
        <f t="shared" si="5"/>
        <v>6</v>
      </c>
      <c r="P7">
        <f t="shared" si="6"/>
        <v>6.2492871495687954E-2</v>
      </c>
      <c r="Q7" s="2">
        <f t="shared" si="7"/>
        <v>3</v>
      </c>
    </row>
    <row r="8" spans="1:17" x14ac:dyDescent="0.2">
      <c r="A8">
        <v>41</v>
      </c>
      <c r="B8">
        <v>2</v>
      </c>
      <c r="C8" t="s">
        <v>10</v>
      </c>
      <c r="D8">
        <v>6430</v>
      </c>
      <c r="E8">
        <v>3</v>
      </c>
      <c r="G8">
        <f t="shared" si="0"/>
        <v>0.51282051282051277</v>
      </c>
      <c r="H8">
        <f t="shared" si="1"/>
        <v>7.1428571428571425E-2</v>
      </c>
      <c r="J8">
        <f t="shared" si="2"/>
        <v>0.20903406286296419</v>
      </c>
      <c r="K8">
        <f t="shared" si="3"/>
        <v>21</v>
      </c>
      <c r="M8">
        <f t="shared" si="4"/>
        <v>0.3409005015065798</v>
      </c>
      <c r="N8">
        <f t="shared" si="5"/>
        <v>21</v>
      </c>
      <c r="P8">
        <f t="shared" si="6"/>
        <v>0.30769230769230765</v>
      </c>
      <c r="Q8">
        <f t="shared" si="7"/>
        <v>23</v>
      </c>
    </row>
    <row r="9" spans="1:17" x14ac:dyDescent="0.2">
      <c r="A9">
        <v>40</v>
      </c>
      <c r="B9">
        <v>1</v>
      </c>
      <c r="C9" t="s">
        <v>10</v>
      </c>
      <c r="D9">
        <v>8396</v>
      </c>
      <c r="E9">
        <v>7</v>
      </c>
      <c r="G9">
        <f t="shared" si="0"/>
        <v>0.48717948717948717</v>
      </c>
      <c r="H9">
        <f t="shared" si="1"/>
        <v>0.21428571428571427</v>
      </c>
      <c r="J9">
        <f t="shared" si="2"/>
        <v>0.15793716870115176</v>
      </c>
      <c r="K9">
        <f t="shared" si="3"/>
        <v>10</v>
      </c>
      <c r="M9">
        <f t="shared" si="4"/>
        <v>0.37495722897412787</v>
      </c>
      <c r="N9">
        <f t="shared" si="5"/>
        <v>25</v>
      </c>
      <c r="P9">
        <f t="shared" si="6"/>
        <v>0.31616623629362761</v>
      </c>
      <c r="Q9">
        <f t="shared" si="7"/>
        <v>25</v>
      </c>
    </row>
    <row r="10" spans="1:17" x14ac:dyDescent="0.2">
      <c r="A10">
        <v>34</v>
      </c>
      <c r="B10">
        <v>4</v>
      </c>
      <c r="C10" t="s">
        <v>10</v>
      </c>
      <c r="D10" s="1">
        <f>AVERAGE(D2,D13,D30)</f>
        <v>5260.666666666667</v>
      </c>
      <c r="E10">
        <v>6</v>
      </c>
      <c r="G10">
        <f t="shared" si="0"/>
        <v>0.33333333333333331</v>
      </c>
      <c r="H10">
        <f t="shared" si="1"/>
        <v>0.17857142857142858</v>
      </c>
      <c r="J10">
        <f t="shared" si="2"/>
        <v>0</v>
      </c>
      <c r="K10">
        <f t="shared" si="3"/>
        <v>1</v>
      </c>
      <c r="M10">
        <f t="shared" si="4"/>
        <v>0.23570403932749062</v>
      </c>
      <c r="N10">
        <f t="shared" si="5"/>
        <v>15</v>
      </c>
      <c r="P10">
        <f t="shared" si="6"/>
        <v>0.16708125788019448</v>
      </c>
      <c r="Q10">
        <f t="shared" si="7"/>
        <v>13</v>
      </c>
    </row>
    <row r="11" spans="1:17" x14ac:dyDescent="0.2">
      <c r="A11">
        <v>31</v>
      </c>
      <c r="B11">
        <v>4</v>
      </c>
      <c r="C11" t="s">
        <v>11</v>
      </c>
      <c r="D11">
        <v>6582</v>
      </c>
      <c r="E11">
        <v>6</v>
      </c>
      <c r="G11">
        <f t="shared" si="0"/>
        <v>0.25641025641025639</v>
      </c>
      <c r="H11">
        <f t="shared" si="1"/>
        <v>0.17857142857142858</v>
      </c>
      <c r="J11">
        <f t="shared" si="2"/>
        <v>7.6923076923076927E-2</v>
      </c>
      <c r="K11">
        <f t="shared" si="3"/>
        <v>5</v>
      </c>
      <c r="M11">
        <f t="shared" si="4"/>
        <v>0.19443486021121423</v>
      </c>
      <c r="N11">
        <f t="shared" si="5"/>
        <v>11</v>
      </c>
      <c r="P11">
        <f t="shared" si="6"/>
        <v>0.118783166401766</v>
      </c>
      <c r="Q11">
        <f t="shared" si="7"/>
        <v>9</v>
      </c>
    </row>
    <row r="12" spans="1:17" x14ac:dyDescent="0.2">
      <c r="A12">
        <v>36</v>
      </c>
      <c r="B12">
        <v>4</v>
      </c>
      <c r="C12" t="s">
        <v>11</v>
      </c>
      <c r="D12">
        <v>6653</v>
      </c>
      <c r="E12">
        <v>1</v>
      </c>
      <c r="G12">
        <f t="shared" si="0"/>
        <v>0.38461538461538464</v>
      </c>
      <c r="H12">
        <f t="shared" si="1"/>
        <v>0</v>
      </c>
      <c r="J12">
        <f t="shared" si="2"/>
        <v>0.18578913823400914</v>
      </c>
      <c r="K12">
        <f t="shared" si="3"/>
        <v>16</v>
      </c>
      <c r="M12">
        <f t="shared" si="4"/>
        <v>0.20512820512820515</v>
      </c>
      <c r="N12">
        <f t="shared" si="5"/>
        <v>12</v>
      </c>
      <c r="P12">
        <f t="shared" si="6"/>
        <v>0.19317786730521053</v>
      </c>
      <c r="Q12">
        <f t="shared" si="7"/>
        <v>14</v>
      </c>
    </row>
    <row r="13" spans="1:17" x14ac:dyDescent="0.2">
      <c r="A13">
        <v>32</v>
      </c>
      <c r="B13">
        <v>2</v>
      </c>
      <c r="C13" t="s">
        <v>10</v>
      </c>
      <c r="D13">
        <v>5878</v>
      </c>
      <c r="E13">
        <v>7</v>
      </c>
      <c r="G13">
        <f t="shared" si="0"/>
        <v>0.28205128205128205</v>
      </c>
      <c r="H13">
        <f t="shared" si="1"/>
        <v>0.21428571428571427</v>
      </c>
      <c r="J13" s="2">
        <f t="shared" si="2"/>
        <v>6.2492871495687947E-2</v>
      </c>
      <c r="K13" s="2">
        <f t="shared" si="3"/>
        <v>2</v>
      </c>
      <c r="M13">
        <f t="shared" si="4"/>
        <v>0.23756633280353198</v>
      </c>
      <c r="N13">
        <f t="shared" si="5"/>
        <v>16</v>
      </c>
      <c r="P13">
        <f t="shared" si="6"/>
        <v>0.16225080285970769</v>
      </c>
      <c r="Q13">
        <f t="shared" si="7"/>
        <v>12</v>
      </c>
    </row>
    <row r="14" spans="1:17" x14ac:dyDescent="0.2">
      <c r="A14">
        <v>29</v>
      </c>
      <c r="B14">
        <v>1</v>
      </c>
      <c r="C14" t="s">
        <v>11</v>
      </c>
      <c r="D14">
        <v>2335</v>
      </c>
      <c r="E14">
        <v>2</v>
      </c>
      <c r="G14">
        <f t="shared" si="0"/>
        <v>0.20512820512820512</v>
      </c>
      <c r="H14">
        <f t="shared" si="1"/>
        <v>3.5714285714285712E-2</v>
      </c>
      <c r="J14">
        <f t="shared" si="2"/>
        <v>0.1919497803161011</v>
      </c>
      <c r="K14">
        <f t="shared" si="3"/>
        <v>18</v>
      </c>
      <c r="M14" s="2">
        <f t="shared" si="4"/>
        <v>4.3965581993252026E-2</v>
      </c>
      <c r="N14" s="2">
        <f t="shared" si="5"/>
        <v>3</v>
      </c>
      <c r="P14">
        <f t="shared" si="6"/>
        <v>3.5714285714285712E-2</v>
      </c>
      <c r="Q14" s="2">
        <f t="shared" si="7"/>
        <v>2</v>
      </c>
    </row>
    <row r="15" spans="1:17" x14ac:dyDescent="0.2">
      <c r="A15">
        <v>30</v>
      </c>
      <c r="B15">
        <v>3</v>
      </c>
      <c r="C15" t="s">
        <v>11</v>
      </c>
      <c r="D15">
        <v>2613</v>
      </c>
      <c r="E15">
        <v>10</v>
      </c>
      <c r="G15">
        <f t="shared" si="0"/>
        <v>0.23076923076923078</v>
      </c>
      <c r="H15">
        <f t="shared" si="1"/>
        <v>0.32142857142857145</v>
      </c>
      <c r="J15">
        <f t="shared" si="2"/>
        <v>0.1758623279730081</v>
      </c>
      <c r="K15">
        <f t="shared" si="3"/>
        <v>13</v>
      </c>
      <c r="M15">
        <f t="shared" si="4"/>
        <v>0.3254937408220121</v>
      </c>
      <c r="N15">
        <f t="shared" si="5"/>
        <v>20</v>
      </c>
      <c r="P15">
        <f t="shared" si="6"/>
        <v>0.25131148440913664</v>
      </c>
      <c r="Q15">
        <f t="shared" si="7"/>
        <v>20</v>
      </c>
    </row>
    <row r="16" spans="1:17" x14ac:dyDescent="0.2">
      <c r="A16">
        <v>36</v>
      </c>
      <c r="B16">
        <v>1</v>
      </c>
      <c r="C16" t="s">
        <v>10</v>
      </c>
      <c r="D16">
        <v>8321</v>
      </c>
      <c r="E16">
        <v>12</v>
      </c>
      <c r="G16">
        <f t="shared" si="0"/>
        <v>0.38461538461538464</v>
      </c>
      <c r="H16">
        <f t="shared" si="1"/>
        <v>0.39285714285714285</v>
      </c>
      <c r="J16">
        <f t="shared" si="2"/>
        <v>0.22033659734740779</v>
      </c>
      <c r="K16">
        <f t="shared" si="3"/>
        <v>23</v>
      </c>
      <c r="M16">
        <f t="shared" si="4"/>
        <v>0.44318654676444835</v>
      </c>
      <c r="N16">
        <f t="shared" si="5"/>
        <v>26</v>
      </c>
      <c r="P16">
        <f t="shared" si="6"/>
        <v>0.36814667475189178</v>
      </c>
      <c r="Q16">
        <f t="shared" si="7"/>
        <v>26</v>
      </c>
    </row>
    <row r="17" spans="1:17" x14ac:dyDescent="0.2">
      <c r="A17">
        <v>60</v>
      </c>
      <c r="B17">
        <v>1</v>
      </c>
      <c r="C17" t="s">
        <v>10</v>
      </c>
      <c r="D17">
        <v>19566</v>
      </c>
      <c r="E17">
        <v>29</v>
      </c>
      <c r="G17">
        <f t="shared" si="0"/>
        <v>1</v>
      </c>
      <c r="H17">
        <f t="shared" si="1"/>
        <v>1</v>
      </c>
      <c r="J17">
        <f t="shared" si="2"/>
        <v>1.0579174553828046</v>
      </c>
      <c r="K17">
        <f t="shared" si="3"/>
        <v>31</v>
      </c>
      <c r="M17">
        <f t="shared" si="4"/>
        <v>1.2935382826286603</v>
      </c>
      <c r="N17">
        <f t="shared" si="5"/>
        <v>31</v>
      </c>
      <c r="P17">
        <f t="shared" si="6"/>
        <v>1.2223199533026909</v>
      </c>
      <c r="Q17">
        <f t="shared" si="7"/>
        <v>31</v>
      </c>
    </row>
    <row r="18" spans="1:17" x14ac:dyDescent="0.2">
      <c r="A18">
        <v>48</v>
      </c>
      <c r="B18">
        <v>4</v>
      </c>
      <c r="C18" t="s">
        <v>11</v>
      </c>
      <c r="D18">
        <v>17174</v>
      </c>
      <c r="E18">
        <v>22</v>
      </c>
      <c r="G18">
        <f t="shared" si="0"/>
        <v>0.69230769230769229</v>
      </c>
      <c r="H18">
        <f t="shared" si="1"/>
        <v>0.75</v>
      </c>
      <c r="J18">
        <f t="shared" si="2"/>
        <v>0.67482827641256249</v>
      </c>
      <c r="K18">
        <f t="shared" si="3"/>
        <v>30</v>
      </c>
      <c r="M18">
        <f t="shared" si="4"/>
        <v>0.9085619837795843</v>
      </c>
      <c r="N18">
        <f t="shared" si="5"/>
        <v>30</v>
      </c>
      <c r="P18">
        <f t="shared" si="6"/>
        <v>0.83534605787178862</v>
      </c>
      <c r="Q18">
        <f t="shared" si="7"/>
        <v>30</v>
      </c>
    </row>
    <row r="19" spans="1:17" x14ac:dyDescent="0.2">
      <c r="A19">
        <v>28</v>
      </c>
      <c r="B19">
        <v>2</v>
      </c>
      <c r="C19" t="s">
        <v>10</v>
      </c>
      <c r="D19" s="1">
        <f>AVERAGE(D29,D24,D14)</f>
        <v>2556.6666666666665</v>
      </c>
      <c r="E19">
        <v>1</v>
      </c>
      <c r="G19">
        <f t="shared" si="0"/>
        <v>0.17948717948717949</v>
      </c>
      <c r="H19">
        <f t="shared" si="1"/>
        <v>0</v>
      </c>
      <c r="J19">
        <f t="shared" si="2"/>
        <v>0.23570403932749062</v>
      </c>
      <c r="K19">
        <f t="shared" si="3"/>
        <v>24</v>
      </c>
      <c r="M19">
        <f t="shared" si="4"/>
        <v>0</v>
      </c>
      <c r="N19">
        <f t="shared" si="5"/>
        <v>1</v>
      </c>
      <c r="P19">
        <f t="shared" si="6"/>
        <v>7.5891389579123295E-2</v>
      </c>
      <c r="Q19">
        <f t="shared" si="7"/>
        <v>5</v>
      </c>
    </row>
    <row r="20" spans="1:17" x14ac:dyDescent="0.2">
      <c r="A20">
        <v>38</v>
      </c>
      <c r="B20">
        <v>3</v>
      </c>
      <c r="C20" t="s">
        <v>10</v>
      </c>
      <c r="D20">
        <v>2684</v>
      </c>
      <c r="E20">
        <v>2</v>
      </c>
      <c r="G20">
        <f t="shared" si="0"/>
        <v>0.4358974358974359</v>
      </c>
      <c r="H20">
        <f t="shared" si="1"/>
        <v>3.5714285714285712E-2</v>
      </c>
      <c r="J20">
        <f t="shared" si="2"/>
        <v>0.17586232797300813</v>
      </c>
      <c r="K20">
        <f t="shared" si="3"/>
        <v>14</v>
      </c>
      <c r="M20">
        <f t="shared" si="4"/>
        <v>0.25888555347190589</v>
      </c>
      <c r="N20">
        <f t="shared" si="5"/>
        <v>18</v>
      </c>
      <c r="P20">
        <f t="shared" si="6"/>
        <v>0.23351648351648355</v>
      </c>
      <c r="Q20">
        <f t="shared" si="7"/>
        <v>19</v>
      </c>
    </row>
    <row r="21" spans="1:17" x14ac:dyDescent="0.2">
      <c r="A21">
        <v>30</v>
      </c>
      <c r="B21">
        <v>3</v>
      </c>
      <c r="C21" t="s">
        <v>11</v>
      </c>
      <c r="D21">
        <v>8474</v>
      </c>
      <c r="E21">
        <v>11</v>
      </c>
      <c r="G21">
        <f t="shared" si="0"/>
        <v>0.23076923076923078</v>
      </c>
      <c r="H21">
        <f t="shared" si="1"/>
        <v>0.35714285714285715</v>
      </c>
      <c r="J21">
        <f t="shared" si="2"/>
        <v>0.20592996439765768</v>
      </c>
      <c r="K21">
        <f t="shared" si="3"/>
        <v>19</v>
      </c>
      <c r="M21">
        <f t="shared" si="4"/>
        <v>0.3608058608058608</v>
      </c>
      <c r="N21">
        <f t="shared" si="5"/>
        <v>23</v>
      </c>
      <c r="P21">
        <f t="shared" si="6"/>
        <v>0.2868625372145136</v>
      </c>
      <c r="Q21">
        <f t="shared" si="7"/>
        <v>21</v>
      </c>
    </row>
    <row r="22" spans="1:17" x14ac:dyDescent="0.2">
      <c r="A22">
        <v>21</v>
      </c>
      <c r="B22">
        <v>2</v>
      </c>
      <c r="C22" t="s">
        <v>11</v>
      </c>
      <c r="D22">
        <v>2174</v>
      </c>
      <c r="E22">
        <v>3</v>
      </c>
      <c r="G22">
        <f t="shared" si="0"/>
        <v>0</v>
      </c>
      <c r="H22">
        <f t="shared" si="1"/>
        <v>7.1428571428571425E-2</v>
      </c>
      <c r="J22">
        <f t="shared" si="2"/>
        <v>0.35012955166316051</v>
      </c>
      <c r="K22">
        <f t="shared" si="3"/>
        <v>26</v>
      </c>
      <c r="M22">
        <f t="shared" si="4"/>
        <v>0.1931778673052105</v>
      </c>
      <c r="N22">
        <f t="shared" si="5"/>
        <v>10</v>
      </c>
      <c r="P22">
        <f t="shared" si="6"/>
        <v>0.20512820512820512</v>
      </c>
      <c r="Q22">
        <f t="shared" si="7"/>
        <v>17</v>
      </c>
    </row>
    <row r="23" spans="1:17" x14ac:dyDescent="0.2">
      <c r="A23">
        <v>36</v>
      </c>
      <c r="B23">
        <v>3</v>
      </c>
      <c r="C23" t="s">
        <v>10</v>
      </c>
      <c r="D23">
        <v>3388</v>
      </c>
      <c r="E23">
        <v>1</v>
      </c>
      <c r="G23">
        <f t="shared" si="0"/>
        <v>0.38461538461538464</v>
      </c>
      <c r="H23">
        <f t="shared" si="1"/>
        <v>0</v>
      </c>
      <c r="J23">
        <f t="shared" si="2"/>
        <v>0.18578913823400914</v>
      </c>
      <c r="K23">
        <f t="shared" si="3"/>
        <v>16</v>
      </c>
      <c r="M23">
        <f t="shared" si="4"/>
        <v>0.20512820512820515</v>
      </c>
      <c r="N23">
        <f t="shared" si="5"/>
        <v>12</v>
      </c>
      <c r="P23">
        <f t="shared" si="6"/>
        <v>0.19317786730521053</v>
      </c>
      <c r="Q23">
        <f t="shared" si="7"/>
        <v>14</v>
      </c>
    </row>
    <row r="24" spans="1:17" x14ac:dyDescent="0.2">
      <c r="A24">
        <v>30</v>
      </c>
      <c r="B24">
        <v>3</v>
      </c>
      <c r="C24" t="s">
        <v>11</v>
      </c>
      <c r="D24">
        <v>2693</v>
      </c>
      <c r="E24">
        <v>1</v>
      </c>
      <c r="G24">
        <f t="shared" si="0"/>
        <v>0.23076923076923078</v>
      </c>
      <c r="H24">
        <f t="shared" si="1"/>
        <v>0</v>
      </c>
      <c r="J24">
        <f t="shared" si="2"/>
        <v>0.20592996439765768</v>
      </c>
      <c r="K24">
        <f t="shared" si="3"/>
        <v>19</v>
      </c>
      <c r="M24" s="2">
        <f t="shared" si="4"/>
        <v>5.1282051282051294E-2</v>
      </c>
      <c r="N24" s="2">
        <f t="shared" si="5"/>
        <v>4</v>
      </c>
      <c r="P24">
        <f t="shared" si="6"/>
        <v>7.5891389579123308E-2</v>
      </c>
      <c r="Q24">
        <f t="shared" si="7"/>
        <v>6</v>
      </c>
    </row>
    <row r="25" spans="1:17" x14ac:dyDescent="0.2">
      <c r="A25">
        <v>41</v>
      </c>
      <c r="B25">
        <v>1</v>
      </c>
      <c r="C25" t="s">
        <v>10</v>
      </c>
      <c r="D25">
        <v>2782</v>
      </c>
      <c r="E25">
        <v>5</v>
      </c>
      <c r="G25">
        <f t="shared" si="0"/>
        <v>0.51282051282051277</v>
      </c>
      <c r="H25">
        <f t="shared" si="1"/>
        <v>0.14285714285714285</v>
      </c>
      <c r="J25">
        <f t="shared" si="2"/>
        <v>0.1830058955453201</v>
      </c>
      <c r="K25">
        <f t="shared" si="3"/>
        <v>15</v>
      </c>
      <c r="M25">
        <f t="shared" si="4"/>
        <v>0.36265586218399559</v>
      </c>
      <c r="N25">
        <f t="shared" si="5"/>
        <v>24</v>
      </c>
      <c r="P25">
        <f t="shared" si="6"/>
        <v>0.31587433740230347</v>
      </c>
      <c r="Q25">
        <f t="shared" si="7"/>
        <v>24</v>
      </c>
    </row>
    <row r="26" spans="1:17" x14ac:dyDescent="0.2">
      <c r="A26">
        <v>29</v>
      </c>
      <c r="B26">
        <v>4</v>
      </c>
      <c r="C26" t="s">
        <v>11</v>
      </c>
      <c r="D26" s="1">
        <f>AVERAGE(D7,D14,D29)</f>
        <v>2985</v>
      </c>
      <c r="E26">
        <v>3</v>
      </c>
      <c r="G26">
        <f t="shared" si="0"/>
        <v>0.20512820512820512</v>
      </c>
      <c r="H26">
        <f t="shared" si="1"/>
        <v>7.1428571428571425E-2</v>
      </c>
      <c r="J26">
        <f t="shared" si="2"/>
        <v>0.16708125788019448</v>
      </c>
      <c r="K26">
        <f t="shared" si="3"/>
        <v>12</v>
      </c>
      <c r="M26">
        <f t="shared" si="4"/>
        <v>7.5891389579123295E-2</v>
      </c>
      <c r="N26">
        <f t="shared" si="5"/>
        <v>5</v>
      </c>
      <c r="P26">
        <f t="shared" si="6"/>
        <v>0</v>
      </c>
      <c r="Q26">
        <f t="shared" si="7"/>
        <v>1</v>
      </c>
    </row>
    <row r="27" spans="1:17" x14ac:dyDescent="0.2">
      <c r="A27">
        <v>38</v>
      </c>
      <c r="B27">
        <v>3</v>
      </c>
      <c r="C27" t="s">
        <v>11</v>
      </c>
      <c r="D27">
        <v>8740</v>
      </c>
      <c r="E27">
        <v>8</v>
      </c>
      <c r="G27">
        <f t="shared" si="0"/>
        <v>0.4358974358974359</v>
      </c>
      <c r="H27">
        <f t="shared" si="1"/>
        <v>0.25</v>
      </c>
      <c r="J27">
        <f t="shared" si="2"/>
        <v>0.12498574299137596</v>
      </c>
      <c r="K27">
        <f t="shared" si="3"/>
        <v>8</v>
      </c>
      <c r="M27">
        <f t="shared" si="4"/>
        <v>0.35811481342213897</v>
      </c>
      <c r="N27">
        <f t="shared" si="5"/>
        <v>22</v>
      </c>
      <c r="P27">
        <f t="shared" si="6"/>
        <v>0.29179135177702459</v>
      </c>
      <c r="Q27">
        <f t="shared" si="7"/>
        <v>22</v>
      </c>
    </row>
    <row r="28" spans="1:17" x14ac:dyDescent="0.2">
      <c r="A28">
        <v>30</v>
      </c>
      <c r="B28">
        <v>3</v>
      </c>
      <c r="C28" t="s">
        <v>11</v>
      </c>
      <c r="D28">
        <v>2064</v>
      </c>
      <c r="E28">
        <v>5</v>
      </c>
      <c r="G28">
        <f t="shared" si="0"/>
        <v>0.23076923076923078</v>
      </c>
      <c r="H28">
        <f t="shared" si="1"/>
        <v>0.14285714285714285</v>
      </c>
      <c r="J28">
        <f t="shared" si="2"/>
        <v>0.10860435230165215</v>
      </c>
      <c r="K28">
        <f t="shared" si="3"/>
        <v>7</v>
      </c>
      <c r="M28">
        <f t="shared" si="4"/>
        <v>0.15178277915824662</v>
      </c>
      <c r="N28">
        <f t="shared" si="5"/>
        <v>8</v>
      </c>
      <c r="P28">
        <f t="shared" si="6"/>
        <v>7.5891389579123308E-2</v>
      </c>
      <c r="Q28">
        <f t="shared" si="7"/>
        <v>6</v>
      </c>
    </row>
    <row r="29" spans="1:17" x14ac:dyDescent="0.2">
      <c r="A29">
        <v>29</v>
      </c>
      <c r="B29">
        <v>3</v>
      </c>
      <c r="C29" t="s">
        <v>11</v>
      </c>
      <c r="D29">
        <v>2642</v>
      </c>
      <c r="E29">
        <v>1</v>
      </c>
      <c r="G29">
        <f t="shared" si="0"/>
        <v>0.20512820512820512</v>
      </c>
      <c r="H29">
        <f t="shared" si="1"/>
        <v>0</v>
      </c>
      <c r="J29">
        <f t="shared" si="2"/>
        <v>0.21982790996626014</v>
      </c>
      <c r="K29">
        <f t="shared" si="3"/>
        <v>22</v>
      </c>
      <c r="M29" s="2">
        <f t="shared" si="4"/>
        <v>2.5641025641025633E-2</v>
      </c>
      <c r="N29" s="2">
        <f t="shared" si="5"/>
        <v>2</v>
      </c>
      <c r="P29">
        <f t="shared" si="6"/>
        <v>7.1428571428571425E-2</v>
      </c>
      <c r="Q29" s="2">
        <f t="shared" si="7"/>
        <v>4</v>
      </c>
    </row>
    <row r="30" spans="1:17" x14ac:dyDescent="0.2">
      <c r="A30">
        <v>36</v>
      </c>
      <c r="B30">
        <v>2</v>
      </c>
      <c r="C30" t="s">
        <v>10</v>
      </c>
      <c r="D30">
        <v>2810</v>
      </c>
      <c r="E30">
        <v>5</v>
      </c>
      <c r="G30">
        <f t="shared" si="0"/>
        <v>0.38461538461538464</v>
      </c>
      <c r="H30">
        <f t="shared" si="1"/>
        <v>0.14285714285714285</v>
      </c>
      <c r="J30" s="2">
        <f t="shared" si="2"/>
        <v>6.249287149568801E-2</v>
      </c>
      <c r="K30" s="2">
        <f t="shared" si="3"/>
        <v>4</v>
      </c>
      <c r="M30">
        <f t="shared" si="4"/>
        <v>0.2499714859827519</v>
      </c>
      <c r="N30">
        <f t="shared" si="5"/>
        <v>17</v>
      </c>
      <c r="P30">
        <f t="shared" si="6"/>
        <v>0.19317786730521053</v>
      </c>
      <c r="Q30">
        <f t="shared" si="7"/>
        <v>14</v>
      </c>
    </row>
    <row r="31" spans="1:17" x14ac:dyDescent="0.2">
      <c r="A31">
        <v>36</v>
      </c>
      <c r="B31">
        <v>4</v>
      </c>
      <c r="C31" t="s">
        <v>10</v>
      </c>
      <c r="D31">
        <v>6201</v>
      </c>
      <c r="E31">
        <v>18</v>
      </c>
      <c r="G31">
        <f t="shared" si="0"/>
        <v>0.38461538461538464</v>
      </c>
      <c r="H31">
        <f t="shared" si="1"/>
        <v>0.6071428571428571</v>
      </c>
      <c r="J31">
        <f t="shared" si="2"/>
        <v>0.43162868089533851</v>
      </c>
      <c r="K31">
        <f t="shared" si="3"/>
        <v>27</v>
      </c>
      <c r="M31">
        <f t="shared" si="4"/>
        <v>0.6408588218310729</v>
      </c>
      <c r="N31">
        <f t="shared" si="5"/>
        <v>27</v>
      </c>
      <c r="P31">
        <f t="shared" si="6"/>
        <v>0.56498269311424965</v>
      </c>
      <c r="Q31">
        <f t="shared" si="7"/>
        <v>27</v>
      </c>
    </row>
    <row r="32" spans="1:17" x14ac:dyDescent="0.2">
      <c r="A32">
        <v>25</v>
      </c>
      <c r="B32">
        <v>4</v>
      </c>
      <c r="C32" t="s">
        <v>10</v>
      </c>
      <c r="D32">
        <v>3229</v>
      </c>
      <c r="E32">
        <v>3</v>
      </c>
      <c r="G32">
        <f t="shared" si="0"/>
        <v>0.10256410256410256</v>
      </c>
      <c r="H32">
        <f t="shared" si="1"/>
        <v>7.1428571428571425E-2</v>
      </c>
      <c r="J32">
        <f t="shared" si="2"/>
        <v>0.25442883033680985</v>
      </c>
      <c r="K32">
        <f t="shared" si="3"/>
        <v>25</v>
      </c>
      <c r="M32">
        <f t="shared" si="4"/>
        <v>0.1049723800799055</v>
      </c>
      <c r="N32">
        <f t="shared" si="5"/>
        <v>7</v>
      </c>
      <c r="P32">
        <f t="shared" si="6"/>
        <v>0.10256410256410256</v>
      </c>
      <c r="Q32">
        <f t="shared" si="7"/>
        <v>8</v>
      </c>
    </row>
    <row r="33" spans="1:8" x14ac:dyDescent="0.2">
      <c r="A33" t="s">
        <v>12</v>
      </c>
      <c r="E33" t="s">
        <v>13</v>
      </c>
    </row>
    <row r="34" spans="1:8" x14ac:dyDescent="0.2">
      <c r="A34">
        <v>21</v>
      </c>
      <c r="E34">
        <v>1</v>
      </c>
      <c r="H34" t="s">
        <v>18</v>
      </c>
    </row>
    <row r="35" spans="1:8" x14ac:dyDescent="0.2">
      <c r="A35" t="s">
        <v>14</v>
      </c>
      <c r="E35" t="s">
        <v>15</v>
      </c>
    </row>
    <row r="36" spans="1:8" x14ac:dyDescent="0.2">
      <c r="A36">
        <v>60</v>
      </c>
      <c r="E36">
        <v>29</v>
      </c>
    </row>
  </sheetData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IBM_Attrition_missingB #4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zjr76</cp:lastModifiedBy>
  <dcterms:created xsi:type="dcterms:W3CDTF">2022-11-08T02:54:24Z</dcterms:created>
  <dcterms:modified xsi:type="dcterms:W3CDTF">2022-11-10T00:59:06Z</dcterms:modified>
</cp:coreProperties>
</file>