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zjr76\Desktop\22F Data mining\Final\"/>
    </mc:Choice>
  </mc:AlternateContent>
  <xr:revisionPtr revIDLastSave="0" documentId="13_ncr:1_{0CE10D3C-ACC8-4207-8447-98532891E77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neural network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2" l="1"/>
  <c r="I24" i="2" s="1"/>
  <c r="I34" i="2"/>
  <c r="I35" i="2" s="1"/>
  <c r="I33" i="2"/>
  <c r="I22" i="2"/>
  <c r="I18" i="2"/>
  <c r="I19" i="2"/>
  <c r="I20" i="2"/>
  <c r="I21" i="2"/>
  <c r="O26" i="2"/>
  <c r="Q26" i="2"/>
  <c r="I29" i="2"/>
  <c r="I30" i="2"/>
  <c r="I31" i="2"/>
  <c r="I32" i="2"/>
  <c r="I40" i="2"/>
  <c r="E41" i="2" l="1"/>
  <c r="E42" i="2"/>
  <c r="I42" i="2" l="1"/>
  <c r="I41" i="2"/>
  <c r="I43" i="2" l="1"/>
  <c r="I45" i="2"/>
  <c r="N16" i="2" s="1"/>
  <c r="P22" i="2" s="1"/>
  <c r="P26" i="2" s="1"/>
  <c r="P19" i="2" l="1"/>
  <c r="R26" i="2" l="1"/>
</calcChain>
</file>

<file path=xl/sharedStrings.xml><?xml version="1.0" encoding="utf-8"?>
<sst xmlns="http://schemas.openxmlformats.org/spreadsheetml/2006/main" count="66" uniqueCount="30">
  <si>
    <t>B</t>
  </si>
  <si>
    <t>Node 3</t>
  </si>
  <si>
    <t>Node 2</t>
  </si>
  <si>
    <t>Node 1</t>
  </si>
  <si>
    <t>New Weight</t>
  </si>
  <si>
    <t>Old Weight</t>
  </si>
  <si>
    <t>Adjustment</t>
  </si>
  <si>
    <t>Flow</t>
  </si>
  <si>
    <t>To</t>
  </si>
  <si>
    <t>From</t>
  </si>
  <si>
    <t>(1/(1+exp(-x))=</t>
  </si>
  <si>
    <t>Signal</t>
  </si>
  <si>
    <t>z</t>
  </si>
  <si>
    <t>A</t>
  </si>
  <si>
    <t>xx</t>
  </si>
  <si>
    <t>Output</t>
  </si>
  <si>
    <t>Weight</t>
  </si>
  <si>
    <t>input</t>
  </si>
  <si>
    <t>x</t>
  </si>
  <si>
    <t>Adjustments</t>
  </si>
  <si>
    <t xml:space="preserve"> </t>
  </si>
  <si>
    <t>Output layer</t>
  </si>
  <si>
    <t>Actual - Predicted</t>
  </si>
  <si>
    <t>diff=</t>
  </si>
  <si>
    <t>Learning factor=</t>
  </si>
  <si>
    <t>Actual=</t>
  </si>
  <si>
    <t>Predicted=</t>
  </si>
  <si>
    <t>Node 4</t>
  </si>
  <si>
    <t>Node 4</t>
    <phoneticPr fontId="2" type="noConversion"/>
  </si>
  <si>
    <t>0.8864 *(1-0.8864)*(0.750-0.8864)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</si>
</sst>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b/>
      <sz val="14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5" xfId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4" fillId="3" borderId="0" xfId="1" applyFont="1" applyFill="1"/>
    <xf numFmtId="0" fontId="1" fillId="3" borderId="9" xfId="1" applyFill="1" applyBorder="1"/>
    <xf numFmtId="0" fontId="1" fillId="3" borderId="10" xfId="1" applyFill="1" applyBorder="1" applyAlignment="1">
      <alignment horizontal="center"/>
    </xf>
    <xf numFmtId="176" fontId="1" fillId="0" borderId="0" xfId="1" applyNumberFormat="1"/>
    <xf numFmtId="177" fontId="6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177" fontId="4" fillId="3" borderId="11" xfId="1" applyNumberFormat="1" applyFont="1" applyFill="1" applyBorder="1" applyAlignment="1">
      <alignment horizontal="center"/>
    </xf>
    <xf numFmtId="0" fontId="4" fillId="3" borderId="12" xfId="1" applyFont="1" applyFill="1" applyBorder="1"/>
    <xf numFmtId="0" fontId="4" fillId="3" borderId="13" xfId="1" applyFont="1" applyFill="1" applyBorder="1"/>
    <xf numFmtId="0" fontId="7" fillId="0" borderId="0" xfId="1" applyFont="1"/>
    <xf numFmtId="0" fontId="1" fillId="0" borderId="8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6" xfId="1" applyBorder="1" applyAlignment="1">
      <alignment horizontal="center"/>
    </xf>
    <xf numFmtId="0" fontId="5" fillId="0" borderId="0" xfId="1" applyFont="1"/>
    <xf numFmtId="0" fontId="1" fillId="0" borderId="13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1" xfId="1" applyBorder="1" applyAlignment="1">
      <alignment horizontal="center"/>
    </xf>
  </cellXfs>
  <cellStyles count="2">
    <cellStyle name="常规" xfId="0" builtinId="0"/>
    <cellStyle name="常规 2" xfId="1" xr:uid="{6FCDBA0C-6F5F-41E1-8A3C-C985EC12B0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57150</xdr:colOff>
          <xdr:row>3</xdr:row>
          <xdr:rowOff>0</xdr:rowOff>
        </xdr:from>
        <xdr:to>
          <xdr:col>17</xdr:col>
          <xdr:colOff>847725</xdr:colOff>
          <xdr:row>13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200025</xdr:colOff>
          <xdr:row>3</xdr:row>
          <xdr:rowOff>85725</xdr:rowOff>
        </xdr:from>
        <xdr:to>
          <xdr:col>8</xdr:col>
          <xdr:colOff>561975</xdr:colOff>
          <xdr:row>8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1676-9CB3-408C-9561-BE9D2C38B463}">
  <dimension ref="E12:U53"/>
  <sheetViews>
    <sheetView tabSelected="1" topLeftCell="B10" workbookViewId="0">
      <selection activeCell="O34" sqref="O34"/>
    </sheetView>
  </sheetViews>
  <sheetFormatPr defaultRowHeight="12.75" x14ac:dyDescent="0.2"/>
  <cols>
    <col min="1" max="5" width="9" style="1"/>
    <col min="6" max="6" width="11.75" style="1" customWidth="1"/>
    <col min="7" max="7" width="10.625" style="1" customWidth="1"/>
    <col min="8" max="8" width="9.25" style="1" customWidth="1"/>
    <col min="9" max="12" width="9" style="1"/>
    <col min="13" max="13" width="12.875" style="1" bestFit="1" customWidth="1"/>
    <col min="14" max="14" width="11.75" style="1" customWidth="1"/>
    <col min="15" max="15" width="9" style="1"/>
    <col min="16" max="16" width="16.5" style="1" customWidth="1"/>
    <col min="17" max="17" width="13.75" style="1" bestFit="1" customWidth="1"/>
    <col min="18" max="18" width="14.625" style="1" bestFit="1" customWidth="1"/>
    <col min="19" max="19" width="14.25" style="1" customWidth="1"/>
    <col min="20" max="20" width="11.125" style="1" customWidth="1"/>
    <col min="21" max="16384" width="9" style="1"/>
  </cols>
  <sheetData>
    <row r="12" spans="13:21" ht="20.25" x14ac:dyDescent="0.3">
      <c r="T12" s="21"/>
      <c r="U12" s="21"/>
    </row>
    <row r="13" spans="13:21" ht="20.25" x14ac:dyDescent="0.3">
      <c r="T13" s="21"/>
      <c r="U13" s="21"/>
    </row>
    <row r="14" spans="13:21" ht="20.25" x14ac:dyDescent="0.3">
      <c r="T14" s="21"/>
      <c r="U14" s="21"/>
    </row>
    <row r="15" spans="13:21" ht="13.5" thickBot="1" x14ac:dyDescent="0.25"/>
    <row r="16" spans="13:21" ht="18.75" thickBot="1" x14ac:dyDescent="0.3">
      <c r="M16" s="20" t="s">
        <v>26</v>
      </c>
      <c r="N16" s="19">
        <f>I45</f>
        <v>0.88643230033488507</v>
      </c>
      <c r="O16" s="19"/>
      <c r="P16" s="19" t="s">
        <v>25</v>
      </c>
      <c r="Q16" s="18">
        <v>0.75</v>
      </c>
    </row>
    <row r="17" spans="5:19" ht="18.75" thickBot="1" x14ac:dyDescent="0.3">
      <c r="E17" s="10" t="s">
        <v>17</v>
      </c>
      <c r="F17" s="9" t="s">
        <v>9</v>
      </c>
      <c r="G17" s="9" t="s">
        <v>8</v>
      </c>
      <c r="H17" s="9" t="s">
        <v>16</v>
      </c>
      <c r="I17" s="8" t="s">
        <v>15</v>
      </c>
      <c r="J17" s="1" t="s">
        <v>20</v>
      </c>
    </row>
    <row r="18" spans="5:19" ht="15" x14ac:dyDescent="0.2">
      <c r="E18" s="22">
        <v>1</v>
      </c>
      <c r="F18" s="23" t="s">
        <v>18</v>
      </c>
      <c r="G18" s="23" t="s">
        <v>13</v>
      </c>
      <c r="H18" s="23">
        <v>0.5</v>
      </c>
      <c r="I18" s="24">
        <f>E18*H18</f>
        <v>0.5</v>
      </c>
      <c r="M18" s="16" t="s">
        <v>24</v>
      </c>
      <c r="N18" s="16"/>
      <c r="O18" s="16"/>
      <c r="P18" s="16">
        <v>0.1</v>
      </c>
    </row>
    <row r="19" spans="5:19" ht="15" x14ac:dyDescent="0.2">
      <c r="E19" s="7">
        <v>0.4</v>
      </c>
      <c r="F19" s="6" t="s">
        <v>3</v>
      </c>
      <c r="G19" s="6" t="s">
        <v>13</v>
      </c>
      <c r="H19" s="6">
        <v>0.6</v>
      </c>
      <c r="I19" s="5">
        <f>E19*H19</f>
        <v>0.24</v>
      </c>
      <c r="M19" s="16" t="s">
        <v>23</v>
      </c>
      <c r="N19" s="17" t="s">
        <v>22</v>
      </c>
      <c r="O19" s="16"/>
      <c r="P19" s="15">
        <f>Q16-N16</f>
        <v>-0.13643230033488507</v>
      </c>
    </row>
    <row r="20" spans="5:19" x14ac:dyDescent="0.2">
      <c r="E20" s="7">
        <v>0.7</v>
      </c>
      <c r="F20" s="6" t="s">
        <v>2</v>
      </c>
      <c r="G20" s="6" t="s">
        <v>13</v>
      </c>
      <c r="H20" s="6">
        <v>0.8</v>
      </c>
      <c r="I20" s="5">
        <f>E20*H20</f>
        <v>0.55999999999999994</v>
      </c>
    </row>
    <row r="21" spans="5:19" ht="18" x14ac:dyDescent="0.25">
      <c r="E21" s="7">
        <v>0.7</v>
      </c>
      <c r="F21" s="6" t="s">
        <v>1</v>
      </c>
      <c r="G21" s="6" t="s">
        <v>13</v>
      </c>
      <c r="H21" s="6">
        <v>0.6</v>
      </c>
      <c r="I21" s="5">
        <f>E21*H21</f>
        <v>0.42</v>
      </c>
      <c r="M21" s="11" t="s">
        <v>21</v>
      </c>
    </row>
    <row r="22" spans="5:19" ht="13.5" thickBot="1" x14ac:dyDescent="0.25">
      <c r="E22" s="4">
        <v>0.2</v>
      </c>
      <c r="F22" s="3" t="s">
        <v>28</v>
      </c>
      <c r="G22" s="3" t="s">
        <v>13</v>
      </c>
      <c r="H22" s="3">
        <v>0.2</v>
      </c>
      <c r="I22" s="2">
        <f>E22*H22</f>
        <v>4.0000000000000008E-2</v>
      </c>
      <c r="M22" s="1" t="s">
        <v>29</v>
      </c>
      <c r="P22" s="1">
        <f>N16*(1-N16)*(Q16-N16)</f>
        <v>-1.373465021518442E-2</v>
      </c>
      <c r="R22" s="1" t="s">
        <v>20</v>
      </c>
    </row>
    <row r="23" spans="5:19" ht="13.5" thickBot="1" x14ac:dyDescent="0.25">
      <c r="I23" s="13">
        <f>SUM(I18:I22)</f>
        <v>1.7599999999999998</v>
      </c>
      <c r="M23" s="1" t="s">
        <v>20</v>
      </c>
    </row>
    <row r="24" spans="5:19" ht="13.5" thickBot="1" x14ac:dyDescent="0.25">
      <c r="F24" s="6" t="s">
        <v>11</v>
      </c>
      <c r="G24" s="1" t="s">
        <v>10</v>
      </c>
      <c r="I24" s="12">
        <f>(1/(1+EXP(-I23)))</f>
        <v>0.85320966019861766</v>
      </c>
      <c r="M24" s="1" t="s">
        <v>19</v>
      </c>
    </row>
    <row r="25" spans="5:19" ht="18.75" thickBot="1" x14ac:dyDescent="0.3">
      <c r="M25" s="10" t="s">
        <v>9</v>
      </c>
      <c r="N25" s="9" t="s">
        <v>8</v>
      </c>
      <c r="O25" s="9" t="s">
        <v>7</v>
      </c>
      <c r="P25" s="9" t="s">
        <v>6</v>
      </c>
      <c r="Q25" s="9" t="s">
        <v>5</v>
      </c>
      <c r="R25" s="8" t="s">
        <v>4</v>
      </c>
    </row>
    <row r="26" spans="5:19" ht="13.5" thickBot="1" x14ac:dyDescent="0.25">
      <c r="M26" s="26" t="s">
        <v>14</v>
      </c>
      <c r="N26" s="27" t="s">
        <v>12</v>
      </c>
      <c r="O26" s="27">
        <f>E40</f>
        <v>1</v>
      </c>
      <c r="P26" s="27">
        <f>$P$18*$P$22*O26</f>
        <v>-1.3734650215184421E-3</v>
      </c>
      <c r="Q26" s="27">
        <f>H40</f>
        <v>0.5</v>
      </c>
      <c r="R26" s="28">
        <f>Q26+P26</f>
        <v>0.49862653497848158</v>
      </c>
    </row>
    <row r="27" spans="5:19" ht="13.5" thickBot="1" x14ac:dyDescent="0.25">
      <c r="M27" s="6"/>
      <c r="N27" s="6"/>
      <c r="O27" s="6"/>
      <c r="P27" s="6"/>
      <c r="Q27" s="6"/>
      <c r="R27" s="6"/>
    </row>
    <row r="28" spans="5:19" ht="18.75" thickBot="1" x14ac:dyDescent="0.3">
      <c r="E28" s="10" t="s">
        <v>17</v>
      </c>
      <c r="F28" s="9" t="s">
        <v>9</v>
      </c>
      <c r="G28" s="9" t="s">
        <v>8</v>
      </c>
      <c r="H28" s="9" t="s">
        <v>16</v>
      </c>
      <c r="I28" s="8" t="s">
        <v>15</v>
      </c>
      <c r="L28" s="25"/>
      <c r="M28" s="6"/>
      <c r="N28" s="6"/>
      <c r="O28" s="6"/>
      <c r="P28" s="6"/>
      <c r="Q28" s="6"/>
      <c r="R28" s="6"/>
    </row>
    <row r="29" spans="5:19" x14ac:dyDescent="0.2">
      <c r="E29" s="22">
        <v>1</v>
      </c>
      <c r="F29" s="23" t="s">
        <v>18</v>
      </c>
      <c r="G29" s="23" t="s">
        <v>0</v>
      </c>
      <c r="H29" s="23">
        <v>0.7</v>
      </c>
      <c r="I29" s="24">
        <f>E29*H29</f>
        <v>0.7</v>
      </c>
    </row>
    <row r="30" spans="5:19" x14ac:dyDescent="0.2">
      <c r="E30" s="7">
        <v>0.4</v>
      </c>
      <c r="F30" s="6" t="s">
        <v>3</v>
      </c>
      <c r="G30" s="6" t="s">
        <v>0</v>
      </c>
      <c r="H30" s="6">
        <v>0.9</v>
      </c>
      <c r="I30" s="5">
        <f>E30*H30</f>
        <v>0.36000000000000004</v>
      </c>
    </row>
    <row r="31" spans="5:19" x14ac:dyDescent="0.2">
      <c r="E31" s="7">
        <v>0.7</v>
      </c>
      <c r="F31" s="6" t="s">
        <v>2</v>
      </c>
      <c r="G31" s="6" t="s">
        <v>0</v>
      </c>
      <c r="H31" s="6">
        <v>0.8</v>
      </c>
      <c r="I31" s="5">
        <f>E31*H31</f>
        <v>0.55999999999999994</v>
      </c>
    </row>
    <row r="32" spans="5:19" x14ac:dyDescent="0.2">
      <c r="E32" s="7">
        <v>0.7</v>
      </c>
      <c r="F32" s="6" t="s">
        <v>1</v>
      </c>
      <c r="G32" s="6" t="s">
        <v>0</v>
      </c>
      <c r="H32" s="6">
        <v>0.4</v>
      </c>
      <c r="I32" s="5">
        <f>E32*H32</f>
        <v>0.27999999999999997</v>
      </c>
      <c r="S32" s="14"/>
    </row>
    <row r="33" spans="5:9" ht="13.5" thickBot="1" x14ac:dyDescent="0.25">
      <c r="E33" s="4">
        <v>0.2</v>
      </c>
      <c r="F33" s="3" t="s">
        <v>27</v>
      </c>
      <c r="G33" s="3" t="s">
        <v>0</v>
      </c>
      <c r="H33" s="3">
        <v>0.2</v>
      </c>
      <c r="I33" s="2">
        <f>E33*H33</f>
        <v>4.0000000000000008E-2</v>
      </c>
    </row>
    <row r="34" spans="5:9" ht="13.5" thickBot="1" x14ac:dyDescent="0.25">
      <c r="I34" s="13">
        <f>SUM(I29:I33)</f>
        <v>1.9400000000000002</v>
      </c>
    </row>
    <row r="35" spans="5:9" ht="13.5" thickBot="1" x14ac:dyDescent="0.25">
      <c r="F35" s="6" t="s">
        <v>11</v>
      </c>
      <c r="G35" s="1" t="s">
        <v>10</v>
      </c>
      <c r="I35" s="12">
        <f>(1/(1+EXP(-I34)))</f>
        <v>0.8743521434846544</v>
      </c>
    </row>
    <row r="38" spans="5:9" ht="13.5" thickBot="1" x14ac:dyDescent="0.25"/>
    <row r="39" spans="5:9" ht="18" x14ac:dyDescent="0.25">
      <c r="E39" s="10" t="s">
        <v>17</v>
      </c>
      <c r="F39" s="9" t="s">
        <v>9</v>
      </c>
      <c r="G39" s="9" t="s">
        <v>8</v>
      </c>
      <c r="H39" s="9" t="s">
        <v>16</v>
      </c>
      <c r="I39" s="8" t="s">
        <v>15</v>
      </c>
    </row>
    <row r="40" spans="5:9" x14ac:dyDescent="0.2">
      <c r="E40" s="7">
        <v>1</v>
      </c>
      <c r="F40" s="6" t="s">
        <v>14</v>
      </c>
      <c r="G40" s="6" t="s">
        <v>12</v>
      </c>
      <c r="H40" s="6">
        <v>0.5</v>
      </c>
      <c r="I40" s="5">
        <f>E40*H40</f>
        <v>0.5</v>
      </c>
    </row>
    <row r="41" spans="5:9" x14ac:dyDescent="0.2">
      <c r="E41" s="7">
        <f>I24</f>
        <v>0.85320966019861766</v>
      </c>
      <c r="F41" s="6" t="s">
        <v>13</v>
      </c>
      <c r="G41" s="6" t="s">
        <v>12</v>
      </c>
      <c r="H41" s="6">
        <v>0.9</v>
      </c>
      <c r="I41" s="5">
        <f>E41*H41</f>
        <v>0.76788869417875594</v>
      </c>
    </row>
    <row r="42" spans="5:9" ht="13.5" thickBot="1" x14ac:dyDescent="0.25">
      <c r="E42" s="4">
        <f>I35</f>
        <v>0.8743521434846544</v>
      </c>
      <c r="F42" s="3" t="s">
        <v>0</v>
      </c>
      <c r="G42" s="3" t="s">
        <v>12</v>
      </c>
      <c r="H42" s="3">
        <v>0.9</v>
      </c>
      <c r="I42" s="2">
        <f>E42*H42</f>
        <v>0.78691692913618894</v>
      </c>
    </row>
    <row r="43" spans="5:9" ht="13.5" thickBot="1" x14ac:dyDescent="0.25">
      <c r="I43" s="13">
        <f>SUM(I40:I42)</f>
        <v>2.054805623314945</v>
      </c>
    </row>
    <row r="44" spans="5:9" ht="13.5" thickBot="1" x14ac:dyDescent="0.25"/>
    <row r="45" spans="5:9" ht="13.5" thickBot="1" x14ac:dyDescent="0.25">
      <c r="F45" s="6" t="s">
        <v>11</v>
      </c>
      <c r="G45" s="1" t="s">
        <v>10</v>
      </c>
      <c r="I45" s="12">
        <f>(1/(1+EXP(-I43)))</f>
        <v>0.88643230033488507</v>
      </c>
    </row>
    <row r="49" spans="13:18" x14ac:dyDescent="0.2">
      <c r="M49" s="6"/>
      <c r="N49" s="6"/>
    </row>
    <row r="50" spans="13:18" x14ac:dyDescent="0.2">
      <c r="M50" s="6"/>
      <c r="N50" s="6"/>
    </row>
    <row r="51" spans="13:18" x14ac:dyDescent="0.2">
      <c r="M51" s="6"/>
      <c r="N51" s="6"/>
      <c r="Q51" s="6"/>
      <c r="R51" s="6"/>
    </row>
    <row r="52" spans="13:18" x14ac:dyDescent="0.2">
      <c r="M52" s="6"/>
      <c r="N52" s="6"/>
      <c r="Q52" s="6"/>
      <c r="R52" s="6"/>
    </row>
    <row r="53" spans="13:18" x14ac:dyDescent="0.2">
      <c r="Q53" s="6"/>
      <c r="R53" s="6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11</xdr:col>
                <xdr:colOff>57150</xdr:colOff>
                <xdr:row>3</xdr:row>
                <xdr:rowOff>0</xdr:rowOff>
              </from>
              <to>
                <xdr:col>17</xdr:col>
                <xdr:colOff>847725</xdr:colOff>
                <xdr:row>13</xdr:row>
                <xdr:rowOff>95250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4</xdr:col>
                <xdr:colOff>200025</xdr:colOff>
                <xdr:row>3</xdr:row>
                <xdr:rowOff>85725</xdr:rowOff>
              </from>
              <to>
                <xdr:col>8</xdr:col>
                <xdr:colOff>561975</xdr:colOff>
                <xdr:row>8</xdr:row>
                <xdr:rowOff>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neural network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Jiangrui Zheng</dc:creator>
  <cp:lastModifiedBy>zjr76</cp:lastModifiedBy>
  <dcterms:created xsi:type="dcterms:W3CDTF">2015-06-05T18:17:20Z</dcterms:created>
  <dcterms:modified xsi:type="dcterms:W3CDTF">2022-12-17T22:40:24Z</dcterms:modified>
</cp:coreProperties>
</file>