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8513BD80-6869-4F7F-AB2E-136D727DEB5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4.1-4.2" sheetId="1" r:id="rId1"/>
    <sheet name="4.3" sheetId="2" r:id="rId2"/>
    <sheet name="4.4" sheetId="3" r:id="rId3"/>
    <sheet name="4.5" sheetId="4" r:id="rId4"/>
    <sheet name="4.5 2" sheetId="5" r:id="rId5"/>
    <sheet name="4.5 Wykr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7" i="4"/>
  <c r="B8" i="4"/>
  <c r="B9" i="4"/>
  <c r="B10" i="4"/>
  <c r="B12" i="4"/>
  <c r="B13" i="4"/>
  <c r="B14" i="4"/>
  <c r="B15" i="4"/>
  <c r="B17" i="4"/>
  <c r="B18" i="4"/>
  <c r="B19" i="4"/>
  <c r="B20" i="4"/>
  <c r="B22" i="4"/>
  <c r="B23" i="4"/>
  <c r="B24" i="4"/>
  <c r="B25" i="4"/>
  <c r="B27" i="4"/>
  <c r="B28" i="4"/>
  <c r="B29" i="4"/>
  <c r="B30" i="4"/>
  <c r="B32" i="4"/>
  <c r="B33" i="4"/>
  <c r="B34" i="4"/>
  <c r="B35" i="4"/>
  <c r="B37" i="4"/>
  <c r="B38" i="4"/>
  <c r="B39" i="4"/>
  <c r="B40" i="4"/>
  <c r="B2" i="4"/>
  <c r="H33" i="4"/>
  <c r="H34" i="4" s="1"/>
  <c r="H35" i="4" s="1"/>
  <c r="F33" i="4"/>
  <c r="F34" i="4" s="1"/>
  <c r="F35" i="4" s="1"/>
  <c r="F37" i="4" s="1"/>
  <c r="D32" i="4"/>
  <c r="D33" i="4" s="1"/>
  <c r="D34" i="4" s="1"/>
  <c r="J28" i="4"/>
  <c r="J29" i="4" s="1"/>
  <c r="H28" i="4"/>
  <c r="H29" i="4" s="1"/>
  <c r="F28" i="4"/>
  <c r="F29" i="4" s="1"/>
  <c r="D27" i="4"/>
  <c r="D28" i="4" s="1"/>
  <c r="D29" i="4" s="1"/>
  <c r="J4" i="4"/>
  <c r="J5" i="4" s="1"/>
  <c r="H4" i="4"/>
  <c r="H5" i="4" s="1"/>
  <c r="F4" i="4"/>
  <c r="D4" i="4"/>
  <c r="D5" i="4" s="1"/>
  <c r="I3" i="4"/>
  <c r="G3" i="4"/>
  <c r="E3" i="4"/>
  <c r="C3" i="4"/>
  <c r="G28" i="3"/>
  <c r="G29" i="3" s="1"/>
  <c r="G30" i="3" s="1"/>
  <c r="E28" i="3"/>
  <c r="E29" i="3" s="1"/>
  <c r="E30" i="3" s="1"/>
  <c r="E31" i="3" s="1"/>
  <c r="C27" i="3"/>
  <c r="C28" i="3" s="1"/>
  <c r="C29" i="3" s="1"/>
  <c r="I23" i="3"/>
  <c r="I24" i="3" s="1"/>
  <c r="G23" i="3"/>
  <c r="G24" i="3" s="1"/>
  <c r="E23" i="3"/>
  <c r="E24" i="3" s="1"/>
  <c r="C22" i="3"/>
  <c r="C23" i="3" s="1"/>
  <c r="C24" i="3" s="1"/>
  <c r="I4" i="3"/>
  <c r="I5" i="3" s="1"/>
  <c r="G4" i="3"/>
  <c r="G5" i="3" s="1"/>
  <c r="E4" i="3"/>
  <c r="C4" i="3"/>
  <c r="C5" i="3" s="1"/>
  <c r="H3" i="3"/>
  <c r="F3" i="3"/>
  <c r="D3" i="3"/>
  <c r="B3" i="3"/>
  <c r="G34" i="2"/>
  <c r="E34" i="2"/>
  <c r="C34" i="2"/>
  <c r="A34" i="2"/>
  <c r="G27" i="2"/>
  <c r="G28" i="2" s="1"/>
  <c r="G29" i="2" s="1"/>
  <c r="E27" i="2"/>
  <c r="E28" i="2" s="1"/>
  <c r="E29" i="2" s="1"/>
  <c r="C26" i="2"/>
  <c r="I23" i="2"/>
  <c r="I24" i="2" s="1"/>
  <c r="G23" i="2"/>
  <c r="G24" i="2" s="1"/>
  <c r="E23" i="2"/>
  <c r="E24" i="2" s="1"/>
  <c r="C22" i="2"/>
  <c r="C23" i="2" s="1"/>
  <c r="I4" i="2"/>
  <c r="I5" i="2" s="1"/>
  <c r="G4" i="2"/>
  <c r="G5" i="2" s="1"/>
  <c r="E4" i="2"/>
  <c r="E5" i="2" s="1"/>
  <c r="C4" i="2"/>
  <c r="C5" i="2" s="1"/>
  <c r="H3" i="2"/>
  <c r="F3" i="2"/>
  <c r="D3" i="2"/>
  <c r="B3" i="2"/>
  <c r="C26" i="1"/>
  <c r="H3" i="1"/>
  <c r="F3" i="1"/>
  <c r="D3" i="1"/>
  <c r="D4" i="1" s="1"/>
  <c r="B3" i="1"/>
  <c r="I4" i="1"/>
  <c r="H4" i="1" s="1"/>
  <c r="G4" i="1"/>
  <c r="F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3" i="1" s="1"/>
  <c r="E24" i="1" s="1"/>
  <c r="E25" i="1" s="1"/>
  <c r="E27" i="1" s="1"/>
  <c r="E28" i="1" s="1"/>
  <c r="E29" i="1" s="1"/>
  <c r="E30" i="1" s="1"/>
  <c r="C22" i="1"/>
  <c r="C23" i="1"/>
  <c r="C4" i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3" i="1" s="1"/>
  <c r="G24" i="1" s="1"/>
  <c r="G25" i="1" s="1"/>
  <c r="G27" i="1" s="1"/>
  <c r="G28" i="1" s="1"/>
  <c r="G29" i="1" s="1"/>
  <c r="G30" i="1" s="1"/>
  <c r="G31" i="1" s="1"/>
  <c r="G32" i="1" s="1"/>
  <c r="G33" i="1" s="1"/>
  <c r="G34" i="1" s="1"/>
  <c r="B4" i="3"/>
  <c r="F4" i="2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3" i="1" s="1"/>
  <c r="I24" i="1" s="1"/>
  <c r="I25" i="1" s="1"/>
  <c r="H4" i="2"/>
  <c r="G4" i="4"/>
  <c r="E4" i="4"/>
  <c r="I4" i="4"/>
  <c r="C4" i="4"/>
  <c r="D30" i="4"/>
  <c r="F38" i="4"/>
  <c r="J30" i="4"/>
  <c r="D7" i="4"/>
  <c r="F30" i="4"/>
  <c r="H37" i="4"/>
  <c r="H30" i="4"/>
  <c r="H7" i="4"/>
  <c r="D35" i="4"/>
  <c r="J7" i="4"/>
  <c r="F5" i="4"/>
  <c r="D4" i="3"/>
  <c r="H4" i="3"/>
  <c r="H5" i="3" s="1"/>
  <c r="G31" i="3"/>
  <c r="G25" i="3"/>
  <c r="I25" i="3"/>
  <c r="C25" i="3"/>
  <c r="E25" i="3"/>
  <c r="C6" i="3"/>
  <c r="E32" i="3"/>
  <c r="G6" i="3"/>
  <c r="C30" i="3"/>
  <c r="I6" i="3"/>
  <c r="F4" i="3"/>
  <c r="F5" i="3" s="1"/>
  <c r="E5" i="3"/>
  <c r="B4" i="2"/>
  <c r="D4" i="2"/>
  <c r="E25" i="2"/>
  <c r="C6" i="2"/>
  <c r="B5" i="2"/>
  <c r="G25" i="2"/>
  <c r="E30" i="2"/>
  <c r="G30" i="2"/>
  <c r="E6" i="2"/>
  <c r="D5" i="2"/>
  <c r="I25" i="2"/>
  <c r="G6" i="2"/>
  <c r="H5" i="2"/>
  <c r="I6" i="2"/>
  <c r="C24" i="2"/>
  <c r="C27" i="2"/>
  <c r="E31" i="1"/>
  <c r="E32" i="1" s="1"/>
  <c r="E33" i="1" s="1"/>
  <c r="C24" i="1"/>
  <c r="C25" i="1" s="1"/>
  <c r="C27" i="1" s="1"/>
  <c r="C28" i="1" s="1"/>
  <c r="C29" i="1" s="1"/>
  <c r="C30" i="1" s="1"/>
  <c r="C31" i="1" s="1"/>
  <c r="C32" i="1" s="1"/>
  <c r="C33" i="1" s="1"/>
  <c r="C34" i="1" s="1"/>
  <c r="C35" i="1" l="1"/>
  <c r="B24" i="1"/>
  <c r="B25" i="1" s="1"/>
  <c r="B26" i="1" s="1"/>
  <c r="G35" i="1"/>
  <c r="G36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D33" i="1"/>
  <c r="E34" i="1"/>
  <c r="F5" i="2"/>
  <c r="B5" i="3"/>
  <c r="G5" i="4"/>
  <c r="G7" i="4" s="1"/>
  <c r="G6" i="4"/>
  <c r="C5" i="4"/>
  <c r="I5" i="4"/>
  <c r="I6" i="4" s="1"/>
  <c r="J8" i="4"/>
  <c r="E5" i="4"/>
  <c r="E6" i="4" s="1"/>
  <c r="F7" i="4"/>
  <c r="F39" i="4"/>
  <c r="D37" i="4"/>
  <c r="H8" i="4"/>
  <c r="H38" i="4"/>
  <c r="D8" i="4"/>
  <c r="E33" i="3"/>
  <c r="I7" i="3"/>
  <c r="H6" i="3"/>
  <c r="C7" i="3"/>
  <c r="B6" i="3"/>
  <c r="D5" i="3"/>
  <c r="E6" i="3"/>
  <c r="C31" i="3"/>
  <c r="G32" i="3"/>
  <c r="G7" i="3"/>
  <c r="F6" i="3"/>
  <c r="C25" i="2"/>
  <c r="G31" i="2"/>
  <c r="G7" i="2"/>
  <c r="C28" i="2"/>
  <c r="E31" i="2"/>
  <c r="I7" i="2"/>
  <c r="H6" i="2"/>
  <c r="E7" i="2"/>
  <c r="D6" i="2"/>
  <c r="C7" i="2"/>
  <c r="B6" i="2"/>
  <c r="B27" i="1"/>
  <c r="B28" i="1" s="1"/>
  <c r="B29" i="1" s="1"/>
  <c r="B30" i="1" s="1"/>
  <c r="B31" i="1" s="1"/>
  <c r="B32" i="1" s="1"/>
  <c r="B33" i="1" s="1"/>
  <c r="B34" i="1" s="1"/>
  <c r="C36" i="1" l="1"/>
  <c r="C37" i="1" s="1"/>
  <c r="B35" i="1"/>
  <c r="B36" i="1" s="1"/>
  <c r="F6" i="2"/>
  <c r="D34" i="1"/>
  <c r="E35" i="1"/>
  <c r="G37" i="1"/>
  <c r="F36" i="1"/>
  <c r="I7" i="4"/>
  <c r="I8" i="4" s="1"/>
  <c r="C7" i="4"/>
  <c r="C8" i="4" s="1"/>
  <c r="C6" i="4"/>
  <c r="H39" i="4"/>
  <c r="F40" i="4"/>
  <c r="E7" i="4"/>
  <c r="F8" i="4"/>
  <c r="J9" i="4"/>
  <c r="D9" i="4"/>
  <c r="D38" i="4"/>
  <c r="G8" i="4"/>
  <c r="H9" i="4"/>
  <c r="D6" i="3"/>
  <c r="E7" i="3"/>
  <c r="G33" i="3"/>
  <c r="C8" i="3"/>
  <c r="B7" i="3"/>
  <c r="I8" i="3"/>
  <c r="H7" i="3"/>
  <c r="G8" i="3"/>
  <c r="F7" i="3"/>
  <c r="C32" i="3"/>
  <c r="E34" i="3"/>
  <c r="C8" i="2"/>
  <c r="B7" i="2"/>
  <c r="E32" i="2"/>
  <c r="E8" i="2"/>
  <c r="D7" i="2"/>
  <c r="C29" i="2"/>
  <c r="H7" i="2"/>
  <c r="I8" i="2"/>
  <c r="G8" i="2"/>
  <c r="F7" i="2"/>
  <c r="G32" i="2"/>
  <c r="F37" i="1" l="1"/>
  <c r="G38" i="1"/>
  <c r="E36" i="1"/>
  <c r="D35" i="1"/>
  <c r="B37" i="1"/>
  <c r="C38" i="1"/>
  <c r="D39" i="4"/>
  <c r="E8" i="4"/>
  <c r="F9" i="4"/>
  <c r="D10" i="4"/>
  <c r="C9" i="4"/>
  <c r="G9" i="4"/>
  <c r="H10" i="4"/>
  <c r="J10" i="4"/>
  <c r="I9" i="4"/>
  <c r="H40" i="4"/>
  <c r="I9" i="3"/>
  <c r="H8" i="3"/>
  <c r="C9" i="3"/>
  <c r="B8" i="3"/>
  <c r="C33" i="3"/>
  <c r="G34" i="3"/>
  <c r="G9" i="3"/>
  <c r="F8" i="3"/>
  <c r="D7" i="3"/>
  <c r="E8" i="3"/>
  <c r="C30" i="2"/>
  <c r="G33" i="2"/>
  <c r="E9" i="2"/>
  <c r="D8" i="2"/>
  <c r="C9" i="2"/>
  <c r="B8" i="2"/>
  <c r="G9" i="2"/>
  <c r="F8" i="2"/>
  <c r="H8" i="2"/>
  <c r="I9" i="2"/>
  <c r="E33" i="2"/>
  <c r="B38" i="1" l="1"/>
  <c r="C39" i="1"/>
  <c r="F38" i="1"/>
  <c r="G39" i="1"/>
  <c r="E37" i="1"/>
  <c r="D36" i="1"/>
  <c r="D12" i="4"/>
  <c r="C10" i="4"/>
  <c r="C11" i="4" s="1"/>
  <c r="E9" i="4"/>
  <c r="F10" i="4"/>
  <c r="J12" i="4"/>
  <c r="I10" i="4"/>
  <c r="I11" i="4" s="1"/>
  <c r="G10" i="4"/>
  <c r="G11" i="4" s="1"/>
  <c r="H12" i="4"/>
  <c r="D40" i="4"/>
  <c r="D8" i="3"/>
  <c r="E9" i="3"/>
  <c r="C34" i="3"/>
  <c r="C10" i="3"/>
  <c r="B9" i="3"/>
  <c r="G10" i="3"/>
  <c r="F9" i="3"/>
  <c r="I10" i="3"/>
  <c r="H9" i="3"/>
  <c r="G10" i="2"/>
  <c r="F9" i="2"/>
  <c r="C31" i="2"/>
  <c r="C10" i="2"/>
  <c r="B9" i="2"/>
  <c r="E10" i="2"/>
  <c r="D9" i="2"/>
  <c r="I10" i="2"/>
  <c r="H9" i="2"/>
  <c r="E38" i="1" l="1"/>
  <c r="D37" i="1"/>
  <c r="F39" i="1"/>
  <c r="G40" i="1"/>
  <c r="C40" i="1"/>
  <c r="B39" i="1"/>
  <c r="J13" i="4"/>
  <c r="I12" i="4"/>
  <c r="E10" i="4"/>
  <c r="E11" i="4" s="1"/>
  <c r="F12" i="4"/>
  <c r="G12" i="4"/>
  <c r="H13" i="4"/>
  <c r="D13" i="4"/>
  <c r="C12" i="4"/>
  <c r="G11" i="3"/>
  <c r="F10" i="3"/>
  <c r="C11" i="3"/>
  <c r="B10" i="3"/>
  <c r="I11" i="3"/>
  <c r="H10" i="3"/>
  <c r="D9" i="3"/>
  <c r="E10" i="3"/>
  <c r="C11" i="2"/>
  <c r="B10" i="2"/>
  <c r="E11" i="2"/>
  <c r="D10" i="2"/>
  <c r="H10" i="2"/>
  <c r="I11" i="2"/>
  <c r="C32" i="2"/>
  <c r="G11" i="2"/>
  <c r="F10" i="2"/>
  <c r="B40" i="1" l="1"/>
  <c r="C41" i="1"/>
  <c r="F40" i="1"/>
  <c r="G41" i="1"/>
  <c r="D38" i="1"/>
  <c r="E39" i="1"/>
  <c r="G13" i="4"/>
  <c r="H14" i="4"/>
  <c r="E12" i="4"/>
  <c r="F13" i="4"/>
  <c r="D14" i="4"/>
  <c r="C13" i="4"/>
  <c r="J14" i="4"/>
  <c r="I13" i="4"/>
  <c r="I12" i="3"/>
  <c r="H11" i="3"/>
  <c r="C12" i="3"/>
  <c r="B11" i="3"/>
  <c r="D10" i="3"/>
  <c r="E11" i="3"/>
  <c r="G12" i="3"/>
  <c r="F11" i="3"/>
  <c r="C33" i="2"/>
  <c r="C12" i="2"/>
  <c r="B11" i="2"/>
  <c r="G12" i="2"/>
  <c r="F11" i="2"/>
  <c r="E12" i="2"/>
  <c r="D11" i="2"/>
  <c r="I12" i="2"/>
  <c r="H11" i="2"/>
  <c r="E40" i="1" l="1"/>
  <c r="D39" i="1"/>
  <c r="F41" i="1"/>
  <c r="G42" i="1"/>
  <c r="B41" i="1"/>
  <c r="C42" i="1"/>
  <c r="J15" i="4"/>
  <c r="I14" i="4"/>
  <c r="D15" i="4"/>
  <c r="C14" i="4"/>
  <c r="E13" i="4"/>
  <c r="F14" i="4"/>
  <c r="G14" i="4"/>
  <c r="H15" i="4"/>
  <c r="D11" i="3"/>
  <c r="E12" i="3"/>
  <c r="G13" i="3"/>
  <c r="F12" i="3"/>
  <c r="C13" i="3"/>
  <c r="B12" i="3"/>
  <c r="I13" i="3"/>
  <c r="H12" i="3"/>
  <c r="G13" i="2"/>
  <c r="F12" i="2"/>
  <c r="H12" i="2"/>
  <c r="I13" i="2"/>
  <c r="C13" i="2"/>
  <c r="B12" i="2"/>
  <c r="E13" i="2"/>
  <c r="D12" i="2"/>
  <c r="B42" i="1" l="1"/>
  <c r="C43" i="1"/>
  <c r="G43" i="1"/>
  <c r="F42" i="1"/>
  <c r="E41" i="1"/>
  <c r="D40" i="1"/>
  <c r="G15" i="4"/>
  <c r="G16" i="4" s="1"/>
  <c r="H17" i="4"/>
  <c r="J17" i="4"/>
  <c r="I15" i="4"/>
  <c r="I16" i="4" s="1"/>
  <c r="D17" i="4"/>
  <c r="C15" i="4"/>
  <c r="C16" i="4" s="1"/>
  <c r="E14" i="4"/>
  <c r="F15" i="4"/>
  <c r="I14" i="3"/>
  <c r="H13" i="3"/>
  <c r="C14" i="3"/>
  <c r="B13" i="3"/>
  <c r="G14" i="3"/>
  <c r="F13" i="3"/>
  <c r="D12" i="3"/>
  <c r="E13" i="3"/>
  <c r="E14" i="2"/>
  <c r="D13" i="2"/>
  <c r="C14" i="2"/>
  <c r="B13" i="2"/>
  <c r="H13" i="2"/>
  <c r="I14" i="2"/>
  <c r="G14" i="2"/>
  <c r="F13" i="2"/>
  <c r="D41" i="1" l="1"/>
  <c r="E42" i="1"/>
  <c r="F43" i="1"/>
  <c r="G44" i="1"/>
  <c r="B43" i="1"/>
  <c r="C44" i="1"/>
  <c r="E15" i="4"/>
  <c r="E16" i="4" s="1"/>
  <c r="F17" i="4"/>
  <c r="D18" i="4"/>
  <c r="C17" i="4"/>
  <c r="J18" i="4"/>
  <c r="I17" i="4"/>
  <c r="G17" i="4"/>
  <c r="H18" i="4"/>
  <c r="G15" i="3"/>
  <c r="F14" i="3"/>
  <c r="D13" i="3"/>
  <c r="E14" i="3"/>
  <c r="C15" i="3"/>
  <c r="B14" i="3"/>
  <c r="I15" i="3"/>
  <c r="H14" i="3"/>
  <c r="I15" i="2"/>
  <c r="H14" i="2"/>
  <c r="G15" i="2"/>
  <c r="F14" i="2"/>
  <c r="C15" i="2"/>
  <c r="B14" i="2"/>
  <c r="E15" i="2"/>
  <c r="D14" i="2"/>
  <c r="C45" i="1" l="1"/>
  <c r="B44" i="1"/>
  <c r="F44" i="1"/>
  <c r="G45" i="1"/>
  <c r="E43" i="1"/>
  <c r="D42" i="1"/>
  <c r="G18" i="4"/>
  <c r="H19" i="4"/>
  <c r="J19" i="4"/>
  <c r="I18" i="4"/>
  <c r="D19" i="4"/>
  <c r="C18" i="4"/>
  <c r="E17" i="4"/>
  <c r="F18" i="4"/>
  <c r="I16" i="3"/>
  <c r="H15" i="3"/>
  <c r="C16" i="3"/>
  <c r="B15" i="3"/>
  <c r="D14" i="3"/>
  <c r="E15" i="3"/>
  <c r="G16" i="3"/>
  <c r="F15" i="3"/>
  <c r="E16" i="2"/>
  <c r="D15" i="2"/>
  <c r="G16" i="2"/>
  <c r="F15" i="2"/>
  <c r="C16" i="2"/>
  <c r="B15" i="2"/>
  <c r="H15" i="2"/>
  <c r="I16" i="2"/>
  <c r="D43" i="1" l="1"/>
  <c r="E44" i="1"/>
  <c r="F45" i="1"/>
  <c r="G46" i="1"/>
  <c r="C46" i="1"/>
  <c r="B45" i="1"/>
  <c r="E18" i="4"/>
  <c r="F19" i="4"/>
  <c r="D20" i="4"/>
  <c r="C19" i="4"/>
  <c r="J20" i="4"/>
  <c r="I19" i="4"/>
  <c r="G19" i="4"/>
  <c r="H20" i="4"/>
  <c r="D15" i="3"/>
  <c r="E16" i="3"/>
  <c r="G17" i="3"/>
  <c r="F16" i="3"/>
  <c r="C17" i="3"/>
  <c r="B16" i="3"/>
  <c r="I17" i="3"/>
  <c r="H16" i="3"/>
  <c r="G17" i="2"/>
  <c r="F16" i="2"/>
  <c r="I17" i="2"/>
  <c r="H16" i="2"/>
  <c r="C17" i="2"/>
  <c r="B16" i="2"/>
  <c r="E17" i="2"/>
  <c r="D16" i="2"/>
  <c r="B46" i="1" l="1"/>
  <c r="C47" i="1"/>
  <c r="G47" i="1"/>
  <c r="F46" i="1"/>
  <c r="E45" i="1"/>
  <c r="D44" i="1"/>
  <c r="J22" i="4"/>
  <c r="I20" i="4"/>
  <c r="I21" i="4" s="1"/>
  <c r="G20" i="4"/>
  <c r="G21" i="4" s="1"/>
  <c r="H22" i="4"/>
  <c r="D22" i="4"/>
  <c r="C20" i="4"/>
  <c r="C21" i="4" s="1"/>
  <c r="E19" i="4"/>
  <c r="F20" i="4"/>
  <c r="I18" i="3"/>
  <c r="H17" i="3"/>
  <c r="C18" i="3"/>
  <c r="B17" i="3"/>
  <c r="G18" i="3"/>
  <c r="F17" i="3"/>
  <c r="D16" i="3"/>
  <c r="E17" i="3"/>
  <c r="H17" i="2"/>
  <c r="I18" i="2"/>
  <c r="E18" i="2"/>
  <c r="D17" i="2"/>
  <c r="C18" i="2"/>
  <c r="B17" i="2"/>
  <c r="G18" i="2"/>
  <c r="F17" i="2"/>
  <c r="D45" i="1" l="1"/>
  <c r="E46" i="1"/>
  <c r="G48" i="1"/>
  <c r="F47" i="1"/>
  <c r="B47" i="1"/>
  <c r="C48" i="1"/>
  <c r="E20" i="4"/>
  <c r="E21" i="4" s="1"/>
  <c r="F22" i="4"/>
  <c r="D23" i="4"/>
  <c r="C22" i="4"/>
  <c r="G22" i="4"/>
  <c r="H23" i="4"/>
  <c r="J23" i="4"/>
  <c r="I22" i="4"/>
  <c r="G19" i="3"/>
  <c r="F18" i="3"/>
  <c r="C19" i="3"/>
  <c r="B18" i="3"/>
  <c r="D17" i="3"/>
  <c r="E18" i="3"/>
  <c r="I19" i="3"/>
  <c r="H18" i="3"/>
  <c r="G19" i="2"/>
  <c r="F18" i="2"/>
  <c r="E19" i="2"/>
  <c r="D18" i="2"/>
  <c r="H18" i="2"/>
  <c r="I19" i="2"/>
  <c r="C19" i="2"/>
  <c r="B18" i="2"/>
  <c r="B48" i="1" l="1"/>
  <c r="C49" i="1"/>
  <c r="F48" i="1"/>
  <c r="G49" i="1"/>
  <c r="D46" i="1"/>
  <c r="E47" i="1"/>
  <c r="J24" i="4"/>
  <c r="I23" i="4"/>
  <c r="G23" i="4"/>
  <c r="H24" i="4"/>
  <c r="D24" i="4"/>
  <c r="C23" i="4"/>
  <c r="E22" i="4"/>
  <c r="F23" i="4"/>
  <c r="D18" i="3"/>
  <c r="E19" i="3"/>
  <c r="C20" i="3"/>
  <c r="B19" i="3"/>
  <c r="I20" i="3"/>
  <c r="H19" i="3"/>
  <c r="G20" i="3"/>
  <c r="F19" i="3"/>
  <c r="E20" i="2"/>
  <c r="D19" i="2"/>
  <c r="G20" i="2"/>
  <c r="F19" i="2"/>
  <c r="I20" i="2"/>
  <c r="H19" i="2"/>
  <c r="C20" i="2"/>
  <c r="B19" i="2"/>
  <c r="D47" i="1" l="1"/>
  <c r="E48" i="1"/>
  <c r="F49" i="1"/>
  <c r="G50" i="1"/>
  <c r="B49" i="1"/>
  <c r="C50" i="1"/>
  <c r="E23" i="4"/>
  <c r="F24" i="4"/>
  <c r="G24" i="4"/>
  <c r="H25" i="4"/>
  <c r="D25" i="4"/>
  <c r="C24" i="4"/>
  <c r="J25" i="4"/>
  <c r="I24" i="4"/>
  <c r="G21" i="3"/>
  <c r="F20" i="3"/>
  <c r="I21" i="3"/>
  <c r="H20" i="3"/>
  <c r="D19" i="3"/>
  <c r="E20" i="3"/>
  <c r="C21" i="3"/>
  <c r="B20" i="3"/>
  <c r="E21" i="2"/>
  <c r="D20" i="2"/>
  <c r="G21" i="2"/>
  <c r="F20" i="2"/>
  <c r="C21" i="2"/>
  <c r="B20" i="2"/>
  <c r="H20" i="2"/>
  <c r="I21" i="2"/>
  <c r="F50" i="1" l="1"/>
  <c r="G51" i="1"/>
  <c r="B50" i="1"/>
  <c r="C51" i="1"/>
  <c r="D48" i="1"/>
  <c r="E49" i="1"/>
  <c r="I25" i="4"/>
  <c r="I27" i="4" s="1"/>
  <c r="C25" i="4"/>
  <c r="C27" i="4" s="1"/>
  <c r="G25" i="4"/>
  <c r="E24" i="4"/>
  <c r="F25" i="4"/>
  <c r="B21" i="3"/>
  <c r="B22" i="3" s="1"/>
  <c r="B23" i="3" s="1"/>
  <c r="B24" i="3" s="1"/>
  <c r="B25" i="3" s="1"/>
  <c r="D20" i="3"/>
  <c r="E21" i="3"/>
  <c r="H21" i="3"/>
  <c r="H22" i="3" s="1"/>
  <c r="H23" i="3" s="1"/>
  <c r="H24" i="3" s="1"/>
  <c r="H25" i="3" s="1"/>
  <c r="F21" i="3"/>
  <c r="F22" i="3" s="1"/>
  <c r="F23" i="3" s="1"/>
  <c r="F24" i="3" s="1"/>
  <c r="F25" i="3" s="1"/>
  <c r="H21" i="2"/>
  <c r="H22" i="2" s="1"/>
  <c r="H23" i="2" s="1"/>
  <c r="H24" i="2" s="1"/>
  <c r="H25" i="2" s="1"/>
  <c r="H26" i="2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D21" i="2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B27" i="3" l="1"/>
  <c r="B28" i="3" s="1"/>
  <c r="B29" i="3" s="1"/>
  <c r="B30" i="3" s="1"/>
  <c r="B31" i="3" s="1"/>
  <c r="B32" i="3" s="1"/>
  <c r="B33" i="3" s="1"/>
  <c r="B34" i="3" s="1"/>
  <c r="B26" i="3"/>
  <c r="D49" i="1"/>
  <c r="E50" i="1"/>
  <c r="F27" i="3"/>
  <c r="F28" i="3" s="1"/>
  <c r="F29" i="3" s="1"/>
  <c r="F30" i="3" s="1"/>
  <c r="F31" i="3" s="1"/>
  <c r="F32" i="3" s="1"/>
  <c r="F33" i="3" s="1"/>
  <c r="F34" i="3" s="1"/>
  <c r="F26" i="3"/>
  <c r="B51" i="1"/>
  <c r="C52" i="1"/>
  <c r="H27" i="3"/>
  <c r="H28" i="3" s="1"/>
  <c r="H29" i="3" s="1"/>
  <c r="H30" i="3" s="1"/>
  <c r="H31" i="3" s="1"/>
  <c r="H32" i="3" s="1"/>
  <c r="H33" i="3" s="1"/>
  <c r="H34" i="3" s="1"/>
  <c r="H26" i="3"/>
  <c r="F51" i="1"/>
  <c r="G52" i="1"/>
  <c r="C28" i="4"/>
  <c r="C29" i="4" s="1"/>
  <c r="C30" i="4" s="1"/>
  <c r="C32" i="4" s="1"/>
  <c r="I28" i="4"/>
  <c r="I29" i="4" s="1"/>
  <c r="I30" i="4" s="1"/>
  <c r="I32" i="4" s="1"/>
  <c r="I26" i="4"/>
  <c r="G27" i="4"/>
  <c r="G26" i="4"/>
  <c r="C26" i="4"/>
  <c r="E25" i="4"/>
  <c r="E27" i="4" s="1"/>
  <c r="D21" i="3"/>
  <c r="D22" i="3" s="1"/>
  <c r="D23" i="3" s="1"/>
  <c r="D24" i="3" s="1"/>
  <c r="D25" i="3" s="1"/>
  <c r="H27" i="2"/>
  <c r="H28" i="2" s="1"/>
  <c r="H29" i="2" s="1"/>
  <c r="H30" i="2" s="1"/>
  <c r="H31" i="2" s="1"/>
  <c r="H32" i="2" s="1"/>
  <c r="H33" i="2" s="1"/>
  <c r="H34" i="2"/>
  <c r="F52" i="1" l="1"/>
  <c r="G53" i="1"/>
  <c r="E51" i="1"/>
  <c r="D50" i="1"/>
  <c r="D27" i="3"/>
  <c r="D28" i="3" s="1"/>
  <c r="D29" i="3" s="1"/>
  <c r="D30" i="3" s="1"/>
  <c r="D31" i="3" s="1"/>
  <c r="D32" i="3" s="1"/>
  <c r="D33" i="3" s="1"/>
  <c r="D34" i="3" s="1"/>
  <c r="D26" i="3"/>
  <c r="C31" i="4"/>
  <c r="B52" i="1"/>
  <c r="C53" i="1"/>
  <c r="I31" i="4"/>
  <c r="I33" i="4"/>
  <c r="I34" i="4" s="1"/>
  <c r="I35" i="4" s="1"/>
  <c r="I37" i="4" s="1"/>
  <c r="C33" i="4"/>
  <c r="C34" i="4" s="1"/>
  <c r="C35" i="4" s="1"/>
  <c r="C37" i="4" s="1"/>
  <c r="E28" i="4"/>
  <c r="E29" i="4" s="1"/>
  <c r="E30" i="4" s="1"/>
  <c r="E32" i="4" s="1"/>
  <c r="G28" i="4"/>
  <c r="G29" i="4" s="1"/>
  <c r="G30" i="4" s="1"/>
  <c r="G32" i="4" s="1"/>
  <c r="E26" i="4"/>
  <c r="B53" i="1" l="1"/>
  <c r="C54" i="1"/>
  <c r="B54" i="1" s="1"/>
  <c r="D51" i="1"/>
  <c r="E52" i="1"/>
  <c r="G54" i="1"/>
  <c r="F53" i="1"/>
  <c r="I36" i="4"/>
  <c r="E31" i="4"/>
  <c r="C38" i="4"/>
  <c r="C39" i="4" s="1"/>
  <c r="C40" i="4" s="1"/>
  <c r="E33" i="4"/>
  <c r="E34" i="4" s="1"/>
  <c r="E35" i="4" s="1"/>
  <c r="E37" i="4" s="1"/>
  <c r="G33" i="4"/>
  <c r="G34" i="4" s="1"/>
  <c r="G35" i="4" s="1"/>
  <c r="G37" i="4" s="1"/>
  <c r="C36" i="4"/>
  <c r="I38" i="4"/>
  <c r="I39" i="4" s="1"/>
  <c r="I40" i="4" s="1"/>
  <c r="I42" i="4" s="1"/>
  <c r="G31" i="4"/>
  <c r="F54" i="1" l="1"/>
  <c r="D52" i="1"/>
  <c r="E53" i="1"/>
  <c r="C41" i="4"/>
  <c r="E36" i="4"/>
  <c r="I41" i="4"/>
  <c r="G36" i="4"/>
  <c r="E38" i="4"/>
  <c r="E39" i="4" s="1"/>
  <c r="E40" i="4" s="1"/>
  <c r="E42" i="4" s="1"/>
  <c r="G38" i="4"/>
  <c r="G39" i="4" s="1"/>
  <c r="G40" i="4" s="1"/>
  <c r="G42" i="4" s="1"/>
  <c r="C42" i="4"/>
  <c r="D53" i="1" l="1"/>
  <c r="E54" i="1"/>
  <c r="D54" i="1" s="1"/>
  <c r="G41" i="4"/>
  <c r="E41" i="4"/>
</calcChain>
</file>

<file path=xl/sharedStrings.xml><?xml version="1.0" encoding="utf-8"?>
<sst xmlns="http://schemas.openxmlformats.org/spreadsheetml/2006/main" count="200" uniqueCount="72">
  <si>
    <t>kwartał</t>
  </si>
  <si>
    <t>I 2005</t>
  </si>
  <si>
    <t>II 2005</t>
  </si>
  <si>
    <t>III 2005</t>
  </si>
  <si>
    <t>IV 2005</t>
  </si>
  <si>
    <t>I 2006</t>
  </si>
  <si>
    <t>II 2006</t>
  </si>
  <si>
    <t>III 2006</t>
  </si>
  <si>
    <t>IV 2006</t>
  </si>
  <si>
    <t>I 2007</t>
  </si>
  <si>
    <t>II 2007</t>
  </si>
  <si>
    <t>III 2007</t>
  </si>
  <si>
    <t>IV 2007</t>
  </si>
  <si>
    <t>I 2008</t>
  </si>
  <si>
    <t>II 2008</t>
  </si>
  <si>
    <t>III 2008</t>
  </si>
  <si>
    <t>IV 2008</t>
  </si>
  <si>
    <t>I 2009</t>
  </si>
  <si>
    <t>II 2009</t>
  </si>
  <si>
    <t>III 2009</t>
  </si>
  <si>
    <t>IV 2009</t>
  </si>
  <si>
    <t>I 2010</t>
  </si>
  <si>
    <t>II 2010</t>
  </si>
  <si>
    <t>III 2010</t>
  </si>
  <si>
    <t>IV 2010</t>
  </si>
  <si>
    <t>I 2011</t>
  </si>
  <si>
    <t>II 2011</t>
  </si>
  <si>
    <t>III 2011</t>
  </si>
  <si>
    <t>IV 2011</t>
  </si>
  <si>
    <t>I 2012</t>
  </si>
  <si>
    <t>II 2012</t>
  </si>
  <si>
    <t>III 2012</t>
  </si>
  <si>
    <t>IV 2012</t>
  </si>
  <si>
    <t>Dama</t>
  </si>
  <si>
    <t>Dama %</t>
  </si>
  <si>
    <t>Granta</t>
  </si>
  <si>
    <t>Granta %</t>
  </si>
  <si>
    <t>Dorkas</t>
  </si>
  <si>
    <t>Dorkas %</t>
  </si>
  <si>
    <t>Lodera</t>
  </si>
  <si>
    <t>Lodera %</t>
  </si>
  <si>
    <t>I 2013</t>
  </si>
  <si>
    <t>II 2013</t>
  </si>
  <si>
    <t>III 2013</t>
  </si>
  <si>
    <t>IV 2013</t>
  </si>
  <si>
    <t>I 2014</t>
  </si>
  <si>
    <t>II 2014</t>
  </si>
  <si>
    <t>II 2015</t>
  </si>
  <si>
    <t>II 2016</t>
  </si>
  <si>
    <t>II 2017</t>
  </si>
  <si>
    <t>III 2014</t>
  </si>
  <si>
    <t>IV 2014</t>
  </si>
  <si>
    <t>I 2015</t>
  </si>
  <si>
    <t>III 2015</t>
  </si>
  <si>
    <t>IV 2015</t>
  </si>
  <si>
    <t>I 2016</t>
  </si>
  <si>
    <t>III 2016</t>
  </si>
  <si>
    <t>IV 2016</t>
  </si>
  <si>
    <t>I 2017</t>
  </si>
  <si>
    <t>III 2017</t>
  </si>
  <si>
    <t>IV 2017</t>
  </si>
  <si>
    <t>I 2018</t>
  </si>
  <si>
    <t>Rok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</si>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</sst>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 produkcji każdej marki samochodu</a:t>
            </a:r>
          </a:p>
        </c:rich>
      </c:tx>
      <c:layout>
        <c:manualLayout>
          <c:xMode val="edge"/>
          <c:yMode val="edge"/>
          <c:x val="0.14722900262467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2005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'4.5 2'!$A$1:$E$1</c15:sqref>
                  </c15:fullRef>
                </c:ext>
              </c:extLst>
              <c:f>'4.5 2'!$B$1:$E$1</c:f>
              <c:strCache>
                <c:ptCount val="4"/>
                <c:pt idx="0">
                  <c:v>Dama</c:v>
                </c:pt>
                <c:pt idx="1">
                  <c:v>Granta</c:v>
                </c:pt>
                <c:pt idx="2">
                  <c:v>Dorkas</c:v>
                </c:pt>
                <c:pt idx="3">
                  <c:v>Lodera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'4.5 2'!$A$2:$E$2</c15:sqref>
                  </c15:fullRef>
                </c:ext>
              </c:extLst>
              <c:f>'4.5 2'!$B$2:$E$2</c:f>
              <c:numCache>
                <c:formatCode>General</c:formatCode>
                <c:ptCount val="4"/>
                <c:pt idx="0">
                  <c:v>972</c:v>
                </c:pt>
                <c:pt idx="1">
                  <c:v>822</c:v>
                </c:pt>
                <c:pt idx="2">
                  <c:v>864</c:v>
                </c:pt>
                <c:pt idx="3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8-4CED-9E40-BC3B9C03853B}"/>
            </c:ext>
          </c:extLst>
        </c:ser>
        <c:ser>
          <c:idx val="1"/>
          <c:order val="1"/>
          <c:tx>
            <c:v>2006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'4.5 2'!$A$1:$E$1</c15:sqref>
                  </c15:fullRef>
                </c:ext>
              </c:extLst>
              <c:f>'4.5 2'!$B$1:$E$1</c:f>
              <c:strCache>
                <c:ptCount val="4"/>
                <c:pt idx="0">
                  <c:v>Dama</c:v>
                </c:pt>
                <c:pt idx="1">
                  <c:v>Granta</c:v>
                </c:pt>
                <c:pt idx="2">
                  <c:v>Dorkas</c:v>
                </c:pt>
                <c:pt idx="3">
                  <c:v>Lodera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'4.5 2'!$A$3:$E$3</c15:sqref>
                  </c15:fullRef>
                </c:ext>
              </c:extLst>
              <c:f>'4.5 2'!$B$3:$E$3</c:f>
              <c:numCache>
                <c:formatCode>General</c:formatCode>
                <c:ptCount val="4"/>
                <c:pt idx="0">
                  <c:v>1042</c:v>
                </c:pt>
                <c:pt idx="1">
                  <c:v>905</c:v>
                </c:pt>
                <c:pt idx="2">
                  <c:v>963</c:v>
                </c:pt>
                <c:pt idx="3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8-4CED-9E40-BC3B9C03853B}"/>
            </c:ext>
          </c:extLst>
        </c:ser>
        <c:ser>
          <c:idx val="2"/>
          <c:order val="2"/>
          <c:tx>
            <c:v>2007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'4.5 2'!$A$1:$E$1</c15:sqref>
                  </c15:fullRef>
                </c:ext>
              </c:extLst>
              <c:f>'4.5 2'!$B$1:$E$1</c:f>
              <c:strCache>
                <c:ptCount val="4"/>
                <c:pt idx="0">
                  <c:v>Dama</c:v>
                </c:pt>
                <c:pt idx="1">
                  <c:v>Granta</c:v>
                </c:pt>
                <c:pt idx="2">
                  <c:v>Dorkas</c:v>
                </c:pt>
                <c:pt idx="3">
                  <c:v>Lodera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'4.5 2'!$A$4:$E$4</c15:sqref>
                  </c15:fullRef>
                </c:ext>
              </c:extLst>
              <c:f>'4.5 2'!$B$4:$E$4</c:f>
              <c:numCache>
                <c:formatCode>General</c:formatCode>
                <c:ptCount val="4"/>
                <c:pt idx="0">
                  <c:v>1122</c:v>
                </c:pt>
                <c:pt idx="1">
                  <c:v>1000</c:v>
                </c:pt>
                <c:pt idx="2">
                  <c:v>1075</c:v>
                </c:pt>
                <c:pt idx="3">
                  <c:v>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8-4CED-9E40-BC3B9C03853B}"/>
            </c:ext>
          </c:extLst>
        </c:ser>
        <c:ser>
          <c:idx val="4"/>
          <c:order val="3"/>
          <c:tx>
            <c:v>2008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'4.5 2'!$A$1:$E$1</c15:sqref>
                  </c15:fullRef>
                </c:ext>
              </c:extLst>
              <c:f>'4.5 2'!$B$1:$E$1</c:f>
              <c:strCache>
                <c:ptCount val="4"/>
                <c:pt idx="0">
                  <c:v>Dama</c:v>
                </c:pt>
                <c:pt idx="1">
                  <c:v>Granta</c:v>
                </c:pt>
                <c:pt idx="2">
                  <c:v>Dorkas</c:v>
                </c:pt>
                <c:pt idx="3">
                  <c:v>Lodera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'4.5 2'!$A$6:$E$6</c15:sqref>
                  </c15:fullRef>
                </c:ext>
              </c:extLst>
              <c:f>'4.5 2'!$B$6:$E$6</c:f>
              <c:numCache>
                <c:formatCode>General</c:formatCode>
                <c:ptCount val="4"/>
                <c:pt idx="0">
                  <c:v>1296</c:v>
                </c:pt>
                <c:pt idx="1">
                  <c:v>1217</c:v>
                </c:pt>
                <c:pt idx="2">
                  <c:v>1343</c:v>
                </c:pt>
                <c:pt idx="3">
                  <c:v>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8-4CED-9E40-BC3B9C03853B}"/>
            </c:ext>
          </c:extLst>
        </c:ser>
        <c:ser>
          <c:idx val="3"/>
          <c:order val="4"/>
          <c:tx>
            <c:v>2009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'4.5 2'!$A$1:$E$1</c15:sqref>
                  </c15:fullRef>
                </c:ext>
              </c:extLst>
              <c:f>'4.5 2'!$B$1:$E$1</c:f>
              <c:strCache>
                <c:ptCount val="4"/>
                <c:pt idx="0">
                  <c:v>Dama</c:v>
                </c:pt>
                <c:pt idx="1">
                  <c:v>Granta</c:v>
                </c:pt>
                <c:pt idx="2">
                  <c:v>Dorkas</c:v>
                </c:pt>
                <c:pt idx="3">
                  <c:v>Lodera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'4.5 2'!$A$5:$E$5</c15:sqref>
                  </c15:fullRef>
                </c:ext>
              </c:extLst>
              <c:f>'4.5 2'!$B$5:$E$5</c:f>
              <c:numCache>
                <c:formatCode>General</c:formatCode>
                <c:ptCount val="4"/>
                <c:pt idx="0">
                  <c:v>1203</c:v>
                </c:pt>
                <c:pt idx="1">
                  <c:v>1102</c:v>
                </c:pt>
                <c:pt idx="2">
                  <c:v>1201</c:v>
                </c:pt>
                <c:pt idx="3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A8-4CED-9E40-BC3B9C03853B}"/>
            </c:ext>
          </c:extLst>
        </c:ser>
        <c:ser>
          <c:idx val="5"/>
          <c:order val="5"/>
          <c:tx>
            <c:v>2010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'4.5 2'!$A$1:$E$1</c15:sqref>
                  </c15:fullRef>
                </c:ext>
              </c:extLst>
              <c:f>'4.5 2'!$B$1:$E$1</c:f>
              <c:strCache>
                <c:ptCount val="4"/>
                <c:pt idx="0">
                  <c:v>Dama</c:v>
                </c:pt>
                <c:pt idx="1">
                  <c:v>Granta</c:v>
                </c:pt>
                <c:pt idx="2">
                  <c:v>Dorkas</c:v>
                </c:pt>
                <c:pt idx="3">
                  <c:v>Lodera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'4.5 2'!$A$7:$E$7</c15:sqref>
                  </c15:fullRef>
                </c:ext>
              </c:extLst>
              <c:f>'4.5 2'!$B$7:$E$7</c:f>
              <c:numCache>
                <c:formatCode>General</c:formatCode>
                <c:ptCount val="4"/>
                <c:pt idx="0">
                  <c:v>1332</c:v>
                </c:pt>
                <c:pt idx="1">
                  <c:v>1264</c:v>
                </c:pt>
                <c:pt idx="2">
                  <c:v>1400</c:v>
                </c:pt>
                <c:pt idx="3">
                  <c:v>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A8-4CED-9E40-BC3B9C03853B}"/>
            </c:ext>
          </c:extLst>
        </c:ser>
        <c:ser>
          <c:idx val="6"/>
          <c:order val="6"/>
          <c:tx>
            <c:v>2011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'4.5 2'!$A$1:$E$1</c15:sqref>
                  </c15:fullRef>
                </c:ext>
              </c:extLst>
              <c:f>'4.5 2'!$B$1:$E$1</c:f>
              <c:strCache>
                <c:ptCount val="4"/>
                <c:pt idx="0">
                  <c:v>Dama</c:v>
                </c:pt>
                <c:pt idx="1">
                  <c:v>Granta</c:v>
                </c:pt>
                <c:pt idx="2">
                  <c:v>Dorkas</c:v>
                </c:pt>
                <c:pt idx="3">
                  <c:v>Lodera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'4.5 2'!$A$8:$E$8</c15:sqref>
                  </c15:fullRef>
                </c:ext>
              </c:extLst>
              <c:f>'4.5 2'!$B$8:$E$8</c:f>
              <c:numCache>
                <c:formatCode>General</c:formatCode>
                <c:ptCount val="4"/>
                <c:pt idx="0">
                  <c:v>1292</c:v>
                </c:pt>
                <c:pt idx="1">
                  <c:v>1224</c:v>
                </c:pt>
                <c:pt idx="2">
                  <c:v>1330</c:v>
                </c:pt>
                <c:pt idx="3">
                  <c:v>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A8-4CED-9E40-BC3B9C03853B}"/>
            </c:ext>
          </c:extLst>
        </c:ser>
        <c:ser>
          <c:idx val="7"/>
          <c:order val="7"/>
          <c:tx>
            <c:v>2012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'4.5 2'!$A$1:$E$1</c15:sqref>
                  </c15:fullRef>
                </c:ext>
              </c:extLst>
              <c:f>'4.5 2'!$B$1:$E$1</c:f>
              <c:strCache>
                <c:ptCount val="4"/>
                <c:pt idx="0">
                  <c:v>Dama</c:v>
                </c:pt>
                <c:pt idx="1">
                  <c:v>Granta</c:v>
                </c:pt>
                <c:pt idx="2">
                  <c:v>Dorkas</c:v>
                </c:pt>
                <c:pt idx="3">
                  <c:v>Lodera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'4.5 2'!$A$9:$E$9</c15:sqref>
                  </c15:fullRef>
                </c:ext>
              </c:extLst>
              <c:f>'4.5 2'!$B$9:$E$9</c:f>
              <c:numCache>
                <c:formatCode>General</c:formatCode>
                <c:ptCount val="4"/>
                <c:pt idx="0">
                  <c:v>1228</c:v>
                </c:pt>
                <c:pt idx="1">
                  <c:v>1160</c:v>
                </c:pt>
                <c:pt idx="2">
                  <c:v>1224</c:v>
                </c:pt>
                <c:pt idx="3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A8-4CED-9E40-BC3B9C038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20120544"/>
        <c:axId val="-1120124352"/>
        <c:axId val="0"/>
      </c:bar3DChart>
      <c:catAx>
        <c:axId val="-11201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20124352"/>
        <c:crosses val="autoZero"/>
        <c:auto val="1"/>
        <c:lblAlgn val="ctr"/>
        <c:lblOffset val="100"/>
        <c:noMultiLvlLbl val="0"/>
      </c:catAx>
      <c:valAx>
        <c:axId val="-11201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201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pane ySplit="1" topLeftCell="A27" activePane="bottomLeft" state="frozen"/>
      <selection pane="bottomLeft" sqref="A1:XFD1"/>
    </sheetView>
  </sheetViews>
  <sheetFormatPr defaultRowHeight="15" x14ac:dyDescent="0.25"/>
  <cols>
    <col min="1" max="1" width="12.140625" style="1" customWidth="1"/>
    <col min="2" max="2" width="14.7109375" style="1" customWidth="1"/>
    <col min="3" max="3" width="12.140625" style="2" customWidth="1"/>
    <col min="4" max="4" width="12.42578125" style="1" customWidth="1"/>
    <col min="5" max="5" width="11" style="2" customWidth="1"/>
    <col min="6" max="6" width="11.42578125" style="1" customWidth="1"/>
    <col min="7" max="7" width="10.85546875" style="2" customWidth="1"/>
    <col min="8" max="8" width="11.85546875" style="1" customWidth="1"/>
    <col min="9" max="9" width="11.140625" style="2" customWidth="1"/>
    <col min="10" max="16384" width="9.140625" style="1"/>
  </cols>
  <sheetData>
    <row r="1" spans="1:9" s="4" customFormat="1" x14ac:dyDescent="0.25">
      <c r="A1" s="4" t="s">
        <v>0</v>
      </c>
      <c r="B1" s="4" t="s">
        <v>33</v>
      </c>
      <c r="C1" s="5" t="s">
        <v>34</v>
      </c>
      <c r="D1" s="4" t="s">
        <v>35</v>
      </c>
      <c r="E1" s="5" t="s">
        <v>36</v>
      </c>
      <c r="F1" s="4" t="s">
        <v>37</v>
      </c>
      <c r="G1" s="5" t="s">
        <v>38</v>
      </c>
      <c r="H1" s="4" t="s">
        <v>39</v>
      </c>
      <c r="I1" s="5" t="s">
        <v>40</v>
      </c>
    </row>
    <row r="2" spans="1:9" x14ac:dyDescent="0.25">
      <c r="A2" s="1" t="s">
        <v>1</v>
      </c>
      <c r="B2" s="1">
        <v>237</v>
      </c>
      <c r="D2" s="1">
        <v>198</v>
      </c>
      <c r="F2" s="1">
        <v>207</v>
      </c>
      <c r="H2" s="1">
        <v>312</v>
      </c>
    </row>
    <row r="3" spans="1:9" x14ac:dyDescent="0.25">
      <c r="A3" s="1" t="s">
        <v>2</v>
      </c>
      <c r="B3" s="1">
        <f>ROUNDDOWN((100%+C3)*B2,0)</f>
        <v>241</v>
      </c>
      <c r="C3" s="2">
        <v>0.02</v>
      </c>
      <c r="D3" s="1">
        <f>ROUNDDOWN((100%+E3)*D2,0)</f>
        <v>203</v>
      </c>
      <c r="E3" s="2">
        <v>2.7E-2</v>
      </c>
      <c r="F3" s="1">
        <f>ROUNDDOWN((100%+G3)*F2,0)</f>
        <v>213</v>
      </c>
      <c r="G3" s="2">
        <v>0.03</v>
      </c>
      <c r="H3" s="1">
        <f>ROUNDDOWN((100%+I3)*H2,0)</f>
        <v>318</v>
      </c>
      <c r="I3" s="2">
        <v>0.02</v>
      </c>
    </row>
    <row r="4" spans="1:9" x14ac:dyDescent="0.25">
      <c r="A4" s="1" t="s">
        <v>3</v>
      </c>
      <c r="B4" s="1">
        <f t="shared" ref="B4:B33" si="0">ROUNDDOWN((100%+C4)*B3,0)</f>
        <v>245</v>
      </c>
      <c r="C4" s="2">
        <f>C3</f>
        <v>0.02</v>
      </c>
      <c r="D4" s="1">
        <f t="shared" ref="D4:D33" si="1">ROUNDDOWN((100%+E4)*D3,0)</f>
        <v>208</v>
      </c>
      <c r="E4" s="2">
        <f>E3</f>
        <v>2.7E-2</v>
      </c>
      <c r="F4" s="1">
        <f t="shared" ref="F4:F33" si="2">ROUNDDOWN((100%+G4)*F3,0)</f>
        <v>219</v>
      </c>
      <c r="G4" s="2">
        <f>G3</f>
        <v>0.03</v>
      </c>
      <c r="H4" s="1">
        <f t="shared" ref="H4:H33" si="3">ROUNDDOWN((100%+I4)*H3,0)</f>
        <v>324</v>
      </c>
      <c r="I4" s="2">
        <f>I3</f>
        <v>0.02</v>
      </c>
    </row>
    <row r="5" spans="1:9" x14ac:dyDescent="0.25">
      <c r="A5" s="1" t="s">
        <v>4</v>
      </c>
      <c r="B5" s="1">
        <f t="shared" si="0"/>
        <v>249</v>
      </c>
      <c r="C5" s="2">
        <f t="shared" ref="C5:C33" si="4">C4</f>
        <v>0.02</v>
      </c>
      <c r="D5" s="1">
        <f t="shared" si="1"/>
        <v>213</v>
      </c>
      <c r="E5" s="2">
        <f t="shared" ref="E5:E33" si="5">E4</f>
        <v>2.7E-2</v>
      </c>
      <c r="F5" s="1">
        <f t="shared" si="2"/>
        <v>225</v>
      </c>
      <c r="G5" s="2">
        <f t="shared" ref="G5:G33" si="6">G4</f>
        <v>0.03</v>
      </c>
      <c r="H5" s="1">
        <f t="shared" si="3"/>
        <v>330</v>
      </c>
      <c r="I5" s="2">
        <f t="shared" ref="I5:I25" si="7">I4</f>
        <v>0.02</v>
      </c>
    </row>
    <row r="6" spans="1:9" x14ac:dyDescent="0.25">
      <c r="A6" s="1" t="s">
        <v>5</v>
      </c>
      <c r="B6" s="1">
        <f t="shared" si="0"/>
        <v>253</v>
      </c>
      <c r="C6" s="2">
        <f t="shared" si="4"/>
        <v>0.02</v>
      </c>
      <c r="D6" s="1">
        <f t="shared" si="1"/>
        <v>218</v>
      </c>
      <c r="E6" s="2">
        <f t="shared" si="5"/>
        <v>2.7E-2</v>
      </c>
      <c r="F6" s="1">
        <f t="shared" si="2"/>
        <v>231</v>
      </c>
      <c r="G6" s="2">
        <f t="shared" si="6"/>
        <v>0.03</v>
      </c>
      <c r="H6" s="1">
        <f t="shared" si="3"/>
        <v>336</v>
      </c>
      <c r="I6" s="2">
        <f t="shared" si="7"/>
        <v>0.02</v>
      </c>
    </row>
    <row r="7" spans="1:9" x14ac:dyDescent="0.25">
      <c r="A7" s="1" t="s">
        <v>6</v>
      </c>
      <c r="B7" s="1">
        <f t="shared" si="0"/>
        <v>258</v>
      </c>
      <c r="C7" s="2">
        <f t="shared" si="4"/>
        <v>0.02</v>
      </c>
      <c r="D7" s="1">
        <f t="shared" si="1"/>
        <v>223</v>
      </c>
      <c r="E7" s="2">
        <f t="shared" si="5"/>
        <v>2.7E-2</v>
      </c>
      <c r="F7" s="1">
        <f t="shared" si="2"/>
        <v>237</v>
      </c>
      <c r="G7" s="2">
        <f t="shared" si="6"/>
        <v>0.03</v>
      </c>
      <c r="H7" s="1">
        <f t="shared" si="3"/>
        <v>342</v>
      </c>
      <c r="I7" s="2">
        <f t="shared" si="7"/>
        <v>0.02</v>
      </c>
    </row>
    <row r="8" spans="1:9" x14ac:dyDescent="0.25">
      <c r="A8" s="1" t="s">
        <v>7</v>
      </c>
      <c r="B8" s="1">
        <f t="shared" si="0"/>
        <v>263</v>
      </c>
      <c r="C8" s="2">
        <f t="shared" si="4"/>
        <v>0.02</v>
      </c>
      <c r="D8" s="1">
        <f t="shared" si="1"/>
        <v>229</v>
      </c>
      <c r="E8" s="2">
        <f t="shared" si="5"/>
        <v>2.7E-2</v>
      </c>
      <c r="F8" s="1">
        <f t="shared" si="2"/>
        <v>244</v>
      </c>
      <c r="G8" s="2">
        <f t="shared" si="6"/>
        <v>0.03</v>
      </c>
      <c r="H8" s="1">
        <f t="shared" si="3"/>
        <v>348</v>
      </c>
      <c r="I8" s="2">
        <f t="shared" si="7"/>
        <v>0.02</v>
      </c>
    </row>
    <row r="9" spans="1:9" x14ac:dyDescent="0.25">
      <c r="A9" s="1" t="s">
        <v>8</v>
      </c>
      <c r="B9" s="1">
        <f t="shared" si="0"/>
        <v>268</v>
      </c>
      <c r="C9" s="2">
        <f t="shared" si="4"/>
        <v>0.02</v>
      </c>
      <c r="D9" s="1">
        <f t="shared" si="1"/>
        <v>235</v>
      </c>
      <c r="E9" s="2">
        <f t="shared" si="5"/>
        <v>2.7E-2</v>
      </c>
      <c r="F9" s="1">
        <f t="shared" si="2"/>
        <v>251</v>
      </c>
      <c r="G9" s="2">
        <f t="shared" si="6"/>
        <v>0.03</v>
      </c>
      <c r="H9" s="1">
        <f t="shared" si="3"/>
        <v>354</v>
      </c>
      <c r="I9" s="2">
        <f t="shared" si="7"/>
        <v>0.02</v>
      </c>
    </row>
    <row r="10" spans="1:9" x14ac:dyDescent="0.25">
      <c r="A10" s="1" t="s">
        <v>9</v>
      </c>
      <c r="B10" s="1">
        <f t="shared" si="0"/>
        <v>273</v>
      </c>
      <c r="C10" s="2">
        <f t="shared" si="4"/>
        <v>0.02</v>
      </c>
      <c r="D10" s="1">
        <f t="shared" si="1"/>
        <v>241</v>
      </c>
      <c r="E10" s="2">
        <f t="shared" si="5"/>
        <v>2.7E-2</v>
      </c>
      <c r="F10" s="1">
        <f t="shared" si="2"/>
        <v>258</v>
      </c>
      <c r="G10" s="2">
        <f t="shared" si="6"/>
        <v>0.03</v>
      </c>
      <c r="H10" s="1">
        <f t="shared" si="3"/>
        <v>361</v>
      </c>
      <c r="I10" s="2">
        <f t="shared" si="7"/>
        <v>0.02</v>
      </c>
    </row>
    <row r="11" spans="1:9" x14ac:dyDescent="0.25">
      <c r="A11" s="1" t="s">
        <v>10</v>
      </c>
      <c r="B11" s="1">
        <f t="shared" si="0"/>
        <v>278</v>
      </c>
      <c r="C11" s="2">
        <f t="shared" si="4"/>
        <v>0.02</v>
      </c>
      <c r="D11" s="1">
        <f t="shared" si="1"/>
        <v>247</v>
      </c>
      <c r="E11" s="2">
        <f t="shared" si="5"/>
        <v>2.7E-2</v>
      </c>
      <c r="F11" s="1">
        <f t="shared" si="2"/>
        <v>265</v>
      </c>
      <c r="G11" s="2">
        <f t="shared" si="6"/>
        <v>0.03</v>
      </c>
      <c r="H11" s="1">
        <f t="shared" si="3"/>
        <v>368</v>
      </c>
      <c r="I11" s="2">
        <f t="shared" si="7"/>
        <v>0.02</v>
      </c>
    </row>
    <row r="12" spans="1:9" x14ac:dyDescent="0.25">
      <c r="A12" s="1" t="s">
        <v>11</v>
      </c>
      <c r="B12" s="1">
        <f t="shared" si="0"/>
        <v>283</v>
      </c>
      <c r="C12" s="2">
        <f t="shared" si="4"/>
        <v>0.02</v>
      </c>
      <c r="D12" s="1">
        <f t="shared" si="1"/>
        <v>253</v>
      </c>
      <c r="E12" s="2">
        <f t="shared" si="5"/>
        <v>2.7E-2</v>
      </c>
      <c r="F12" s="1">
        <f t="shared" si="2"/>
        <v>272</v>
      </c>
      <c r="G12" s="2">
        <f t="shared" si="6"/>
        <v>0.03</v>
      </c>
      <c r="H12" s="1">
        <f t="shared" si="3"/>
        <v>375</v>
      </c>
      <c r="I12" s="2">
        <f t="shared" si="7"/>
        <v>0.02</v>
      </c>
    </row>
    <row r="13" spans="1:9" x14ac:dyDescent="0.25">
      <c r="A13" s="1" t="s">
        <v>12</v>
      </c>
      <c r="B13" s="1">
        <f t="shared" si="0"/>
        <v>288</v>
      </c>
      <c r="C13" s="2">
        <f t="shared" si="4"/>
        <v>0.02</v>
      </c>
      <c r="D13" s="1">
        <f t="shared" si="1"/>
        <v>259</v>
      </c>
      <c r="E13" s="2">
        <f t="shared" si="5"/>
        <v>2.7E-2</v>
      </c>
      <c r="F13" s="1">
        <f t="shared" si="2"/>
        <v>280</v>
      </c>
      <c r="G13" s="2">
        <f t="shared" si="6"/>
        <v>0.03</v>
      </c>
      <c r="H13" s="1">
        <f t="shared" si="3"/>
        <v>382</v>
      </c>
      <c r="I13" s="2">
        <f t="shared" si="7"/>
        <v>0.02</v>
      </c>
    </row>
    <row r="14" spans="1:9" x14ac:dyDescent="0.25">
      <c r="A14" s="1" t="s">
        <v>13</v>
      </c>
      <c r="B14" s="1">
        <f t="shared" si="0"/>
        <v>293</v>
      </c>
      <c r="C14" s="2">
        <f t="shared" si="4"/>
        <v>0.02</v>
      </c>
      <c r="D14" s="1">
        <f t="shared" si="1"/>
        <v>265</v>
      </c>
      <c r="E14" s="2">
        <f t="shared" si="5"/>
        <v>2.7E-2</v>
      </c>
      <c r="F14" s="1">
        <f t="shared" si="2"/>
        <v>288</v>
      </c>
      <c r="G14" s="2">
        <f t="shared" si="6"/>
        <v>0.03</v>
      </c>
      <c r="H14" s="1">
        <f t="shared" si="3"/>
        <v>389</v>
      </c>
      <c r="I14" s="2">
        <f t="shared" si="7"/>
        <v>0.02</v>
      </c>
    </row>
    <row r="15" spans="1:9" x14ac:dyDescent="0.25">
      <c r="A15" s="1" t="s">
        <v>14</v>
      </c>
      <c r="B15" s="1">
        <f t="shared" si="0"/>
        <v>298</v>
      </c>
      <c r="C15" s="2">
        <f t="shared" si="4"/>
        <v>0.02</v>
      </c>
      <c r="D15" s="1">
        <f t="shared" si="1"/>
        <v>272</v>
      </c>
      <c r="E15" s="2">
        <f t="shared" si="5"/>
        <v>2.7E-2</v>
      </c>
      <c r="F15" s="1">
        <f t="shared" si="2"/>
        <v>296</v>
      </c>
      <c r="G15" s="2">
        <f t="shared" si="6"/>
        <v>0.03</v>
      </c>
      <c r="H15" s="1">
        <f t="shared" si="3"/>
        <v>396</v>
      </c>
      <c r="I15" s="2">
        <f t="shared" si="7"/>
        <v>0.02</v>
      </c>
    </row>
    <row r="16" spans="1:9" x14ac:dyDescent="0.25">
      <c r="A16" s="1" t="s">
        <v>15</v>
      </c>
      <c r="B16" s="1">
        <f t="shared" si="0"/>
        <v>303</v>
      </c>
      <c r="C16" s="2">
        <f t="shared" si="4"/>
        <v>0.02</v>
      </c>
      <c r="D16" s="1">
        <f t="shared" si="1"/>
        <v>279</v>
      </c>
      <c r="E16" s="2">
        <f t="shared" si="5"/>
        <v>2.7E-2</v>
      </c>
      <c r="F16" s="1">
        <f t="shared" si="2"/>
        <v>304</v>
      </c>
      <c r="G16" s="2">
        <f t="shared" si="6"/>
        <v>0.03</v>
      </c>
      <c r="H16" s="1">
        <f t="shared" si="3"/>
        <v>403</v>
      </c>
      <c r="I16" s="2">
        <f t="shared" si="7"/>
        <v>0.02</v>
      </c>
    </row>
    <row r="17" spans="1:9" x14ac:dyDescent="0.25">
      <c r="A17" s="1" t="s">
        <v>16</v>
      </c>
      <c r="B17" s="1">
        <f t="shared" si="0"/>
        <v>309</v>
      </c>
      <c r="C17" s="2">
        <f t="shared" si="4"/>
        <v>0.02</v>
      </c>
      <c r="D17" s="1">
        <f t="shared" si="1"/>
        <v>286</v>
      </c>
      <c r="E17" s="2">
        <f t="shared" si="5"/>
        <v>2.7E-2</v>
      </c>
      <c r="F17" s="1">
        <f t="shared" si="2"/>
        <v>313</v>
      </c>
      <c r="G17" s="2">
        <f t="shared" si="6"/>
        <v>0.03</v>
      </c>
      <c r="H17" s="1">
        <f t="shared" si="3"/>
        <v>411</v>
      </c>
      <c r="I17" s="2">
        <f t="shared" si="7"/>
        <v>0.02</v>
      </c>
    </row>
    <row r="18" spans="1:9" x14ac:dyDescent="0.25">
      <c r="A18" s="1" t="s">
        <v>17</v>
      </c>
      <c r="B18" s="1">
        <f t="shared" si="0"/>
        <v>315</v>
      </c>
      <c r="C18" s="2">
        <f t="shared" si="4"/>
        <v>0.02</v>
      </c>
      <c r="D18" s="1">
        <f t="shared" si="1"/>
        <v>293</v>
      </c>
      <c r="E18" s="2">
        <f t="shared" si="5"/>
        <v>2.7E-2</v>
      </c>
      <c r="F18" s="1">
        <f t="shared" si="2"/>
        <v>322</v>
      </c>
      <c r="G18" s="2">
        <f t="shared" si="6"/>
        <v>0.03</v>
      </c>
      <c r="H18" s="1">
        <f t="shared" si="3"/>
        <v>419</v>
      </c>
      <c r="I18" s="2">
        <f t="shared" si="7"/>
        <v>0.02</v>
      </c>
    </row>
    <row r="19" spans="1:9" x14ac:dyDescent="0.25">
      <c r="A19" s="1" t="s">
        <v>18</v>
      </c>
      <c r="B19" s="1">
        <f t="shared" si="0"/>
        <v>321</v>
      </c>
      <c r="C19" s="2">
        <f t="shared" si="4"/>
        <v>0.02</v>
      </c>
      <c r="D19" s="1">
        <f t="shared" si="1"/>
        <v>300</v>
      </c>
      <c r="E19" s="2">
        <f t="shared" si="5"/>
        <v>2.7E-2</v>
      </c>
      <c r="F19" s="1">
        <f t="shared" si="2"/>
        <v>331</v>
      </c>
      <c r="G19" s="2">
        <f t="shared" si="6"/>
        <v>0.03</v>
      </c>
      <c r="H19" s="1">
        <f t="shared" si="3"/>
        <v>427</v>
      </c>
      <c r="I19" s="2">
        <f t="shared" si="7"/>
        <v>0.02</v>
      </c>
    </row>
    <row r="20" spans="1:9" x14ac:dyDescent="0.25">
      <c r="A20" s="1" t="s">
        <v>19</v>
      </c>
      <c r="B20" s="1">
        <f t="shared" si="0"/>
        <v>327</v>
      </c>
      <c r="C20" s="2">
        <f t="shared" si="4"/>
        <v>0.02</v>
      </c>
      <c r="D20" s="1">
        <f t="shared" si="1"/>
        <v>308</v>
      </c>
      <c r="E20" s="2">
        <f t="shared" si="5"/>
        <v>2.7E-2</v>
      </c>
      <c r="F20" s="1">
        <f t="shared" si="2"/>
        <v>340</v>
      </c>
      <c r="G20" s="2">
        <f t="shared" si="6"/>
        <v>0.03</v>
      </c>
      <c r="H20" s="1">
        <f t="shared" si="3"/>
        <v>435</v>
      </c>
      <c r="I20" s="2">
        <f t="shared" si="7"/>
        <v>0.02</v>
      </c>
    </row>
    <row r="21" spans="1:9" x14ac:dyDescent="0.25">
      <c r="A21" s="1" t="s">
        <v>20</v>
      </c>
      <c r="B21" s="1">
        <f t="shared" si="0"/>
        <v>333</v>
      </c>
      <c r="C21" s="2">
        <f t="shared" si="4"/>
        <v>0.02</v>
      </c>
      <c r="D21" s="1">
        <f t="shared" si="1"/>
        <v>316</v>
      </c>
      <c r="E21" s="2">
        <f t="shared" si="5"/>
        <v>2.7E-2</v>
      </c>
      <c r="F21" s="1">
        <f t="shared" si="2"/>
        <v>350</v>
      </c>
      <c r="G21" s="2">
        <f t="shared" si="6"/>
        <v>0.03</v>
      </c>
      <c r="H21" s="1">
        <f t="shared" si="3"/>
        <v>443</v>
      </c>
      <c r="I21" s="2">
        <f t="shared" si="7"/>
        <v>0.02</v>
      </c>
    </row>
    <row r="22" spans="1:9" x14ac:dyDescent="0.25">
      <c r="A22" s="1" t="s">
        <v>21</v>
      </c>
      <c r="B22" s="1">
        <f t="shared" si="0"/>
        <v>333</v>
      </c>
      <c r="C22" s="2">
        <f>0</f>
        <v>0</v>
      </c>
      <c r="D22" s="1">
        <f t="shared" si="1"/>
        <v>316</v>
      </c>
      <c r="E22" s="2">
        <v>0</v>
      </c>
      <c r="F22" s="1">
        <f t="shared" si="2"/>
        <v>350</v>
      </c>
      <c r="G22" s="2">
        <v>0</v>
      </c>
      <c r="H22" s="1">
        <f t="shared" si="3"/>
        <v>443</v>
      </c>
      <c r="I22" s="2">
        <v>0</v>
      </c>
    </row>
    <row r="23" spans="1:9" x14ac:dyDescent="0.25">
      <c r="A23" s="1" t="s">
        <v>22</v>
      </c>
      <c r="B23" s="1">
        <f t="shared" si="0"/>
        <v>333</v>
      </c>
      <c r="C23" s="2">
        <f>C22</f>
        <v>0</v>
      </c>
      <c r="D23" s="1">
        <f t="shared" si="1"/>
        <v>316</v>
      </c>
      <c r="E23" s="2">
        <f t="shared" si="5"/>
        <v>0</v>
      </c>
      <c r="F23" s="1">
        <f t="shared" si="2"/>
        <v>350</v>
      </c>
      <c r="G23" s="2">
        <f t="shared" si="6"/>
        <v>0</v>
      </c>
      <c r="H23" s="1">
        <f t="shared" si="3"/>
        <v>443</v>
      </c>
      <c r="I23" s="2">
        <f t="shared" si="7"/>
        <v>0</v>
      </c>
    </row>
    <row r="24" spans="1:9" x14ac:dyDescent="0.25">
      <c r="A24" s="1" t="s">
        <v>23</v>
      </c>
      <c r="B24" s="1">
        <f t="shared" si="0"/>
        <v>333</v>
      </c>
      <c r="C24" s="2">
        <f t="shared" si="4"/>
        <v>0</v>
      </c>
      <c r="D24" s="1">
        <f t="shared" si="1"/>
        <v>316</v>
      </c>
      <c r="E24" s="2">
        <f t="shared" si="5"/>
        <v>0</v>
      </c>
      <c r="F24" s="1">
        <f t="shared" si="2"/>
        <v>350</v>
      </c>
      <c r="G24" s="2">
        <f t="shared" si="6"/>
        <v>0</v>
      </c>
      <c r="H24" s="1">
        <f t="shared" si="3"/>
        <v>443</v>
      </c>
      <c r="I24" s="2">
        <f t="shared" si="7"/>
        <v>0</v>
      </c>
    </row>
    <row r="25" spans="1:9" x14ac:dyDescent="0.25">
      <c r="A25" s="1" t="s">
        <v>24</v>
      </c>
      <c r="B25" s="1">
        <f t="shared" si="0"/>
        <v>333</v>
      </c>
      <c r="C25" s="2">
        <f t="shared" si="4"/>
        <v>0</v>
      </c>
      <c r="D25" s="1">
        <f t="shared" si="1"/>
        <v>316</v>
      </c>
      <c r="E25" s="2">
        <f t="shared" si="5"/>
        <v>0</v>
      </c>
      <c r="F25" s="1">
        <f t="shared" si="2"/>
        <v>350</v>
      </c>
      <c r="G25" s="2">
        <f t="shared" si="6"/>
        <v>0</v>
      </c>
      <c r="H25" s="1">
        <f t="shared" si="3"/>
        <v>443</v>
      </c>
      <c r="I25" s="2">
        <f t="shared" si="7"/>
        <v>0</v>
      </c>
    </row>
    <row r="26" spans="1:9" x14ac:dyDescent="0.25">
      <c r="A26" s="1" t="s">
        <v>25</v>
      </c>
      <c r="B26" s="1">
        <f t="shared" si="0"/>
        <v>329</v>
      </c>
      <c r="C26" s="2">
        <f>-1%</f>
        <v>-0.01</v>
      </c>
      <c r="D26" s="1">
        <f t="shared" si="1"/>
        <v>312</v>
      </c>
      <c r="E26" s="2">
        <v>-1.2E-2</v>
      </c>
      <c r="F26" s="1">
        <f t="shared" si="2"/>
        <v>343</v>
      </c>
      <c r="G26" s="2">
        <v>-1.9E-2</v>
      </c>
      <c r="H26" s="1">
        <f t="shared" si="3"/>
        <v>454</v>
      </c>
      <c r="I26" s="2">
        <v>2.5000000000000001E-2</v>
      </c>
    </row>
    <row r="27" spans="1:9" x14ac:dyDescent="0.25">
      <c r="A27" s="1" t="s">
        <v>26</v>
      </c>
      <c r="B27" s="1">
        <f t="shared" si="0"/>
        <v>325</v>
      </c>
      <c r="C27" s="2">
        <f t="shared" si="4"/>
        <v>-0.01</v>
      </c>
      <c r="D27" s="1">
        <f t="shared" si="1"/>
        <v>308</v>
      </c>
      <c r="E27" s="2">
        <f t="shared" si="5"/>
        <v>-1.2E-2</v>
      </c>
      <c r="F27" s="1">
        <f t="shared" si="2"/>
        <v>336</v>
      </c>
      <c r="G27" s="2">
        <f t="shared" si="6"/>
        <v>-1.9E-2</v>
      </c>
      <c r="H27" s="1">
        <f t="shared" si="3"/>
        <v>465</v>
      </c>
      <c r="I27" s="2">
        <v>2.5000000000000001E-2</v>
      </c>
    </row>
    <row r="28" spans="1:9" x14ac:dyDescent="0.25">
      <c r="A28" s="1" t="s">
        <v>27</v>
      </c>
      <c r="B28" s="1">
        <f t="shared" si="0"/>
        <v>321</v>
      </c>
      <c r="C28" s="2">
        <f t="shared" si="4"/>
        <v>-0.01</v>
      </c>
      <c r="D28" s="1">
        <f t="shared" si="1"/>
        <v>304</v>
      </c>
      <c r="E28" s="2">
        <f t="shared" si="5"/>
        <v>-1.2E-2</v>
      </c>
      <c r="F28" s="1">
        <f t="shared" si="2"/>
        <v>329</v>
      </c>
      <c r="G28" s="2">
        <f t="shared" si="6"/>
        <v>-1.9E-2</v>
      </c>
      <c r="H28" s="1">
        <f t="shared" si="3"/>
        <v>476</v>
      </c>
      <c r="I28" s="2">
        <v>2.5000000000000001E-2</v>
      </c>
    </row>
    <row r="29" spans="1:9" x14ac:dyDescent="0.25">
      <c r="A29" s="1" t="s">
        <v>28</v>
      </c>
      <c r="B29" s="1">
        <f t="shared" si="0"/>
        <v>317</v>
      </c>
      <c r="C29" s="2">
        <f t="shared" si="4"/>
        <v>-0.01</v>
      </c>
      <c r="D29" s="1">
        <f t="shared" si="1"/>
        <v>300</v>
      </c>
      <c r="E29" s="2">
        <f t="shared" si="5"/>
        <v>-1.2E-2</v>
      </c>
      <c r="F29" s="1">
        <f t="shared" si="2"/>
        <v>322</v>
      </c>
      <c r="G29" s="2">
        <f t="shared" si="6"/>
        <v>-1.9E-2</v>
      </c>
      <c r="H29" s="1">
        <f t="shared" si="3"/>
        <v>487</v>
      </c>
      <c r="I29" s="2">
        <v>2.5000000000000001E-2</v>
      </c>
    </row>
    <row r="30" spans="1:9" x14ac:dyDescent="0.25">
      <c r="A30" s="1" t="s">
        <v>29</v>
      </c>
      <c r="B30" s="1">
        <f t="shared" si="0"/>
        <v>313</v>
      </c>
      <c r="C30" s="2">
        <f t="shared" si="4"/>
        <v>-0.01</v>
      </c>
      <c r="D30" s="1">
        <f t="shared" si="1"/>
        <v>296</v>
      </c>
      <c r="E30" s="2">
        <f t="shared" si="5"/>
        <v>-1.2E-2</v>
      </c>
      <c r="F30" s="1">
        <f t="shared" si="2"/>
        <v>315</v>
      </c>
      <c r="G30" s="2">
        <f t="shared" si="6"/>
        <v>-1.9E-2</v>
      </c>
      <c r="H30" s="1">
        <f t="shared" si="3"/>
        <v>499</v>
      </c>
      <c r="I30" s="2">
        <v>2.5000000000000001E-2</v>
      </c>
    </row>
    <row r="31" spans="1:9" x14ac:dyDescent="0.25">
      <c r="A31" s="1" t="s">
        <v>30</v>
      </c>
      <c r="B31" s="1">
        <f t="shared" si="0"/>
        <v>309</v>
      </c>
      <c r="C31" s="2">
        <f t="shared" si="4"/>
        <v>-0.01</v>
      </c>
      <c r="D31" s="1">
        <f t="shared" si="1"/>
        <v>292</v>
      </c>
      <c r="E31" s="2">
        <f t="shared" si="5"/>
        <v>-1.2E-2</v>
      </c>
      <c r="F31" s="1">
        <f t="shared" si="2"/>
        <v>309</v>
      </c>
      <c r="G31" s="2">
        <f t="shared" si="6"/>
        <v>-1.9E-2</v>
      </c>
      <c r="H31" s="1">
        <f t="shared" si="3"/>
        <v>511</v>
      </c>
      <c r="I31" s="2">
        <v>2.5000000000000001E-2</v>
      </c>
    </row>
    <row r="32" spans="1:9" x14ac:dyDescent="0.25">
      <c r="A32" s="1" t="s">
        <v>31</v>
      </c>
      <c r="B32" s="1">
        <f t="shared" si="0"/>
        <v>305</v>
      </c>
      <c r="C32" s="2">
        <f t="shared" si="4"/>
        <v>-0.01</v>
      </c>
      <c r="D32" s="1">
        <f t="shared" si="1"/>
        <v>288</v>
      </c>
      <c r="E32" s="2">
        <f t="shared" si="5"/>
        <v>-1.2E-2</v>
      </c>
      <c r="F32" s="1">
        <f t="shared" si="2"/>
        <v>303</v>
      </c>
      <c r="G32" s="2">
        <f t="shared" si="6"/>
        <v>-1.9E-2</v>
      </c>
      <c r="H32" s="1">
        <f t="shared" si="3"/>
        <v>523</v>
      </c>
      <c r="I32" s="2">
        <v>2.5000000000000001E-2</v>
      </c>
    </row>
    <row r="33" spans="1:9" x14ac:dyDescent="0.25">
      <c r="A33" s="1" t="s">
        <v>32</v>
      </c>
      <c r="B33" s="1">
        <f t="shared" si="0"/>
        <v>301</v>
      </c>
      <c r="C33" s="2">
        <f t="shared" si="4"/>
        <v>-0.01</v>
      </c>
      <c r="D33" s="1">
        <f t="shared" si="1"/>
        <v>284</v>
      </c>
      <c r="E33" s="2">
        <f t="shared" si="5"/>
        <v>-1.2E-2</v>
      </c>
      <c r="F33" s="1">
        <f t="shared" si="2"/>
        <v>297</v>
      </c>
      <c r="G33" s="2">
        <f t="shared" si="6"/>
        <v>-1.9E-2</v>
      </c>
      <c r="H33" s="1">
        <f t="shared" si="3"/>
        <v>536</v>
      </c>
      <c r="I33" s="2">
        <v>2.5000000000000001E-2</v>
      </c>
    </row>
    <row r="34" spans="1:9" x14ac:dyDescent="0.25">
      <c r="A34" s="1" t="s">
        <v>41</v>
      </c>
      <c r="B34" s="1">
        <f t="shared" ref="B34:B39" si="8">ROUNDDOWN((100%+C34)*B33,0)</f>
        <v>297</v>
      </c>
      <c r="C34" s="2">
        <f t="shared" ref="C34:C39" si="9">C33</f>
        <v>-0.01</v>
      </c>
      <c r="D34" s="1">
        <f t="shared" ref="D34:D39" si="10">ROUNDDOWN((100%+E34)*D33,0)</f>
        <v>280</v>
      </c>
      <c r="E34" s="2">
        <f t="shared" ref="E34:E39" si="11">E33</f>
        <v>-1.2E-2</v>
      </c>
      <c r="F34" s="1">
        <f t="shared" ref="F34:F39" si="12">ROUNDDOWN((100%+G34)*F33,0)</f>
        <v>291</v>
      </c>
      <c r="G34" s="2">
        <f t="shared" ref="G34:G39" si="13">G33</f>
        <v>-1.9E-2</v>
      </c>
      <c r="H34" s="1">
        <f t="shared" ref="H34:H39" si="14">ROUNDDOWN((100%+I34)*H33,0)</f>
        <v>549</v>
      </c>
      <c r="I34" s="2">
        <v>2.5000000000000001E-2</v>
      </c>
    </row>
    <row r="35" spans="1:9" x14ac:dyDescent="0.25">
      <c r="A35" s="1" t="s">
        <v>42</v>
      </c>
      <c r="B35" s="1">
        <f t="shared" si="8"/>
        <v>294</v>
      </c>
      <c r="C35" s="2">
        <f t="shared" si="9"/>
        <v>-0.01</v>
      </c>
      <c r="D35" s="1">
        <f t="shared" si="10"/>
        <v>276</v>
      </c>
      <c r="E35" s="2">
        <f t="shared" si="11"/>
        <v>-1.2E-2</v>
      </c>
      <c r="F35" s="1">
        <f t="shared" si="12"/>
        <v>285</v>
      </c>
      <c r="G35" s="2">
        <f t="shared" si="13"/>
        <v>-1.9E-2</v>
      </c>
      <c r="H35" s="1">
        <f t="shared" si="14"/>
        <v>562</v>
      </c>
      <c r="I35" s="2">
        <v>2.5000000000000001E-2</v>
      </c>
    </row>
    <row r="36" spans="1:9" x14ac:dyDescent="0.25">
      <c r="A36" s="1" t="s">
        <v>43</v>
      </c>
      <c r="B36" s="1">
        <f t="shared" si="8"/>
        <v>291</v>
      </c>
      <c r="C36" s="2">
        <f t="shared" si="9"/>
        <v>-0.01</v>
      </c>
      <c r="D36" s="1">
        <f t="shared" si="10"/>
        <v>272</v>
      </c>
      <c r="E36" s="2">
        <f t="shared" si="11"/>
        <v>-1.2E-2</v>
      </c>
      <c r="F36" s="1">
        <f t="shared" si="12"/>
        <v>279</v>
      </c>
      <c r="G36" s="2">
        <f t="shared" si="13"/>
        <v>-1.9E-2</v>
      </c>
      <c r="H36" s="1">
        <f t="shared" si="14"/>
        <v>576</v>
      </c>
      <c r="I36" s="2">
        <v>2.5000000000000001E-2</v>
      </c>
    </row>
    <row r="37" spans="1:9" x14ac:dyDescent="0.25">
      <c r="A37" s="1" t="s">
        <v>44</v>
      </c>
      <c r="B37" s="1">
        <f t="shared" si="8"/>
        <v>288</v>
      </c>
      <c r="C37" s="2">
        <f t="shared" si="9"/>
        <v>-0.01</v>
      </c>
      <c r="D37" s="1">
        <f t="shared" si="10"/>
        <v>268</v>
      </c>
      <c r="E37" s="2">
        <f t="shared" si="11"/>
        <v>-1.2E-2</v>
      </c>
      <c r="F37" s="1">
        <f t="shared" si="12"/>
        <v>273</v>
      </c>
      <c r="G37" s="2">
        <f t="shared" si="13"/>
        <v>-1.9E-2</v>
      </c>
      <c r="H37" s="1">
        <f t="shared" si="14"/>
        <v>590</v>
      </c>
      <c r="I37" s="2">
        <v>2.5000000000000001E-2</v>
      </c>
    </row>
    <row r="38" spans="1:9" x14ac:dyDescent="0.25">
      <c r="A38" s="1" t="s">
        <v>45</v>
      </c>
      <c r="B38" s="1">
        <f t="shared" si="8"/>
        <v>285</v>
      </c>
      <c r="C38" s="2">
        <f t="shared" si="9"/>
        <v>-0.01</v>
      </c>
      <c r="D38" s="1">
        <f t="shared" si="10"/>
        <v>264</v>
      </c>
      <c r="E38" s="2">
        <f t="shared" si="11"/>
        <v>-1.2E-2</v>
      </c>
      <c r="F38" s="1">
        <f t="shared" si="12"/>
        <v>267</v>
      </c>
      <c r="G38" s="2">
        <f t="shared" si="13"/>
        <v>-1.9E-2</v>
      </c>
      <c r="H38" s="1">
        <f t="shared" si="14"/>
        <v>604</v>
      </c>
      <c r="I38" s="2">
        <v>2.5000000000000001E-2</v>
      </c>
    </row>
    <row r="39" spans="1:9" x14ac:dyDescent="0.25">
      <c r="A39" s="1" t="s">
        <v>46</v>
      </c>
      <c r="B39" s="1">
        <f t="shared" si="8"/>
        <v>282</v>
      </c>
      <c r="C39" s="2">
        <f t="shared" si="9"/>
        <v>-0.01</v>
      </c>
      <c r="D39" s="1">
        <f t="shared" si="10"/>
        <v>260</v>
      </c>
      <c r="E39" s="2">
        <f t="shared" si="11"/>
        <v>-1.2E-2</v>
      </c>
      <c r="F39" s="1">
        <f t="shared" si="12"/>
        <v>261</v>
      </c>
      <c r="G39" s="2">
        <f t="shared" si="13"/>
        <v>-1.9E-2</v>
      </c>
      <c r="H39" s="1">
        <f t="shared" si="14"/>
        <v>619</v>
      </c>
      <c r="I39" s="2">
        <v>2.5000000000000001E-2</v>
      </c>
    </row>
    <row r="40" spans="1:9" x14ac:dyDescent="0.25">
      <c r="A40" s="1" t="s">
        <v>50</v>
      </c>
      <c r="B40" s="1">
        <f t="shared" ref="B40:B54" si="15">ROUNDDOWN((100%+C40)*B39,0)</f>
        <v>279</v>
      </c>
      <c r="C40" s="2">
        <f t="shared" ref="C40:C54" si="16">C39</f>
        <v>-0.01</v>
      </c>
      <c r="D40" s="1">
        <f t="shared" ref="D40:D54" si="17">ROUNDDOWN((100%+E40)*D39,0)</f>
        <v>256</v>
      </c>
      <c r="E40" s="2">
        <f t="shared" ref="E40:E54" si="18">E39</f>
        <v>-1.2E-2</v>
      </c>
      <c r="F40" s="1">
        <f t="shared" ref="F40:F54" si="19">ROUNDDOWN((100%+G40)*F39,0)</f>
        <v>256</v>
      </c>
      <c r="G40" s="2">
        <f t="shared" ref="G40:G54" si="20">G39</f>
        <v>-1.9E-2</v>
      </c>
      <c r="H40" s="1">
        <f t="shared" ref="H40:H54" si="21">ROUNDDOWN((100%+I40)*H39,0)</f>
        <v>634</v>
      </c>
      <c r="I40" s="2">
        <v>2.5000000000000001E-2</v>
      </c>
    </row>
    <row r="41" spans="1:9" x14ac:dyDescent="0.25">
      <c r="A41" s="1" t="s">
        <v>51</v>
      </c>
      <c r="B41" s="1">
        <f t="shared" si="15"/>
        <v>276</v>
      </c>
      <c r="C41" s="2">
        <f t="shared" si="16"/>
        <v>-0.01</v>
      </c>
      <c r="D41" s="1">
        <f t="shared" si="17"/>
        <v>252</v>
      </c>
      <c r="E41" s="2">
        <f t="shared" si="18"/>
        <v>-1.2E-2</v>
      </c>
      <c r="F41" s="1">
        <f t="shared" si="19"/>
        <v>251</v>
      </c>
      <c r="G41" s="2">
        <f t="shared" si="20"/>
        <v>-1.9E-2</v>
      </c>
      <c r="H41" s="1">
        <f t="shared" si="21"/>
        <v>649</v>
      </c>
      <c r="I41" s="2">
        <v>2.5000000000000001E-2</v>
      </c>
    </row>
    <row r="42" spans="1:9" x14ac:dyDescent="0.25">
      <c r="A42" s="1" t="s">
        <v>52</v>
      </c>
      <c r="B42" s="1">
        <f t="shared" si="15"/>
        <v>273</v>
      </c>
      <c r="C42" s="2">
        <f t="shared" si="16"/>
        <v>-0.01</v>
      </c>
      <c r="D42" s="1">
        <f t="shared" si="17"/>
        <v>248</v>
      </c>
      <c r="E42" s="2">
        <f t="shared" si="18"/>
        <v>-1.2E-2</v>
      </c>
      <c r="F42" s="1">
        <f t="shared" si="19"/>
        <v>246</v>
      </c>
      <c r="G42" s="2">
        <f t="shared" si="20"/>
        <v>-1.9E-2</v>
      </c>
      <c r="H42" s="1">
        <f t="shared" si="21"/>
        <v>665</v>
      </c>
      <c r="I42" s="2">
        <v>2.5000000000000001E-2</v>
      </c>
    </row>
    <row r="43" spans="1:9" x14ac:dyDescent="0.25">
      <c r="A43" s="1" t="s">
        <v>47</v>
      </c>
      <c r="B43" s="1">
        <f t="shared" si="15"/>
        <v>270</v>
      </c>
      <c r="C43" s="2">
        <f t="shared" si="16"/>
        <v>-0.01</v>
      </c>
      <c r="D43" s="1">
        <f t="shared" si="17"/>
        <v>245</v>
      </c>
      <c r="E43" s="2">
        <f t="shared" si="18"/>
        <v>-1.2E-2</v>
      </c>
      <c r="F43" s="1">
        <f t="shared" si="19"/>
        <v>241</v>
      </c>
      <c r="G43" s="2">
        <f t="shared" si="20"/>
        <v>-1.9E-2</v>
      </c>
      <c r="H43" s="1">
        <f t="shared" si="21"/>
        <v>681</v>
      </c>
      <c r="I43" s="2">
        <v>2.5000000000000001E-2</v>
      </c>
    </row>
    <row r="44" spans="1:9" x14ac:dyDescent="0.25">
      <c r="A44" s="1" t="s">
        <v>53</v>
      </c>
      <c r="B44" s="1">
        <f t="shared" si="15"/>
        <v>267</v>
      </c>
      <c r="C44" s="2">
        <f t="shared" si="16"/>
        <v>-0.01</v>
      </c>
      <c r="D44" s="1">
        <f t="shared" si="17"/>
        <v>242</v>
      </c>
      <c r="E44" s="2">
        <f t="shared" si="18"/>
        <v>-1.2E-2</v>
      </c>
      <c r="F44" s="1">
        <f t="shared" si="19"/>
        <v>236</v>
      </c>
      <c r="G44" s="2">
        <f t="shared" si="20"/>
        <v>-1.9E-2</v>
      </c>
      <c r="H44" s="1">
        <f t="shared" si="21"/>
        <v>698</v>
      </c>
      <c r="I44" s="2">
        <v>2.5000000000000001E-2</v>
      </c>
    </row>
    <row r="45" spans="1:9" x14ac:dyDescent="0.25">
      <c r="A45" s="1" t="s">
        <v>54</v>
      </c>
      <c r="B45" s="1">
        <f t="shared" si="15"/>
        <v>264</v>
      </c>
      <c r="C45" s="2">
        <f t="shared" si="16"/>
        <v>-0.01</v>
      </c>
      <c r="D45" s="1">
        <f t="shared" si="17"/>
        <v>239</v>
      </c>
      <c r="E45" s="2">
        <f t="shared" si="18"/>
        <v>-1.2E-2</v>
      </c>
      <c r="F45" s="1">
        <f t="shared" si="19"/>
        <v>231</v>
      </c>
      <c r="G45" s="2">
        <f t="shared" si="20"/>
        <v>-1.9E-2</v>
      </c>
      <c r="H45" s="1">
        <f t="shared" si="21"/>
        <v>715</v>
      </c>
      <c r="I45" s="2">
        <v>2.5000000000000001E-2</v>
      </c>
    </row>
    <row r="46" spans="1:9" x14ac:dyDescent="0.25">
      <c r="A46" s="1" t="s">
        <v>55</v>
      </c>
      <c r="B46" s="1">
        <f t="shared" si="15"/>
        <v>261</v>
      </c>
      <c r="C46" s="2">
        <f t="shared" si="16"/>
        <v>-0.01</v>
      </c>
      <c r="D46" s="1">
        <f t="shared" si="17"/>
        <v>236</v>
      </c>
      <c r="E46" s="2">
        <f t="shared" si="18"/>
        <v>-1.2E-2</v>
      </c>
      <c r="F46" s="1">
        <f t="shared" si="19"/>
        <v>226</v>
      </c>
      <c r="G46" s="2">
        <f t="shared" si="20"/>
        <v>-1.9E-2</v>
      </c>
      <c r="H46" s="1">
        <f t="shared" si="21"/>
        <v>732</v>
      </c>
      <c r="I46" s="2">
        <v>2.5000000000000001E-2</v>
      </c>
    </row>
    <row r="47" spans="1:9" x14ac:dyDescent="0.25">
      <c r="A47" s="1" t="s">
        <v>48</v>
      </c>
      <c r="B47" s="1">
        <f t="shared" si="15"/>
        <v>258</v>
      </c>
      <c r="C47" s="2">
        <f t="shared" si="16"/>
        <v>-0.01</v>
      </c>
      <c r="D47" s="1">
        <f t="shared" si="17"/>
        <v>233</v>
      </c>
      <c r="E47" s="2">
        <f t="shared" si="18"/>
        <v>-1.2E-2</v>
      </c>
      <c r="F47" s="1">
        <f t="shared" si="19"/>
        <v>221</v>
      </c>
      <c r="G47" s="2">
        <f t="shared" si="20"/>
        <v>-1.9E-2</v>
      </c>
      <c r="H47" s="1">
        <f t="shared" si="21"/>
        <v>750</v>
      </c>
      <c r="I47" s="2">
        <v>2.5000000000000001E-2</v>
      </c>
    </row>
    <row r="48" spans="1:9" x14ac:dyDescent="0.25">
      <c r="A48" s="1" t="s">
        <v>56</v>
      </c>
      <c r="B48" s="1">
        <f t="shared" si="15"/>
        <v>255</v>
      </c>
      <c r="C48" s="2">
        <f t="shared" si="16"/>
        <v>-0.01</v>
      </c>
      <c r="D48" s="1">
        <f t="shared" si="17"/>
        <v>230</v>
      </c>
      <c r="E48" s="2">
        <f t="shared" si="18"/>
        <v>-1.2E-2</v>
      </c>
      <c r="F48" s="1">
        <f t="shared" si="19"/>
        <v>216</v>
      </c>
      <c r="G48" s="2">
        <f t="shared" si="20"/>
        <v>-1.9E-2</v>
      </c>
      <c r="H48" s="1">
        <f t="shared" si="21"/>
        <v>768</v>
      </c>
      <c r="I48" s="2">
        <v>2.5000000000000001E-2</v>
      </c>
    </row>
    <row r="49" spans="1:9" x14ac:dyDescent="0.25">
      <c r="A49" s="1" t="s">
        <v>57</v>
      </c>
      <c r="B49" s="1">
        <f t="shared" si="15"/>
        <v>252</v>
      </c>
      <c r="C49" s="2">
        <f t="shared" si="16"/>
        <v>-0.01</v>
      </c>
      <c r="D49" s="1">
        <f t="shared" si="17"/>
        <v>227</v>
      </c>
      <c r="E49" s="2">
        <f t="shared" si="18"/>
        <v>-1.2E-2</v>
      </c>
      <c r="F49" s="1">
        <f t="shared" si="19"/>
        <v>211</v>
      </c>
      <c r="G49" s="2">
        <f t="shared" si="20"/>
        <v>-1.9E-2</v>
      </c>
      <c r="H49" s="1">
        <f t="shared" si="21"/>
        <v>787</v>
      </c>
      <c r="I49" s="2">
        <v>2.5000000000000001E-2</v>
      </c>
    </row>
    <row r="50" spans="1:9" x14ac:dyDescent="0.25">
      <c r="A50" s="1" t="s">
        <v>58</v>
      </c>
      <c r="B50" s="1">
        <f t="shared" si="15"/>
        <v>249</v>
      </c>
      <c r="C50" s="2">
        <f t="shared" si="16"/>
        <v>-0.01</v>
      </c>
      <c r="D50" s="1">
        <f t="shared" si="17"/>
        <v>224</v>
      </c>
      <c r="E50" s="2">
        <f t="shared" si="18"/>
        <v>-1.2E-2</v>
      </c>
      <c r="F50" s="1">
        <f t="shared" si="19"/>
        <v>206</v>
      </c>
      <c r="G50" s="2">
        <f t="shared" si="20"/>
        <v>-1.9E-2</v>
      </c>
      <c r="H50" s="1">
        <f t="shared" si="21"/>
        <v>806</v>
      </c>
      <c r="I50" s="2">
        <v>2.5000000000000001E-2</v>
      </c>
    </row>
    <row r="51" spans="1:9" x14ac:dyDescent="0.25">
      <c r="A51" s="1" t="s">
        <v>49</v>
      </c>
      <c r="B51" s="1">
        <f t="shared" si="15"/>
        <v>246</v>
      </c>
      <c r="C51" s="2">
        <f t="shared" si="16"/>
        <v>-0.01</v>
      </c>
      <c r="D51" s="1">
        <f t="shared" si="17"/>
        <v>221</v>
      </c>
      <c r="E51" s="2">
        <f t="shared" si="18"/>
        <v>-1.2E-2</v>
      </c>
      <c r="F51" s="1">
        <f t="shared" si="19"/>
        <v>202</v>
      </c>
      <c r="G51" s="2">
        <f t="shared" si="20"/>
        <v>-1.9E-2</v>
      </c>
      <c r="H51" s="1">
        <f t="shared" si="21"/>
        <v>826</v>
      </c>
      <c r="I51" s="2">
        <v>2.5000000000000001E-2</v>
      </c>
    </row>
    <row r="52" spans="1:9" x14ac:dyDescent="0.25">
      <c r="A52" s="1" t="s">
        <v>59</v>
      </c>
      <c r="B52" s="1">
        <f t="shared" si="15"/>
        <v>243</v>
      </c>
      <c r="C52" s="2">
        <f t="shared" si="16"/>
        <v>-0.01</v>
      </c>
      <c r="D52" s="1">
        <f t="shared" si="17"/>
        <v>218</v>
      </c>
      <c r="E52" s="2">
        <f t="shared" si="18"/>
        <v>-1.2E-2</v>
      </c>
      <c r="F52" s="1">
        <f t="shared" si="19"/>
        <v>198</v>
      </c>
      <c r="G52" s="2">
        <f t="shared" si="20"/>
        <v>-1.9E-2</v>
      </c>
      <c r="H52" s="1">
        <f t="shared" si="21"/>
        <v>846</v>
      </c>
      <c r="I52" s="2">
        <v>2.5000000000000001E-2</v>
      </c>
    </row>
    <row r="53" spans="1:9" x14ac:dyDescent="0.25">
      <c r="A53" s="1" t="s">
        <v>60</v>
      </c>
      <c r="B53" s="1">
        <f t="shared" si="15"/>
        <v>240</v>
      </c>
      <c r="C53" s="2">
        <f t="shared" si="16"/>
        <v>-0.01</v>
      </c>
      <c r="D53" s="1">
        <f t="shared" si="17"/>
        <v>215</v>
      </c>
      <c r="E53" s="2">
        <f t="shared" si="18"/>
        <v>-1.2E-2</v>
      </c>
      <c r="F53" s="1">
        <f t="shared" si="19"/>
        <v>194</v>
      </c>
      <c r="G53" s="2">
        <f t="shared" si="20"/>
        <v>-1.9E-2</v>
      </c>
      <c r="H53" s="1">
        <f t="shared" si="21"/>
        <v>867</v>
      </c>
      <c r="I53" s="2">
        <v>2.5000000000000001E-2</v>
      </c>
    </row>
    <row r="54" spans="1:9" x14ac:dyDescent="0.25">
      <c r="A54" s="1" t="s">
        <v>61</v>
      </c>
      <c r="B54" s="1">
        <f t="shared" si="15"/>
        <v>237</v>
      </c>
      <c r="C54" s="2">
        <f t="shared" si="16"/>
        <v>-0.01</v>
      </c>
      <c r="D54" s="1">
        <f t="shared" si="17"/>
        <v>212</v>
      </c>
      <c r="E54" s="2">
        <f t="shared" si="18"/>
        <v>-1.2E-2</v>
      </c>
      <c r="F54" s="1">
        <f t="shared" si="19"/>
        <v>190</v>
      </c>
      <c r="G54" s="2">
        <f t="shared" si="20"/>
        <v>-1.9E-2</v>
      </c>
      <c r="H54" s="1">
        <f t="shared" si="21"/>
        <v>888</v>
      </c>
      <c r="I54" s="2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140625" style="1" customWidth="1"/>
    <col min="2" max="2" width="14.7109375" style="1" customWidth="1"/>
    <col min="3" max="3" width="12.140625" style="2" customWidth="1"/>
    <col min="4" max="4" width="12.42578125" style="1" customWidth="1"/>
    <col min="5" max="5" width="11" style="2" customWidth="1"/>
    <col min="6" max="6" width="11.42578125" style="1" customWidth="1"/>
    <col min="7" max="7" width="10.85546875" style="2" customWidth="1"/>
    <col min="8" max="8" width="11.85546875" style="1" customWidth="1"/>
    <col min="9" max="9" width="11.140625" style="2" customWidth="1"/>
    <col min="10" max="16384" width="9.140625" style="1"/>
  </cols>
  <sheetData>
    <row r="1" spans="1:9" s="4" customFormat="1" x14ac:dyDescent="0.25">
      <c r="A1" s="4" t="s">
        <v>0</v>
      </c>
      <c r="B1" s="4" t="s">
        <v>33</v>
      </c>
      <c r="C1" s="5" t="s">
        <v>34</v>
      </c>
      <c r="D1" s="4" t="s">
        <v>35</v>
      </c>
      <c r="E1" s="5" t="s">
        <v>36</v>
      </c>
      <c r="F1" s="4" t="s">
        <v>37</v>
      </c>
      <c r="G1" s="5" t="s">
        <v>38</v>
      </c>
      <c r="H1" s="4" t="s">
        <v>39</v>
      </c>
      <c r="I1" s="5" t="s">
        <v>40</v>
      </c>
    </row>
    <row r="2" spans="1:9" x14ac:dyDescent="0.25">
      <c r="A2" s="1" t="s">
        <v>1</v>
      </c>
      <c r="B2" s="1">
        <v>237</v>
      </c>
      <c r="D2" s="1">
        <v>198</v>
      </c>
      <c r="F2" s="1">
        <v>207</v>
      </c>
      <c r="H2" s="1">
        <v>312</v>
      </c>
    </row>
    <row r="3" spans="1:9" x14ac:dyDescent="0.25">
      <c r="A3" s="1" t="s">
        <v>2</v>
      </c>
      <c r="B3" s="1">
        <f>ROUNDDOWN((100%+C3)*B2,0)</f>
        <v>241</v>
      </c>
      <c r="C3" s="2">
        <v>0.02</v>
      </c>
      <c r="D3" s="1">
        <f>ROUNDDOWN((100%+E3)*D2,0)</f>
        <v>203</v>
      </c>
      <c r="E3" s="2">
        <v>2.7E-2</v>
      </c>
      <c r="F3" s="1">
        <f>ROUNDDOWN((100%+G3)*F2,0)</f>
        <v>213</v>
      </c>
      <c r="G3" s="2">
        <v>0.03</v>
      </c>
      <c r="H3" s="1">
        <f>ROUNDDOWN((100%+I3)*H2,0)</f>
        <v>318</v>
      </c>
      <c r="I3" s="2">
        <v>0.02</v>
      </c>
    </row>
    <row r="4" spans="1:9" x14ac:dyDescent="0.25">
      <c r="A4" s="1" t="s">
        <v>3</v>
      </c>
      <c r="B4" s="1">
        <f t="shared" ref="B4:B33" si="0">ROUNDDOWN((100%+C4)*B3,0)</f>
        <v>245</v>
      </c>
      <c r="C4" s="2">
        <f>C3</f>
        <v>0.02</v>
      </c>
      <c r="D4" s="1">
        <f t="shared" ref="D4:D33" si="1">ROUNDDOWN((100%+E4)*D3,0)</f>
        <v>208</v>
      </c>
      <c r="E4" s="2">
        <f>E3</f>
        <v>2.7E-2</v>
      </c>
      <c r="F4" s="1">
        <f t="shared" ref="F4:F33" si="2">ROUNDDOWN((100%+G4)*F3,0)</f>
        <v>219</v>
      </c>
      <c r="G4" s="2">
        <f>G3</f>
        <v>0.03</v>
      </c>
      <c r="H4" s="1">
        <f t="shared" ref="H4:H33" si="3">ROUNDDOWN((100%+I4)*H3,0)</f>
        <v>324</v>
      </c>
      <c r="I4" s="2">
        <f>I3</f>
        <v>0.02</v>
      </c>
    </row>
    <row r="5" spans="1:9" x14ac:dyDescent="0.25">
      <c r="A5" s="1" t="s">
        <v>4</v>
      </c>
      <c r="B5" s="1">
        <f t="shared" si="0"/>
        <v>249</v>
      </c>
      <c r="C5" s="2">
        <f t="shared" ref="C5:C33" si="4">C4</f>
        <v>0.02</v>
      </c>
      <c r="D5" s="1">
        <f t="shared" si="1"/>
        <v>213</v>
      </c>
      <c r="E5" s="2">
        <f t="shared" ref="E5:E33" si="5">E4</f>
        <v>2.7E-2</v>
      </c>
      <c r="F5" s="1">
        <f t="shared" si="2"/>
        <v>225</v>
      </c>
      <c r="G5" s="2">
        <f t="shared" ref="G5:G33" si="6">G4</f>
        <v>0.03</v>
      </c>
      <c r="H5" s="1">
        <f t="shared" si="3"/>
        <v>330</v>
      </c>
      <c r="I5" s="2">
        <f t="shared" ref="I5:I25" si="7">I4</f>
        <v>0.02</v>
      </c>
    </row>
    <row r="6" spans="1:9" x14ac:dyDescent="0.25">
      <c r="A6" s="1" t="s">
        <v>5</v>
      </c>
      <c r="B6" s="1">
        <f t="shared" si="0"/>
        <v>253</v>
      </c>
      <c r="C6" s="2">
        <f t="shared" si="4"/>
        <v>0.02</v>
      </c>
      <c r="D6" s="1">
        <f t="shared" si="1"/>
        <v>218</v>
      </c>
      <c r="E6" s="2">
        <f t="shared" si="5"/>
        <v>2.7E-2</v>
      </c>
      <c r="F6" s="1">
        <f t="shared" si="2"/>
        <v>231</v>
      </c>
      <c r="G6" s="2">
        <f t="shared" si="6"/>
        <v>0.03</v>
      </c>
      <c r="H6" s="1">
        <f t="shared" si="3"/>
        <v>336</v>
      </c>
      <c r="I6" s="2">
        <f t="shared" si="7"/>
        <v>0.02</v>
      </c>
    </row>
    <row r="7" spans="1:9" x14ac:dyDescent="0.25">
      <c r="A7" s="1" t="s">
        <v>6</v>
      </c>
      <c r="B7" s="1">
        <f t="shared" si="0"/>
        <v>258</v>
      </c>
      <c r="C7" s="2">
        <f t="shared" si="4"/>
        <v>0.02</v>
      </c>
      <c r="D7" s="1">
        <f t="shared" si="1"/>
        <v>223</v>
      </c>
      <c r="E7" s="2">
        <f t="shared" si="5"/>
        <v>2.7E-2</v>
      </c>
      <c r="F7" s="1">
        <f t="shared" si="2"/>
        <v>237</v>
      </c>
      <c r="G7" s="2">
        <f t="shared" si="6"/>
        <v>0.03</v>
      </c>
      <c r="H7" s="1">
        <f t="shared" si="3"/>
        <v>342</v>
      </c>
      <c r="I7" s="2">
        <f t="shared" si="7"/>
        <v>0.02</v>
      </c>
    </row>
    <row r="8" spans="1:9" x14ac:dyDescent="0.25">
      <c r="A8" s="1" t="s">
        <v>7</v>
      </c>
      <c r="B8" s="1">
        <f t="shared" si="0"/>
        <v>263</v>
      </c>
      <c r="C8" s="2">
        <f t="shared" si="4"/>
        <v>0.02</v>
      </c>
      <c r="D8" s="1">
        <f t="shared" si="1"/>
        <v>229</v>
      </c>
      <c r="E8" s="2">
        <f t="shared" si="5"/>
        <v>2.7E-2</v>
      </c>
      <c r="F8" s="1">
        <f t="shared" si="2"/>
        <v>244</v>
      </c>
      <c r="G8" s="2">
        <f t="shared" si="6"/>
        <v>0.03</v>
      </c>
      <c r="H8" s="1">
        <f t="shared" si="3"/>
        <v>348</v>
      </c>
      <c r="I8" s="2">
        <f t="shared" si="7"/>
        <v>0.02</v>
      </c>
    </row>
    <row r="9" spans="1:9" x14ac:dyDescent="0.25">
      <c r="A9" s="1" t="s">
        <v>8</v>
      </c>
      <c r="B9" s="1">
        <f t="shared" si="0"/>
        <v>268</v>
      </c>
      <c r="C9" s="2">
        <f t="shared" si="4"/>
        <v>0.02</v>
      </c>
      <c r="D9" s="1">
        <f t="shared" si="1"/>
        <v>235</v>
      </c>
      <c r="E9" s="2">
        <f t="shared" si="5"/>
        <v>2.7E-2</v>
      </c>
      <c r="F9" s="1">
        <f t="shared" si="2"/>
        <v>251</v>
      </c>
      <c r="G9" s="2">
        <f t="shared" si="6"/>
        <v>0.03</v>
      </c>
      <c r="H9" s="1">
        <f t="shared" si="3"/>
        <v>354</v>
      </c>
      <c r="I9" s="2">
        <f t="shared" si="7"/>
        <v>0.02</v>
      </c>
    </row>
    <row r="10" spans="1:9" x14ac:dyDescent="0.25">
      <c r="A10" s="1" t="s">
        <v>9</v>
      </c>
      <c r="B10" s="1">
        <f t="shared" si="0"/>
        <v>273</v>
      </c>
      <c r="C10" s="2">
        <f t="shared" si="4"/>
        <v>0.02</v>
      </c>
      <c r="D10" s="1">
        <f t="shared" si="1"/>
        <v>241</v>
      </c>
      <c r="E10" s="2">
        <f t="shared" si="5"/>
        <v>2.7E-2</v>
      </c>
      <c r="F10" s="1">
        <f t="shared" si="2"/>
        <v>258</v>
      </c>
      <c r="G10" s="2">
        <f t="shared" si="6"/>
        <v>0.03</v>
      </c>
      <c r="H10" s="1">
        <f t="shared" si="3"/>
        <v>361</v>
      </c>
      <c r="I10" s="2">
        <f t="shared" si="7"/>
        <v>0.02</v>
      </c>
    </row>
    <row r="11" spans="1:9" x14ac:dyDescent="0.25">
      <c r="A11" s="1" t="s">
        <v>10</v>
      </c>
      <c r="B11" s="1">
        <f t="shared" si="0"/>
        <v>278</v>
      </c>
      <c r="C11" s="2">
        <f t="shared" si="4"/>
        <v>0.02</v>
      </c>
      <c r="D11" s="1">
        <f t="shared" si="1"/>
        <v>247</v>
      </c>
      <c r="E11" s="2">
        <f t="shared" si="5"/>
        <v>2.7E-2</v>
      </c>
      <c r="F11" s="1">
        <f t="shared" si="2"/>
        <v>265</v>
      </c>
      <c r="G11" s="2">
        <f t="shared" si="6"/>
        <v>0.03</v>
      </c>
      <c r="H11" s="1">
        <f t="shared" si="3"/>
        <v>368</v>
      </c>
      <c r="I11" s="2">
        <f t="shared" si="7"/>
        <v>0.02</v>
      </c>
    </row>
    <row r="12" spans="1:9" x14ac:dyDescent="0.25">
      <c r="A12" s="1" t="s">
        <v>11</v>
      </c>
      <c r="B12" s="1">
        <f t="shared" si="0"/>
        <v>283</v>
      </c>
      <c r="C12" s="2">
        <f t="shared" si="4"/>
        <v>0.02</v>
      </c>
      <c r="D12" s="1">
        <f t="shared" si="1"/>
        <v>253</v>
      </c>
      <c r="E12" s="2">
        <f t="shared" si="5"/>
        <v>2.7E-2</v>
      </c>
      <c r="F12" s="1">
        <f t="shared" si="2"/>
        <v>272</v>
      </c>
      <c r="G12" s="2">
        <f t="shared" si="6"/>
        <v>0.03</v>
      </c>
      <c r="H12" s="1">
        <f t="shared" si="3"/>
        <v>375</v>
      </c>
      <c r="I12" s="2">
        <f t="shared" si="7"/>
        <v>0.02</v>
      </c>
    </row>
    <row r="13" spans="1:9" x14ac:dyDescent="0.25">
      <c r="A13" s="1" t="s">
        <v>12</v>
      </c>
      <c r="B13" s="1">
        <f t="shared" si="0"/>
        <v>288</v>
      </c>
      <c r="C13" s="2">
        <f t="shared" si="4"/>
        <v>0.02</v>
      </c>
      <c r="D13" s="1">
        <f t="shared" si="1"/>
        <v>259</v>
      </c>
      <c r="E13" s="2">
        <f t="shared" si="5"/>
        <v>2.7E-2</v>
      </c>
      <c r="F13" s="1">
        <f t="shared" si="2"/>
        <v>280</v>
      </c>
      <c r="G13" s="2">
        <f t="shared" si="6"/>
        <v>0.03</v>
      </c>
      <c r="H13" s="1">
        <f t="shared" si="3"/>
        <v>382</v>
      </c>
      <c r="I13" s="2">
        <f t="shared" si="7"/>
        <v>0.02</v>
      </c>
    </row>
    <row r="14" spans="1:9" x14ac:dyDescent="0.25">
      <c r="A14" s="1" t="s">
        <v>13</v>
      </c>
      <c r="B14" s="1">
        <f t="shared" si="0"/>
        <v>293</v>
      </c>
      <c r="C14" s="2">
        <f t="shared" si="4"/>
        <v>0.02</v>
      </c>
      <c r="D14" s="1">
        <f t="shared" si="1"/>
        <v>265</v>
      </c>
      <c r="E14" s="2">
        <f t="shared" si="5"/>
        <v>2.7E-2</v>
      </c>
      <c r="F14" s="1">
        <f t="shared" si="2"/>
        <v>288</v>
      </c>
      <c r="G14" s="2">
        <f t="shared" si="6"/>
        <v>0.03</v>
      </c>
      <c r="H14" s="1">
        <f t="shared" si="3"/>
        <v>389</v>
      </c>
      <c r="I14" s="2">
        <f t="shared" si="7"/>
        <v>0.02</v>
      </c>
    </row>
    <row r="15" spans="1:9" x14ac:dyDescent="0.25">
      <c r="A15" s="1" t="s">
        <v>14</v>
      </c>
      <c r="B15" s="1">
        <f t="shared" si="0"/>
        <v>298</v>
      </c>
      <c r="C15" s="2">
        <f t="shared" si="4"/>
        <v>0.02</v>
      </c>
      <c r="D15" s="1">
        <f t="shared" si="1"/>
        <v>272</v>
      </c>
      <c r="E15" s="2">
        <f t="shared" si="5"/>
        <v>2.7E-2</v>
      </c>
      <c r="F15" s="1">
        <f t="shared" si="2"/>
        <v>296</v>
      </c>
      <c r="G15" s="2">
        <f t="shared" si="6"/>
        <v>0.03</v>
      </c>
      <c r="H15" s="1">
        <f t="shared" si="3"/>
        <v>396</v>
      </c>
      <c r="I15" s="2">
        <f t="shared" si="7"/>
        <v>0.02</v>
      </c>
    </row>
    <row r="16" spans="1:9" x14ac:dyDescent="0.25">
      <c r="A16" s="1" t="s">
        <v>15</v>
      </c>
      <c r="B16" s="1">
        <f t="shared" si="0"/>
        <v>303</v>
      </c>
      <c r="C16" s="2">
        <f t="shared" si="4"/>
        <v>0.02</v>
      </c>
      <c r="D16" s="1">
        <f t="shared" si="1"/>
        <v>279</v>
      </c>
      <c r="E16" s="2">
        <f t="shared" si="5"/>
        <v>2.7E-2</v>
      </c>
      <c r="F16" s="1">
        <f t="shared" si="2"/>
        <v>304</v>
      </c>
      <c r="G16" s="2">
        <f t="shared" si="6"/>
        <v>0.03</v>
      </c>
      <c r="H16" s="1">
        <f t="shared" si="3"/>
        <v>403</v>
      </c>
      <c r="I16" s="2">
        <f t="shared" si="7"/>
        <v>0.02</v>
      </c>
    </row>
    <row r="17" spans="1:9" x14ac:dyDescent="0.25">
      <c r="A17" s="1" t="s">
        <v>16</v>
      </c>
      <c r="B17" s="1">
        <f t="shared" si="0"/>
        <v>309</v>
      </c>
      <c r="C17" s="2">
        <f t="shared" si="4"/>
        <v>0.02</v>
      </c>
      <c r="D17" s="1">
        <f t="shared" si="1"/>
        <v>286</v>
      </c>
      <c r="E17" s="2">
        <f t="shared" si="5"/>
        <v>2.7E-2</v>
      </c>
      <c r="F17" s="1">
        <f t="shared" si="2"/>
        <v>313</v>
      </c>
      <c r="G17" s="2">
        <f t="shared" si="6"/>
        <v>0.03</v>
      </c>
      <c r="H17" s="1">
        <f t="shared" si="3"/>
        <v>411</v>
      </c>
      <c r="I17" s="2">
        <f t="shared" si="7"/>
        <v>0.02</v>
      </c>
    </row>
    <row r="18" spans="1:9" x14ac:dyDescent="0.25">
      <c r="A18" s="1" t="s">
        <v>17</v>
      </c>
      <c r="B18" s="1">
        <f t="shared" si="0"/>
        <v>315</v>
      </c>
      <c r="C18" s="2">
        <f t="shared" si="4"/>
        <v>0.02</v>
      </c>
      <c r="D18" s="1">
        <f t="shared" si="1"/>
        <v>293</v>
      </c>
      <c r="E18" s="2">
        <f t="shared" si="5"/>
        <v>2.7E-2</v>
      </c>
      <c r="F18" s="1">
        <f t="shared" si="2"/>
        <v>322</v>
      </c>
      <c r="G18" s="2">
        <f t="shared" si="6"/>
        <v>0.03</v>
      </c>
      <c r="H18" s="1">
        <f t="shared" si="3"/>
        <v>419</v>
      </c>
      <c r="I18" s="2">
        <f t="shared" si="7"/>
        <v>0.02</v>
      </c>
    </row>
    <row r="19" spans="1:9" x14ac:dyDescent="0.25">
      <c r="A19" s="1" t="s">
        <v>18</v>
      </c>
      <c r="B19" s="1">
        <f t="shared" si="0"/>
        <v>321</v>
      </c>
      <c r="C19" s="2">
        <f t="shared" si="4"/>
        <v>0.02</v>
      </c>
      <c r="D19" s="1">
        <f t="shared" si="1"/>
        <v>300</v>
      </c>
      <c r="E19" s="2">
        <f t="shared" si="5"/>
        <v>2.7E-2</v>
      </c>
      <c r="F19" s="1">
        <f t="shared" si="2"/>
        <v>331</v>
      </c>
      <c r="G19" s="2">
        <f t="shared" si="6"/>
        <v>0.03</v>
      </c>
      <c r="H19" s="1">
        <f t="shared" si="3"/>
        <v>427</v>
      </c>
      <c r="I19" s="2">
        <f t="shared" si="7"/>
        <v>0.02</v>
      </c>
    </row>
    <row r="20" spans="1:9" x14ac:dyDescent="0.25">
      <c r="A20" s="1" t="s">
        <v>19</v>
      </c>
      <c r="B20" s="1">
        <f t="shared" si="0"/>
        <v>327</v>
      </c>
      <c r="C20" s="2">
        <f t="shared" si="4"/>
        <v>0.02</v>
      </c>
      <c r="D20" s="1">
        <f t="shared" si="1"/>
        <v>308</v>
      </c>
      <c r="E20" s="2">
        <f t="shared" si="5"/>
        <v>2.7E-2</v>
      </c>
      <c r="F20" s="1">
        <f t="shared" si="2"/>
        <v>340</v>
      </c>
      <c r="G20" s="2">
        <f t="shared" si="6"/>
        <v>0.03</v>
      </c>
      <c r="H20" s="1">
        <f t="shared" si="3"/>
        <v>435</v>
      </c>
      <c r="I20" s="2">
        <f t="shared" si="7"/>
        <v>0.02</v>
      </c>
    </row>
    <row r="21" spans="1:9" x14ac:dyDescent="0.25">
      <c r="A21" s="1" t="s">
        <v>20</v>
      </c>
      <c r="B21" s="1">
        <f t="shared" si="0"/>
        <v>333</v>
      </c>
      <c r="C21" s="2">
        <f t="shared" si="4"/>
        <v>0.02</v>
      </c>
      <c r="D21" s="1">
        <f t="shared" si="1"/>
        <v>316</v>
      </c>
      <c r="E21" s="2">
        <f t="shared" si="5"/>
        <v>2.7E-2</v>
      </c>
      <c r="F21" s="1">
        <f t="shared" si="2"/>
        <v>350</v>
      </c>
      <c r="G21" s="2">
        <f t="shared" si="6"/>
        <v>0.03</v>
      </c>
      <c r="H21" s="1">
        <f t="shared" si="3"/>
        <v>443</v>
      </c>
      <c r="I21" s="2">
        <f t="shared" si="7"/>
        <v>0.02</v>
      </c>
    </row>
    <row r="22" spans="1:9" x14ac:dyDescent="0.25">
      <c r="A22" s="1" t="s">
        <v>21</v>
      </c>
      <c r="B22" s="1">
        <f t="shared" si="0"/>
        <v>333</v>
      </c>
      <c r="C22" s="2">
        <f>0</f>
        <v>0</v>
      </c>
      <c r="D22" s="1">
        <f t="shared" si="1"/>
        <v>316</v>
      </c>
      <c r="E22" s="2">
        <v>0</v>
      </c>
      <c r="F22" s="1">
        <f t="shared" si="2"/>
        <v>350</v>
      </c>
      <c r="G22" s="2">
        <v>0</v>
      </c>
      <c r="H22" s="1">
        <f t="shared" si="3"/>
        <v>443</v>
      </c>
      <c r="I22" s="2">
        <v>0</v>
      </c>
    </row>
    <row r="23" spans="1:9" x14ac:dyDescent="0.25">
      <c r="A23" s="1" t="s">
        <v>22</v>
      </c>
      <c r="B23" s="1">
        <f t="shared" si="0"/>
        <v>333</v>
      </c>
      <c r="C23" s="2">
        <f>C22</f>
        <v>0</v>
      </c>
      <c r="D23" s="1">
        <f t="shared" si="1"/>
        <v>316</v>
      </c>
      <c r="E23" s="2">
        <f t="shared" si="5"/>
        <v>0</v>
      </c>
      <c r="F23" s="1">
        <f t="shared" si="2"/>
        <v>350</v>
      </c>
      <c r="G23" s="2">
        <f t="shared" si="6"/>
        <v>0</v>
      </c>
      <c r="H23" s="1">
        <f t="shared" si="3"/>
        <v>443</v>
      </c>
      <c r="I23" s="2">
        <f t="shared" si="7"/>
        <v>0</v>
      </c>
    </row>
    <row r="24" spans="1:9" x14ac:dyDescent="0.25">
      <c r="A24" s="1" t="s">
        <v>23</v>
      </c>
      <c r="B24" s="1">
        <f t="shared" si="0"/>
        <v>333</v>
      </c>
      <c r="C24" s="2">
        <f t="shared" si="4"/>
        <v>0</v>
      </c>
      <c r="D24" s="1">
        <f t="shared" si="1"/>
        <v>316</v>
      </c>
      <c r="E24" s="2">
        <f t="shared" si="5"/>
        <v>0</v>
      </c>
      <c r="F24" s="1">
        <f t="shared" si="2"/>
        <v>350</v>
      </c>
      <c r="G24" s="2">
        <f t="shared" si="6"/>
        <v>0</v>
      </c>
      <c r="H24" s="1">
        <f t="shared" si="3"/>
        <v>443</v>
      </c>
      <c r="I24" s="2">
        <f t="shared" si="7"/>
        <v>0</v>
      </c>
    </row>
    <row r="25" spans="1:9" x14ac:dyDescent="0.25">
      <c r="A25" s="1" t="s">
        <v>24</v>
      </c>
      <c r="B25" s="1">
        <f t="shared" si="0"/>
        <v>333</v>
      </c>
      <c r="C25" s="2">
        <f t="shared" si="4"/>
        <v>0</v>
      </c>
      <c r="D25" s="1">
        <f t="shared" si="1"/>
        <v>316</v>
      </c>
      <c r="E25" s="2">
        <f t="shared" si="5"/>
        <v>0</v>
      </c>
      <c r="F25" s="1">
        <f t="shared" si="2"/>
        <v>350</v>
      </c>
      <c r="G25" s="2">
        <f t="shared" si="6"/>
        <v>0</v>
      </c>
      <c r="H25" s="1">
        <f t="shared" si="3"/>
        <v>443</v>
      </c>
      <c r="I25" s="2">
        <f t="shared" si="7"/>
        <v>0</v>
      </c>
    </row>
    <row r="26" spans="1:9" x14ac:dyDescent="0.25">
      <c r="A26" s="1" t="s">
        <v>25</v>
      </c>
      <c r="B26" s="1">
        <f t="shared" si="0"/>
        <v>329</v>
      </c>
      <c r="C26" s="2">
        <f>-1%</f>
        <v>-0.01</v>
      </c>
      <c r="D26" s="1">
        <f t="shared" si="1"/>
        <v>312</v>
      </c>
      <c r="E26" s="2">
        <v>-1.2E-2</v>
      </c>
      <c r="F26" s="1">
        <f t="shared" si="2"/>
        <v>343</v>
      </c>
      <c r="G26" s="2">
        <v>-1.9E-2</v>
      </c>
      <c r="H26" s="1">
        <f t="shared" si="3"/>
        <v>431</v>
      </c>
      <c r="I26" s="2">
        <v>-2.5000000000000001E-2</v>
      </c>
    </row>
    <row r="27" spans="1:9" x14ac:dyDescent="0.25">
      <c r="A27" s="1" t="s">
        <v>26</v>
      </c>
      <c r="B27" s="1">
        <f t="shared" si="0"/>
        <v>325</v>
      </c>
      <c r="C27" s="2">
        <f t="shared" si="4"/>
        <v>-0.01</v>
      </c>
      <c r="D27" s="1">
        <f t="shared" si="1"/>
        <v>308</v>
      </c>
      <c r="E27" s="2">
        <f t="shared" si="5"/>
        <v>-1.2E-2</v>
      </c>
      <c r="F27" s="1">
        <f t="shared" si="2"/>
        <v>336</v>
      </c>
      <c r="G27" s="2">
        <f t="shared" si="6"/>
        <v>-1.9E-2</v>
      </c>
      <c r="H27" s="1">
        <f t="shared" si="3"/>
        <v>420</v>
      </c>
      <c r="I27" s="2">
        <v>-2.5000000000000001E-2</v>
      </c>
    </row>
    <row r="28" spans="1:9" x14ac:dyDescent="0.25">
      <c r="A28" s="1" t="s">
        <v>27</v>
      </c>
      <c r="B28" s="1">
        <f t="shared" si="0"/>
        <v>321</v>
      </c>
      <c r="C28" s="2">
        <f t="shared" si="4"/>
        <v>-0.01</v>
      </c>
      <c r="D28" s="1">
        <f t="shared" si="1"/>
        <v>304</v>
      </c>
      <c r="E28" s="2">
        <f t="shared" si="5"/>
        <v>-1.2E-2</v>
      </c>
      <c r="F28" s="1">
        <f t="shared" si="2"/>
        <v>329</v>
      </c>
      <c r="G28" s="2">
        <f t="shared" si="6"/>
        <v>-1.9E-2</v>
      </c>
      <c r="H28" s="1">
        <f t="shared" si="3"/>
        <v>409</v>
      </c>
      <c r="I28" s="2">
        <v>-2.5000000000000001E-2</v>
      </c>
    </row>
    <row r="29" spans="1:9" x14ac:dyDescent="0.25">
      <c r="A29" s="1" t="s">
        <v>28</v>
      </c>
      <c r="B29" s="1">
        <f t="shared" si="0"/>
        <v>317</v>
      </c>
      <c r="C29" s="2">
        <f t="shared" si="4"/>
        <v>-0.01</v>
      </c>
      <c r="D29" s="1">
        <f t="shared" si="1"/>
        <v>300</v>
      </c>
      <c r="E29" s="2">
        <f t="shared" si="5"/>
        <v>-1.2E-2</v>
      </c>
      <c r="F29" s="1">
        <f t="shared" si="2"/>
        <v>322</v>
      </c>
      <c r="G29" s="2">
        <f t="shared" si="6"/>
        <v>-1.9E-2</v>
      </c>
      <c r="H29" s="1">
        <f t="shared" si="3"/>
        <v>398</v>
      </c>
      <c r="I29" s="2">
        <v>-2.5000000000000001E-2</v>
      </c>
    </row>
    <row r="30" spans="1:9" x14ac:dyDescent="0.25">
      <c r="A30" s="1" t="s">
        <v>29</v>
      </c>
      <c r="B30" s="1">
        <f t="shared" si="0"/>
        <v>313</v>
      </c>
      <c r="C30" s="2">
        <f t="shared" si="4"/>
        <v>-0.01</v>
      </c>
      <c r="D30" s="1">
        <f t="shared" si="1"/>
        <v>296</v>
      </c>
      <c r="E30" s="2">
        <f t="shared" si="5"/>
        <v>-1.2E-2</v>
      </c>
      <c r="F30" s="1">
        <f t="shared" si="2"/>
        <v>315</v>
      </c>
      <c r="G30" s="2">
        <f t="shared" si="6"/>
        <v>-1.9E-2</v>
      </c>
      <c r="H30" s="1">
        <f t="shared" si="3"/>
        <v>388</v>
      </c>
      <c r="I30" s="2">
        <v>-2.5000000000000001E-2</v>
      </c>
    </row>
    <row r="31" spans="1:9" x14ac:dyDescent="0.25">
      <c r="A31" s="1" t="s">
        <v>30</v>
      </c>
      <c r="B31" s="1">
        <f t="shared" si="0"/>
        <v>309</v>
      </c>
      <c r="C31" s="2">
        <f t="shared" si="4"/>
        <v>-0.01</v>
      </c>
      <c r="D31" s="1">
        <f t="shared" si="1"/>
        <v>292</v>
      </c>
      <c r="E31" s="2">
        <f t="shared" si="5"/>
        <v>-1.2E-2</v>
      </c>
      <c r="F31" s="1">
        <f t="shared" si="2"/>
        <v>309</v>
      </c>
      <c r="G31" s="2">
        <f t="shared" si="6"/>
        <v>-1.9E-2</v>
      </c>
      <c r="H31" s="1">
        <f t="shared" si="3"/>
        <v>378</v>
      </c>
      <c r="I31" s="2">
        <v>-2.5000000000000001E-2</v>
      </c>
    </row>
    <row r="32" spans="1:9" x14ac:dyDescent="0.25">
      <c r="A32" s="1" t="s">
        <v>31</v>
      </c>
      <c r="B32" s="1">
        <f t="shared" si="0"/>
        <v>305</v>
      </c>
      <c r="C32" s="2">
        <f t="shared" si="4"/>
        <v>-0.01</v>
      </c>
      <c r="D32" s="1">
        <f t="shared" si="1"/>
        <v>288</v>
      </c>
      <c r="E32" s="2">
        <f t="shared" si="5"/>
        <v>-1.2E-2</v>
      </c>
      <c r="F32" s="1">
        <f t="shared" si="2"/>
        <v>303</v>
      </c>
      <c r="G32" s="2">
        <f t="shared" si="6"/>
        <v>-1.9E-2</v>
      </c>
      <c r="H32" s="1">
        <f t="shared" si="3"/>
        <v>368</v>
      </c>
      <c r="I32" s="2">
        <v>-2.5000000000000001E-2</v>
      </c>
    </row>
    <row r="33" spans="1:9" x14ac:dyDescent="0.25">
      <c r="A33" s="1" t="s">
        <v>32</v>
      </c>
      <c r="B33" s="1">
        <f t="shared" si="0"/>
        <v>301</v>
      </c>
      <c r="C33" s="2">
        <f t="shared" si="4"/>
        <v>-0.01</v>
      </c>
      <c r="D33" s="1">
        <f t="shared" si="1"/>
        <v>284</v>
      </c>
      <c r="E33" s="2">
        <f t="shared" si="5"/>
        <v>-1.2E-2</v>
      </c>
      <c r="F33" s="1">
        <f t="shared" si="2"/>
        <v>297</v>
      </c>
      <c r="G33" s="2">
        <f t="shared" si="6"/>
        <v>-1.9E-2</v>
      </c>
      <c r="H33" s="1">
        <f t="shared" si="3"/>
        <v>358</v>
      </c>
      <c r="I33" s="2">
        <v>-2.5000000000000001E-2</v>
      </c>
    </row>
    <row r="34" spans="1:9" x14ac:dyDescent="0.25">
      <c r="A34" s="1" t="str">
        <f>B1</f>
        <v>Dama</v>
      </c>
      <c r="B34" s="1">
        <f>COUNTIF(B2:B33,"&gt;300")</f>
        <v>18</v>
      </c>
      <c r="C34" s="1" t="str">
        <f>D1</f>
        <v>Granta</v>
      </c>
      <c r="D34" s="1">
        <f>COUNTIF(D2:D33,"&gt;300")</f>
        <v>9</v>
      </c>
      <c r="E34" s="1" t="str">
        <f>F1</f>
        <v>Dorkas</v>
      </c>
      <c r="F34" s="1">
        <f>COUNTIF(F2:F33,"&gt;300")</f>
        <v>17</v>
      </c>
      <c r="G34" s="1" t="str">
        <f>H1</f>
        <v>Lodera</v>
      </c>
      <c r="H34" s="1">
        <f>COUNTIF(H2:H33,"&gt;300")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140625" style="1" customWidth="1"/>
    <col min="2" max="2" width="14.7109375" style="1" customWidth="1"/>
    <col min="3" max="3" width="12.140625" style="2" customWidth="1"/>
    <col min="4" max="4" width="12.42578125" style="1" customWidth="1"/>
    <col min="5" max="5" width="11" style="2" customWidth="1"/>
    <col min="6" max="6" width="11.42578125" style="1" customWidth="1"/>
    <col min="7" max="7" width="10.85546875" style="2" customWidth="1"/>
    <col min="8" max="8" width="11.85546875" style="1" customWidth="1"/>
    <col min="9" max="9" width="11.140625" style="2" customWidth="1"/>
    <col min="10" max="10" width="11.140625" style="1" bestFit="1" customWidth="1"/>
    <col min="11" max="16384" width="9.140625" style="1"/>
  </cols>
  <sheetData>
    <row r="1" spans="1:9" s="4" customFormat="1" x14ac:dyDescent="0.25">
      <c r="A1" s="4" t="s">
        <v>0</v>
      </c>
      <c r="B1" s="4" t="s">
        <v>33</v>
      </c>
      <c r="C1" s="5" t="s">
        <v>34</v>
      </c>
      <c r="D1" s="4" t="s">
        <v>35</v>
      </c>
      <c r="E1" s="5" t="s">
        <v>36</v>
      </c>
      <c r="F1" s="4" t="s">
        <v>37</v>
      </c>
      <c r="G1" s="5" t="s">
        <v>38</v>
      </c>
      <c r="H1" s="4" t="s">
        <v>39</v>
      </c>
      <c r="I1" s="5" t="s">
        <v>40</v>
      </c>
    </row>
    <row r="2" spans="1:9" x14ac:dyDescent="0.25">
      <c r="A2" s="1" t="s">
        <v>1</v>
      </c>
      <c r="B2" s="1">
        <v>237</v>
      </c>
      <c r="D2" s="1">
        <v>198</v>
      </c>
      <c r="F2" s="1">
        <v>207</v>
      </c>
      <c r="H2" s="1">
        <v>312</v>
      </c>
    </row>
    <row r="3" spans="1:9" x14ac:dyDescent="0.25">
      <c r="A3" s="1" t="s">
        <v>2</v>
      </c>
      <c r="B3" s="1">
        <f>ROUNDDOWN((100%+C3)*B2,0)</f>
        <v>241</v>
      </c>
      <c r="C3" s="2">
        <v>0.02</v>
      </c>
      <c r="D3" s="1">
        <f>ROUNDDOWN((100%+E3)*D2,0)</f>
        <v>203</v>
      </c>
      <c r="E3" s="2">
        <v>2.7E-2</v>
      </c>
      <c r="F3" s="1">
        <f>ROUNDDOWN((100%+G3)*F2,0)</f>
        <v>213</v>
      </c>
      <c r="G3" s="2">
        <v>0.03</v>
      </c>
      <c r="H3" s="1">
        <f>ROUNDDOWN((100%+I3)*H2,0)</f>
        <v>318</v>
      </c>
      <c r="I3" s="2">
        <v>0.02</v>
      </c>
    </row>
    <row r="4" spans="1:9" x14ac:dyDescent="0.25">
      <c r="A4" s="1" t="s">
        <v>3</v>
      </c>
      <c r="B4" s="1">
        <f t="shared" ref="B4:B34" si="0">ROUNDDOWN((100%+C4)*B3,0)</f>
        <v>245</v>
      </c>
      <c r="C4" s="2">
        <f>C3</f>
        <v>0.02</v>
      </c>
      <c r="D4" s="1">
        <f t="shared" ref="D4:D34" si="1">ROUNDDOWN((100%+E4)*D3,0)</f>
        <v>208</v>
      </c>
      <c r="E4" s="2">
        <f>E3</f>
        <v>2.7E-2</v>
      </c>
      <c r="F4" s="1">
        <f t="shared" ref="F4:F34" si="2">ROUNDDOWN((100%+G4)*F3,0)</f>
        <v>219</v>
      </c>
      <c r="G4" s="2">
        <f>G3</f>
        <v>0.03</v>
      </c>
      <c r="H4" s="1">
        <f t="shared" ref="H4:H34" si="3">ROUNDDOWN((100%+I4)*H3,0)</f>
        <v>324</v>
      </c>
      <c r="I4" s="2">
        <f>I3</f>
        <v>0.02</v>
      </c>
    </row>
    <row r="5" spans="1:9" x14ac:dyDescent="0.25">
      <c r="A5" s="1" t="s">
        <v>4</v>
      </c>
      <c r="B5" s="1">
        <f t="shared" si="0"/>
        <v>249</v>
      </c>
      <c r="C5" s="2">
        <f t="shared" ref="C5:C34" si="4">C4</f>
        <v>0.02</v>
      </c>
      <c r="D5" s="1">
        <f t="shared" si="1"/>
        <v>213</v>
      </c>
      <c r="E5" s="2">
        <f t="shared" ref="E5:E34" si="5">E4</f>
        <v>2.7E-2</v>
      </c>
      <c r="F5" s="1">
        <f t="shared" si="2"/>
        <v>225</v>
      </c>
      <c r="G5" s="2">
        <f t="shared" ref="G5:G34" si="6">G4</f>
        <v>0.03</v>
      </c>
      <c r="H5" s="1">
        <f t="shared" si="3"/>
        <v>330</v>
      </c>
      <c r="I5" s="2">
        <f t="shared" ref="I5:I25" si="7">I4</f>
        <v>0.02</v>
      </c>
    </row>
    <row r="6" spans="1:9" x14ac:dyDescent="0.25">
      <c r="A6" s="1" t="s">
        <v>5</v>
      </c>
      <c r="B6" s="1">
        <f t="shared" si="0"/>
        <v>253</v>
      </c>
      <c r="C6" s="2">
        <f t="shared" si="4"/>
        <v>0.02</v>
      </c>
      <c r="D6" s="1">
        <f t="shared" si="1"/>
        <v>218</v>
      </c>
      <c r="E6" s="2">
        <f t="shared" si="5"/>
        <v>2.7E-2</v>
      </c>
      <c r="F6" s="1">
        <f t="shared" si="2"/>
        <v>231</v>
      </c>
      <c r="G6" s="2">
        <f t="shared" si="6"/>
        <v>0.03</v>
      </c>
      <c r="H6" s="1">
        <f t="shared" si="3"/>
        <v>336</v>
      </c>
      <c r="I6" s="2">
        <f t="shared" si="7"/>
        <v>0.02</v>
      </c>
    </row>
    <row r="7" spans="1:9" x14ac:dyDescent="0.25">
      <c r="A7" s="1" t="s">
        <v>6</v>
      </c>
      <c r="B7" s="1">
        <f t="shared" si="0"/>
        <v>258</v>
      </c>
      <c r="C7" s="2">
        <f t="shared" si="4"/>
        <v>0.02</v>
      </c>
      <c r="D7" s="1">
        <f t="shared" si="1"/>
        <v>223</v>
      </c>
      <c r="E7" s="2">
        <f t="shared" si="5"/>
        <v>2.7E-2</v>
      </c>
      <c r="F7" s="1">
        <f t="shared" si="2"/>
        <v>237</v>
      </c>
      <c r="G7" s="2">
        <f t="shared" si="6"/>
        <v>0.03</v>
      </c>
      <c r="H7" s="1">
        <f t="shared" si="3"/>
        <v>342</v>
      </c>
      <c r="I7" s="2">
        <f t="shared" si="7"/>
        <v>0.02</v>
      </c>
    </row>
    <row r="8" spans="1:9" x14ac:dyDescent="0.25">
      <c r="A8" s="1" t="s">
        <v>7</v>
      </c>
      <c r="B8" s="1">
        <f t="shared" si="0"/>
        <v>263</v>
      </c>
      <c r="C8" s="2">
        <f t="shared" si="4"/>
        <v>0.02</v>
      </c>
      <c r="D8" s="1">
        <f t="shared" si="1"/>
        <v>229</v>
      </c>
      <c r="E8" s="2">
        <f t="shared" si="5"/>
        <v>2.7E-2</v>
      </c>
      <c r="F8" s="1">
        <f t="shared" si="2"/>
        <v>244</v>
      </c>
      <c r="G8" s="2">
        <f t="shared" si="6"/>
        <v>0.03</v>
      </c>
      <c r="H8" s="1">
        <f t="shared" si="3"/>
        <v>348</v>
      </c>
      <c r="I8" s="2">
        <f t="shared" si="7"/>
        <v>0.02</v>
      </c>
    </row>
    <row r="9" spans="1:9" x14ac:dyDescent="0.25">
      <c r="A9" s="1" t="s">
        <v>8</v>
      </c>
      <c r="B9" s="1">
        <f t="shared" si="0"/>
        <v>268</v>
      </c>
      <c r="C9" s="2">
        <f t="shared" si="4"/>
        <v>0.02</v>
      </c>
      <c r="D9" s="1">
        <f t="shared" si="1"/>
        <v>235</v>
      </c>
      <c r="E9" s="2">
        <f t="shared" si="5"/>
        <v>2.7E-2</v>
      </c>
      <c r="F9" s="1">
        <f t="shared" si="2"/>
        <v>251</v>
      </c>
      <c r="G9" s="2">
        <f t="shared" si="6"/>
        <v>0.03</v>
      </c>
      <c r="H9" s="1">
        <f t="shared" si="3"/>
        <v>354</v>
      </c>
      <c r="I9" s="2">
        <f t="shared" si="7"/>
        <v>0.02</v>
      </c>
    </row>
    <row r="10" spans="1:9" x14ac:dyDescent="0.25">
      <c r="A10" s="1" t="s">
        <v>9</v>
      </c>
      <c r="B10" s="1">
        <f t="shared" si="0"/>
        <v>273</v>
      </c>
      <c r="C10" s="2">
        <f t="shared" si="4"/>
        <v>0.02</v>
      </c>
      <c r="D10" s="1">
        <f t="shared" si="1"/>
        <v>241</v>
      </c>
      <c r="E10" s="2">
        <f t="shared" si="5"/>
        <v>2.7E-2</v>
      </c>
      <c r="F10" s="1">
        <f t="shared" si="2"/>
        <v>258</v>
      </c>
      <c r="G10" s="2">
        <f t="shared" si="6"/>
        <v>0.03</v>
      </c>
      <c r="H10" s="1">
        <f t="shared" si="3"/>
        <v>361</v>
      </c>
      <c r="I10" s="2">
        <f t="shared" si="7"/>
        <v>0.02</v>
      </c>
    </row>
    <row r="11" spans="1:9" x14ac:dyDescent="0.25">
      <c r="A11" s="1" t="s">
        <v>10</v>
      </c>
      <c r="B11" s="1">
        <f t="shared" si="0"/>
        <v>278</v>
      </c>
      <c r="C11" s="2">
        <f t="shared" si="4"/>
        <v>0.02</v>
      </c>
      <c r="D11" s="1">
        <f t="shared" si="1"/>
        <v>247</v>
      </c>
      <c r="E11" s="2">
        <f t="shared" si="5"/>
        <v>2.7E-2</v>
      </c>
      <c r="F11" s="1">
        <f t="shared" si="2"/>
        <v>265</v>
      </c>
      <c r="G11" s="2">
        <f t="shared" si="6"/>
        <v>0.03</v>
      </c>
      <c r="H11" s="1">
        <f t="shared" si="3"/>
        <v>368</v>
      </c>
      <c r="I11" s="2">
        <f t="shared" si="7"/>
        <v>0.02</v>
      </c>
    </row>
    <row r="12" spans="1:9" x14ac:dyDescent="0.25">
      <c r="A12" s="1" t="s">
        <v>11</v>
      </c>
      <c r="B12" s="1">
        <f t="shared" si="0"/>
        <v>283</v>
      </c>
      <c r="C12" s="2">
        <f t="shared" si="4"/>
        <v>0.02</v>
      </c>
      <c r="D12" s="1">
        <f t="shared" si="1"/>
        <v>253</v>
      </c>
      <c r="E12" s="2">
        <f t="shared" si="5"/>
        <v>2.7E-2</v>
      </c>
      <c r="F12" s="1">
        <f t="shared" si="2"/>
        <v>272</v>
      </c>
      <c r="G12" s="2">
        <f t="shared" si="6"/>
        <v>0.03</v>
      </c>
      <c r="H12" s="1">
        <f t="shared" si="3"/>
        <v>375</v>
      </c>
      <c r="I12" s="2">
        <f t="shared" si="7"/>
        <v>0.02</v>
      </c>
    </row>
    <row r="13" spans="1:9" x14ac:dyDescent="0.25">
      <c r="A13" s="1" t="s">
        <v>12</v>
      </c>
      <c r="B13" s="1">
        <f t="shared" si="0"/>
        <v>288</v>
      </c>
      <c r="C13" s="2">
        <f t="shared" si="4"/>
        <v>0.02</v>
      </c>
      <c r="D13" s="1">
        <f t="shared" si="1"/>
        <v>259</v>
      </c>
      <c r="E13" s="2">
        <f t="shared" si="5"/>
        <v>2.7E-2</v>
      </c>
      <c r="F13" s="1">
        <f t="shared" si="2"/>
        <v>280</v>
      </c>
      <c r="G13" s="2">
        <f t="shared" si="6"/>
        <v>0.03</v>
      </c>
      <c r="H13" s="1">
        <f t="shared" si="3"/>
        <v>382</v>
      </c>
      <c r="I13" s="2">
        <f t="shared" si="7"/>
        <v>0.02</v>
      </c>
    </row>
    <row r="14" spans="1:9" x14ac:dyDescent="0.25">
      <c r="A14" s="1" t="s">
        <v>13</v>
      </c>
      <c r="B14" s="1">
        <f t="shared" si="0"/>
        <v>293</v>
      </c>
      <c r="C14" s="2">
        <f t="shared" si="4"/>
        <v>0.02</v>
      </c>
      <c r="D14" s="1">
        <f t="shared" si="1"/>
        <v>265</v>
      </c>
      <c r="E14" s="2">
        <f t="shared" si="5"/>
        <v>2.7E-2</v>
      </c>
      <c r="F14" s="1">
        <f t="shared" si="2"/>
        <v>288</v>
      </c>
      <c r="G14" s="2">
        <f t="shared" si="6"/>
        <v>0.03</v>
      </c>
      <c r="H14" s="1">
        <f t="shared" si="3"/>
        <v>389</v>
      </c>
      <c r="I14" s="2">
        <f t="shared" si="7"/>
        <v>0.02</v>
      </c>
    </row>
    <row r="15" spans="1:9" x14ac:dyDescent="0.25">
      <c r="A15" s="1" t="s">
        <v>14</v>
      </c>
      <c r="B15" s="1">
        <f t="shared" si="0"/>
        <v>298</v>
      </c>
      <c r="C15" s="2">
        <f t="shared" si="4"/>
        <v>0.02</v>
      </c>
      <c r="D15" s="1">
        <f t="shared" si="1"/>
        <v>272</v>
      </c>
      <c r="E15" s="2">
        <f t="shared" si="5"/>
        <v>2.7E-2</v>
      </c>
      <c r="F15" s="1">
        <f t="shared" si="2"/>
        <v>296</v>
      </c>
      <c r="G15" s="2">
        <f t="shared" si="6"/>
        <v>0.03</v>
      </c>
      <c r="H15" s="1">
        <f t="shared" si="3"/>
        <v>396</v>
      </c>
      <c r="I15" s="2">
        <f t="shared" si="7"/>
        <v>0.02</v>
      </c>
    </row>
    <row r="16" spans="1:9" x14ac:dyDescent="0.25">
      <c r="A16" s="1" t="s">
        <v>15</v>
      </c>
      <c r="B16" s="1">
        <f t="shared" si="0"/>
        <v>303</v>
      </c>
      <c r="C16" s="2">
        <f t="shared" si="4"/>
        <v>0.02</v>
      </c>
      <c r="D16" s="1">
        <f t="shared" si="1"/>
        <v>279</v>
      </c>
      <c r="E16" s="2">
        <f t="shared" si="5"/>
        <v>2.7E-2</v>
      </c>
      <c r="F16" s="1">
        <f t="shared" si="2"/>
        <v>304</v>
      </c>
      <c r="G16" s="2">
        <f t="shared" si="6"/>
        <v>0.03</v>
      </c>
      <c r="H16" s="1">
        <f t="shared" si="3"/>
        <v>403</v>
      </c>
      <c r="I16" s="2">
        <f t="shared" si="7"/>
        <v>0.02</v>
      </c>
    </row>
    <row r="17" spans="1:10" x14ac:dyDescent="0.25">
      <c r="A17" s="1" t="s">
        <v>16</v>
      </c>
      <c r="B17" s="1">
        <f t="shared" si="0"/>
        <v>309</v>
      </c>
      <c r="C17" s="2">
        <f t="shared" si="4"/>
        <v>0.02</v>
      </c>
      <c r="D17" s="1">
        <f t="shared" si="1"/>
        <v>286</v>
      </c>
      <c r="E17" s="2">
        <f t="shared" si="5"/>
        <v>2.7E-2</v>
      </c>
      <c r="F17" s="1">
        <f t="shared" si="2"/>
        <v>313</v>
      </c>
      <c r="G17" s="2">
        <f t="shared" si="6"/>
        <v>0.03</v>
      </c>
      <c r="H17" s="1">
        <f t="shared" si="3"/>
        <v>411</v>
      </c>
      <c r="I17" s="2">
        <f t="shared" si="7"/>
        <v>0.02</v>
      </c>
    </row>
    <row r="18" spans="1:10" x14ac:dyDescent="0.25">
      <c r="A18" s="1" t="s">
        <v>17</v>
      </c>
      <c r="B18" s="1">
        <f t="shared" si="0"/>
        <v>315</v>
      </c>
      <c r="C18" s="2">
        <f t="shared" si="4"/>
        <v>0.02</v>
      </c>
      <c r="D18" s="1">
        <f t="shared" si="1"/>
        <v>293</v>
      </c>
      <c r="E18" s="2">
        <f t="shared" si="5"/>
        <v>2.7E-2</v>
      </c>
      <c r="F18" s="1">
        <f t="shared" si="2"/>
        <v>322</v>
      </c>
      <c r="G18" s="2">
        <f t="shared" si="6"/>
        <v>0.03</v>
      </c>
      <c r="H18" s="1">
        <f t="shared" si="3"/>
        <v>419</v>
      </c>
      <c r="I18" s="2">
        <f t="shared" si="7"/>
        <v>0.02</v>
      </c>
    </row>
    <row r="19" spans="1:10" x14ac:dyDescent="0.25">
      <c r="A19" s="1" t="s">
        <v>18</v>
      </c>
      <c r="B19" s="1">
        <f t="shared" si="0"/>
        <v>321</v>
      </c>
      <c r="C19" s="2">
        <f t="shared" si="4"/>
        <v>0.02</v>
      </c>
      <c r="D19" s="1">
        <f t="shared" si="1"/>
        <v>300</v>
      </c>
      <c r="E19" s="2">
        <f t="shared" si="5"/>
        <v>2.7E-2</v>
      </c>
      <c r="F19" s="1">
        <f t="shared" si="2"/>
        <v>331</v>
      </c>
      <c r="G19" s="2">
        <f t="shared" si="6"/>
        <v>0.03</v>
      </c>
      <c r="H19" s="1">
        <f t="shared" si="3"/>
        <v>427</v>
      </c>
      <c r="I19" s="2">
        <f t="shared" si="7"/>
        <v>0.02</v>
      </c>
    </row>
    <row r="20" spans="1:10" x14ac:dyDescent="0.25">
      <c r="A20" s="1" t="s">
        <v>19</v>
      </c>
      <c r="B20" s="1">
        <f t="shared" si="0"/>
        <v>327</v>
      </c>
      <c r="C20" s="2">
        <f t="shared" si="4"/>
        <v>0.02</v>
      </c>
      <c r="D20" s="1">
        <f t="shared" si="1"/>
        <v>308</v>
      </c>
      <c r="E20" s="2">
        <f t="shared" si="5"/>
        <v>2.7E-2</v>
      </c>
      <c r="F20" s="1">
        <f t="shared" si="2"/>
        <v>340</v>
      </c>
      <c r="G20" s="2">
        <f t="shared" si="6"/>
        <v>0.03</v>
      </c>
      <c r="H20" s="1">
        <f t="shared" si="3"/>
        <v>435</v>
      </c>
      <c r="I20" s="2">
        <f t="shared" si="7"/>
        <v>0.02</v>
      </c>
    </row>
    <row r="21" spans="1:10" x14ac:dyDescent="0.25">
      <c r="A21" s="1" t="s">
        <v>20</v>
      </c>
      <c r="B21" s="1">
        <f t="shared" si="0"/>
        <v>333</v>
      </c>
      <c r="C21" s="2">
        <f t="shared" si="4"/>
        <v>0.02</v>
      </c>
      <c r="D21" s="1">
        <f t="shared" si="1"/>
        <v>316</v>
      </c>
      <c r="E21" s="2">
        <f t="shared" si="5"/>
        <v>2.7E-2</v>
      </c>
      <c r="F21" s="1">
        <f t="shared" si="2"/>
        <v>350</v>
      </c>
      <c r="G21" s="2">
        <f t="shared" si="6"/>
        <v>0.03</v>
      </c>
      <c r="H21" s="1">
        <f t="shared" si="3"/>
        <v>443</v>
      </c>
      <c r="I21" s="2">
        <f t="shared" si="7"/>
        <v>0.02</v>
      </c>
    </row>
    <row r="22" spans="1:10" x14ac:dyDescent="0.25">
      <c r="A22" s="1" t="s">
        <v>21</v>
      </c>
      <c r="B22" s="1">
        <f t="shared" si="0"/>
        <v>333</v>
      </c>
      <c r="C22" s="2">
        <f>0</f>
        <v>0</v>
      </c>
      <c r="D22" s="1">
        <f t="shared" si="1"/>
        <v>316</v>
      </c>
      <c r="E22" s="2">
        <v>0</v>
      </c>
      <c r="F22" s="1">
        <f t="shared" si="2"/>
        <v>350</v>
      </c>
      <c r="G22" s="2">
        <v>0</v>
      </c>
      <c r="H22" s="1">
        <f t="shared" si="3"/>
        <v>443</v>
      </c>
      <c r="I22" s="2">
        <v>0</v>
      </c>
    </row>
    <row r="23" spans="1:10" x14ac:dyDescent="0.25">
      <c r="A23" s="1" t="s">
        <v>22</v>
      </c>
      <c r="B23" s="1">
        <f t="shared" si="0"/>
        <v>333</v>
      </c>
      <c r="C23" s="2">
        <f>C22</f>
        <v>0</v>
      </c>
      <c r="D23" s="1">
        <f t="shared" si="1"/>
        <v>316</v>
      </c>
      <c r="E23" s="2">
        <f t="shared" si="5"/>
        <v>0</v>
      </c>
      <c r="F23" s="1">
        <f t="shared" si="2"/>
        <v>350</v>
      </c>
      <c r="G23" s="2">
        <f t="shared" si="6"/>
        <v>0</v>
      </c>
      <c r="H23" s="1">
        <f t="shared" si="3"/>
        <v>443</v>
      </c>
      <c r="I23" s="2">
        <f t="shared" si="7"/>
        <v>0</v>
      </c>
    </row>
    <row r="24" spans="1:10" x14ac:dyDescent="0.25">
      <c r="A24" s="1" t="s">
        <v>23</v>
      </c>
      <c r="B24" s="1">
        <f t="shared" si="0"/>
        <v>333</v>
      </c>
      <c r="C24" s="2">
        <f t="shared" si="4"/>
        <v>0</v>
      </c>
      <c r="D24" s="1">
        <f t="shared" si="1"/>
        <v>316</v>
      </c>
      <c r="E24" s="2">
        <f t="shared" si="5"/>
        <v>0</v>
      </c>
      <c r="F24" s="1">
        <f t="shared" si="2"/>
        <v>350</v>
      </c>
      <c r="G24" s="2">
        <f t="shared" si="6"/>
        <v>0</v>
      </c>
      <c r="H24" s="1">
        <f t="shared" si="3"/>
        <v>443</v>
      </c>
      <c r="I24" s="2">
        <f t="shared" si="7"/>
        <v>0</v>
      </c>
    </row>
    <row r="25" spans="1:10" x14ac:dyDescent="0.25">
      <c r="A25" s="1" t="s">
        <v>24</v>
      </c>
      <c r="B25" s="1">
        <f t="shared" si="0"/>
        <v>333</v>
      </c>
      <c r="C25" s="2">
        <f t="shared" si="4"/>
        <v>0</v>
      </c>
      <c r="D25" s="1">
        <f t="shared" si="1"/>
        <v>316</v>
      </c>
      <c r="E25" s="2">
        <f t="shared" si="5"/>
        <v>0</v>
      </c>
      <c r="F25" s="1">
        <f t="shared" si="2"/>
        <v>350</v>
      </c>
      <c r="G25" s="2">
        <f t="shared" si="6"/>
        <v>0</v>
      </c>
      <c r="H25" s="1">
        <f t="shared" si="3"/>
        <v>443</v>
      </c>
      <c r="I25" s="2">
        <f t="shared" si="7"/>
        <v>0</v>
      </c>
    </row>
    <row r="26" spans="1:10" x14ac:dyDescent="0.25">
      <c r="B26" s="1">
        <f>SUM(B2:B25)</f>
        <v>6967</v>
      </c>
      <c r="D26" s="1">
        <f>SUM(D2:D25)</f>
        <v>6310</v>
      </c>
      <c r="F26" s="1">
        <f>SUM(F2:F25)</f>
        <v>6846</v>
      </c>
      <c r="H26" s="1">
        <f>SUM(H2:H25)</f>
        <v>9245</v>
      </c>
      <c r="J26" s="3"/>
    </row>
    <row r="27" spans="1:10" x14ac:dyDescent="0.25">
      <c r="A27" s="1" t="s">
        <v>25</v>
      </c>
      <c r="B27" s="1">
        <f>ROUNDDOWN((100%+C27)*B25,0)</f>
        <v>329</v>
      </c>
      <c r="C27" s="2">
        <f>-1%</f>
        <v>-0.01</v>
      </c>
      <c r="D27" s="1">
        <f>ROUNDDOWN((100%+E27)*D25,0)</f>
        <v>312</v>
      </c>
      <c r="E27" s="2">
        <v>-1.2E-2</v>
      </c>
      <c r="F27" s="1">
        <f>ROUNDDOWN((100%+G27)*F25,0)</f>
        <v>343</v>
      </c>
      <c r="G27" s="2">
        <v>-1.9E-2</v>
      </c>
      <c r="H27" s="1">
        <f>ROUNDDOWN((100%+I27)*H25,0)</f>
        <v>431</v>
      </c>
      <c r="I27" s="2">
        <v>-2.5000000000000001E-2</v>
      </c>
    </row>
    <row r="28" spans="1:10" x14ac:dyDescent="0.25">
      <c r="A28" s="1" t="s">
        <v>26</v>
      </c>
      <c r="B28" s="1">
        <f t="shared" si="0"/>
        <v>325</v>
      </c>
      <c r="C28" s="2">
        <f t="shared" si="4"/>
        <v>-0.01</v>
      </c>
      <c r="D28" s="1">
        <f t="shared" si="1"/>
        <v>308</v>
      </c>
      <c r="E28" s="2">
        <f t="shared" si="5"/>
        <v>-1.2E-2</v>
      </c>
      <c r="F28" s="1">
        <f t="shared" si="2"/>
        <v>336</v>
      </c>
      <c r="G28" s="2">
        <f t="shared" si="6"/>
        <v>-1.9E-2</v>
      </c>
      <c r="H28" s="1">
        <f t="shared" si="3"/>
        <v>420</v>
      </c>
      <c r="I28" s="2">
        <v>-2.5000000000000001E-2</v>
      </c>
    </row>
    <row r="29" spans="1:10" x14ac:dyDescent="0.25">
      <c r="A29" s="1" t="s">
        <v>27</v>
      </c>
      <c r="B29" s="1">
        <f t="shared" si="0"/>
        <v>321</v>
      </c>
      <c r="C29" s="2">
        <f t="shared" si="4"/>
        <v>-0.01</v>
      </c>
      <c r="D29" s="1">
        <f t="shared" si="1"/>
        <v>304</v>
      </c>
      <c r="E29" s="2">
        <f t="shared" si="5"/>
        <v>-1.2E-2</v>
      </c>
      <c r="F29" s="1">
        <f t="shared" si="2"/>
        <v>329</v>
      </c>
      <c r="G29" s="2">
        <f t="shared" si="6"/>
        <v>-1.9E-2</v>
      </c>
      <c r="H29" s="1">
        <f t="shared" si="3"/>
        <v>409</v>
      </c>
      <c r="I29" s="2">
        <v>-2.5000000000000001E-2</v>
      </c>
    </row>
    <row r="30" spans="1:10" x14ac:dyDescent="0.25">
      <c r="A30" s="1" t="s">
        <v>28</v>
      </c>
      <c r="B30" s="1">
        <f t="shared" si="0"/>
        <v>317</v>
      </c>
      <c r="C30" s="2">
        <f t="shared" si="4"/>
        <v>-0.01</v>
      </c>
      <c r="D30" s="1">
        <f t="shared" si="1"/>
        <v>300</v>
      </c>
      <c r="E30" s="2">
        <f t="shared" si="5"/>
        <v>-1.2E-2</v>
      </c>
      <c r="F30" s="1">
        <f t="shared" si="2"/>
        <v>322</v>
      </c>
      <c r="G30" s="2">
        <f t="shared" si="6"/>
        <v>-1.9E-2</v>
      </c>
      <c r="H30" s="1">
        <f t="shared" si="3"/>
        <v>398</v>
      </c>
      <c r="I30" s="2">
        <v>-2.5000000000000001E-2</v>
      </c>
    </row>
    <row r="31" spans="1:10" x14ac:dyDescent="0.25">
      <c r="A31" s="1" t="s">
        <v>29</v>
      </c>
      <c r="B31" s="1">
        <f t="shared" si="0"/>
        <v>313</v>
      </c>
      <c r="C31" s="2">
        <f t="shared" si="4"/>
        <v>-0.01</v>
      </c>
      <c r="D31" s="1">
        <f t="shared" si="1"/>
        <v>296</v>
      </c>
      <c r="E31" s="2">
        <f t="shared" si="5"/>
        <v>-1.2E-2</v>
      </c>
      <c r="F31" s="1">
        <f t="shared" si="2"/>
        <v>315</v>
      </c>
      <c r="G31" s="2">
        <f t="shared" si="6"/>
        <v>-1.9E-2</v>
      </c>
      <c r="H31" s="1">
        <f t="shared" si="3"/>
        <v>388</v>
      </c>
      <c r="I31" s="2">
        <v>-2.5000000000000001E-2</v>
      </c>
    </row>
    <row r="32" spans="1:10" x14ac:dyDescent="0.25">
      <c r="A32" s="1" t="s">
        <v>30</v>
      </c>
      <c r="B32" s="1">
        <f t="shared" si="0"/>
        <v>309</v>
      </c>
      <c r="C32" s="2">
        <f t="shared" si="4"/>
        <v>-0.01</v>
      </c>
      <c r="D32" s="1">
        <f t="shared" si="1"/>
        <v>292</v>
      </c>
      <c r="E32" s="2">
        <f t="shared" si="5"/>
        <v>-1.2E-2</v>
      </c>
      <c r="F32" s="1">
        <f t="shared" si="2"/>
        <v>309</v>
      </c>
      <c r="G32" s="2">
        <f t="shared" si="6"/>
        <v>-1.9E-2</v>
      </c>
      <c r="H32" s="1">
        <f t="shared" si="3"/>
        <v>378</v>
      </c>
      <c r="I32" s="2">
        <v>-2.5000000000000001E-2</v>
      </c>
    </row>
    <row r="33" spans="1:9" x14ac:dyDescent="0.25">
      <c r="A33" s="1" t="s">
        <v>31</v>
      </c>
      <c r="B33" s="1">
        <f t="shared" si="0"/>
        <v>305</v>
      </c>
      <c r="C33" s="2">
        <f t="shared" si="4"/>
        <v>-0.01</v>
      </c>
      <c r="D33" s="1">
        <f t="shared" si="1"/>
        <v>288</v>
      </c>
      <c r="E33" s="2">
        <f t="shared" si="5"/>
        <v>-1.2E-2</v>
      </c>
      <c r="F33" s="1">
        <f t="shared" si="2"/>
        <v>303</v>
      </c>
      <c r="G33" s="2">
        <f t="shared" si="6"/>
        <v>-1.9E-2</v>
      </c>
      <c r="H33" s="1">
        <f t="shared" si="3"/>
        <v>368</v>
      </c>
      <c r="I33" s="2">
        <v>-2.5000000000000001E-2</v>
      </c>
    </row>
    <row r="34" spans="1:9" x14ac:dyDescent="0.25">
      <c r="A34" s="1" t="s">
        <v>32</v>
      </c>
      <c r="B34" s="1">
        <f t="shared" si="0"/>
        <v>301</v>
      </c>
      <c r="C34" s="2">
        <f t="shared" si="4"/>
        <v>-0.01</v>
      </c>
      <c r="D34" s="1">
        <f t="shared" si="1"/>
        <v>284</v>
      </c>
      <c r="E34" s="2">
        <f t="shared" si="5"/>
        <v>-1.2E-2</v>
      </c>
      <c r="F34" s="1">
        <f t="shared" si="2"/>
        <v>297</v>
      </c>
      <c r="G34" s="2">
        <f t="shared" si="6"/>
        <v>-1.9E-2</v>
      </c>
      <c r="H34" s="1">
        <f t="shared" si="3"/>
        <v>358</v>
      </c>
      <c r="I34" s="2">
        <v>-2.5000000000000001E-2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2"/>
  <sheetViews>
    <sheetView workbookViewId="0">
      <pane ySplit="1" topLeftCell="A2" activePane="bottomLeft" state="frozen"/>
      <selection pane="bottomLeft" activeCell="B1" sqref="B1:I41"/>
    </sheetView>
  </sheetViews>
  <sheetFormatPr defaultRowHeight="15" outlineLevelRow="2" x14ac:dyDescent="0.25"/>
  <cols>
    <col min="1" max="1" width="12.140625" style="1" customWidth="1"/>
    <col min="2" max="2" width="15.85546875" style="1" customWidth="1"/>
    <col min="3" max="3" width="14.7109375" style="1" customWidth="1"/>
    <col min="4" max="4" width="12.140625" style="2" customWidth="1"/>
    <col min="5" max="5" width="12.42578125" style="1" customWidth="1"/>
    <col min="6" max="6" width="11" style="2" customWidth="1"/>
    <col min="7" max="7" width="11.42578125" style="1" customWidth="1"/>
    <col min="8" max="8" width="10.85546875" style="2" customWidth="1"/>
    <col min="9" max="9" width="11.85546875" style="1" customWidth="1"/>
    <col min="10" max="10" width="11.140625" style="2" customWidth="1"/>
    <col min="11" max="16384" width="9.140625" style="1"/>
  </cols>
  <sheetData>
    <row r="1" spans="1:10" x14ac:dyDescent="0.25">
      <c r="A1" s="4" t="s">
        <v>0</v>
      </c>
      <c r="B1" s="4" t="s">
        <v>62</v>
      </c>
      <c r="C1" s="4" t="s">
        <v>33</v>
      </c>
      <c r="D1" s="5" t="s">
        <v>34</v>
      </c>
      <c r="E1" s="4" t="s">
        <v>35</v>
      </c>
      <c r="F1" s="5" t="s">
        <v>36</v>
      </c>
      <c r="G1" s="4" t="s">
        <v>37</v>
      </c>
      <c r="H1" s="5" t="s">
        <v>38</v>
      </c>
      <c r="I1" s="4" t="s">
        <v>39</v>
      </c>
      <c r="J1" s="5" t="s">
        <v>40</v>
      </c>
    </row>
    <row r="2" spans="1:10" outlineLevel="2" x14ac:dyDescent="0.25">
      <c r="A2" s="1" t="s">
        <v>1</v>
      </c>
      <c r="B2" s="1" t="str">
        <f>RIGHT(A2,4)</f>
        <v>2005</v>
      </c>
      <c r="C2" s="1">
        <v>237</v>
      </c>
      <c r="E2" s="1">
        <v>198</v>
      </c>
      <c r="G2" s="1">
        <v>207</v>
      </c>
      <c r="I2" s="1">
        <v>312</v>
      </c>
    </row>
    <row r="3" spans="1:10" outlineLevel="2" x14ac:dyDescent="0.25">
      <c r="A3" s="1" t="s">
        <v>2</v>
      </c>
      <c r="B3" s="1" t="str">
        <f t="shared" ref="B3:B40" si="0">RIGHT(A3,4)</f>
        <v>2005</v>
      </c>
      <c r="C3" s="1">
        <f>ROUNDDOWN((100%+D3)*C2,0)</f>
        <v>241</v>
      </c>
      <c r="D3" s="2">
        <v>0.02</v>
      </c>
      <c r="E3" s="1">
        <f>ROUNDDOWN((100%+F3)*E2,0)</f>
        <v>203</v>
      </c>
      <c r="F3" s="2">
        <v>2.7E-2</v>
      </c>
      <c r="G3" s="1">
        <f>ROUNDDOWN((100%+H3)*G2,0)</f>
        <v>213</v>
      </c>
      <c r="H3" s="2">
        <v>0.03</v>
      </c>
      <c r="I3" s="1">
        <f>ROUNDDOWN((100%+J3)*I2,0)</f>
        <v>318</v>
      </c>
      <c r="J3" s="2">
        <v>0.02</v>
      </c>
    </row>
    <row r="4" spans="1:10" outlineLevel="2" x14ac:dyDescent="0.25">
      <c r="A4" s="1" t="s">
        <v>3</v>
      </c>
      <c r="B4" s="1" t="str">
        <f t="shared" si="0"/>
        <v>2005</v>
      </c>
      <c r="C4" s="1">
        <f t="shared" ref="C4:C40" si="1">ROUNDDOWN((100%+D4)*C3,0)</f>
        <v>245</v>
      </c>
      <c r="D4" s="2">
        <f>D3</f>
        <v>0.02</v>
      </c>
      <c r="E4" s="1">
        <f t="shared" ref="E4:E40" si="2">ROUNDDOWN((100%+F4)*E3,0)</f>
        <v>208</v>
      </c>
      <c r="F4" s="2">
        <f>F3</f>
        <v>2.7E-2</v>
      </c>
      <c r="G4" s="1">
        <f t="shared" ref="G4:G40" si="3">ROUNDDOWN((100%+H4)*G3,0)</f>
        <v>219</v>
      </c>
      <c r="H4" s="2">
        <f>H3</f>
        <v>0.03</v>
      </c>
      <c r="I4" s="1">
        <f t="shared" ref="I4:I40" si="4">ROUNDDOWN((100%+J4)*I3,0)</f>
        <v>324</v>
      </c>
      <c r="J4" s="2">
        <f>J3</f>
        <v>0.02</v>
      </c>
    </row>
    <row r="5" spans="1:10" outlineLevel="2" x14ac:dyDescent="0.25">
      <c r="A5" s="1" t="s">
        <v>4</v>
      </c>
      <c r="B5" s="1" t="str">
        <f t="shared" si="0"/>
        <v>2005</v>
      </c>
      <c r="C5" s="1">
        <f t="shared" si="1"/>
        <v>249</v>
      </c>
      <c r="D5" s="2">
        <f t="shared" ref="D5:D40" si="5">D4</f>
        <v>0.02</v>
      </c>
      <c r="E5" s="1">
        <f t="shared" si="2"/>
        <v>213</v>
      </c>
      <c r="F5" s="2">
        <f t="shared" ref="F5:F40" si="6">F4</f>
        <v>2.7E-2</v>
      </c>
      <c r="G5" s="1">
        <f t="shared" si="3"/>
        <v>225</v>
      </c>
      <c r="H5" s="2">
        <f t="shared" ref="H5:H40" si="7">H4</f>
        <v>0.03</v>
      </c>
      <c r="I5" s="1">
        <f t="shared" si="4"/>
        <v>330</v>
      </c>
      <c r="J5" s="2">
        <f t="shared" ref="J5:J30" si="8">J4</f>
        <v>0.02</v>
      </c>
    </row>
    <row r="6" spans="1:10" outlineLevel="1" x14ac:dyDescent="0.25">
      <c r="B6" s="6" t="s">
        <v>63</v>
      </c>
      <c r="C6" s="1">
        <f>SUBTOTAL(9,C2:C5)</f>
        <v>972</v>
      </c>
      <c r="E6" s="1">
        <f>SUBTOTAL(9,E2:E5)</f>
        <v>822</v>
      </c>
      <c r="G6" s="1">
        <f>SUBTOTAL(9,G2:G5)</f>
        <v>864</v>
      </c>
      <c r="I6" s="1">
        <f>SUBTOTAL(9,I2:I5)</f>
        <v>1284</v>
      </c>
    </row>
    <row r="7" spans="1:10" outlineLevel="2" x14ac:dyDescent="0.25">
      <c r="A7" s="1" t="s">
        <v>5</v>
      </c>
      <c r="B7" s="1" t="str">
        <f t="shared" si="0"/>
        <v>2006</v>
      </c>
      <c r="C7" s="1">
        <f>ROUNDDOWN((100%+D7)*C5,0)</f>
        <v>253</v>
      </c>
      <c r="D7" s="2">
        <f>D5</f>
        <v>0.02</v>
      </c>
      <c r="E7" s="1">
        <f>ROUNDDOWN((100%+F7)*E5,0)</f>
        <v>218</v>
      </c>
      <c r="F7" s="2">
        <f>F5</f>
        <v>2.7E-2</v>
      </c>
      <c r="G7" s="1">
        <f>ROUNDDOWN((100%+H7)*G5,0)</f>
        <v>231</v>
      </c>
      <c r="H7" s="2">
        <f>H5</f>
        <v>0.03</v>
      </c>
      <c r="I7" s="1">
        <f>ROUNDDOWN((100%+J7)*I5,0)</f>
        <v>336</v>
      </c>
      <c r="J7" s="2">
        <f>J5</f>
        <v>0.02</v>
      </c>
    </row>
    <row r="8" spans="1:10" outlineLevel="2" x14ac:dyDescent="0.25">
      <c r="A8" s="1" t="s">
        <v>6</v>
      </c>
      <c r="B8" s="1" t="str">
        <f t="shared" si="0"/>
        <v>2006</v>
      </c>
      <c r="C8" s="1">
        <f t="shared" si="1"/>
        <v>258</v>
      </c>
      <c r="D8" s="2">
        <f t="shared" si="5"/>
        <v>0.02</v>
      </c>
      <c r="E8" s="1">
        <f t="shared" si="2"/>
        <v>223</v>
      </c>
      <c r="F8" s="2">
        <f t="shared" si="6"/>
        <v>2.7E-2</v>
      </c>
      <c r="G8" s="1">
        <f t="shared" si="3"/>
        <v>237</v>
      </c>
      <c r="H8" s="2">
        <f t="shared" si="7"/>
        <v>0.03</v>
      </c>
      <c r="I8" s="1">
        <f t="shared" si="4"/>
        <v>342</v>
      </c>
      <c r="J8" s="2">
        <f t="shared" si="8"/>
        <v>0.02</v>
      </c>
    </row>
    <row r="9" spans="1:10" outlineLevel="2" x14ac:dyDescent="0.25">
      <c r="A9" s="1" t="s">
        <v>7</v>
      </c>
      <c r="B9" s="1" t="str">
        <f t="shared" si="0"/>
        <v>2006</v>
      </c>
      <c r="C9" s="1">
        <f t="shared" si="1"/>
        <v>263</v>
      </c>
      <c r="D9" s="2">
        <f t="shared" si="5"/>
        <v>0.02</v>
      </c>
      <c r="E9" s="1">
        <f t="shared" si="2"/>
        <v>229</v>
      </c>
      <c r="F9" s="2">
        <f t="shared" si="6"/>
        <v>2.7E-2</v>
      </c>
      <c r="G9" s="1">
        <f t="shared" si="3"/>
        <v>244</v>
      </c>
      <c r="H9" s="2">
        <f t="shared" si="7"/>
        <v>0.03</v>
      </c>
      <c r="I9" s="1">
        <f t="shared" si="4"/>
        <v>348</v>
      </c>
      <c r="J9" s="2">
        <f t="shared" si="8"/>
        <v>0.02</v>
      </c>
    </row>
    <row r="10" spans="1:10" outlineLevel="2" x14ac:dyDescent="0.25">
      <c r="A10" s="1" t="s">
        <v>8</v>
      </c>
      <c r="B10" s="1" t="str">
        <f t="shared" si="0"/>
        <v>2006</v>
      </c>
      <c r="C10" s="1">
        <f t="shared" si="1"/>
        <v>268</v>
      </c>
      <c r="D10" s="2">
        <f t="shared" si="5"/>
        <v>0.02</v>
      </c>
      <c r="E10" s="1">
        <f t="shared" si="2"/>
        <v>235</v>
      </c>
      <c r="F10" s="2">
        <f t="shared" si="6"/>
        <v>2.7E-2</v>
      </c>
      <c r="G10" s="1">
        <f t="shared" si="3"/>
        <v>251</v>
      </c>
      <c r="H10" s="2">
        <f t="shared" si="7"/>
        <v>0.03</v>
      </c>
      <c r="I10" s="1">
        <f t="shared" si="4"/>
        <v>354</v>
      </c>
      <c r="J10" s="2">
        <f t="shared" si="8"/>
        <v>0.02</v>
      </c>
    </row>
    <row r="11" spans="1:10" outlineLevel="1" x14ac:dyDescent="0.25">
      <c r="B11" s="6" t="s">
        <v>64</v>
      </c>
      <c r="C11" s="1">
        <f>SUBTOTAL(9,C7:C10)</f>
        <v>1042</v>
      </c>
      <c r="E11" s="1">
        <f>SUBTOTAL(9,E7:E10)</f>
        <v>905</v>
      </c>
      <c r="G11" s="1">
        <f>SUBTOTAL(9,G7:G10)</f>
        <v>963</v>
      </c>
      <c r="I11" s="1">
        <f>SUBTOTAL(9,I7:I10)</f>
        <v>1380</v>
      </c>
    </row>
    <row r="12" spans="1:10" outlineLevel="2" x14ac:dyDescent="0.25">
      <c r="A12" s="1" t="s">
        <v>9</v>
      </c>
      <c r="B12" s="1" t="str">
        <f t="shared" si="0"/>
        <v>2007</v>
      </c>
      <c r="C12" s="1">
        <f>ROUNDDOWN((100%+D12)*C10,0)</f>
        <v>273</v>
      </c>
      <c r="D12" s="2">
        <f>D10</f>
        <v>0.02</v>
      </c>
      <c r="E12" s="1">
        <f>ROUNDDOWN((100%+F12)*E10,0)</f>
        <v>241</v>
      </c>
      <c r="F12" s="2">
        <f>F10</f>
        <v>2.7E-2</v>
      </c>
      <c r="G12" s="1">
        <f>ROUNDDOWN((100%+H12)*G10,0)</f>
        <v>258</v>
      </c>
      <c r="H12" s="2">
        <f>H10</f>
        <v>0.03</v>
      </c>
      <c r="I12" s="1">
        <f>ROUNDDOWN((100%+J12)*I10,0)</f>
        <v>361</v>
      </c>
      <c r="J12" s="2">
        <f>J10</f>
        <v>0.02</v>
      </c>
    </row>
    <row r="13" spans="1:10" outlineLevel="2" x14ac:dyDescent="0.25">
      <c r="A13" s="1" t="s">
        <v>10</v>
      </c>
      <c r="B13" s="1" t="str">
        <f t="shared" si="0"/>
        <v>2007</v>
      </c>
      <c r="C13" s="1">
        <f t="shared" si="1"/>
        <v>278</v>
      </c>
      <c r="D13" s="2">
        <f t="shared" si="5"/>
        <v>0.02</v>
      </c>
      <c r="E13" s="1">
        <f t="shared" si="2"/>
        <v>247</v>
      </c>
      <c r="F13" s="2">
        <f t="shared" si="6"/>
        <v>2.7E-2</v>
      </c>
      <c r="G13" s="1">
        <f t="shared" si="3"/>
        <v>265</v>
      </c>
      <c r="H13" s="2">
        <f t="shared" si="7"/>
        <v>0.03</v>
      </c>
      <c r="I13" s="1">
        <f t="shared" si="4"/>
        <v>368</v>
      </c>
      <c r="J13" s="2">
        <f t="shared" si="8"/>
        <v>0.02</v>
      </c>
    </row>
    <row r="14" spans="1:10" outlineLevel="2" x14ac:dyDescent="0.25">
      <c r="A14" s="1" t="s">
        <v>11</v>
      </c>
      <c r="B14" s="1" t="str">
        <f t="shared" si="0"/>
        <v>2007</v>
      </c>
      <c r="C14" s="1">
        <f t="shared" si="1"/>
        <v>283</v>
      </c>
      <c r="D14" s="2">
        <f t="shared" si="5"/>
        <v>0.02</v>
      </c>
      <c r="E14" s="1">
        <f t="shared" si="2"/>
        <v>253</v>
      </c>
      <c r="F14" s="2">
        <f t="shared" si="6"/>
        <v>2.7E-2</v>
      </c>
      <c r="G14" s="1">
        <f t="shared" si="3"/>
        <v>272</v>
      </c>
      <c r="H14" s="2">
        <f t="shared" si="7"/>
        <v>0.03</v>
      </c>
      <c r="I14" s="1">
        <f t="shared" si="4"/>
        <v>375</v>
      </c>
      <c r="J14" s="2">
        <f t="shared" si="8"/>
        <v>0.02</v>
      </c>
    </row>
    <row r="15" spans="1:10" outlineLevel="2" x14ac:dyDescent="0.25">
      <c r="A15" s="1" t="s">
        <v>12</v>
      </c>
      <c r="B15" s="1" t="str">
        <f t="shared" si="0"/>
        <v>2007</v>
      </c>
      <c r="C15" s="1">
        <f t="shared" si="1"/>
        <v>288</v>
      </c>
      <c r="D15" s="2">
        <f t="shared" si="5"/>
        <v>0.02</v>
      </c>
      <c r="E15" s="1">
        <f t="shared" si="2"/>
        <v>259</v>
      </c>
      <c r="F15" s="2">
        <f t="shared" si="6"/>
        <v>2.7E-2</v>
      </c>
      <c r="G15" s="1">
        <f t="shared" si="3"/>
        <v>280</v>
      </c>
      <c r="H15" s="2">
        <f t="shared" si="7"/>
        <v>0.03</v>
      </c>
      <c r="I15" s="1">
        <f t="shared" si="4"/>
        <v>382</v>
      </c>
      <c r="J15" s="2">
        <f t="shared" si="8"/>
        <v>0.02</v>
      </c>
    </row>
    <row r="16" spans="1:10" outlineLevel="1" x14ac:dyDescent="0.25">
      <c r="B16" s="6" t="s">
        <v>65</v>
      </c>
      <c r="C16" s="1">
        <f>SUBTOTAL(9,C12:C15)</f>
        <v>1122</v>
      </c>
      <c r="E16" s="1">
        <f>SUBTOTAL(9,E12:E15)</f>
        <v>1000</v>
      </c>
      <c r="G16" s="1">
        <f>SUBTOTAL(9,G12:G15)</f>
        <v>1075</v>
      </c>
      <c r="I16" s="1">
        <f>SUBTOTAL(9,I12:I15)</f>
        <v>1486</v>
      </c>
    </row>
    <row r="17" spans="1:10" outlineLevel="2" x14ac:dyDescent="0.25">
      <c r="A17" s="1" t="s">
        <v>13</v>
      </c>
      <c r="B17" s="1" t="str">
        <f t="shared" si="0"/>
        <v>2008</v>
      </c>
      <c r="C17" s="1">
        <f>ROUNDDOWN((100%+D17)*C15,0)</f>
        <v>293</v>
      </c>
      <c r="D17" s="2">
        <f>D15</f>
        <v>0.02</v>
      </c>
      <c r="E17" s="1">
        <f>ROUNDDOWN((100%+F17)*E15,0)</f>
        <v>265</v>
      </c>
      <c r="F17" s="2">
        <f>F15</f>
        <v>2.7E-2</v>
      </c>
      <c r="G17" s="1">
        <f>ROUNDDOWN((100%+H17)*G15,0)</f>
        <v>288</v>
      </c>
      <c r="H17" s="2">
        <f>H15</f>
        <v>0.03</v>
      </c>
      <c r="I17" s="1">
        <f>ROUNDDOWN((100%+J17)*I15,0)</f>
        <v>389</v>
      </c>
      <c r="J17" s="2">
        <f>J15</f>
        <v>0.02</v>
      </c>
    </row>
    <row r="18" spans="1:10" outlineLevel="2" x14ac:dyDescent="0.25">
      <c r="A18" s="1" t="s">
        <v>14</v>
      </c>
      <c r="B18" s="1" t="str">
        <f t="shared" si="0"/>
        <v>2008</v>
      </c>
      <c r="C18" s="1">
        <f t="shared" si="1"/>
        <v>298</v>
      </c>
      <c r="D18" s="2">
        <f t="shared" si="5"/>
        <v>0.02</v>
      </c>
      <c r="E18" s="1">
        <f t="shared" si="2"/>
        <v>272</v>
      </c>
      <c r="F18" s="2">
        <f t="shared" si="6"/>
        <v>2.7E-2</v>
      </c>
      <c r="G18" s="1">
        <f t="shared" si="3"/>
        <v>296</v>
      </c>
      <c r="H18" s="2">
        <f t="shared" si="7"/>
        <v>0.03</v>
      </c>
      <c r="I18" s="1">
        <f t="shared" si="4"/>
        <v>396</v>
      </c>
      <c r="J18" s="2">
        <f t="shared" si="8"/>
        <v>0.02</v>
      </c>
    </row>
    <row r="19" spans="1:10" outlineLevel="2" x14ac:dyDescent="0.25">
      <c r="A19" s="1" t="s">
        <v>15</v>
      </c>
      <c r="B19" s="1" t="str">
        <f t="shared" si="0"/>
        <v>2008</v>
      </c>
      <c r="C19" s="1">
        <f t="shared" si="1"/>
        <v>303</v>
      </c>
      <c r="D19" s="2">
        <f t="shared" si="5"/>
        <v>0.02</v>
      </c>
      <c r="E19" s="1">
        <f t="shared" si="2"/>
        <v>279</v>
      </c>
      <c r="F19" s="2">
        <f t="shared" si="6"/>
        <v>2.7E-2</v>
      </c>
      <c r="G19" s="1">
        <f t="shared" si="3"/>
        <v>304</v>
      </c>
      <c r="H19" s="2">
        <f t="shared" si="7"/>
        <v>0.03</v>
      </c>
      <c r="I19" s="1">
        <f t="shared" si="4"/>
        <v>403</v>
      </c>
      <c r="J19" s="2">
        <f t="shared" si="8"/>
        <v>0.02</v>
      </c>
    </row>
    <row r="20" spans="1:10" outlineLevel="2" x14ac:dyDescent="0.25">
      <c r="A20" s="1" t="s">
        <v>16</v>
      </c>
      <c r="B20" s="1" t="str">
        <f t="shared" si="0"/>
        <v>2008</v>
      </c>
      <c r="C20" s="1">
        <f t="shared" si="1"/>
        <v>309</v>
      </c>
      <c r="D20" s="2">
        <f t="shared" si="5"/>
        <v>0.02</v>
      </c>
      <c r="E20" s="1">
        <f t="shared" si="2"/>
        <v>286</v>
      </c>
      <c r="F20" s="2">
        <f t="shared" si="6"/>
        <v>2.7E-2</v>
      </c>
      <c r="G20" s="1">
        <f t="shared" si="3"/>
        <v>313</v>
      </c>
      <c r="H20" s="2">
        <f t="shared" si="7"/>
        <v>0.03</v>
      </c>
      <c r="I20" s="1">
        <f t="shared" si="4"/>
        <v>411</v>
      </c>
      <c r="J20" s="2">
        <f t="shared" si="8"/>
        <v>0.02</v>
      </c>
    </row>
    <row r="21" spans="1:10" outlineLevel="1" x14ac:dyDescent="0.25">
      <c r="B21" s="6" t="s">
        <v>66</v>
      </c>
      <c r="C21" s="1">
        <f>SUBTOTAL(9,C17:C20)</f>
        <v>1203</v>
      </c>
      <c r="E21" s="1">
        <f>SUBTOTAL(9,E17:E20)</f>
        <v>1102</v>
      </c>
      <c r="G21" s="1">
        <f>SUBTOTAL(9,G17:G20)</f>
        <v>1201</v>
      </c>
      <c r="I21" s="1">
        <f>SUBTOTAL(9,I17:I20)</f>
        <v>1599</v>
      </c>
    </row>
    <row r="22" spans="1:10" outlineLevel="2" x14ac:dyDescent="0.25">
      <c r="A22" s="1" t="s">
        <v>17</v>
      </c>
      <c r="B22" s="1" t="str">
        <f t="shared" si="0"/>
        <v>2009</v>
      </c>
      <c r="C22" s="1">
        <f>ROUNDDOWN((100%+D22)*C20,0)</f>
        <v>315</v>
      </c>
      <c r="D22" s="2">
        <f>D20</f>
        <v>0.02</v>
      </c>
      <c r="E22" s="1">
        <f>ROUNDDOWN((100%+F22)*E20,0)</f>
        <v>293</v>
      </c>
      <c r="F22" s="2">
        <f>F20</f>
        <v>2.7E-2</v>
      </c>
      <c r="G22" s="1">
        <f>ROUNDDOWN((100%+H22)*G20,0)</f>
        <v>322</v>
      </c>
      <c r="H22" s="2">
        <f>H20</f>
        <v>0.03</v>
      </c>
      <c r="I22" s="1">
        <f>ROUNDDOWN((100%+J22)*I20,0)</f>
        <v>419</v>
      </c>
      <c r="J22" s="2">
        <f>J20</f>
        <v>0.02</v>
      </c>
    </row>
    <row r="23" spans="1:10" outlineLevel="2" x14ac:dyDescent="0.25">
      <c r="A23" s="1" t="s">
        <v>18</v>
      </c>
      <c r="B23" s="1" t="str">
        <f t="shared" si="0"/>
        <v>2009</v>
      </c>
      <c r="C23" s="1">
        <f t="shared" si="1"/>
        <v>321</v>
      </c>
      <c r="D23" s="2">
        <f t="shared" si="5"/>
        <v>0.02</v>
      </c>
      <c r="E23" s="1">
        <f t="shared" si="2"/>
        <v>300</v>
      </c>
      <c r="F23" s="2">
        <f t="shared" si="6"/>
        <v>2.7E-2</v>
      </c>
      <c r="G23" s="1">
        <f t="shared" si="3"/>
        <v>331</v>
      </c>
      <c r="H23" s="2">
        <f t="shared" si="7"/>
        <v>0.03</v>
      </c>
      <c r="I23" s="1">
        <f t="shared" si="4"/>
        <v>427</v>
      </c>
      <c r="J23" s="2">
        <f t="shared" si="8"/>
        <v>0.02</v>
      </c>
    </row>
    <row r="24" spans="1:10" outlineLevel="2" x14ac:dyDescent="0.25">
      <c r="A24" s="1" t="s">
        <v>19</v>
      </c>
      <c r="B24" s="1" t="str">
        <f t="shared" si="0"/>
        <v>2009</v>
      </c>
      <c r="C24" s="1">
        <f t="shared" si="1"/>
        <v>327</v>
      </c>
      <c r="D24" s="2">
        <f t="shared" si="5"/>
        <v>0.02</v>
      </c>
      <c r="E24" s="1">
        <f t="shared" si="2"/>
        <v>308</v>
      </c>
      <c r="F24" s="2">
        <f t="shared" si="6"/>
        <v>2.7E-2</v>
      </c>
      <c r="G24" s="1">
        <f t="shared" si="3"/>
        <v>340</v>
      </c>
      <c r="H24" s="2">
        <f t="shared" si="7"/>
        <v>0.03</v>
      </c>
      <c r="I24" s="1">
        <f t="shared" si="4"/>
        <v>435</v>
      </c>
      <c r="J24" s="2">
        <f t="shared" si="8"/>
        <v>0.02</v>
      </c>
    </row>
    <row r="25" spans="1:10" outlineLevel="2" x14ac:dyDescent="0.25">
      <c r="A25" s="1" t="s">
        <v>20</v>
      </c>
      <c r="B25" s="1" t="str">
        <f t="shared" si="0"/>
        <v>2009</v>
      </c>
      <c r="C25" s="1">
        <f t="shared" si="1"/>
        <v>333</v>
      </c>
      <c r="D25" s="2">
        <f t="shared" si="5"/>
        <v>0.02</v>
      </c>
      <c r="E25" s="1">
        <f t="shared" si="2"/>
        <v>316</v>
      </c>
      <c r="F25" s="2">
        <f t="shared" si="6"/>
        <v>2.7E-2</v>
      </c>
      <c r="G25" s="1">
        <f t="shared" si="3"/>
        <v>350</v>
      </c>
      <c r="H25" s="2">
        <f t="shared" si="7"/>
        <v>0.03</v>
      </c>
      <c r="I25" s="1">
        <f t="shared" si="4"/>
        <v>443</v>
      </c>
      <c r="J25" s="2">
        <f t="shared" si="8"/>
        <v>0.02</v>
      </c>
    </row>
    <row r="26" spans="1:10" outlineLevel="1" x14ac:dyDescent="0.25">
      <c r="B26" s="6" t="s">
        <v>67</v>
      </c>
      <c r="C26" s="1">
        <f>SUBTOTAL(9,C22:C25)</f>
        <v>1296</v>
      </c>
      <c r="E26" s="1">
        <f>SUBTOTAL(9,E22:E25)</f>
        <v>1217</v>
      </c>
      <c r="G26" s="1">
        <f>SUBTOTAL(9,G22:G25)</f>
        <v>1343</v>
      </c>
      <c r="I26" s="1">
        <f>SUBTOTAL(9,I22:I25)</f>
        <v>1724</v>
      </c>
    </row>
    <row r="27" spans="1:10" outlineLevel="2" x14ac:dyDescent="0.25">
      <c r="A27" s="1" t="s">
        <v>21</v>
      </c>
      <c r="B27" s="1" t="str">
        <f t="shared" si="0"/>
        <v>2010</v>
      </c>
      <c r="C27" s="1">
        <f>ROUNDDOWN((100%+D27)*C25,0)</f>
        <v>333</v>
      </c>
      <c r="D27" s="2">
        <f>0</f>
        <v>0</v>
      </c>
      <c r="E27" s="1">
        <f>ROUNDDOWN((100%+F27)*E25,0)</f>
        <v>316</v>
      </c>
      <c r="F27" s="2">
        <v>0</v>
      </c>
      <c r="G27" s="1">
        <f>ROUNDDOWN((100%+H27)*G25,0)</f>
        <v>350</v>
      </c>
      <c r="H27" s="2">
        <v>0</v>
      </c>
      <c r="I27" s="1">
        <f>ROUNDDOWN((100%+J27)*I25,0)</f>
        <v>443</v>
      </c>
      <c r="J27" s="2">
        <v>0</v>
      </c>
    </row>
    <row r="28" spans="1:10" outlineLevel="2" x14ac:dyDescent="0.25">
      <c r="A28" s="1" t="s">
        <v>22</v>
      </c>
      <c r="B28" s="1" t="str">
        <f t="shared" si="0"/>
        <v>2010</v>
      </c>
      <c r="C28" s="1">
        <f t="shared" si="1"/>
        <v>333</v>
      </c>
      <c r="D28" s="2">
        <f>D27</f>
        <v>0</v>
      </c>
      <c r="E28" s="1">
        <f t="shared" si="2"/>
        <v>316</v>
      </c>
      <c r="F28" s="2">
        <f t="shared" si="6"/>
        <v>0</v>
      </c>
      <c r="G28" s="1">
        <f t="shared" si="3"/>
        <v>350</v>
      </c>
      <c r="H28" s="2">
        <f t="shared" si="7"/>
        <v>0</v>
      </c>
      <c r="I28" s="1">
        <f t="shared" si="4"/>
        <v>443</v>
      </c>
      <c r="J28" s="2">
        <f t="shared" si="8"/>
        <v>0</v>
      </c>
    </row>
    <row r="29" spans="1:10" outlineLevel="2" x14ac:dyDescent="0.25">
      <c r="A29" s="1" t="s">
        <v>23</v>
      </c>
      <c r="B29" s="1" t="str">
        <f t="shared" si="0"/>
        <v>2010</v>
      </c>
      <c r="C29" s="1">
        <f t="shared" si="1"/>
        <v>333</v>
      </c>
      <c r="D29" s="2">
        <f t="shared" si="5"/>
        <v>0</v>
      </c>
      <c r="E29" s="1">
        <f t="shared" si="2"/>
        <v>316</v>
      </c>
      <c r="F29" s="2">
        <f t="shared" si="6"/>
        <v>0</v>
      </c>
      <c r="G29" s="1">
        <f t="shared" si="3"/>
        <v>350</v>
      </c>
      <c r="H29" s="2">
        <f t="shared" si="7"/>
        <v>0</v>
      </c>
      <c r="I29" s="1">
        <f t="shared" si="4"/>
        <v>443</v>
      </c>
      <c r="J29" s="2">
        <f t="shared" si="8"/>
        <v>0</v>
      </c>
    </row>
    <row r="30" spans="1:10" outlineLevel="2" x14ac:dyDescent="0.25">
      <c r="A30" s="1" t="s">
        <v>24</v>
      </c>
      <c r="B30" s="1" t="str">
        <f t="shared" si="0"/>
        <v>2010</v>
      </c>
      <c r="C30" s="1">
        <f t="shared" si="1"/>
        <v>333</v>
      </c>
      <c r="D30" s="2">
        <f t="shared" si="5"/>
        <v>0</v>
      </c>
      <c r="E30" s="1">
        <f t="shared" si="2"/>
        <v>316</v>
      </c>
      <c r="F30" s="2">
        <f t="shared" si="6"/>
        <v>0</v>
      </c>
      <c r="G30" s="1">
        <f t="shared" si="3"/>
        <v>350</v>
      </c>
      <c r="H30" s="2">
        <f t="shared" si="7"/>
        <v>0</v>
      </c>
      <c r="I30" s="1">
        <f t="shared" si="4"/>
        <v>443</v>
      </c>
      <c r="J30" s="2">
        <f t="shared" si="8"/>
        <v>0</v>
      </c>
    </row>
    <row r="31" spans="1:10" outlineLevel="1" x14ac:dyDescent="0.25">
      <c r="B31" s="6" t="s">
        <v>68</v>
      </c>
      <c r="C31" s="1">
        <f>SUBTOTAL(9,C27:C30)</f>
        <v>1332</v>
      </c>
      <c r="E31" s="1">
        <f>SUBTOTAL(9,E27:E30)</f>
        <v>1264</v>
      </c>
      <c r="G31" s="1">
        <f>SUBTOTAL(9,G27:G30)</f>
        <v>1400</v>
      </c>
      <c r="I31" s="1">
        <f>SUBTOTAL(9,I27:I30)</f>
        <v>1772</v>
      </c>
    </row>
    <row r="32" spans="1:10" outlineLevel="2" x14ac:dyDescent="0.25">
      <c r="A32" s="1" t="s">
        <v>25</v>
      </c>
      <c r="B32" s="1" t="str">
        <f t="shared" si="0"/>
        <v>2011</v>
      </c>
      <c r="C32" s="1">
        <f>ROUNDDOWN((100%+D32)*C30,0)</f>
        <v>329</v>
      </c>
      <c r="D32" s="2">
        <f>-1%</f>
        <v>-0.01</v>
      </c>
      <c r="E32" s="1">
        <f>ROUNDDOWN((100%+F32)*E30,0)</f>
        <v>312</v>
      </c>
      <c r="F32" s="2">
        <v>-1.2E-2</v>
      </c>
      <c r="G32" s="1">
        <f>ROUNDDOWN((100%+H32)*G30,0)</f>
        <v>343</v>
      </c>
      <c r="H32" s="2">
        <v>-1.9E-2</v>
      </c>
      <c r="I32" s="1">
        <f>ROUNDDOWN((100%+J32)*I30,0)</f>
        <v>431</v>
      </c>
      <c r="J32" s="2">
        <v>-2.5000000000000001E-2</v>
      </c>
    </row>
    <row r="33" spans="1:10" outlineLevel="2" x14ac:dyDescent="0.25">
      <c r="A33" s="1" t="s">
        <v>26</v>
      </c>
      <c r="B33" s="1" t="str">
        <f t="shared" si="0"/>
        <v>2011</v>
      </c>
      <c r="C33" s="1">
        <f t="shared" si="1"/>
        <v>325</v>
      </c>
      <c r="D33" s="2">
        <f t="shared" si="5"/>
        <v>-0.01</v>
      </c>
      <c r="E33" s="1">
        <f t="shared" si="2"/>
        <v>308</v>
      </c>
      <c r="F33" s="2">
        <f t="shared" si="6"/>
        <v>-1.2E-2</v>
      </c>
      <c r="G33" s="1">
        <f t="shared" si="3"/>
        <v>336</v>
      </c>
      <c r="H33" s="2">
        <f t="shared" si="7"/>
        <v>-1.9E-2</v>
      </c>
      <c r="I33" s="1">
        <f t="shared" si="4"/>
        <v>420</v>
      </c>
      <c r="J33" s="2">
        <v>-2.5000000000000001E-2</v>
      </c>
    </row>
    <row r="34" spans="1:10" outlineLevel="2" x14ac:dyDescent="0.25">
      <c r="A34" s="1" t="s">
        <v>27</v>
      </c>
      <c r="B34" s="1" t="str">
        <f t="shared" si="0"/>
        <v>2011</v>
      </c>
      <c r="C34" s="1">
        <f t="shared" si="1"/>
        <v>321</v>
      </c>
      <c r="D34" s="2">
        <f t="shared" si="5"/>
        <v>-0.01</v>
      </c>
      <c r="E34" s="1">
        <f t="shared" si="2"/>
        <v>304</v>
      </c>
      <c r="F34" s="2">
        <f t="shared" si="6"/>
        <v>-1.2E-2</v>
      </c>
      <c r="G34" s="1">
        <f t="shared" si="3"/>
        <v>329</v>
      </c>
      <c r="H34" s="2">
        <f t="shared" si="7"/>
        <v>-1.9E-2</v>
      </c>
      <c r="I34" s="1">
        <f t="shared" si="4"/>
        <v>409</v>
      </c>
      <c r="J34" s="2">
        <v>-2.5000000000000001E-2</v>
      </c>
    </row>
    <row r="35" spans="1:10" outlineLevel="2" x14ac:dyDescent="0.25">
      <c r="A35" s="1" t="s">
        <v>28</v>
      </c>
      <c r="B35" s="1" t="str">
        <f t="shared" si="0"/>
        <v>2011</v>
      </c>
      <c r="C35" s="1">
        <f t="shared" si="1"/>
        <v>317</v>
      </c>
      <c r="D35" s="2">
        <f t="shared" si="5"/>
        <v>-0.01</v>
      </c>
      <c r="E35" s="1">
        <f t="shared" si="2"/>
        <v>300</v>
      </c>
      <c r="F35" s="2">
        <f t="shared" si="6"/>
        <v>-1.2E-2</v>
      </c>
      <c r="G35" s="1">
        <f t="shared" si="3"/>
        <v>322</v>
      </c>
      <c r="H35" s="2">
        <f t="shared" si="7"/>
        <v>-1.9E-2</v>
      </c>
      <c r="I35" s="1">
        <f t="shared" si="4"/>
        <v>398</v>
      </c>
      <c r="J35" s="2">
        <v>-2.5000000000000001E-2</v>
      </c>
    </row>
    <row r="36" spans="1:10" outlineLevel="1" x14ac:dyDescent="0.25">
      <c r="B36" s="6" t="s">
        <v>69</v>
      </c>
      <c r="C36" s="1">
        <f>SUBTOTAL(9,C32:C35)</f>
        <v>1292</v>
      </c>
      <c r="E36" s="1">
        <f>SUBTOTAL(9,E32:E35)</f>
        <v>1224</v>
      </c>
      <c r="G36" s="1">
        <f>SUBTOTAL(9,G32:G35)</f>
        <v>1330</v>
      </c>
      <c r="I36" s="1">
        <f>SUBTOTAL(9,I32:I35)</f>
        <v>1658</v>
      </c>
    </row>
    <row r="37" spans="1:10" outlineLevel="2" x14ac:dyDescent="0.25">
      <c r="A37" s="1" t="s">
        <v>29</v>
      </c>
      <c r="B37" s="1" t="str">
        <f t="shared" si="0"/>
        <v>2012</v>
      </c>
      <c r="C37" s="1">
        <f>ROUNDDOWN((100%+D37)*C35,0)</f>
        <v>313</v>
      </c>
      <c r="D37" s="2">
        <f>D35</f>
        <v>-0.01</v>
      </c>
      <c r="E37" s="1">
        <f>ROUNDDOWN((100%+F37)*E35,0)</f>
        <v>296</v>
      </c>
      <c r="F37" s="2">
        <f>F35</f>
        <v>-1.2E-2</v>
      </c>
      <c r="G37" s="1">
        <f>ROUNDDOWN((100%+H37)*G35,0)</f>
        <v>315</v>
      </c>
      <c r="H37" s="2">
        <f>H35</f>
        <v>-1.9E-2</v>
      </c>
      <c r="I37" s="1">
        <f>ROUNDDOWN((100%+J37)*I35,0)</f>
        <v>388</v>
      </c>
      <c r="J37" s="2">
        <v>-2.5000000000000001E-2</v>
      </c>
    </row>
    <row r="38" spans="1:10" outlineLevel="2" x14ac:dyDescent="0.25">
      <c r="A38" s="1" t="s">
        <v>30</v>
      </c>
      <c r="B38" s="1" t="str">
        <f t="shared" si="0"/>
        <v>2012</v>
      </c>
      <c r="C38" s="1">
        <f t="shared" si="1"/>
        <v>309</v>
      </c>
      <c r="D38" s="2">
        <f t="shared" si="5"/>
        <v>-0.01</v>
      </c>
      <c r="E38" s="1">
        <f t="shared" si="2"/>
        <v>292</v>
      </c>
      <c r="F38" s="2">
        <f t="shared" si="6"/>
        <v>-1.2E-2</v>
      </c>
      <c r="G38" s="1">
        <f t="shared" si="3"/>
        <v>309</v>
      </c>
      <c r="H38" s="2">
        <f t="shared" si="7"/>
        <v>-1.9E-2</v>
      </c>
      <c r="I38" s="1">
        <f t="shared" si="4"/>
        <v>378</v>
      </c>
      <c r="J38" s="2">
        <v>-2.5000000000000001E-2</v>
      </c>
    </row>
    <row r="39" spans="1:10" outlineLevel="2" x14ac:dyDescent="0.25">
      <c r="A39" s="1" t="s">
        <v>31</v>
      </c>
      <c r="B39" s="1" t="str">
        <f t="shared" si="0"/>
        <v>2012</v>
      </c>
      <c r="C39" s="1">
        <f t="shared" si="1"/>
        <v>305</v>
      </c>
      <c r="D39" s="2">
        <f t="shared" si="5"/>
        <v>-0.01</v>
      </c>
      <c r="E39" s="1">
        <f t="shared" si="2"/>
        <v>288</v>
      </c>
      <c r="F39" s="2">
        <f t="shared" si="6"/>
        <v>-1.2E-2</v>
      </c>
      <c r="G39" s="1">
        <f t="shared" si="3"/>
        <v>303</v>
      </c>
      <c r="H39" s="2">
        <f t="shared" si="7"/>
        <v>-1.9E-2</v>
      </c>
      <c r="I39" s="1">
        <f t="shared" si="4"/>
        <v>368</v>
      </c>
      <c r="J39" s="2">
        <v>-2.5000000000000001E-2</v>
      </c>
    </row>
    <row r="40" spans="1:10" outlineLevel="2" x14ac:dyDescent="0.25">
      <c r="A40" s="1" t="s">
        <v>32</v>
      </c>
      <c r="B40" s="1" t="str">
        <f t="shared" si="0"/>
        <v>2012</v>
      </c>
      <c r="C40" s="1">
        <f t="shared" si="1"/>
        <v>301</v>
      </c>
      <c r="D40" s="2">
        <f t="shared" si="5"/>
        <v>-0.01</v>
      </c>
      <c r="E40" s="1">
        <f t="shared" si="2"/>
        <v>284</v>
      </c>
      <c r="F40" s="2">
        <f t="shared" si="6"/>
        <v>-1.2E-2</v>
      </c>
      <c r="G40" s="1">
        <f t="shared" si="3"/>
        <v>297</v>
      </c>
      <c r="H40" s="2">
        <f t="shared" si="7"/>
        <v>-1.9E-2</v>
      </c>
      <c r="I40" s="1">
        <f t="shared" si="4"/>
        <v>358</v>
      </c>
      <c r="J40" s="2">
        <v>-2.5000000000000001E-2</v>
      </c>
    </row>
    <row r="41" spans="1:10" outlineLevel="1" x14ac:dyDescent="0.25">
      <c r="B41" s="6" t="s">
        <v>70</v>
      </c>
      <c r="C41" s="1">
        <f>SUBTOTAL(9,C37:C40)</f>
        <v>1228</v>
      </c>
      <c r="E41" s="1">
        <f>SUBTOTAL(9,E37:E40)</f>
        <v>1160</v>
      </c>
      <c r="G41" s="1">
        <f>SUBTOTAL(9,G37:G40)</f>
        <v>1224</v>
      </c>
      <c r="I41" s="1">
        <f>SUBTOTAL(9,I37:I40)</f>
        <v>1492</v>
      </c>
    </row>
    <row r="42" spans="1:10" x14ac:dyDescent="0.25">
      <c r="B42" s="6" t="s">
        <v>71</v>
      </c>
      <c r="C42" s="1">
        <f>SUBTOTAL(9,C2:C40)</f>
        <v>9487</v>
      </c>
      <c r="E42" s="1">
        <f>SUBTOTAL(9,E2:E40)</f>
        <v>8694</v>
      </c>
      <c r="G42" s="1">
        <f>SUBTOTAL(9,G2:G40)</f>
        <v>9400</v>
      </c>
      <c r="I42" s="1">
        <f>SUBTOTAL(9,I2:I40)</f>
        <v>12395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H23" sqref="H23"/>
    </sheetView>
  </sheetViews>
  <sheetFormatPr defaultRowHeight="15" x14ac:dyDescent="0.25"/>
  <cols>
    <col min="1" max="1" width="10.85546875" customWidth="1"/>
    <col min="2" max="2" width="11" customWidth="1"/>
    <col min="3" max="3" width="10.140625" customWidth="1"/>
    <col min="4" max="5" width="10.42578125" customWidth="1"/>
  </cols>
  <sheetData>
    <row r="1" spans="1:5" x14ac:dyDescent="0.25">
      <c r="A1" s="4" t="s">
        <v>62</v>
      </c>
      <c r="B1" s="4" t="s">
        <v>33</v>
      </c>
      <c r="C1" s="4" t="s">
        <v>35</v>
      </c>
      <c r="D1" s="4" t="s">
        <v>37</v>
      </c>
      <c r="E1" s="4" t="s">
        <v>39</v>
      </c>
    </row>
    <row r="2" spans="1:5" x14ac:dyDescent="0.25">
      <c r="A2" s="1">
        <v>2005</v>
      </c>
      <c r="B2" s="1">
        <v>972</v>
      </c>
      <c r="C2" s="1">
        <v>822</v>
      </c>
      <c r="D2" s="1">
        <v>864</v>
      </c>
      <c r="E2" s="1">
        <v>1284</v>
      </c>
    </row>
    <row r="3" spans="1:5" x14ac:dyDescent="0.25">
      <c r="A3" s="1">
        <v>2006</v>
      </c>
      <c r="B3" s="1">
        <v>1042</v>
      </c>
      <c r="C3" s="1">
        <v>905</v>
      </c>
      <c r="D3" s="1">
        <v>963</v>
      </c>
      <c r="E3" s="1">
        <v>1380</v>
      </c>
    </row>
    <row r="4" spans="1:5" x14ac:dyDescent="0.25">
      <c r="A4" s="1">
        <v>2007</v>
      </c>
      <c r="B4" s="1">
        <v>1122</v>
      </c>
      <c r="C4" s="1">
        <v>1000</v>
      </c>
      <c r="D4" s="1">
        <v>1075</v>
      </c>
      <c r="E4" s="1">
        <v>1486</v>
      </c>
    </row>
    <row r="5" spans="1:5" x14ac:dyDescent="0.25">
      <c r="A5" s="1">
        <v>2008</v>
      </c>
      <c r="B5" s="1">
        <v>1203</v>
      </c>
      <c r="C5" s="1">
        <v>1102</v>
      </c>
      <c r="D5" s="1">
        <v>1201</v>
      </c>
      <c r="E5" s="1">
        <v>1599</v>
      </c>
    </row>
    <row r="6" spans="1:5" x14ac:dyDescent="0.25">
      <c r="A6" s="1">
        <v>2009</v>
      </c>
      <c r="B6" s="1">
        <v>1296</v>
      </c>
      <c r="C6" s="1">
        <v>1217</v>
      </c>
      <c r="D6" s="1">
        <v>1343</v>
      </c>
      <c r="E6" s="1">
        <v>1724</v>
      </c>
    </row>
    <row r="7" spans="1:5" x14ac:dyDescent="0.25">
      <c r="A7" s="1">
        <v>2010</v>
      </c>
      <c r="B7" s="1">
        <v>1332</v>
      </c>
      <c r="C7" s="1">
        <v>1264</v>
      </c>
      <c r="D7" s="1">
        <v>1400</v>
      </c>
      <c r="E7" s="1">
        <v>1772</v>
      </c>
    </row>
    <row r="8" spans="1:5" x14ac:dyDescent="0.25">
      <c r="A8" s="1">
        <v>2011</v>
      </c>
      <c r="B8" s="1">
        <v>1292</v>
      </c>
      <c r="C8" s="1">
        <v>1224</v>
      </c>
      <c r="D8" s="1">
        <v>1330</v>
      </c>
      <c r="E8" s="1">
        <v>1658</v>
      </c>
    </row>
    <row r="9" spans="1:5" x14ac:dyDescent="0.25">
      <c r="A9" s="1">
        <v>2012</v>
      </c>
      <c r="B9" s="1">
        <v>1228</v>
      </c>
      <c r="C9" s="1">
        <v>1160</v>
      </c>
      <c r="D9" s="1">
        <v>1224</v>
      </c>
      <c r="E9" s="1">
        <v>1492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4.1-4.2</vt:lpstr>
      <vt:lpstr>4.3</vt:lpstr>
      <vt:lpstr>4.4</vt:lpstr>
      <vt:lpstr>4.5</vt:lpstr>
      <vt:lpstr>4.5 2</vt:lpstr>
      <vt:lpstr>4.5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2019-05-28T15:09:28Z</dcterms:modified>
</cp:coreProperties>
</file>