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<sst xmlns="http://schemas.openxmlformats.org/spreadsheetml/2006/main" count="148" uniqueCount="147">
  <si>
    <t>Reported cases per 100000</t>
  </si>
  <si>
    <t>Country</t>
  </si>
  <si>
    <t>Year(s)</t>
  </si>
  <si>
    <t>Footnote</t>
  </si>
  <si>
    <t>Algeria</t>
  </si>
  <si>
    <t>Angola</t>
  </si>
  <si>
    <t>Benin</t>
  </si>
  <si>
    <t>Botswana</t>
  </si>
  <si>
    <t>Burkina Faso</t>
  </si>
  <si>
    <t>Burundi</t>
  </si>
  <si>
    <t>Cameroon</t>
  </si>
  <si>
    <t>Cape Verde</t>
  </si>
  <si>
    <t>Central African Republic</t>
  </si>
  <si>
    <t>Chad</t>
  </si>
  <si>
    <t>Comoros</t>
  </si>
  <si>
    <t>Congo, Rep.</t>
  </si>
  <si>
    <t>Definition and explanations</t>
  </si>
  <si>
    <t>Cote d'Ivoire</t>
  </si>
  <si>
    <t>Congo, Dem. Rep.</t>
  </si>
  <si>
    <t>Indicator name</t>
  </si>
  <si>
    <t>Equatorial Guinea</t>
  </si>
  <si>
    <t>Reported malaria cases per 100,000</t>
  </si>
  <si>
    <t>Eritrea</t>
  </si>
  <si>
    <t>Ethiopia</t>
  </si>
  <si>
    <t>Definition of indicator</t>
  </si>
  <si>
    <t>Gabon</t>
  </si>
  <si>
    <t>Number of reported malaria cases in every 100,000 residents during the given year.</t>
  </si>
  <si>
    <t>Unit of measurement</t>
  </si>
  <si>
    <t>Gambia</t>
  </si>
  <si>
    <t>Ghana</t>
  </si>
  <si>
    <t>Guinea</t>
  </si>
  <si>
    <t>Guinea-Bissau</t>
  </si>
  <si>
    <t>Kenya</t>
  </si>
  <si>
    <t xml:space="preserve">Data source </t>
  </si>
  <si>
    <t>Liberia</t>
  </si>
  <si>
    <t>Madagascar</t>
  </si>
  <si>
    <t>Malawi</t>
  </si>
  <si>
    <t>Mali</t>
  </si>
  <si>
    <t>Source organization(s)</t>
  </si>
  <si>
    <t>Mauritania</t>
  </si>
  <si>
    <t>World Health Organization</t>
  </si>
  <si>
    <t>Link to source organization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</si>
  <si>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</si>
  <si>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</si>
  <si>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</si>
  <si>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</si>
  <si>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</si>
  <si>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</si>
  <si>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</si>
  <si>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</si>
  <si>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Sierra Leone</t>
  </si>
  <si>
    <t>South Africa</t>
  </si>
  <si>
    <t>Swaziland</t>
  </si>
  <si>
    <t>Togo</t>
  </si>
  <si>
    <t>Uganda</t>
  </si>
  <si>
    <t>Tanzania</t>
  </si>
  <si>
    <t>Zambia</t>
  </si>
  <si>
    <t>Zimbabwe</t>
  </si>
  <si>
    <t>Argentina</t>
  </si>
  <si>
    <t>Belize</t>
  </si>
  <si>
    <t>Complete reference</t>
  </si>
  <si>
    <t>Bolivia</t>
  </si>
  <si>
    <t>Global Tuberculosis Database, WHO</t>
  </si>
  <si>
    <t>Link to complete reference</t>
  </si>
  <si>
    <t>Brazil</t>
  </si>
  <si>
    <t>Colombia</t>
  </si>
  <si>
    <t>Costa Rica</t>
  </si>
  <si>
    <t>Dominican Republic</t>
  </si>
  <si>
    <t>Ecuador</t>
  </si>
  <si>
    <t>El Salvador</t>
  </si>
  <si>
    <t>French Guiana</t>
  </si>
  <si>
    <t>Guatemala</t>
  </si>
  <si>
    <t>Specific information about this indicator</t>
  </si>
  <si>
    <t>Uploader</t>
  </si>
  <si>
    <t>Gapminder</t>
  </si>
  <si>
    <t>Guyana</t>
  </si>
  <si>
    <t>Haiti</t>
  </si>
  <si>
    <t>[Add other fields as required]</t>
  </si>
  <si>
    <t>Honduras</t>
  </si>
  <si>
    <t>Jamaica</t>
  </si>
  <si>
    <t>Mexico</t>
  </si>
  <si>
    <t>Nicaragua</t>
  </si>
  <si>
    <t>Panama</t>
  </si>
  <si>
    <t>Paraguay</t>
  </si>
  <si>
    <t>Peru</t>
  </si>
  <si>
    <t>Suriname</t>
  </si>
  <si>
    <t>Venezuela (Bolivarian Republic of)</t>
  </si>
  <si>
    <t>Afghanistan</t>
  </si>
  <si>
    <t>Djibouti</t>
  </si>
  <si>
    <t>Egypt</t>
  </si>
  <si>
    <t>Iran</t>
  </si>
  <si>
    <t>Iraq</t>
  </si>
  <si>
    <t>Morocco</t>
  </si>
  <si>
    <t>Oman</t>
  </si>
  <si>
    <t>Pakistan</t>
  </si>
  <si>
    <t>Saudi Arabia</t>
  </si>
  <si>
    <t>Somalia</t>
  </si>
  <si>
    <t>Indicator-settings in the graph</t>
  </si>
  <si>
    <t>Sudan</t>
  </si>
  <si>
    <t>Syrian Arab Republic</t>
  </si>
  <si>
    <t>Yemen</t>
  </si>
  <si>
    <t>Armenia</t>
  </si>
  <si>
    <t>Azerbaijan</t>
  </si>
  <si>
    <t>Georgia</t>
  </si>
  <si>
    <t>Kyrgyzstan</t>
  </si>
  <si>
    <t>Russian Federation</t>
  </si>
  <si>
    <t>Tajikistan</t>
  </si>
  <si>
    <t>Download (coming soon)</t>
  </si>
  <si>
    <t>Turkey</t>
  </si>
  <si>
    <t>Turkmenistan</t>
  </si>
  <si>
    <t>Source name</t>
  </si>
  <si>
    <t>Uzbekistan</t>
  </si>
  <si>
    <t>Bangladesh</t>
  </si>
  <si>
    <t>Bhutan</t>
  </si>
  <si>
    <t>Korea, Dem. Rep.</t>
  </si>
  <si>
    <t>Democratic Republic of Timor-Leste</t>
  </si>
  <si>
    <t>Dowload this indicator including the data</t>
  </si>
  <si>
    <t>India</t>
  </si>
  <si>
    <t>Indonesia</t>
  </si>
  <si>
    <t>Myanmar</t>
  </si>
  <si>
    <t>Nepal</t>
  </si>
  <si>
    <t>Sri Lanka</t>
  </si>
  <si>
    <t>Thailand</t>
  </si>
  <si>
    <t>Required! Text that will be shown next to the axis in the graph (preferably the same as in  the "Source organization(s)" field in the About-Sheet).</t>
  </si>
  <si>
    <t>Cambodia</t>
  </si>
  <si>
    <t>Source link</t>
  </si>
  <si>
    <t>China</t>
  </si>
  <si>
    <t>Laos</t>
  </si>
  <si>
    <t>Malaysia</t>
  </si>
  <si>
    <t>Papua New Guinea</t>
  </si>
  <si>
    <t>Philippines</t>
  </si>
  <si>
    <t>Korea, Rep.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</si>
  <si>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</si>
  <si>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</si>
  <si>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Solomon Islands</t>
  </si>
  <si>
    <t>lin</t>
  </si>
  <si>
    <t>Required! Type "lin" for linear scale or "log" for logarithmic scale. Users will be able to change it in the graph.</t>
  </si>
  <si>
    <t>Vanuatu</t>
  </si>
  <si>
    <t>Viet Nam</t>
  </si>
  <si>
    <t>As XLS (Excel-file)</t>
  </si>
  <si>
    <t>[Download xls]  Not available yet!</t>
  </si>
  <si>
    <t>VERSION</t>
  </si>
  <si>
    <t>INDICATOR_V2_EN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</si>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</sst>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4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2.0"/>
      <color rgb="FF000000"/>
      <name val="宋体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top style="thin">
        <color rgb="FFFFFF99"/>
      </top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3" fontId="3" numFmtId="0" xfId="0" applyAlignment="1" applyFill="1" applyFont="1">
      <alignment horizontal="center" readingOrder="0" shrinkToFit="0" vertical="center" wrapText="0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shrinkToFit="0" vertical="center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shrinkToFit="0" vertical="center" wrapText="0"/>
    </xf>
    <xf borderId="3" fillId="2" fontId="5" numFmtId="0" xfId="0" applyAlignment="1" applyBorder="1" applyFont="1">
      <alignment shrinkToFit="0" vertical="top" wrapText="1"/>
    </xf>
    <xf borderId="4" fillId="0" fontId="4" numFmtId="0" xfId="0" applyAlignment="1" applyBorder="1" applyFont="1">
      <alignment shrinkToFit="0" wrapText="1"/>
    </xf>
    <xf borderId="5" fillId="0" fontId="6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wrapText="1"/>
    </xf>
    <xf borderId="6" fillId="2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4" numFmtId="0" xfId="0" applyAlignment="1" applyBorder="1" applyFont="1">
      <alignment shrinkToFit="0" vertical="bottom" wrapText="0"/>
    </xf>
    <xf borderId="6" fillId="2" fontId="4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top" wrapText="1"/>
    </xf>
    <xf borderId="11" fillId="2" fontId="8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4" fillId="4" fontId="9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readingOrder="0" shrinkToFit="0" vertical="bottom" wrapText="0"/>
    </xf>
    <xf borderId="18" fillId="0" fontId="10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21" fillId="2" fontId="1" numFmtId="0" xfId="0" applyAlignment="1" applyBorder="1" applyFont="1">
      <alignment shrinkToFit="0" vertical="bottom" wrapText="0"/>
    </xf>
    <xf borderId="22" fillId="2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23" fillId="2" fontId="5" numFmtId="0" xfId="0" applyAlignment="1" applyBorder="1" applyFont="1">
      <alignment readingOrder="0" shrinkToFit="0" wrapText="1"/>
    </xf>
    <xf borderId="24" fillId="0" fontId="6" numFmtId="0" xfId="0" applyAlignment="1" applyBorder="1" applyFont="1">
      <alignment shrinkToFit="0" wrapText="1"/>
    </xf>
    <xf borderId="25" fillId="0" fontId="6" numFmtId="0" xfId="0" applyAlignment="1" applyBorder="1" applyFont="1">
      <alignment shrinkToFit="0" wrapText="1"/>
    </xf>
    <xf borderId="9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shrinkToFit="0" wrapText="1"/>
    </xf>
    <xf borderId="3" fillId="2" fontId="5" numFmtId="0" xfId="0" applyAlignment="1" applyBorder="1" applyFont="1">
      <alignment readingOrder="0" shrinkToFit="0" vertical="top" wrapText="1"/>
    </xf>
    <xf borderId="26" fillId="2" fontId="2" numFmtId="0" xfId="0" applyAlignment="1" applyBorder="1" applyFont="1">
      <alignment readingOrder="0" shrinkToFit="0" vertical="top" wrapText="1"/>
    </xf>
    <xf borderId="27" fillId="2" fontId="2" numFmtId="0" xfId="0" applyAlignment="1" applyBorder="1" applyFont="1">
      <alignment readingOrder="0" shrinkToFit="0" vertical="top" wrapText="1"/>
    </xf>
    <xf borderId="28" fillId="4" fontId="7" numFmtId="0" xfId="0" applyAlignment="1" applyBorder="1" applyFont="1">
      <alignment readingOrder="0" shrinkToFit="0" vertical="top" wrapText="1"/>
    </xf>
    <xf borderId="8" fillId="2" fontId="4" numFmtId="0" xfId="0" applyAlignment="1" applyBorder="1" applyFont="1">
      <alignment shrinkToFit="0" vertical="top" wrapText="0"/>
    </xf>
    <xf borderId="10" fillId="2" fontId="11" numFmtId="0" xfId="0" applyAlignment="1" applyBorder="1" applyFont="1">
      <alignment readingOrder="0" shrinkToFit="0" vertical="top" wrapText="1"/>
    </xf>
    <xf borderId="29" fillId="4" fontId="12" numFmtId="0" xfId="0" applyAlignment="1" applyBorder="1" applyFont="1">
      <alignment shrinkToFit="0" vertical="top" wrapText="1"/>
    </xf>
    <xf borderId="30" fillId="4" fontId="7" numFmtId="0" xfId="0" applyAlignment="1" applyBorder="1" applyFont="1">
      <alignment readingOrder="0" shrinkToFit="0" vertical="top" wrapText="1"/>
    </xf>
    <xf borderId="21" fillId="2" fontId="4" numFmtId="0" xfId="0" applyAlignment="1" applyBorder="1" applyFont="1">
      <alignment shrinkToFit="0" vertical="bottom" wrapText="0"/>
    </xf>
    <xf borderId="31" fillId="2" fontId="4" numFmtId="0" xfId="0" applyAlignment="1" applyBorder="1" applyFont="1">
      <alignment shrinkToFit="0" vertical="bottom" wrapText="0"/>
    </xf>
    <xf borderId="11" fillId="2" fontId="4" numFmtId="0" xfId="0" applyAlignment="1" applyBorder="1" applyFont="1">
      <alignment shrinkToFit="0" wrapText="1"/>
    </xf>
    <xf borderId="22" fillId="2" fontId="4" numFmtId="0" xfId="0" applyAlignment="1" applyBorder="1" applyFont="1">
      <alignment shrinkToFit="0" wrapText="1"/>
    </xf>
    <xf borderId="32" fillId="0" fontId="6" numFmtId="0" xfId="0" applyAlignment="1" applyBorder="1" applyFont="1">
      <alignment shrinkToFit="0" wrapText="1"/>
    </xf>
    <xf borderId="4" fillId="0" fontId="1" numFmtId="0" xfId="0" applyAlignment="1" applyBorder="1" applyFont="1">
      <alignment shrinkToFit="0" wrapText="1"/>
    </xf>
    <xf borderId="26" fillId="2" fontId="1" numFmtId="0" xfId="0" applyAlignment="1" applyBorder="1" applyFont="1">
      <alignment horizontal="left" shrinkToFit="0" vertical="center" wrapText="0"/>
    </xf>
    <xf borderId="1" fillId="4" fontId="4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  <xf borderId="33" fillId="4" fontId="13" numFmtId="0" xfId="0" applyAlignment="1" applyBorder="1" applyFont="1">
      <alignment horizontal="left" readingOrder="0" shrinkToFit="0" vertical="center" wrapText="1"/>
    </xf>
    <xf borderId="13" fillId="2" fontId="4" numFmtId="0" xfId="0" applyAlignment="1" applyBorder="1" applyFont="1">
      <alignment horizontal="left" shrinkToFit="0" vertical="center" wrapText="0"/>
    </xf>
    <xf borderId="0" fillId="0" fontId="4" numFmtId="0" xfId="0" applyAlignment="1" applyFont="1">
      <alignment readingOrder="0" shrinkToFit="0" wrapText="1"/>
    </xf>
    <xf borderId="7" fillId="0" fontId="4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8" fillId="4" fontId="4" numFmtId="0" xfId="0" applyAlignment="1" applyBorder="1" applyFont="1">
      <alignment horizontal="left" readingOrder="0" shrinkToFit="0" vertical="center" wrapText="1"/>
    </xf>
    <xf borderId="34" fillId="4" fontId="13" numFmtId="0" xfId="0" applyAlignment="1" applyBorder="1" applyFont="1">
      <alignment horizontal="left" readingOrder="0" shrinkToFit="0" vertical="center" wrapText="1"/>
    </xf>
    <xf borderId="35" fillId="4" fontId="4" numFmtId="0" xfId="0" applyAlignment="1" applyBorder="1" applyFont="1">
      <alignment horizontal="left" shrinkToFit="0" vertical="center" wrapText="1"/>
    </xf>
    <xf borderId="36" fillId="4" fontId="4" numFmtId="0" xfId="0" applyAlignment="1" applyBorder="1" applyFont="1">
      <alignment horizontal="left" shrinkToFit="0" vertical="center" wrapText="1"/>
    </xf>
    <xf borderId="37" fillId="2" fontId="4" numFmtId="0" xfId="0" applyAlignment="1" applyBorder="1" applyFont="1">
      <alignment shrinkToFit="0" vertical="top" wrapText="1"/>
    </xf>
    <xf borderId="22" fillId="2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2.43"/>
    <col customWidth="1" min="2" max="18" width="14.14"/>
    <col customWidth="1" min="19" max="19" width="9.29"/>
  </cols>
  <sheetData>
    <row r="1" ht="13.5" customHeight="1">
      <c r="A1" s="3" t="s">
        <v>0</v>
      </c>
      <c r="B1" s="5">
        <v>1990.0</v>
      </c>
      <c r="C1" s="5">
        <v>1991.0</v>
      </c>
      <c r="D1" s="5">
        <v>1992.0</v>
      </c>
      <c r="E1" s="5">
        <v>1993.0</v>
      </c>
      <c r="F1" s="5">
        <v>1994.0</v>
      </c>
      <c r="G1" s="5">
        <v>1995.0</v>
      </c>
      <c r="H1" s="5">
        <v>1996.0</v>
      </c>
      <c r="I1" s="5">
        <v>1997.0</v>
      </c>
      <c r="J1" s="5">
        <v>1998.0</v>
      </c>
      <c r="K1" s="5">
        <v>1999.0</v>
      </c>
      <c r="L1" s="5">
        <v>2000.0</v>
      </c>
      <c r="M1" s="5">
        <v>2001.0</v>
      </c>
      <c r="N1" s="5">
        <v>2002.0</v>
      </c>
      <c r="O1" s="5">
        <v>2003.0</v>
      </c>
      <c r="P1" s="5">
        <v>2004.0</v>
      </c>
      <c r="Q1" s="5">
        <v>2005.0</v>
      </c>
      <c r="R1" s="5">
        <v>2006.0</v>
      </c>
      <c r="S1" s="7"/>
    </row>
    <row r="2">
      <c r="A2" s="5" t="s">
        <v>4</v>
      </c>
      <c r="B2" s="5">
        <v>0.60120601134816</v>
      </c>
      <c r="C2" s="5">
        <v>0.88378937701378</v>
      </c>
      <c r="D2" s="5">
        <v>0.39945411956657</v>
      </c>
      <c r="E2" s="5">
        <v>0.30943533540083</v>
      </c>
      <c r="F2" s="5">
        <v>0.7429877376366</v>
      </c>
      <c r="G2" s="5">
        <v>0.37855615921308</v>
      </c>
      <c r="H2" s="5">
        <v>0.76843133852151</v>
      </c>
      <c r="I2" s="5">
        <v>0.67429512370988</v>
      </c>
      <c r="J2" s="9"/>
      <c r="K2" s="5">
        <v>2.33110124015916</v>
      </c>
      <c r="L2" s="5">
        <v>1.77341848277067</v>
      </c>
      <c r="M2" s="5">
        <v>1.40530130047552</v>
      </c>
      <c r="N2" s="5">
        <v>0.97727292912285</v>
      </c>
      <c r="O2" s="9"/>
      <c r="P2" s="9"/>
      <c r="Q2" s="9"/>
      <c r="R2" s="9"/>
      <c r="S2" s="9"/>
    </row>
    <row r="3">
      <c r="A3" s="5" t="s">
        <v>5</v>
      </c>
      <c r="B3" s="5">
        <v>2313.15106113442</v>
      </c>
      <c r="C3" s="5">
        <v>10532.7424614566</v>
      </c>
      <c r="D3" s="5">
        <v>6980.67651370222</v>
      </c>
      <c r="E3" s="5">
        <v>6236.49693920558</v>
      </c>
      <c r="F3" s="5">
        <v>5577.84181577734</v>
      </c>
      <c r="G3" s="5">
        <v>1271.41937289374</v>
      </c>
      <c r="H3" s="9"/>
      <c r="I3" s="5">
        <v>6896.15558503739</v>
      </c>
      <c r="J3" s="5">
        <v>8818.12830997189</v>
      </c>
      <c r="K3" s="5">
        <v>10841.014078582</v>
      </c>
      <c r="L3" s="5">
        <v>11743.5986746883</v>
      </c>
      <c r="M3" s="5">
        <v>8728.61239684262</v>
      </c>
      <c r="N3" s="5">
        <v>12639.2297885588</v>
      </c>
      <c r="O3" s="5">
        <v>21384.9579383535</v>
      </c>
      <c r="P3" s="5">
        <v>15919.9714393856</v>
      </c>
      <c r="Q3" s="5">
        <v>14472.1033221428</v>
      </c>
      <c r="R3" s="5">
        <v>13789.2740554628</v>
      </c>
      <c r="S3" s="9"/>
    </row>
    <row r="4">
      <c r="A4" s="5" t="s">
        <v>6</v>
      </c>
      <c r="B4" s="5">
        <v>1793.11053222193</v>
      </c>
      <c r="C4" s="5">
        <v>2212.03765134022</v>
      </c>
      <c r="D4" s="5">
        <v>5217.4549436026</v>
      </c>
      <c r="E4" s="5">
        <v>6969.09921999004</v>
      </c>
      <c r="F4" s="5">
        <v>9113.33374220205</v>
      </c>
      <c r="G4" s="5">
        <v>9330.64200228845</v>
      </c>
      <c r="H4" s="5">
        <v>9725.46826932512</v>
      </c>
      <c r="I4" s="5">
        <v>10154.1827349363</v>
      </c>
      <c r="J4" s="5">
        <v>9553.65708011198</v>
      </c>
      <c r="K4" s="5">
        <v>10120.4946479717</v>
      </c>
      <c r="L4" s="5">
        <v>9788.10798455118</v>
      </c>
      <c r="M4" s="5">
        <v>9615.0598091063</v>
      </c>
      <c r="N4" s="5">
        <v>10159.0052813154</v>
      </c>
      <c r="O4" s="5">
        <v>10290.1001985281</v>
      </c>
      <c r="P4" s="5">
        <v>10372.3740578904</v>
      </c>
      <c r="Q4" s="5">
        <v>9463.29229081513</v>
      </c>
      <c r="R4" s="5">
        <v>9838.82580736931</v>
      </c>
      <c r="S4" s="9"/>
    </row>
    <row r="5">
      <c r="A5" s="5" t="s">
        <v>7</v>
      </c>
      <c r="B5" s="5">
        <v>786.317059130311</v>
      </c>
      <c r="C5" s="5">
        <v>1020.51618339452</v>
      </c>
      <c r="D5" s="5">
        <v>344.91211473593</v>
      </c>
      <c r="E5" s="5">
        <v>3716.90998898987</v>
      </c>
      <c r="F5" s="5">
        <v>1936.3924114829</v>
      </c>
      <c r="G5" s="5">
        <v>1123.66007096061</v>
      </c>
      <c r="H5" s="5">
        <v>4991.59270639984</v>
      </c>
      <c r="I5" s="5">
        <v>6221.06591019274</v>
      </c>
      <c r="J5" s="5">
        <v>3572.96977974786</v>
      </c>
      <c r="K5" s="5">
        <v>4269.85934269795</v>
      </c>
      <c r="L5" s="5">
        <v>4130.03391806912</v>
      </c>
      <c r="M5" s="5">
        <v>2751.04254115414</v>
      </c>
      <c r="N5" s="5">
        <v>1625.66543672366</v>
      </c>
      <c r="O5" s="5">
        <v>13189.2457964411</v>
      </c>
      <c r="P5" s="5">
        <v>1234.31351915985</v>
      </c>
      <c r="Q5" s="5">
        <v>612.330046003732</v>
      </c>
      <c r="R5" s="5">
        <v>1022.51579786908</v>
      </c>
      <c r="S5" s="9"/>
    </row>
    <row r="6">
      <c r="A6" s="5" t="s">
        <v>8</v>
      </c>
      <c r="B6" s="5">
        <v>5596.77219546776</v>
      </c>
      <c r="C6" s="5">
        <v>4914.71556161828</v>
      </c>
      <c r="D6" s="5">
        <v>4466.80781200767</v>
      </c>
      <c r="E6" s="5">
        <v>5184.36747155836</v>
      </c>
      <c r="F6" s="5">
        <v>4734.57920225164</v>
      </c>
      <c r="G6" s="5">
        <v>4877.84409065963</v>
      </c>
      <c r="H6" s="5">
        <v>5512.00387561442</v>
      </c>
      <c r="I6" s="5">
        <v>6185.65819758869</v>
      </c>
      <c r="J6" s="5">
        <v>6446.30445859861</v>
      </c>
      <c r="K6" s="5">
        <v>7529.69025723676</v>
      </c>
      <c r="L6" s="5">
        <v>8693.028498943</v>
      </c>
      <c r="M6" s="5">
        <v>2875.45618763737</v>
      </c>
      <c r="N6" s="5">
        <v>9387.79290806956</v>
      </c>
      <c r="O6" s="5">
        <v>11031.905891418</v>
      </c>
      <c r="P6" s="5">
        <v>11450.5992070393</v>
      </c>
      <c r="Q6" s="5">
        <v>11595.8724394104</v>
      </c>
      <c r="R6" s="5">
        <v>14352.9407667932</v>
      </c>
      <c r="S6" s="9"/>
    </row>
    <row r="7">
      <c r="A7" s="5" t="s">
        <v>9</v>
      </c>
      <c r="B7" s="5">
        <v>1631.56239623759</v>
      </c>
      <c r="C7" s="5">
        <v>9766.05768918821</v>
      </c>
      <c r="D7" s="5">
        <v>13004.5043583487</v>
      </c>
      <c r="E7" s="5">
        <v>13673.1169918347</v>
      </c>
      <c r="F7" s="5">
        <v>13505.6300191455</v>
      </c>
      <c r="G7" s="5">
        <v>14942.9798620905</v>
      </c>
      <c r="H7" s="5">
        <v>15427.7817130082</v>
      </c>
      <c r="I7" s="5">
        <v>10518.068044613</v>
      </c>
      <c r="J7" s="5">
        <v>10661.4047935455</v>
      </c>
      <c r="K7" s="5">
        <v>29616.9010121154</v>
      </c>
      <c r="L7" s="5">
        <v>45848.8375371396</v>
      </c>
      <c r="M7" s="5">
        <v>49210.9540737825</v>
      </c>
      <c r="N7" s="5">
        <v>37579.6694286158</v>
      </c>
      <c r="O7" s="5">
        <v>30981.0801988048</v>
      </c>
      <c r="P7" s="5">
        <v>23129.0179235839</v>
      </c>
      <c r="Q7" s="5">
        <v>30052.1288834377</v>
      </c>
      <c r="R7" s="5">
        <v>26446.4026369528</v>
      </c>
      <c r="S7" s="9"/>
    </row>
    <row r="8">
      <c r="A8" s="5" t="s">
        <v>10</v>
      </c>
      <c r="B8" s="5">
        <v>7100.69827302417</v>
      </c>
      <c r="C8" s="5">
        <v>6252.15469486981</v>
      </c>
      <c r="D8" s="5">
        <v>5124.70316987233</v>
      </c>
      <c r="E8" s="5">
        <v>3590.92690702799</v>
      </c>
      <c r="F8" s="5">
        <v>1380.49290926252</v>
      </c>
      <c r="G8" s="5">
        <v>5579.01918162397</v>
      </c>
      <c r="H8" s="5">
        <v>6459.54384770222</v>
      </c>
      <c r="I8" s="5">
        <v>5332.45392747921</v>
      </c>
      <c r="J8" s="5">
        <v>4391.40797258927</v>
      </c>
      <c r="K8" s="9"/>
      <c r="L8" s="9"/>
      <c r="M8" s="9"/>
      <c r="N8" s="9"/>
      <c r="O8" s="9"/>
      <c r="P8" s="9"/>
      <c r="Q8" s="5">
        <v>1558.92485081187</v>
      </c>
      <c r="R8" s="5">
        <v>3491.15605565012</v>
      </c>
      <c r="S8" s="9"/>
    </row>
    <row r="9">
      <c r="A9" s="5" t="s">
        <v>11</v>
      </c>
      <c r="B9" s="5">
        <v>19.4197163595631</v>
      </c>
      <c r="C9" s="5">
        <v>21.9898022292162</v>
      </c>
      <c r="D9" s="5">
        <v>10.1942541964111</v>
      </c>
      <c r="E9" s="5">
        <v>11.51648558738</v>
      </c>
      <c r="F9" s="5">
        <v>5.36338189322273</v>
      </c>
      <c r="G9" s="5">
        <v>31.6621375682481</v>
      </c>
      <c r="H9" s="5">
        <v>18.74829560949</v>
      </c>
      <c r="I9" s="5">
        <v>4.75784926181969</v>
      </c>
      <c r="J9" s="5">
        <v>9.53135933457164</v>
      </c>
      <c r="K9" s="5">
        <v>6.58772003552826</v>
      </c>
      <c r="L9" s="9"/>
      <c r="M9" s="5">
        <v>3.2514544839725</v>
      </c>
      <c r="N9" s="5">
        <v>0.42339512079463</v>
      </c>
      <c r="O9" s="5">
        <v>1.2405100977522</v>
      </c>
      <c r="P9" s="5">
        <v>0.80780174929469</v>
      </c>
      <c r="Q9" s="5">
        <v>1.38119639231502</v>
      </c>
      <c r="R9" s="5">
        <v>1.34987638989058</v>
      </c>
      <c r="S9" s="9"/>
    </row>
    <row r="10">
      <c r="A10" s="5" t="s">
        <v>12</v>
      </c>
      <c r="B10" s="5">
        <v>5799.09999521274</v>
      </c>
      <c r="C10" s="5">
        <v>4047.91534205173</v>
      </c>
      <c r="D10" s="5">
        <v>2831.38954070284</v>
      </c>
      <c r="E10" s="5">
        <v>2511.79661768063</v>
      </c>
      <c r="F10" s="5">
        <v>2442.49683142465</v>
      </c>
      <c r="G10" s="5">
        <v>2926.47804358847</v>
      </c>
      <c r="H10" s="5">
        <v>2692.18018861286</v>
      </c>
      <c r="I10" s="5">
        <v>2750.76777255891</v>
      </c>
      <c r="J10" s="5">
        <v>2848.8633557186</v>
      </c>
      <c r="K10" s="5">
        <v>3377.46475824934</v>
      </c>
      <c r="L10" s="5">
        <v>2319.37216950098</v>
      </c>
      <c r="M10" s="5">
        <v>3135.28705679606</v>
      </c>
      <c r="N10" s="9"/>
      <c r="O10" s="5">
        <v>1923.70080483874</v>
      </c>
      <c r="P10" s="5">
        <v>3137.44292835444</v>
      </c>
      <c r="Q10" s="5">
        <v>3145.84834909526</v>
      </c>
      <c r="R10" s="5">
        <v>2682.49138764642</v>
      </c>
      <c r="S10" s="9"/>
    </row>
    <row r="11">
      <c r="A11" s="5" t="s">
        <v>13</v>
      </c>
      <c r="B11" s="5">
        <v>3477.03896974927</v>
      </c>
      <c r="C11" s="5">
        <v>3906.75536839969</v>
      </c>
      <c r="D11" s="5">
        <v>3526.57697599144</v>
      </c>
      <c r="E11" s="5">
        <v>3499.53579213262</v>
      </c>
      <c r="F11" s="5">
        <v>4017.23646762726</v>
      </c>
      <c r="G11" s="5">
        <v>4105.04728235198</v>
      </c>
      <c r="H11" s="5">
        <v>3763.89303454806</v>
      </c>
      <c r="I11" s="5">
        <v>4495.84660887067</v>
      </c>
      <c r="J11" s="5">
        <v>5007.1324127776</v>
      </c>
      <c r="K11" s="5">
        <v>4808.32376213954</v>
      </c>
      <c r="L11" s="5">
        <v>4362.01114414743</v>
      </c>
      <c r="M11" s="5">
        <v>4715.46379826716</v>
      </c>
      <c r="N11" s="5">
        <v>5074.41258188498</v>
      </c>
      <c r="O11" s="5">
        <v>4895.00944086738</v>
      </c>
      <c r="P11" s="5">
        <v>4026.42428537266</v>
      </c>
      <c r="Q11" s="5">
        <v>3927.28519303277</v>
      </c>
      <c r="R11" s="5">
        <v>3822.38473804942</v>
      </c>
      <c r="S11" s="9"/>
    </row>
    <row r="12">
      <c r="A12" s="5" t="s">
        <v>14</v>
      </c>
      <c r="B12" s="9"/>
      <c r="C12" s="9"/>
      <c r="D12" s="9"/>
      <c r="E12" s="5">
        <v>2094.53297599099</v>
      </c>
      <c r="F12" s="5">
        <v>2348.90968899826</v>
      </c>
      <c r="G12" s="5">
        <v>2587.14547607792</v>
      </c>
      <c r="H12" s="5">
        <v>2482.76281602838</v>
      </c>
      <c r="I12" s="9"/>
      <c r="J12" s="5">
        <v>581.393590150793</v>
      </c>
      <c r="K12" s="5">
        <v>1440.21059752636</v>
      </c>
      <c r="L12" s="9"/>
      <c r="M12" s="5">
        <v>517.591570412918</v>
      </c>
      <c r="N12" s="9"/>
      <c r="O12" s="9"/>
      <c r="P12" s="5">
        <v>5647.71663426026</v>
      </c>
      <c r="Q12" s="5">
        <v>3703.96364465812</v>
      </c>
      <c r="R12" s="5">
        <v>6699.37954679302</v>
      </c>
      <c r="S12" s="9"/>
    </row>
    <row r="13">
      <c r="A13" s="5" t="s">
        <v>15</v>
      </c>
      <c r="B13" s="5">
        <v>1338.90729673097</v>
      </c>
      <c r="C13" s="5">
        <v>1299.53913722734</v>
      </c>
      <c r="D13" s="5">
        <v>823.478634821282</v>
      </c>
      <c r="E13" s="5">
        <v>587.480793387052</v>
      </c>
      <c r="F13" s="5">
        <v>1324.28745475465</v>
      </c>
      <c r="G13" s="5">
        <v>1002.72771438729</v>
      </c>
      <c r="H13" s="5">
        <v>487.286351039695</v>
      </c>
      <c r="I13" s="5">
        <v>321.228024513648</v>
      </c>
      <c r="J13" s="5">
        <v>563.737538394372</v>
      </c>
      <c r="K13" s="9"/>
      <c r="L13" s="9"/>
      <c r="M13" s="9"/>
      <c r="N13" s="9"/>
      <c r="O13" s="9"/>
      <c r="P13" s="9"/>
      <c r="Q13" s="9"/>
      <c r="R13" s="5">
        <v>4276.06978995197</v>
      </c>
      <c r="S13" s="9"/>
    </row>
    <row r="14">
      <c r="A14" s="5" t="s">
        <v>17</v>
      </c>
      <c r="B14" s="5">
        <v>4005.5219546837</v>
      </c>
      <c r="C14" s="5">
        <v>3529.15316575383</v>
      </c>
      <c r="D14" s="5">
        <v>4050.67529172541</v>
      </c>
      <c r="E14" s="5">
        <v>2983.31519318111</v>
      </c>
      <c r="F14" s="9"/>
      <c r="G14" s="5">
        <v>5043.49494904469</v>
      </c>
      <c r="H14" s="5">
        <v>7191.20764597407</v>
      </c>
      <c r="I14" s="5">
        <v>6200.20497295934</v>
      </c>
      <c r="J14" s="9"/>
      <c r="K14" s="9"/>
      <c r="L14" s="5">
        <v>8750.81506809503</v>
      </c>
      <c r="M14" s="5">
        <v>6863.96167601073</v>
      </c>
      <c r="N14" s="5">
        <v>6272.80903794669</v>
      </c>
      <c r="O14" s="5">
        <v>6321.8757387529</v>
      </c>
      <c r="P14" s="5">
        <v>6977.35423285316</v>
      </c>
      <c r="Q14" s="5">
        <v>6892.303513519</v>
      </c>
      <c r="R14" s="5">
        <v>6626.71278865986</v>
      </c>
      <c r="S14" s="9"/>
    </row>
    <row r="15">
      <c r="A15" s="5" t="s">
        <v>18</v>
      </c>
      <c r="B15" s="9"/>
      <c r="C15" s="9"/>
      <c r="D15" s="9"/>
      <c r="E15" s="9"/>
      <c r="F15" s="9"/>
      <c r="G15" s="9"/>
      <c r="H15" s="5">
        <v>425.865204795507</v>
      </c>
      <c r="I15" s="9"/>
      <c r="J15" s="5">
        <v>291.481830004311</v>
      </c>
      <c r="K15" s="5">
        <v>3045.51106796353</v>
      </c>
      <c r="L15" s="5">
        <v>1903.03278902948</v>
      </c>
      <c r="M15" s="5">
        <v>4226.39770578693</v>
      </c>
      <c r="N15" s="9"/>
      <c r="O15" s="5">
        <v>7950.41475156175</v>
      </c>
      <c r="P15" s="9"/>
      <c r="Q15" s="9"/>
      <c r="R15" s="5">
        <v>8259.62214032187</v>
      </c>
      <c r="S15" s="9"/>
    </row>
    <row r="16">
      <c r="A16" s="5" t="s">
        <v>20</v>
      </c>
      <c r="B16" s="5">
        <v>7521.88683022178</v>
      </c>
      <c r="C16" s="5">
        <v>6513.76226122498</v>
      </c>
      <c r="D16" s="5">
        <v>7070.08396780999</v>
      </c>
      <c r="E16" s="5">
        <v>4911.28245302987</v>
      </c>
      <c r="F16" s="5">
        <v>3976.11168618028</v>
      </c>
      <c r="G16" s="5">
        <v>3279.61534535423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>
      <c r="A17" s="5" t="s">
        <v>22</v>
      </c>
      <c r="B17" s="9"/>
      <c r="C17" s="9"/>
      <c r="D17" s="9"/>
      <c r="E17" s="9"/>
      <c r="F17" s="9"/>
      <c r="G17" s="5">
        <v>2526.46182687747</v>
      </c>
      <c r="H17" s="5">
        <v>3977.86617616483</v>
      </c>
      <c r="I17" s="9"/>
      <c r="J17" s="5">
        <v>7423.35959463772</v>
      </c>
      <c r="K17" s="5">
        <v>4139.62501238549</v>
      </c>
      <c r="L17" s="5">
        <v>3234.13211099217</v>
      </c>
      <c r="M17" s="5">
        <v>3280.23488011436</v>
      </c>
      <c r="N17" s="5">
        <v>1871.8015586803</v>
      </c>
      <c r="O17" s="5">
        <v>1569.02593322042</v>
      </c>
      <c r="P17" s="5">
        <v>638.172222200528</v>
      </c>
      <c r="Q17" s="5">
        <v>534.426456937272</v>
      </c>
      <c r="R17" s="5">
        <v>216.277734028258</v>
      </c>
      <c r="S17" s="9"/>
    </row>
    <row r="18">
      <c r="A18" s="5" t="s">
        <v>23</v>
      </c>
      <c r="B18" s="9"/>
      <c r="C18" s="9"/>
      <c r="D18" s="5">
        <v>376.981539579799</v>
      </c>
      <c r="E18" s="5">
        <v>540.216595716278</v>
      </c>
      <c r="F18" s="5">
        <v>613.390159563337</v>
      </c>
      <c r="G18" s="5">
        <v>684.334495405041</v>
      </c>
      <c r="H18" s="5">
        <v>770.109319043756</v>
      </c>
      <c r="I18" s="5">
        <v>797.392718322513</v>
      </c>
      <c r="J18" s="5">
        <v>920.260918674619</v>
      </c>
      <c r="K18" s="5">
        <v>959.146742972184</v>
      </c>
      <c r="L18" s="5">
        <v>552.515687880388</v>
      </c>
      <c r="M18" s="5">
        <v>3178.00622671519</v>
      </c>
      <c r="N18" s="5">
        <v>3439.17211917507</v>
      </c>
      <c r="O18" s="5">
        <v>4188.29222892484</v>
      </c>
      <c r="P18" s="5">
        <v>7411.04923151253</v>
      </c>
      <c r="Q18" s="5">
        <v>4256.09992431936</v>
      </c>
      <c r="R18" s="5">
        <v>4640.74511411356</v>
      </c>
      <c r="S18" s="9"/>
    </row>
    <row r="19">
      <c r="A19" s="5" t="s">
        <v>25</v>
      </c>
      <c r="B19" s="5">
        <v>6258.87900154266</v>
      </c>
      <c r="C19" s="5">
        <v>8486.9412554797</v>
      </c>
      <c r="D19" s="5">
        <v>10337.994020896</v>
      </c>
      <c r="E19" s="5">
        <v>7084.00874514727</v>
      </c>
      <c r="F19" s="5">
        <v>7993.9543563625</v>
      </c>
      <c r="G19" s="5">
        <v>5194.11278958772</v>
      </c>
      <c r="H19" s="5">
        <v>6864.18320746072</v>
      </c>
      <c r="I19" s="5">
        <v>5182.36606357577</v>
      </c>
      <c r="J19" s="5">
        <v>7077.17897068836</v>
      </c>
      <c r="K19" s="9"/>
      <c r="L19" s="9"/>
      <c r="M19" s="5">
        <v>8043.53092663759</v>
      </c>
      <c r="N19" s="9"/>
      <c r="O19" s="9"/>
      <c r="P19" s="9"/>
      <c r="Q19" s="5">
        <v>7771.09661243998</v>
      </c>
      <c r="R19" s="5">
        <v>9009.94646091219</v>
      </c>
      <c r="S19" s="9"/>
    </row>
    <row r="20">
      <c r="A20" s="5" t="s">
        <v>28</v>
      </c>
      <c r="B20" s="5">
        <v>23121.4797713806</v>
      </c>
      <c r="C20" s="5">
        <v>21549.3085962548</v>
      </c>
      <c r="D20" s="5">
        <v>18119.24483794</v>
      </c>
      <c r="E20" s="9"/>
      <c r="F20" s="5">
        <v>26831.5688678485</v>
      </c>
      <c r="G20" s="5">
        <v>11723.8226274633</v>
      </c>
      <c r="H20" s="5">
        <v>22137.7353375105</v>
      </c>
      <c r="I20" s="5">
        <v>26112.18723807</v>
      </c>
      <c r="J20" s="9"/>
      <c r="K20" s="5">
        <v>9559.72595736284</v>
      </c>
      <c r="L20" s="9"/>
      <c r="M20" s="9"/>
      <c r="N20" s="9"/>
      <c r="O20" s="9"/>
      <c r="P20" s="9"/>
      <c r="Q20" s="5">
        <v>9999.69697513155</v>
      </c>
      <c r="R20" s="5">
        <v>16006.1862910636</v>
      </c>
      <c r="S20" s="9"/>
    </row>
    <row r="21">
      <c r="A21" s="5" t="s">
        <v>29</v>
      </c>
      <c r="B21" s="5">
        <v>9234.76002357484</v>
      </c>
      <c r="C21" s="5">
        <v>8564.67052430205</v>
      </c>
      <c r="D21" s="5">
        <v>8775.05614391959</v>
      </c>
      <c r="E21" s="5">
        <v>10008.1410438051</v>
      </c>
      <c r="F21" s="5">
        <v>9599.54221787314</v>
      </c>
      <c r="G21" s="5">
        <v>10780.5511592812</v>
      </c>
      <c r="H21" s="5">
        <v>11939.4323489233</v>
      </c>
      <c r="I21" s="5">
        <v>11856.0557255832</v>
      </c>
      <c r="J21" s="5">
        <v>9072.18143302409</v>
      </c>
      <c r="K21" s="5">
        <v>14704.7337030157</v>
      </c>
      <c r="L21" s="5">
        <v>16625.0180233145</v>
      </c>
      <c r="M21" s="5">
        <v>14768.8226161887</v>
      </c>
      <c r="N21" s="5">
        <v>14890.181290459</v>
      </c>
      <c r="O21" s="5">
        <v>16467.379127614</v>
      </c>
      <c r="P21" s="5">
        <v>15487.3618499638</v>
      </c>
      <c r="Q21" s="5">
        <v>15322.6867882464</v>
      </c>
      <c r="R21" s="5">
        <v>15261.5809449419</v>
      </c>
      <c r="S21" s="9"/>
    </row>
    <row r="22">
      <c r="A22" s="5" t="s">
        <v>30</v>
      </c>
      <c r="B22" s="5">
        <v>360.702609300996</v>
      </c>
      <c r="C22" s="5">
        <v>282.405820894333</v>
      </c>
      <c r="D22" s="9"/>
      <c r="E22" s="9"/>
      <c r="F22" s="5">
        <v>8579.20386072646</v>
      </c>
      <c r="G22" s="5">
        <v>8197.44369349994</v>
      </c>
      <c r="H22" s="5">
        <v>10255.0412846064</v>
      </c>
      <c r="I22" s="5">
        <v>10389.0388847217</v>
      </c>
      <c r="J22" s="5">
        <v>10368.3950599757</v>
      </c>
      <c r="K22" s="5">
        <v>10040.2295186563</v>
      </c>
      <c r="L22" s="9"/>
      <c r="M22" s="5">
        <v>10191.6522622992</v>
      </c>
      <c r="N22" s="5">
        <v>9985.7557269859</v>
      </c>
      <c r="O22" s="5">
        <v>8441.25985207315</v>
      </c>
      <c r="P22" s="5">
        <v>9927.08968987079</v>
      </c>
      <c r="Q22" s="5">
        <v>9445.09042664742</v>
      </c>
      <c r="R22" s="5">
        <v>9092.73789942163</v>
      </c>
      <c r="S22" s="9"/>
    </row>
    <row r="23">
      <c r="A23" s="5" t="s">
        <v>31</v>
      </c>
      <c r="B23" s="5">
        <v>8049.7137573528</v>
      </c>
      <c r="C23" s="5">
        <v>6116.39492969623</v>
      </c>
      <c r="D23" s="5">
        <v>5178.69561482984</v>
      </c>
      <c r="E23" s="5">
        <v>14188.7253850444</v>
      </c>
      <c r="F23" s="9"/>
      <c r="G23" s="5">
        <v>16570.5300679071</v>
      </c>
      <c r="H23" s="5">
        <v>526.596078706418</v>
      </c>
      <c r="I23" s="5">
        <v>843.373780689501</v>
      </c>
      <c r="J23" s="5">
        <v>163.11098108206</v>
      </c>
      <c r="K23" s="5">
        <v>14826.6455215727</v>
      </c>
      <c r="L23" s="5">
        <v>17972.8942871361</v>
      </c>
      <c r="M23" s="5">
        <v>17445.0071779806</v>
      </c>
      <c r="N23" s="5">
        <v>13900.7927158882</v>
      </c>
      <c r="O23" s="5">
        <v>12982.8465498333</v>
      </c>
      <c r="P23" s="5">
        <v>10480.7372617376</v>
      </c>
      <c r="Q23" s="5">
        <v>11615.6072060812</v>
      </c>
      <c r="R23" s="5">
        <v>9037.82858754151</v>
      </c>
      <c r="S23" s="9"/>
    </row>
    <row r="24">
      <c r="A24" s="5" t="s">
        <v>32</v>
      </c>
      <c r="B24" s="9"/>
      <c r="C24" s="9"/>
      <c r="D24" s="9"/>
      <c r="E24" s="9"/>
      <c r="F24" s="5">
        <v>22945.239442711</v>
      </c>
      <c r="G24" s="5">
        <v>15862.6995314664</v>
      </c>
      <c r="H24" s="5">
        <v>13417.4939585217</v>
      </c>
      <c r="I24" s="9"/>
      <c r="J24" s="5">
        <v>271.975999747156</v>
      </c>
      <c r="K24" s="5">
        <v>403.191726544648</v>
      </c>
      <c r="L24" s="5">
        <v>237.406654361906</v>
      </c>
      <c r="M24" s="5">
        <v>10174.0066312977</v>
      </c>
      <c r="N24" s="5">
        <v>10085.3793826819</v>
      </c>
      <c r="O24" s="5">
        <v>15070.0100601153</v>
      </c>
      <c r="P24" s="5">
        <v>21760.9372088115</v>
      </c>
      <c r="Q24" s="5">
        <v>25790.7142884431</v>
      </c>
      <c r="R24" s="5">
        <v>21772.7609593503</v>
      </c>
      <c r="S24" s="9"/>
    </row>
    <row r="25">
      <c r="A25" s="5" t="s">
        <v>34</v>
      </c>
      <c r="B25" s="9"/>
      <c r="C25" s="9"/>
      <c r="D25" s="9"/>
      <c r="E25" s="9"/>
      <c r="F25" s="9"/>
      <c r="G25" s="9"/>
      <c r="H25" s="5">
        <v>10517.7308507776</v>
      </c>
      <c r="I25" s="5">
        <v>33359.8224903442</v>
      </c>
      <c r="J25" s="5">
        <v>28823.9909246125</v>
      </c>
      <c r="K25" s="9"/>
      <c r="L25" s="9"/>
      <c r="M25" s="9"/>
      <c r="N25" s="9"/>
      <c r="O25" s="9"/>
      <c r="P25" s="9"/>
      <c r="Q25" s="5">
        <v>3390.11957710451</v>
      </c>
      <c r="R25" s="5">
        <v>30882.8189046869</v>
      </c>
      <c r="S25" s="9"/>
    </row>
    <row r="26">
      <c r="A26" s="5" t="s">
        <v>35</v>
      </c>
      <c r="B26" s="9"/>
      <c r="C26" s="9"/>
      <c r="D26" s="9"/>
      <c r="E26" s="9"/>
      <c r="F26" s="9"/>
      <c r="G26" s="5">
        <v>1407.87377705135</v>
      </c>
      <c r="H26" s="9"/>
      <c r="I26" s="9"/>
      <c r="J26" s="9"/>
      <c r="K26" s="5">
        <v>7261.85549564485</v>
      </c>
      <c r="L26" s="9"/>
      <c r="M26" s="5">
        <v>8141.3634341079</v>
      </c>
      <c r="N26" s="5">
        <v>9325.29769400373</v>
      </c>
      <c r="O26" s="5">
        <v>12463.6098723147</v>
      </c>
      <c r="P26" s="5">
        <v>8042.1931318982</v>
      </c>
      <c r="Q26" s="5">
        <v>6585.09500774195</v>
      </c>
      <c r="R26" s="5">
        <v>5285.44533355325</v>
      </c>
      <c r="S26" s="9"/>
    </row>
    <row r="27">
      <c r="A27" s="5" t="s">
        <v>36</v>
      </c>
      <c r="B27" s="5">
        <v>40978.1518892709</v>
      </c>
      <c r="C27" s="9"/>
      <c r="D27" s="9"/>
      <c r="E27" s="5">
        <v>47515.196656923</v>
      </c>
      <c r="F27" s="5">
        <v>47632.7010896354</v>
      </c>
      <c r="G27" s="9"/>
      <c r="H27" s="5">
        <v>59929.5030261865</v>
      </c>
      <c r="I27" s="5">
        <v>26031.6401154406</v>
      </c>
      <c r="J27" s="5">
        <v>27288.1102653309</v>
      </c>
      <c r="K27" s="5">
        <v>37148.2456100717</v>
      </c>
      <c r="L27" s="5">
        <v>32477.5228660058</v>
      </c>
      <c r="M27" s="5">
        <v>32012.8768285736</v>
      </c>
      <c r="N27" s="5">
        <v>22708.2776128356</v>
      </c>
      <c r="O27" s="5">
        <v>26714.2284745095</v>
      </c>
      <c r="P27" s="5">
        <v>22267.1686729701</v>
      </c>
      <c r="Q27" s="5">
        <v>27887.2192849724</v>
      </c>
      <c r="R27" s="5">
        <v>30981.9218060302</v>
      </c>
      <c r="S27" s="9"/>
    </row>
    <row r="28">
      <c r="A28" s="5" t="s">
        <v>37</v>
      </c>
      <c r="B28" s="5">
        <v>3245.59374373287</v>
      </c>
      <c r="C28" s="5">
        <v>3588.0012162716</v>
      </c>
      <c r="D28" s="5">
        <v>3475.38853813734</v>
      </c>
      <c r="E28" s="5">
        <v>3568.72335934986</v>
      </c>
      <c r="F28" s="5">
        <v>3092.36546564724</v>
      </c>
      <c r="G28" s="5">
        <v>1091.5622422969</v>
      </c>
      <c r="H28" s="5">
        <v>332.419879150246</v>
      </c>
      <c r="I28" s="5">
        <v>4178.5757709978</v>
      </c>
      <c r="J28" s="5">
        <v>129.290065019143</v>
      </c>
      <c r="K28" s="5">
        <v>5451.34671234226</v>
      </c>
      <c r="L28" s="5">
        <v>5464.04237018334</v>
      </c>
      <c r="M28" s="5">
        <v>5951.62479251961</v>
      </c>
      <c r="N28" s="5">
        <v>6817.15609672166</v>
      </c>
      <c r="O28" s="5">
        <v>7405.88451922659</v>
      </c>
      <c r="P28" s="5">
        <v>17481.2449910002</v>
      </c>
      <c r="Q28" s="5">
        <v>8291.26292191345</v>
      </c>
      <c r="R28" s="5">
        <v>8544.1158813764</v>
      </c>
      <c r="S28" s="9"/>
    </row>
    <row r="29">
      <c r="A29" s="5" t="s">
        <v>39</v>
      </c>
      <c r="B29" s="5">
        <v>1382.99638764613</v>
      </c>
      <c r="C29" s="5">
        <v>2109.09054485173</v>
      </c>
      <c r="D29" s="5">
        <v>2228.24827895657</v>
      </c>
      <c r="E29" s="5">
        <v>2083.79226264176</v>
      </c>
      <c r="F29" s="5">
        <v>7210.15371467507</v>
      </c>
      <c r="G29" s="5">
        <v>9637.29932028727</v>
      </c>
      <c r="H29" s="5">
        <v>7917.60281951323</v>
      </c>
      <c r="I29" s="5">
        <v>8052.76728784976</v>
      </c>
      <c r="J29" s="5">
        <v>6941.54120042162</v>
      </c>
      <c r="K29" s="5">
        <v>10169.943681058</v>
      </c>
      <c r="L29" s="5">
        <v>10096.5570239019</v>
      </c>
      <c r="M29" s="5">
        <v>9232.19456404787</v>
      </c>
      <c r="N29" s="5">
        <v>8255.13010023882</v>
      </c>
      <c r="O29" s="5">
        <v>11356.5695820146</v>
      </c>
      <c r="P29" s="5">
        <v>7801.01242457992</v>
      </c>
      <c r="Q29" s="5">
        <v>7541.81846407738</v>
      </c>
      <c r="R29" s="5">
        <v>6177.64004786377</v>
      </c>
      <c r="S29" s="9"/>
    </row>
    <row r="30">
      <c r="A30" s="5" t="s">
        <v>42</v>
      </c>
      <c r="B30" s="5">
        <v>5.11043750076893</v>
      </c>
      <c r="C30" s="5">
        <v>4.49247650575177</v>
      </c>
      <c r="D30" s="5">
        <v>6.10061579246075</v>
      </c>
      <c r="E30" s="5">
        <v>4.92584325419449</v>
      </c>
      <c r="F30" s="5">
        <v>5.85184918434225</v>
      </c>
      <c r="G30" s="5">
        <v>4.09005955482369</v>
      </c>
      <c r="H30" s="5">
        <v>7.20667513890427</v>
      </c>
      <c r="I30" s="5">
        <v>5.65029703176858</v>
      </c>
      <c r="J30" s="5">
        <v>4.47339534147491</v>
      </c>
      <c r="K30" s="5">
        <v>6.21704116532901</v>
      </c>
      <c r="L30" s="5">
        <v>5.22834369444885</v>
      </c>
      <c r="M30" s="5">
        <v>5.09451579550447</v>
      </c>
      <c r="N30" s="9"/>
      <c r="O30" s="9"/>
      <c r="P30" s="9"/>
      <c r="Q30" s="9"/>
      <c r="R30" s="9"/>
      <c r="S30" s="9"/>
    </row>
    <row r="31">
      <c r="A31" s="5" t="s">
        <v>43</v>
      </c>
      <c r="B31" s="9"/>
      <c r="C31" s="9"/>
      <c r="D31" s="9"/>
      <c r="E31" s="9"/>
      <c r="F31" s="9"/>
      <c r="G31" s="9"/>
      <c r="H31" s="5">
        <v>77.8896471606289</v>
      </c>
      <c r="I31" s="9"/>
      <c r="J31" s="5">
        <v>1120.81607499712</v>
      </c>
      <c r="K31" s="5">
        <v>13167.9977485285</v>
      </c>
      <c r="L31" s="5">
        <v>18019.6201030263</v>
      </c>
      <c r="M31" s="5">
        <v>21153.8077132552</v>
      </c>
      <c r="N31" s="5">
        <v>24003.1476700327</v>
      </c>
      <c r="O31" s="5">
        <v>24800.8474113861</v>
      </c>
      <c r="P31" s="5">
        <v>27945.2323880136</v>
      </c>
      <c r="Q31" s="5">
        <v>28717.2080598363</v>
      </c>
      <c r="R31" s="5">
        <v>30211.3502330741</v>
      </c>
      <c r="S31" s="9"/>
    </row>
    <row r="32">
      <c r="A32" s="5" t="s">
        <v>44</v>
      </c>
      <c r="B32" s="9"/>
      <c r="C32" s="9"/>
      <c r="D32" s="9"/>
      <c r="E32" s="5">
        <v>24307.2656066852</v>
      </c>
      <c r="F32" s="5">
        <v>24926.3110060441</v>
      </c>
      <c r="G32" s="5">
        <v>16623.8760678035</v>
      </c>
      <c r="H32" s="5">
        <v>20255.2376950914</v>
      </c>
      <c r="I32" s="5">
        <v>22300.0126172303</v>
      </c>
      <c r="J32" s="5">
        <v>19641.1626171011</v>
      </c>
      <c r="K32" s="5">
        <v>23335.140444006</v>
      </c>
      <c r="L32" s="5">
        <v>27620.3565070355</v>
      </c>
      <c r="M32" s="5">
        <v>28149.8805290282</v>
      </c>
      <c r="N32" s="5">
        <v>22952.9627040035</v>
      </c>
      <c r="O32" s="5">
        <v>23787.4476825909</v>
      </c>
      <c r="P32" s="5">
        <v>30634.4112069566</v>
      </c>
      <c r="Q32" s="5">
        <v>16794.9627588966</v>
      </c>
      <c r="R32" s="5">
        <v>12977.6751444991</v>
      </c>
      <c r="S32" s="9"/>
    </row>
    <row r="33">
      <c r="A33" s="5" t="s">
        <v>45</v>
      </c>
      <c r="B33" s="5">
        <v>14866.77709551</v>
      </c>
      <c r="C33" s="5">
        <v>10007.1982929939</v>
      </c>
      <c r="D33" s="5">
        <v>10356.7645479799</v>
      </c>
      <c r="E33" s="5">
        <v>8396.34934098804</v>
      </c>
      <c r="F33" s="5">
        <v>8994.80787277196</v>
      </c>
      <c r="G33" s="5">
        <v>8379.57845554304</v>
      </c>
      <c r="H33" s="5">
        <v>12080.2403116197</v>
      </c>
      <c r="I33" s="5">
        <v>9807.35560437138</v>
      </c>
      <c r="J33" s="5">
        <v>8433.99604022231</v>
      </c>
      <c r="K33" s="5">
        <v>7602.75523525449</v>
      </c>
      <c r="L33" s="5">
        <v>5814.09429077852</v>
      </c>
      <c r="M33" s="5">
        <v>11626.3264319601</v>
      </c>
      <c r="N33" s="5">
        <v>7439.57192846581</v>
      </c>
      <c r="O33" s="5">
        <v>5512.81271720684</v>
      </c>
      <c r="P33" s="5">
        <v>5939.44455210371</v>
      </c>
      <c r="Q33" s="5">
        <v>6164.77146361745</v>
      </c>
      <c r="R33" s="5">
        <v>6453.73037322878</v>
      </c>
      <c r="S33" s="9"/>
    </row>
    <row r="34">
      <c r="A34" s="5" t="s">
        <v>46</v>
      </c>
      <c r="B34" s="5">
        <v>1182.57415692975</v>
      </c>
      <c r="C34" s="5">
        <v>935.407208561444</v>
      </c>
      <c r="D34" s="5">
        <v>1218.09388707668</v>
      </c>
      <c r="E34" s="5">
        <v>953.176717631448</v>
      </c>
      <c r="F34" s="5">
        <v>1108.61780408658</v>
      </c>
      <c r="G34" s="5">
        <v>1040.20307850486</v>
      </c>
      <c r="H34" s="5">
        <v>1025.55367460824</v>
      </c>
      <c r="I34" s="5">
        <v>997.060562863989</v>
      </c>
      <c r="J34" s="5">
        <v>1793.58411434227</v>
      </c>
      <c r="K34" s="5">
        <v>1617.12962786221</v>
      </c>
      <c r="L34" s="5">
        <v>1984.8972138572</v>
      </c>
      <c r="M34" s="5">
        <v>1760.03065699973</v>
      </c>
      <c r="N34" s="5">
        <v>1983.74927906398</v>
      </c>
      <c r="O34" s="5">
        <v>1937.09422803207</v>
      </c>
      <c r="P34" s="5">
        <v>2398.69775519451</v>
      </c>
      <c r="Q34" s="5">
        <v>2498.73081160575</v>
      </c>
      <c r="R34" s="5">
        <v>2751.77815669658</v>
      </c>
      <c r="S34" s="9"/>
    </row>
    <row r="35">
      <c r="A35" s="5" t="s">
        <v>47</v>
      </c>
      <c r="B35" s="5">
        <v>17576.9894408801</v>
      </c>
      <c r="C35" s="5">
        <v>18893.2895387321</v>
      </c>
      <c r="D35" s="5">
        <v>20787.3963541862</v>
      </c>
      <c r="E35" s="5">
        <v>12005.7533063582</v>
      </c>
      <c r="F35" s="5">
        <v>6470.70922142678</v>
      </c>
      <c r="G35" s="5">
        <v>24662.1717394355</v>
      </c>
      <c r="H35" s="5">
        <v>19522.0288370006</v>
      </c>
      <c r="I35" s="5">
        <v>20924.494372205</v>
      </c>
      <c r="J35" s="5">
        <v>18239.5078509732</v>
      </c>
      <c r="K35" s="5">
        <v>11835.4711898856</v>
      </c>
      <c r="L35" s="9"/>
      <c r="M35" s="5">
        <v>11700.2805832521</v>
      </c>
      <c r="N35" s="5">
        <v>12176.5059030853</v>
      </c>
      <c r="O35" s="5">
        <v>13526.8763175367</v>
      </c>
      <c r="P35" s="5">
        <v>14242.7652921379</v>
      </c>
      <c r="Q35" s="5">
        <v>17743.1852760832</v>
      </c>
      <c r="R35" s="5">
        <v>14990.7652384132</v>
      </c>
      <c r="S35" s="9"/>
    </row>
    <row r="36">
      <c r="A36" s="5" t="s">
        <v>48</v>
      </c>
      <c r="B36" s="9"/>
      <c r="C36" s="9"/>
      <c r="D36" s="9"/>
      <c r="E36" s="9"/>
      <c r="F36" s="9"/>
      <c r="G36" s="5">
        <v>40597.1782545824</v>
      </c>
      <c r="H36" s="5">
        <v>36116.5882813279</v>
      </c>
      <c r="I36" s="5">
        <v>35972.1604989417</v>
      </c>
      <c r="J36" s="5">
        <v>34042.1440352655</v>
      </c>
      <c r="K36" s="5">
        <v>26895.9205020921</v>
      </c>
      <c r="L36" s="5">
        <v>31033.8183556815</v>
      </c>
      <c r="M36" s="5">
        <v>30877.434103037</v>
      </c>
      <c r="N36" s="5">
        <v>35114.3302137748</v>
      </c>
      <c r="O36" s="5">
        <v>32403.3927700396</v>
      </c>
      <c r="P36" s="5">
        <v>35915.933919531</v>
      </c>
      <c r="Q36" s="5">
        <v>14657.1267576103</v>
      </c>
      <c r="R36" s="5">
        <v>4701.3698630137</v>
      </c>
      <c r="S36" s="9"/>
    </row>
    <row r="37">
      <c r="A37" s="5" t="s">
        <v>49</v>
      </c>
      <c r="B37" s="9"/>
      <c r="C37" s="9"/>
      <c r="D37" s="9"/>
      <c r="E37" s="9"/>
      <c r="F37" s="5">
        <v>5105.70372554342</v>
      </c>
      <c r="G37" s="5">
        <v>6944.51132529674</v>
      </c>
      <c r="H37" s="9"/>
      <c r="I37" s="5">
        <v>9020.24317108348</v>
      </c>
      <c r="J37" s="5">
        <v>9678.41669510891</v>
      </c>
      <c r="K37" s="5">
        <v>11377.0576302387</v>
      </c>
      <c r="L37" s="5">
        <v>10839.4371823622</v>
      </c>
      <c r="M37" s="5">
        <v>8782.10568743055</v>
      </c>
      <c r="N37" s="5">
        <v>8819.08587553171</v>
      </c>
      <c r="O37" s="5">
        <v>12652.1061930944</v>
      </c>
      <c r="P37" s="5">
        <v>10419.7748411933</v>
      </c>
      <c r="Q37" s="5">
        <v>11436.8658849277</v>
      </c>
      <c r="R37" s="5">
        <v>12883.1080619343</v>
      </c>
      <c r="S37" s="9"/>
    </row>
    <row r="38">
      <c r="A38" s="5" t="s">
        <v>50</v>
      </c>
      <c r="B38" s="9"/>
      <c r="C38" s="9"/>
      <c r="D38" s="9"/>
      <c r="E38" s="9"/>
      <c r="F38" s="9"/>
      <c r="G38" s="9"/>
      <c r="H38" s="5">
        <v>172.383914701601</v>
      </c>
      <c r="I38" s="5">
        <v>4964.37500251999</v>
      </c>
      <c r="J38" s="5">
        <v>5830.2308056487</v>
      </c>
      <c r="K38" s="5">
        <v>9345.56200437177</v>
      </c>
      <c r="L38" s="9"/>
      <c r="M38" s="5">
        <v>9521.21770962737</v>
      </c>
      <c r="N38" s="5">
        <v>10298.7329104151</v>
      </c>
      <c r="O38" s="5">
        <v>10168.6448560297</v>
      </c>
      <c r="P38" s="5">
        <v>6597.65593041961</v>
      </c>
      <c r="Q38" s="5">
        <v>4185.75244213495</v>
      </c>
      <c r="R38" s="5">
        <v>2797.7461449278</v>
      </c>
      <c r="S38" s="9"/>
    </row>
    <row r="39">
      <c r="A39" s="5" t="s">
        <v>51</v>
      </c>
      <c r="B39" s="5">
        <v>18.6508486764951</v>
      </c>
      <c r="C39" s="5">
        <v>12.5171480660993</v>
      </c>
      <c r="D39" s="5">
        <v>7.46243235644152</v>
      </c>
      <c r="E39" s="5">
        <v>33.6158711243665</v>
      </c>
      <c r="F39" s="5">
        <v>25.3799587522019</v>
      </c>
      <c r="G39" s="5">
        <v>21.0820366134019</v>
      </c>
      <c r="H39" s="5">
        <v>63.7600781488422</v>
      </c>
      <c r="I39" s="5">
        <v>53.4765356983804</v>
      </c>
      <c r="J39" s="5">
        <v>60.0895187269229</v>
      </c>
      <c r="K39" s="5">
        <v>115.013796446372</v>
      </c>
      <c r="L39" s="5">
        <v>142.344599839465</v>
      </c>
      <c r="M39" s="5">
        <v>57.6002629975941</v>
      </c>
      <c r="N39" s="5">
        <v>33.5953840556294</v>
      </c>
      <c r="O39" s="5">
        <v>28.5821887963681</v>
      </c>
      <c r="P39" s="5">
        <v>28.1841381925152</v>
      </c>
      <c r="Q39" s="5">
        <v>16.1769217468581</v>
      </c>
      <c r="R39" s="5">
        <v>25.0567188386159</v>
      </c>
      <c r="S39" s="9"/>
    </row>
    <row r="40">
      <c r="A40" s="5" t="s">
        <v>52</v>
      </c>
      <c r="B40" s="9"/>
      <c r="C40" s="9"/>
      <c r="D40" s="9"/>
      <c r="E40" s="9"/>
      <c r="F40" s="9"/>
      <c r="G40" s="9"/>
      <c r="H40" s="5">
        <v>3973.90460788934</v>
      </c>
      <c r="I40" s="5">
        <v>2377.94916150113</v>
      </c>
      <c r="J40" s="5">
        <v>432.413987857109</v>
      </c>
      <c r="K40" s="5">
        <v>2925.28409008952</v>
      </c>
      <c r="L40" s="5">
        <v>4307.46986585521</v>
      </c>
      <c r="M40" s="5">
        <v>1748.70924393521</v>
      </c>
      <c r="N40" s="5">
        <v>1364.18008278719</v>
      </c>
      <c r="O40" s="5">
        <v>1040.33061269659</v>
      </c>
      <c r="P40" s="5">
        <v>851.333861097498</v>
      </c>
      <c r="Q40" s="5">
        <v>789.930717660461</v>
      </c>
      <c r="R40" s="5">
        <v>331.41821768099</v>
      </c>
      <c r="S40" s="9"/>
    </row>
    <row r="41">
      <c r="A41" s="5" t="s">
        <v>53</v>
      </c>
      <c r="B41" s="5">
        <v>20463.7713213466</v>
      </c>
      <c r="C41" s="5">
        <v>19199.0363415204</v>
      </c>
      <c r="D41" s="5">
        <v>15217.9703581622</v>
      </c>
      <c r="E41" s="5">
        <v>13148.9588174445</v>
      </c>
      <c r="F41" s="5">
        <v>7494.91251394938</v>
      </c>
      <c r="G41" s="9"/>
      <c r="H41" s="5">
        <v>7542.48042526665</v>
      </c>
      <c r="I41" s="5">
        <v>7566.39102017267</v>
      </c>
      <c r="J41" s="5">
        <v>7321.37517199585</v>
      </c>
      <c r="K41" s="5">
        <v>7903.00854025742</v>
      </c>
      <c r="L41" s="5">
        <v>7368.1311572987</v>
      </c>
      <c r="M41" s="5">
        <v>8945.22661284986</v>
      </c>
      <c r="N41" s="5">
        <v>10165.7077641074</v>
      </c>
      <c r="O41" s="5">
        <v>8299.72711542261</v>
      </c>
      <c r="P41" s="5">
        <v>8515.16008567509</v>
      </c>
      <c r="Q41" s="5">
        <v>7015.41955434673</v>
      </c>
      <c r="R41" s="5">
        <v>8836.38346768734</v>
      </c>
      <c r="S41" s="9"/>
    </row>
    <row r="42">
      <c r="A42" s="5" t="s">
        <v>54</v>
      </c>
      <c r="B42" s="9"/>
      <c r="C42" s="9"/>
      <c r="D42" s="5">
        <v>12752.973571864</v>
      </c>
      <c r="E42" s="5">
        <v>7401.37676109961</v>
      </c>
      <c r="F42" s="5">
        <v>10660.6432970082</v>
      </c>
      <c r="G42" s="5">
        <v>6739.16648053606</v>
      </c>
      <c r="H42" s="9"/>
      <c r="I42" s="5">
        <v>10266.7874669927</v>
      </c>
      <c r="J42" s="5">
        <v>12238.8160606122</v>
      </c>
      <c r="K42" s="5">
        <v>12820.2393119688</v>
      </c>
      <c r="L42" s="9"/>
      <c r="M42" s="5">
        <v>35339.1646881643</v>
      </c>
      <c r="N42" s="5">
        <v>37284.3438360667</v>
      </c>
      <c r="O42" s="5">
        <v>40531.8844437448</v>
      </c>
      <c r="P42" s="5">
        <v>42814.9533079743</v>
      </c>
      <c r="Q42" s="5">
        <v>55273.0851408294</v>
      </c>
      <c r="R42" s="5">
        <v>42787.1534310739</v>
      </c>
      <c r="S42" s="9"/>
    </row>
    <row r="43">
      <c r="A43" s="5" t="s">
        <v>55</v>
      </c>
      <c r="B43" s="5">
        <v>42031.9949968299</v>
      </c>
      <c r="C43" s="5">
        <v>33084.1256941813</v>
      </c>
      <c r="D43" s="5">
        <v>28203.490106284</v>
      </c>
      <c r="E43" s="5">
        <v>31184.7061089421</v>
      </c>
      <c r="F43" s="5">
        <v>27465.3435796003</v>
      </c>
      <c r="G43" s="5">
        <v>8153.40674043584</v>
      </c>
      <c r="H43" s="5">
        <v>16178.3945552682</v>
      </c>
      <c r="I43" s="5">
        <v>3593.448327829</v>
      </c>
      <c r="J43" s="5">
        <v>94577.3996361341</v>
      </c>
      <c r="K43" s="5">
        <v>1283.52353665868</v>
      </c>
      <c r="L43" s="9"/>
      <c r="M43" s="5">
        <v>935.07214238411</v>
      </c>
      <c r="N43" s="5">
        <v>1037.18320052643</v>
      </c>
      <c r="O43" s="5">
        <v>31133.044293562</v>
      </c>
      <c r="P43" s="5">
        <v>31722.9036012876</v>
      </c>
      <c r="Q43" s="5">
        <v>29735.7418898908</v>
      </c>
      <c r="R43" s="5">
        <v>26777.8686519589</v>
      </c>
      <c r="S43" s="9"/>
    </row>
    <row r="44">
      <c r="A44" s="5" t="s">
        <v>56</v>
      </c>
      <c r="B44" s="5">
        <v>23807.5720720116</v>
      </c>
      <c r="C44" s="5">
        <v>28039.536686492</v>
      </c>
      <c r="D44" s="5">
        <v>34450.7994433645</v>
      </c>
      <c r="E44" s="5">
        <v>39938.7348445344</v>
      </c>
      <c r="F44" s="5">
        <v>38930.4000004431</v>
      </c>
      <c r="G44" s="5">
        <v>29615.1438978095</v>
      </c>
      <c r="H44" s="5">
        <v>33857.2939819942</v>
      </c>
      <c r="I44" s="9"/>
      <c r="J44" s="5">
        <v>34043.4399513006</v>
      </c>
      <c r="K44" s="5">
        <v>33114.9869843145</v>
      </c>
      <c r="L44" s="5">
        <v>34471.3937965033</v>
      </c>
      <c r="M44" s="5">
        <v>35989.2621089355</v>
      </c>
      <c r="N44" s="5">
        <v>34594.8026123741</v>
      </c>
      <c r="O44" s="5">
        <v>39265.4666930715</v>
      </c>
      <c r="P44" s="5">
        <v>36187.2953323463</v>
      </c>
      <c r="Q44" s="5">
        <v>35905.5774465891</v>
      </c>
      <c r="R44" s="5">
        <v>40452.0594407002</v>
      </c>
      <c r="S44" s="9"/>
    </row>
    <row r="45">
      <c r="A45" s="5" t="s">
        <v>57</v>
      </c>
      <c r="B45" s="5">
        <v>6318.17217892377</v>
      </c>
      <c r="C45" s="5">
        <v>5390.13830472671</v>
      </c>
      <c r="D45" s="5">
        <v>3798.65519015066</v>
      </c>
      <c r="E45" s="5">
        <v>7753.13257881972</v>
      </c>
      <c r="F45" s="5">
        <v>2803.24479380904</v>
      </c>
      <c r="G45" s="5">
        <v>6460.59297037116</v>
      </c>
      <c r="H45" s="5">
        <v>14133.2397001093</v>
      </c>
      <c r="I45" s="5">
        <v>15165.4939282115</v>
      </c>
      <c r="J45" s="5">
        <v>13904.951142767</v>
      </c>
      <c r="K45" s="5">
        <v>14408.7147987488</v>
      </c>
      <c r="L45" s="5">
        <v>12119.9536933006</v>
      </c>
      <c r="M45" s="5">
        <v>5333.14410031606</v>
      </c>
      <c r="N45" s="5">
        <v>10483.7347542483</v>
      </c>
      <c r="O45" s="5">
        <v>14069.890186958</v>
      </c>
      <c r="P45" s="5">
        <v>13938.0989239809</v>
      </c>
      <c r="Q45" s="5">
        <v>11409.547443958</v>
      </c>
      <c r="R45" s="5">
        <v>11610.6316848217</v>
      </c>
      <c r="S45" s="9"/>
    </row>
    <row r="46">
      <c r="A46" s="5" t="s">
        <v>58</v>
      </c>
      <c r="B46" s="5">
        <v>5.09501590811292</v>
      </c>
      <c r="C46" s="5">
        <v>2.430513275067</v>
      </c>
      <c r="D46" s="5">
        <v>1.91969890522826</v>
      </c>
      <c r="E46" s="5">
        <v>2.23281128555907</v>
      </c>
      <c r="F46" s="5">
        <v>2.75616296063536</v>
      </c>
      <c r="G46" s="5">
        <v>3.05727858800923</v>
      </c>
      <c r="H46" s="5">
        <v>5.80731833833454</v>
      </c>
      <c r="I46" s="5">
        <v>1.65879179545887</v>
      </c>
      <c r="J46" s="5">
        <v>0.93900703357817</v>
      </c>
      <c r="K46" s="5">
        <v>0.60814461788589</v>
      </c>
      <c r="L46" s="5">
        <v>1.19255050559805</v>
      </c>
      <c r="M46" s="5">
        <v>0.57680341343139</v>
      </c>
      <c r="N46" s="5">
        <v>0.33207433768305</v>
      </c>
      <c r="O46" s="5">
        <v>0.32100919396644</v>
      </c>
      <c r="P46" s="5">
        <v>0.29970137494391</v>
      </c>
      <c r="Q46" s="5">
        <v>0.66843629368541</v>
      </c>
      <c r="R46" s="5">
        <v>0.53405841260055</v>
      </c>
      <c r="S46" s="9"/>
    </row>
    <row r="47">
      <c r="A47" s="5" t="s">
        <v>59</v>
      </c>
      <c r="B47" s="5">
        <v>1633.12118373017</v>
      </c>
      <c r="C47" s="5">
        <v>1736.84017614502</v>
      </c>
      <c r="D47" s="5">
        <v>2717.83102734115</v>
      </c>
      <c r="E47" s="5">
        <v>4245.01016013962</v>
      </c>
      <c r="F47" s="5">
        <v>4783.73041610816</v>
      </c>
      <c r="G47" s="5">
        <v>4396.3793973135</v>
      </c>
      <c r="H47" s="5">
        <v>3000.55422803304</v>
      </c>
      <c r="I47" s="5">
        <v>1774.49658495612</v>
      </c>
      <c r="J47" s="5">
        <v>1125.16733312959</v>
      </c>
      <c r="K47" s="5">
        <v>775.752899638541</v>
      </c>
      <c r="L47" s="5">
        <v>607.371015404989</v>
      </c>
      <c r="M47" s="5">
        <v>437.30093240372</v>
      </c>
      <c r="N47" s="5">
        <v>361.013639157531</v>
      </c>
      <c r="O47" s="9"/>
      <c r="P47" s="5">
        <v>392.341727045968</v>
      </c>
      <c r="Q47" s="5">
        <v>572.318233616166</v>
      </c>
      <c r="R47" s="5">
        <v>293.987111434607</v>
      </c>
      <c r="S47" s="9"/>
    </row>
    <row r="48">
      <c r="A48" s="5" t="s">
        <v>61</v>
      </c>
      <c r="B48" s="5">
        <v>295.109371911886</v>
      </c>
      <c r="C48" s="5">
        <v>278.863247257085</v>
      </c>
      <c r="D48" s="5">
        <v>350.5412946836</v>
      </c>
      <c r="E48" s="5">
        <v>384.295080435513</v>
      </c>
      <c r="F48" s="5">
        <v>475.010645329076</v>
      </c>
      <c r="G48" s="5">
        <v>627.010407001409</v>
      </c>
      <c r="H48" s="5">
        <v>837.01824736915</v>
      </c>
      <c r="I48" s="5">
        <v>658.84342888854</v>
      </c>
      <c r="J48" s="5">
        <v>926.279491455478</v>
      </c>
      <c r="K48" s="5">
        <v>614.1689313765</v>
      </c>
      <c r="L48" s="5">
        <v>378.373594746345</v>
      </c>
      <c r="M48" s="5">
        <v>1448.27448897233</v>
      </c>
      <c r="N48" s="5">
        <v>1587.61899868785</v>
      </c>
      <c r="O48" s="5">
        <v>1791.6755939759</v>
      </c>
      <c r="P48" s="5">
        <v>1812.70106188871</v>
      </c>
      <c r="Q48" s="5">
        <v>2200.18155056379</v>
      </c>
      <c r="R48" s="5">
        <v>2230.26929665738</v>
      </c>
      <c r="S48" s="9"/>
    </row>
    <row r="49">
      <c r="A49" s="5" t="s">
        <v>64</v>
      </c>
      <c r="B49" s="5">
        <v>374.792704681499</v>
      </c>
      <c r="C49" s="5">
        <v>404.21512209184</v>
      </c>
      <c r="D49" s="5">
        <v>394.9202964056</v>
      </c>
      <c r="E49" s="5">
        <v>297.295281263407</v>
      </c>
      <c r="F49" s="5">
        <v>354.53232789771</v>
      </c>
      <c r="G49" s="5">
        <v>350.046138358919</v>
      </c>
      <c r="H49" s="5">
        <v>277.433608750362</v>
      </c>
      <c r="I49" s="5">
        <v>235.928161478999</v>
      </c>
      <c r="J49" s="5">
        <v>279.083082212457</v>
      </c>
      <c r="K49" s="5">
        <v>355.196354139238</v>
      </c>
      <c r="L49" s="5">
        <v>350.755564974193</v>
      </c>
      <c r="M49" s="5">
        <v>219.750481961771</v>
      </c>
      <c r="N49" s="5">
        <v>194.290983019742</v>
      </c>
      <c r="O49" s="5">
        <v>224.88982298697</v>
      </c>
      <c r="P49" s="5">
        <v>252.065871939923</v>
      </c>
      <c r="Q49" s="5">
        <v>322.765910296388</v>
      </c>
      <c r="R49" s="5">
        <v>290.077823460497</v>
      </c>
      <c r="S49" s="9"/>
    </row>
    <row r="50">
      <c r="A50" s="5" t="s">
        <v>65</v>
      </c>
      <c r="B50" s="5">
        <v>285.277020133007</v>
      </c>
      <c r="C50" s="5">
        <v>518.077866859198</v>
      </c>
      <c r="D50" s="5">
        <v>508.074798147647</v>
      </c>
      <c r="E50" s="5">
        <v>350.653833598783</v>
      </c>
      <c r="F50" s="5">
        <v>338.566199900856</v>
      </c>
      <c r="G50" s="5">
        <v>488.993720596293</v>
      </c>
      <c r="H50" s="5">
        <v>349.01485208755</v>
      </c>
      <c r="I50" s="5">
        <v>456.4362141253</v>
      </c>
      <c r="J50" s="5">
        <v>459.956012079317</v>
      </c>
      <c r="K50" s="5">
        <v>163.019615421497</v>
      </c>
      <c r="L50" s="5">
        <v>258.179709257058</v>
      </c>
      <c r="M50" s="5">
        <v>486.831410444293</v>
      </c>
      <c r="N50" s="5">
        <v>454.95616863581</v>
      </c>
      <c r="O50" s="5">
        <v>377.157924697689</v>
      </c>
      <c r="P50" s="5">
        <v>263.716164939848</v>
      </c>
      <c r="Q50" s="5">
        <v>262.90115269973</v>
      </c>
      <c r="R50" s="5">
        <v>263.60859970377</v>
      </c>
      <c r="S50" s="9"/>
    </row>
    <row r="51">
      <c r="A51" s="5" t="s">
        <v>66</v>
      </c>
      <c r="B51" s="5">
        <v>37.4226309052408</v>
      </c>
      <c r="C51" s="5">
        <v>103.808565966966</v>
      </c>
      <c r="D51" s="5">
        <v>215.178188342673</v>
      </c>
      <c r="E51" s="5">
        <v>152.101435610292</v>
      </c>
      <c r="F51" s="5">
        <v>131.11297661558</v>
      </c>
      <c r="G51" s="5">
        <v>129.931908773123</v>
      </c>
      <c r="H51" s="5">
        <v>153.784890297773</v>
      </c>
      <c r="I51" s="5">
        <v>128.919429733986</v>
      </c>
      <c r="J51" s="5">
        <v>137.356846577098</v>
      </c>
      <c r="K51" s="5">
        <v>104.120873969469</v>
      </c>
      <c r="L51" s="5">
        <v>47.8263448073291</v>
      </c>
      <c r="M51" s="5">
        <v>33.9524909246212</v>
      </c>
      <c r="N51" s="5">
        <v>24.9210264631523</v>
      </c>
      <c r="O51" s="5">
        <v>17.1919551227716</v>
      </c>
      <c r="P51" s="5">
        <v>30.3077542001163</v>
      </c>
      <c r="Q51" s="5">
        <v>81.8306777456607</v>
      </c>
      <c r="R51" s="5">
        <v>65.9957215312462</v>
      </c>
      <c r="S51" s="9"/>
    </row>
    <row r="52">
      <c r="A52" s="5" t="s">
        <v>67</v>
      </c>
      <c r="B52" s="5">
        <v>4.88018059958228</v>
      </c>
      <c r="C52" s="5">
        <v>5.06981075620194</v>
      </c>
      <c r="D52" s="5">
        <v>9.20962059661717</v>
      </c>
      <c r="E52" s="5">
        <v>12.7798224342726</v>
      </c>
      <c r="F52" s="5">
        <v>21.2252079720864</v>
      </c>
      <c r="G52" s="5">
        <v>22.5622561657168</v>
      </c>
      <c r="H52" s="5">
        <v>17.3302068692332</v>
      </c>
      <c r="I52" s="5">
        <v>9.82501834966662</v>
      </c>
      <c r="J52" s="5">
        <v>23.7349822401753</v>
      </c>
      <c r="K52" s="5">
        <v>41.7425812128145</v>
      </c>
      <c r="L52" s="5">
        <v>13.8952694670152</v>
      </c>
      <c r="M52" s="5">
        <v>11.6765277831055</v>
      </c>
      <c r="N52" s="5">
        <v>14.3444773098261</v>
      </c>
      <c r="O52" s="5">
        <v>14.1180207711381</v>
      </c>
      <c r="P52" s="5">
        <v>25.255691083111</v>
      </c>
      <c r="Q52" s="5">
        <v>40.5191306370775</v>
      </c>
      <c r="R52" s="5">
        <v>36.6627362133291</v>
      </c>
      <c r="S52" s="9"/>
    </row>
    <row r="53">
      <c r="A53" s="5" t="s">
        <v>68</v>
      </c>
      <c r="B53" s="5">
        <v>697.729841964726</v>
      </c>
      <c r="C53" s="5">
        <v>565.409341609378</v>
      </c>
      <c r="D53" s="5">
        <v>382.660592375621</v>
      </c>
      <c r="E53" s="5">
        <v>427.331019167017</v>
      </c>
      <c r="F53" s="5">
        <v>268.250050599723</v>
      </c>
      <c r="G53" s="5">
        <v>159.067859535218</v>
      </c>
      <c r="H53" s="5">
        <v>102.463814070174</v>
      </c>
      <c r="I53" s="5">
        <v>138.851002650175</v>
      </c>
      <c r="J53" s="5">
        <v>365.153724988336</v>
      </c>
      <c r="K53" s="5">
        <v>721.794214673561</v>
      </c>
      <c r="L53" s="5">
        <v>801.248607944517</v>
      </c>
      <c r="M53" s="5">
        <v>873.598580718165</v>
      </c>
      <c r="N53" s="5">
        <v>687.408539452759</v>
      </c>
      <c r="O53" s="5">
        <v>407.681529665888</v>
      </c>
      <c r="P53" s="5">
        <v>222.413816194528</v>
      </c>
      <c r="Q53" s="5">
        <v>130.541376141921</v>
      </c>
      <c r="R53" s="5">
        <v>74.7084114717822</v>
      </c>
      <c r="S53" s="9"/>
    </row>
    <row r="54">
      <c r="A54" s="5" t="s">
        <v>69</v>
      </c>
      <c r="B54" s="5">
        <v>181.383185236673</v>
      </c>
      <c r="C54" s="5">
        <v>114.038410935386</v>
      </c>
      <c r="D54" s="5">
        <v>85.5963856035139</v>
      </c>
      <c r="E54" s="5">
        <v>71.8607022715155</v>
      </c>
      <c r="F54" s="5">
        <v>50.7848276024506</v>
      </c>
      <c r="G54" s="5">
        <v>59.6963299896641</v>
      </c>
      <c r="H54" s="5">
        <v>102.46967938198</v>
      </c>
      <c r="I54" s="5">
        <v>46.3863988732148</v>
      </c>
      <c r="J54" s="5">
        <v>19.7776271867078</v>
      </c>
      <c r="K54" s="5">
        <v>20.2029858041996</v>
      </c>
      <c r="L54" s="5">
        <v>12.0252915285776</v>
      </c>
      <c r="M54" s="5">
        <v>5.74918375884175</v>
      </c>
      <c r="N54" s="5">
        <v>1.83029046240333</v>
      </c>
      <c r="O54" s="5">
        <v>1.29535955942971</v>
      </c>
      <c r="P54" s="5">
        <v>1.70316094505968</v>
      </c>
      <c r="Q54" s="5">
        <v>0.98974919755334</v>
      </c>
      <c r="R54" s="5">
        <v>0.65066455772482</v>
      </c>
      <c r="S54" s="9"/>
    </row>
    <row r="55">
      <c r="A55" s="5" t="s">
        <v>70</v>
      </c>
      <c r="B55" s="9"/>
      <c r="C55" s="9"/>
      <c r="D55" s="9"/>
      <c r="E55" s="9"/>
      <c r="F55" s="9"/>
      <c r="G55" s="9"/>
      <c r="H55" s="9"/>
      <c r="I55" s="9"/>
      <c r="J55" s="9"/>
      <c r="K55" s="5">
        <v>3323.27229917591</v>
      </c>
      <c r="L55" s="5">
        <v>2245.0412922913</v>
      </c>
      <c r="M55" s="5">
        <v>2240.55981761386</v>
      </c>
      <c r="N55" s="5">
        <v>2078.95603584368</v>
      </c>
      <c r="O55" s="5">
        <v>2037.10640548223</v>
      </c>
      <c r="P55" s="5">
        <v>1625.14180526124</v>
      </c>
      <c r="Q55" s="5">
        <v>1777.20862680181</v>
      </c>
      <c r="R55" s="5">
        <v>2066.18486116394</v>
      </c>
      <c r="S55" s="9"/>
    </row>
    <row r="56">
      <c r="A56" s="5" t="s">
        <v>71</v>
      </c>
      <c r="B56" s="5">
        <v>468.262530577787</v>
      </c>
      <c r="C56" s="5">
        <v>634.343928072952</v>
      </c>
      <c r="D56" s="5">
        <v>616.863412444244</v>
      </c>
      <c r="E56" s="5">
        <v>438.354902255379</v>
      </c>
      <c r="F56" s="5">
        <v>225.634017061929</v>
      </c>
      <c r="G56" s="5">
        <v>241.689680566372</v>
      </c>
      <c r="H56" s="5">
        <v>198.019047462727</v>
      </c>
      <c r="I56" s="5">
        <v>306.539190776264</v>
      </c>
      <c r="J56" s="5">
        <v>445.10928600136</v>
      </c>
      <c r="K56" s="5">
        <v>411.253451239729</v>
      </c>
      <c r="L56" s="5">
        <v>474.744654770222</v>
      </c>
      <c r="M56" s="5">
        <v>311.373818767296</v>
      </c>
      <c r="N56" s="5">
        <v>300.850297678811</v>
      </c>
      <c r="O56" s="5">
        <v>257.410561574696</v>
      </c>
      <c r="P56" s="5">
        <v>233.475609087148</v>
      </c>
      <c r="Q56" s="5">
        <v>311.316737537181</v>
      </c>
      <c r="R56" s="5">
        <v>238.652401813491</v>
      </c>
      <c r="S56" s="9"/>
    </row>
    <row r="57">
      <c r="A57" s="5" t="s">
        <v>75</v>
      </c>
      <c r="B57" s="5">
        <v>3104.34973036599</v>
      </c>
      <c r="C57" s="5">
        <v>5779.05823971781</v>
      </c>
      <c r="D57" s="5">
        <v>5423.88904675512</v>
      </c>
      <c r="E57" s="5">
        <v>4514.37040101577</v>
      </c>
      <c r="F57" s="5">
        <v>5365.29602965924</v>
      </c>
      <c r="G57" s="5">
        <v>8026.21500853896</v>
      </c>
      <c r="H57" s="9"/>
      <c r="I57" s="5">
        <v>4350.28884031596</v>
      </c>
      <c r="J57" s="5">
        <v>5595.6060910617</v>
      </c>
      <c r="K57" s="5">
        <v>3712.41221750058</v>
      </c>
      <c r="L57" s="5">
        <v>3270.43819623446</v>
      </c>
      <c r="M57" s="5">
        <v>3690.45966782869</v>
      </c>
      <c r="N57" s="5">
        <v>2974.16504001098</v>
      </c>
      <c r="O57" s="5">
        <v>3744.82032263443</v>
      </c>
      <c r="P57" s="5">
        <v>3906.12102398666</v>
      </c>
      <c r="Q57" s="5">
        <v>5271.86965835082</v>
      </c>
      <c r="R57" s="5">
        <v>2841.02979042382</v>
      </c>
      <c r="S57" s="9"/>
    </row>
    <row r="58">
      <c r="A58" s="5" t="s">
        <v>76</v>
      </c>
      <c r="B58" s="5">
        <v>67.5987967808007</v>
      </c>
      <c r="C58" s="5">
        <v>351.657494890759</v>
      </c>
      <c r="D58" s="5">
        <v>181.870275690849</v>
      </c>
      <c r="E58" s="5">
        <v>11.3069269972832</v>
      </c>
      <c r="F58" s="5">
        <v>300.933439869493</v>
      </c>
      <c r="G58" s="9"/>
      <c r="H58" s="5">
        <v>236.472393598697</v>
      </c>
      <c r="I58" s="9"/>
      <c r="J58" s="5">
        <v>416.101782537567</v>
      </c>
      <c r="K58" s="5">
        <v>14.1932749035605</v>
      </c>
      <c r="L58" s="5">
        <v>197.09930296112</v>
      </c>
      <c r="M58" s="5">
        <v>112.840897202711</v>
      </c>
      <c r="N58" s="9"/>
      <c r="O58" s="5">
        <v>109.244637245503</v>
      </c>
      <c r="P58" s="5">
        <v>118.064089935938</v>
      </c>
      <c r="Q58" s="5">
        <v>234.265472111404</v>
      </c>
      <c r="R58" s="5">
        <v>346.593167756111</v>
      </c>
      <c r="S58" s="9"/>
    </row>
    <row r="59">
      <c r="A59" s="5" t="s">
        <v>78</v>
      </c>
      <c r="B59" s="5">
        <v>1085.53047878038</v>
      </c>
      <c r="C59" s="5">
        <v>1458.91733186312</v>
      </c>
      <c r="D59" s="5">
        <v>1371.37967516898</v>
      </c>
      <c r="E59" s="5">
        <v>839.433003202492</v>
      </c>
      <c r="F59" s="5">
        <v>958.240500528494</v>
      </c>
      <c r="G59" s="5">
        <v>1067.17727070032</v>
      </c>
      <c r="H59" s="5">
        <v>1306.97359645578</v>
      </c>
      <c r="I59" s="5">
        <v>1130.70517870629</v>
      </c>
      <c r="J59" s="5">
        <v>722.499941583394</v>
      </c>
      <c r="K59" s="5">
        <v>769.788201192398</v>
      </c>
      <c r="L59" s="5">
        <v>566.885811294589</v>
      </c>
      <c r="M59" s="5">
        <v>382.085084299529</v>
      </c>
      <c r="N59" s="5">
        <v>267.191234179007</v>
      </c>
      <c r="O59" s="5">
        <v>214.861973660049</v>
      </c>
      <c r="P59" s="5">
        <v>258.016251457897</v>
      </c>
      <c r="Q59" s="5">
        <v>234.222159139961</v>
      </c>
      <c r="R59" s="5">
        <v>165.899281442728</v>
      </c>
      <c r="S59" s="9"/>
    </row>
    <row r="60">
      <c r="A60" s="5" t="s">
        <v>79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5">
        <v>14.1554565579414</v>
      </c>
      <c r="S60" s="9"/>
    </row>
    <row r="61">
      <c r="A61" s="5" t="s">
        <v>80</v>
      </c>
      <c r="B61" s="5">
        <v>52.9903210910133</v>
      </c>
      <c r="C61" s="5">
        <v>31.0677227236446</v>
      </c>
      <c r="D61" s="5">
        <v>18.5781307482196</v>
      </c>
      <c r="E61" s="5">
        <v>17.8251845896454</v>
      </c>
      <c r="F61" s="5">
        <v>14.262374630606</v>
      </c>
      <c r="G61" s="5">
        <v>7.98168435952739</v>
      </c>
      <c r="H61" s="5">
        <v>6.73067802078108</v>
      </c>
      <c r="I61" s="5">
        <v>5.04708054330703</v>
      </c>
      <c r="J61" s="5">
        <v>25.8315179886436</v>
      </c>
      <c r="K61" s="5">
        <v>13.6685131896427</v>
      </c>
      <c r="L61" s="5">
        <v>7.38158874349628</v>
      </c>
      <c r="M61" s="5">
        <v>4.85449727867494</v>
      </c>
      <c r="N61" s="5">
        <v>4.54518651134514</v>
      </c>
      <c r="O61" s="5">
        <v>3.72494651595189</v>
      </c>
      <c r="P61" s="5">
        <v>3.29598362621912</v>
      </c>
      <c r="Q61" s="5">
        <v>2.84559573136471</v>
      </c>
      <c r="R61" s="9"/>
      <c r="S61" s="9"/>
    </row>
    <row r="62">
      <c r="A62" s="5" t="s">
        <v>81</v>
      </c>
      <c r="B62" s="5">
        <v>864.18035807519</v>
      </c>
      <c r="C62" s="5">
        <v>652.146792340076</v>
      </c>
      <c r="D62" s="5">
        <v>618.228418671299</v>
      </c>
      <c r="E62" s="5">
        <v>988.706558440378</v>
      </c>
      <c r="F62" s="5">
        <v>909.635825576179</v>
      </c>
      <c r="G62" s="5">
        <v>1488.94036605583</v>
      </c>
      <c r="H62" s="5">
        <v>1587.7832713426</v>
      </c>
      <c r="I62" s="5">
        <v>881.952567474964</v>
      </c>
      <c r="J62" s="5">
        <v>685.780100907961</v>
      </c>
      <c r="K62" s="5">
        <v>769.211339602351</v>
      </c>
      <c r="L62" s="5">
        <v>470.106058698851</v>
      </c>
      <c r="M62" s="5">
        <v>202.193574596061</v>
      </c>
      <c r="N62" s="5">
        <v>146.403190390928</v>
      </c>
      <c r="O62" s="5">
        <v>126.134875870663</v>
      </c>
      <c r="P62" s="5">
        <v>127.873918578224</v>
      </c>
      <c r="Q62" s="5">
        <v>121.591809230103</v>
      </c>
      <c r="R62" s="5">
        <v>56.2869484773784</v>
      </c>
      <c r="S62" s="9"/>
    </row>
    <row r="63">
      <c r="A63" s="5" t="s">
        <v>82</v>
      </c>
      <c r="B63" s="5">
        <v>15.8031745715722</v>
      </c>
      <c r="C63" s="5">
        <v>45.3113519769566</v>
      </c>
      <c r="D63" s="5">
        <v>28.945000517586</v>
      </c>
      <c r="E63" s="5">
        <v>18.7625237895929</v>
      </c>
      <c r="F63" s="5">
        <v>26.1411330728902</v>
      </c>
      <c r="G63" s="5">
        <v>27.336605737242</v>
      </c>
      <c r="H63" s="5">
        <v>17.4668643309017</v>
      </c>
      <c r="I63" s="5">
        <v>18.1606139078656</v>
      </c>
      <c r="J63" s="5">
        <v>36.624239183424</v>
      </c>
      <c r="K63" s="5">
        <v>32.3495073958024</v>
      </c>
      <c r="L63" s="5">
        <v>35.1192631192143</v>
      </c>
      <c r="M63" s="5">
        <v>30.8671028197165</v>
      </c>
      <c r="N63" s="5">
        <v>71.9268729310413</v>
      </c>
      <c r="O63" s="5">
        <v>143.629840253481</v>
      </c>
      <c r="P63" s="5">
        <v>160.454399300614</v>
      </c>
      <c r="Q63" s="5">
        <v>113.476643368935</v>
      </c>
      <c r="R63" s="5">
        <v>50.584966622439</v>
      </c>
      <c r="S63" s="9"/>
    </row>
    <row r="64">
      <c r="A64" s="5" t="s">
        <v>83</v>
      </c>
      <c r="B64" s="5">
        <v>68.5555542476428</v>
      </c>
      <c r="C64" s="5">
        <v>68.448044423538</v>
      </c>
      <c r="D64" s="5">
        <v>28.8472147219713</v>
      </c>
      <c r="E64" s="5">
        <v>9.52255732208216</v>
      </c>
      <c r="F64" s="5">
        <v>12.4339300837765</v>
      </c>
      <c r="G64" s="5">
        <v>18.7123993817823</v>
      </c>
      <c r="H64" s="5">
        <v>12.9760367028319</v>
      </c>
      <c r="I64" s="5">
        <v>11.2970756314308</v>
      </c>
      <c r="J64" s="5">
        <v>40.7688009293181</v>
      </c>
      <c r="K64" s="5">
        <v>189.86451419441</v>
      </c>
      <c r="L64" s="5">
        <v>128.109262077191</v>
      </c>
      <c r="M64" s="5">
        <v>49.6340632532106</v>
      </c>
      <c r="N64" s="5">
        <v>49.8671197430174</v>
      </c>
      <c r="O64" s="5">
        <v>24.4990412462127</v>
      </c>
      <c r="P64" s="5">
        <v>11.9798807052456</v>
      </c>
      <c r="Q64" s="5">
        <v>6.36819479630414</v>
      </c>
      <c r="R64" s="5">
        <v>13.6808661201745</v>
      </c>
      <c r="S64" s="9"/>
    </row>
    <row r="65">
      <c r="A65" s="5" t="s">
        <v>84</v>
      </c>
      <c r="B65" s="5">
        <v>132.716501662495</v>
      </c>
      <c r="C65" s="5">
        <v>151.834515019251</v>
      </c>
      <c r="D65" s="5">
        <v>242.713062003682</v>
      </c>
      <c r="E65" s="5">
        <v>413.117332142396</v>
      </c>
      <c r="F65" s="5">
        <v>520.202735801171</v>
      </c>
      <c r="G65" s="5">
        <v>807.415603610742</v>
      </c>
      <c r="H65" s="5">
        <v>858.56823726534</v>
      </c>
      <c r="I65" s="5">
        <v>746.510579026742</v>
      </c>
      <c r="J65" s="5">
        <v>989.094191796594</v>
      </c>
      <c r="K65" s="5">
        <v>657.841787350043</v>
      </c>
      <c r="L65" s="5">
        <v>271.702609285717</v>
      </c>
      <c r="M65" s="5">
        <v>305.72039076877</v>
      </c>
      <c r="N65" s="5">
        <v>325.754704450798</v>
      </c>
      <c r="O65" s="5">
        <v>298.305779470378</v>
      </c>
      <c r="P65" s="5">
        <v>347.129191031076</v>
      </c>
      <c r="Q65" s="9"/>
      <c r="R65" s="9"/>
      <c r="S65" s="9"/>
    </row>
    <row r="66">
      <c r="A66" s="5" t="s">
        <v>85</v>
      </c>
      <c r="B66" s="5">
        <v>399.655024145824</v>
      </c>
      <c r="C66" s="5">
        <v>367.769563983265</v>
      </c>
      <c r="D66" s="5">
        <v>344.410564867669</v>
      </c>
      <c r="E66" s="9"/>
      <c r="F66" s="5">
        <v>1139.59561798352</v>
      </c>
      <c r="G66" s="5">
        <v>1588.35112995097</v>
      </c>
      <c r="H66" s="5">
        <v>3968.09129303195</v>
      </c>
      <c r="I66" s="5">
        <v>2672.34665219136</v>
      </c>
      <c r="J66" s="5">
        <v>2899.37676947946</v>
      </c>
      <c r="K66" s="5">
        <v>3223.53860776619</v>
      </c>
      <c r="L66" s="5">
        <v>3008.86942853935</v>
      </c>
      <c r="M66" s="5">
        <v>3879.43178616547</v>
      </c>
      <c r="N66" s="5">
        <v>2951.85395639978</v>
      </c>
      <c r="O66" s="5">
        <v>3281.84895926629</v>
      </c>
      <c r="P66" s="5">
        <v>1821.48187526553</v>
      </c>
      <c r="Q66" s="5">
        <v>1931.40730394194</v>
      </c>
      <c r="R66" s="5">
        <v>797.545203746332</v>
      </c>
      <c r="S66" s="9"/>
    </row>
    <row r="67">
      <c r="A67" s="5" t="s">
        <v>86</v>
      </c>
      <c r="B67" s="5">
        <v>237.750755204555</v>
      </c>
      <c r="C67" s="5">
        <v>215.038342830027</v>
      </c>
      <c r="D67" s="5">
        <v>103.563451231702</v>
      </c>
      <c r="E67" s="5">
        <v>59.29544676322</v>
      </c>
      <c r="F67" s="5">
        <v>63.5143963265942</v>
      </c>
      <c r="G67" s="5">
        <v>74.1503486982313</v>
      </c>
      <c r="H67" s="5">
        <v>83.6504603104116</v>
      </c>
      <c r="I67" s="5">
        <v>97.3537385030776</v>
      </c>
      <c r="J67" s="5">
        <v>93.1346251165195</v>
      </c>
      <c r="K67" s="5">
        <v>79.7309217159401</v>
      </c>
      <c r="L67" s="5">
        <v>121.856756677677</v>
      </c>
      <c r="M67" s="5">
        <v>118.59607915113</v>
      </c>
      <c r="N67" s="5">
        <v>116.422317050052</v>
      </c>
      <c r="O67" s="5">
        <v>122.963336154756</v>
      </c>
      <c r="P67" s="5">
        <v>177.663513264654</v>
      </c>
      <c r="Q67" s="5">
        <v>168.561399974474</v>
      </c>
      <c r="R67" s="5">
        <v>136.301390316842</v>
      </c>
      <c r="S67" s="9"/>
    </row>
    <row r="68">
      <c r="A68" s="5" t="s">
        <v>87</v>
      </c>
      <c r="B68" s="5">
        <v>2507.86474960968</v>
      </c>
      <c r="C68" s="5">
        <v>2200.52640202824</v>
      </c>
      <c r="D68" s="9"/>
      <c r="E68" s="9"/>
      <c r="F68" s="5">
        <v>512.139816687098</v>
      </c>
      <c r="G68" s="9"/>
      <c r="H68" s="5">
        <v>1601.21503856233</v>
      </c>
      <c r="I68" s="5">
        <v>1041.0939632395</v>
      </c>
      <c r="J68" s="5">
        <v>1452.17711126499</v>
      </c>
      <c r="K68" s="9"/>
      <c r="L68" s="9"/>
      <c r="M68" s="5">
        <v>1700.94564121559</v>
      </c>
      <c r="N68" s="5">
        <v>2821.83596006297</v>
      </c>
      <c r="O68" s="5">
        <v>2533.45196446984</v>
      </c>
      <c r="P68" s="5">
        <v>1085.94335181589</v>
      </c>
      <c r="Q68" s="5">
        <v>980.879274828864</v>
      </c>
      <c r="R68" s="5">
        <v>1041.10937078165</v>
      </c>
      <c r="S68" s="9"/>
    </row>
    <row r="69">
      <c r="A69" s="5" t="s">
        <v>88</v>
      </c>
      <c r="B69" s="5">
        <v>577.428383361072</v>
      </c>
      <c r="C69" s="5">
        <v>1265.73981439956</v>
      </c>
      <c r="D69" s="5">
        <v>1260.73685916482</v>
      </c>
      <c r="E69" s="5">
        <v>692.831044684775</v>
      </c>
      <c r="F69" s="5">
        <v>1005.12219437492</v>
      </c>
      <c r="G69" s="5">
        <v>958.417313675792</v>
      </c>
      <c r="H69" s="5">
        <v>950.823501927345</v>
      </c>
      <c r="I69" s="5">
        <v>650.223674532454</v>
      </c>
      <c r="J69" s="5">
        <v>862.060178207643</v>
      </c>
      <c r="K69" s="5">
        <v>865.511617449504</v>
      </c>
      <c r="L69" s="5">
        <v>639.546356490566</v>
      </c>
      <c r="M69" s="5">
        <v>577.009027140299</v>
      </c>
      <c r="N69" s="5">
        <v>658.253537080349</v>
      </c>
      <c r="O69" s="5">
        <v>648.313239828266</v>
      </c>
      <c r="P69" s="5">
        <v>271.021226200237</v>
      </c>
      <c r="Q69" s="5">
        <v>322.056786445264</v>
      </c>
      <c r="R69" s="5">
        <v>941.71230860015</v>
      </c>
      <c r="S69" s="9"/>
    </row>
    <row r="70">
      <c r="A70" s="5" t="s">
        <v>89</v>
      </c>
      <c r="B70" s="5">
        <v>0.13602492687617</v>
      </c>
      <c r="C70" s="5">
        <v>0.042654346574777</v>
      </c>
      <c r="D70" s="5">
        <v>0.027891254995084</v>
      </c>
      <c r="E70" s="5">
        <v>0.029085017679499</v>
      </c>
      <c r="F70" s="5">
        <v>0.88514425281547</v>
      </c>
      <c r="G70" s="5">
        <v>0.53092998586704</v>
      </c>
      <c r="H70" s="5">
        <v>0.040463862832814</v>
      </c>
      <c r="I70" s="5">
        <v>0.017476758373997</v>
      </c>
      <c r="J70" s="5">
        <v>0.020274749367057</v>
      </c>
      <c r="K70" s="5">
        <v>0.093392350358126</v>
      </c>
      <c r="L70" s="5">
        <v>0.025552928547488</v>
      </c>
      <c r="M70" s="5">
        <v>0.016234382210695</v>
      </c>
      <c r="N70" s="5">
        <v>0.014491962656067</v>
      </c>
      <c r="O70" s="5">
        <v>0.06404065357614</v>
      </c>
      <c r="P70" s="5">
        <v>0.060097820243674</v>
      </c>
      <c r="Q70" s="5">
        <v>0.031571812427799</v>
      </c>
      <c r="R70" s="5">
        <v>0.039101211990605</v>
      </c>
      <c r="S70" s="9"/>
    </row>
    <row r="71">
      <c r="A71" s="5" t="s">
        <v>90</v>
      </c>
      <c r="B71" s="5">
        <v>136.694868416059</v>
      </c>
      <c r="C71" s="5">
        <v>166.114830005766</v>
      </c>
      <c r="D71" s="5">
        <v>130.044335131505</v>
      </c>
      <c r="E71" s="5">
        <v>107.155740592413</v>
      </c>
      <c r="F71" s="5">
        <v>83.3909251791332</v>
      </c>
      <c r="G71" s="5">
        <v>108.573878123651</v>
      </c>
      <c r="H71" s="5">
        <v>89.3462187694843</v>
      </c>
      <c r="I71" s="5">
        <v>60.5235095831524</v>
      </c>
      <c r="J71" s="5">
        <v>50.9288561854325</v>
      </c>
      <c r="K71" s="5">
        <v>35.3173071309785</v>
      </c>
      <c r="L71" s="5">
        <v>29.8161466169237</v>
      </c>
      <c r="M71" s="5">
        <v>28.9099043043677</v>
      </c>
      <c r="N71" s="5">
        <v>23.0890337062791</v>
      </c>
      <c r="O71" s="5">
        <v>34.6497182162622</v>
      </c>
      <c r="P71" s="5">
        <v>20.126949631686</v>
      </c>
      <c r="Q71" s="5">
        <v>27.3204179848211</v>
      </c>
      <c r="R71" s="5">
        <v>22.6397601747962</v>
      </c>
      <c r="S71" s="9"/>
    </row>
    <row r="72">
      <c r="A72" s="5" t="s">
        <v>91</v>
      </c>
      <c r="B72" s="5">
        <v>21.1937881892592</v>
      </c>
      <c r="C72" s="5">
        <v>9.25090386417701</v>
      </c>
      <c r="D72" s="5">
        <v>29.2480549814619</v>
      </c>
      <c r="E72" s="5">
        <v>245.6226287094</v>
      </c>
      <c r="F72" s="5">
        <v>468.731720545949</v>
      </c>
      <c r="G72" s="5">
        <v>456.294304995888</v>
      </c>
      <c r="H72" s="5">
        <v>223.327878439374</v>
      </c>
      <c r="I72" s="5">
        <v>60.6567985412125</v>
      </c>
      <c r="J72" s="5">
        <v>40.8449006423751</v>
      </c>
      <c r="K72" s="5">
        <v>16.9851230328846</v>
      </c>
      <c r="L72" s="5">
        <v>7.42469236326082</v>
      </c>
      <c r="M72" s="5">
        <v>4.92460718374445</v>
      </c>
      <c r="N72" s="5">
        <v>3.61957354351802</v>
      </c>
      <c r="O72" s="5">
        <v>1.29036989140887</v>
      </c>
      <c r="P72" s="5">
        <v>0.56454443849791</v>
      </c>
      <c r="Q72" s="5">
        <v>0.16788122182096</v>
      </c>
      <c r="R72" s="5">
        <v>0.084193256358713</v>
      </c>
      <c r="S72" s="9"/>
    </row>
    <row r="73">
      <c r="A73" s="5" t="s">
        <v>92</v>
      </c>
      <c r="B73" s="5">
        <v>3.37394659401301</v>
      </c>
      <c r="C73" s="5">
        <v>1.95526519471611</v>
      </c>
      <c r="D73" s="5">
        <v>1.57549755087933</v>
      </c>
      <c r="E73" s="5">
        <v>0.75767652600262</v>
      </c>
      <c r="F73" s="5">
        <v>0.77599139870039</v>
      </c>
      <c r="G73" s="5">
        <v>0.73096689295101</v>
      </c>
      <c r="H73" s="5">
        <v>0.37299959767239</v>
      </c>
      <c r="I73" s="5">
        <v>0.45073339732546</v>
      </c>
      <c r="J73" s="5">
        <v>0.43045985136542</v>
      </c>
      <c r="K73" s="5">
        <v>0.2107144283228</v>
      </c>
      <c r="L73" s="5">
        <v>0.20466841721761</v>
      </c>
      <c r="M73" s="5">
        <v>0.20228713376343</v>
      </c>
      <c r="N73" s="5">
        <v>0.36276866537171</v>
      </c>
      <c r="O73" s="5">
        <v>0.24479579235603</v>
      </c>
      <c r="P73" s="5">
        <v>0.1857269502076</v>
      </c>
      <c r="Q73" s="5">
        <v>0.32792270704392</v>
      </c>
      <c r="R73" s="5">
        <v>0.26901786988474</v>
      </c>
      <c r="S73" s="9"/>
    </row>
    <row r="74">
      <c r="A74" s="5" t="s">
        <v>93</v>
      </c>
      <c r="B74" s="5">
        <v>1775.36817728505</v>
      </c>
      <c r="C74" s="5">
        <v>1009.23412042843</v>
      </c>
      <c r="D74" s="5">
        <v>749.635723653543</v>
      </c>
      <c r="E74" s="5">
        <v>824.794375775399</v>
      </c>
      <c r="F74" s="5">
        <v>341.787946515279</v>
      </c>
      <c r="G74" s="5">
        <v>82.9254209927016</v>
      </c>
      <c r="H74" s="5">
        <v>56.7655059579101</v>
      </c>
      <c r="I74" s="5">
        <v>44.9775309615065</v>
      </c>
      <c r="J74" s="5">
        <v>46.9392636848567</v>
      </c>
      <c r="K74" s="5">
        <v>38.0310630631847</v>
      </c>
      <c r="L74" s="5">
        <v>28.8903764241207</v>
      </c>
      <c r="M74" s="5">
        <v>26.1672014116278</v>
      </c>
      <c r="N74" s="5">
        <v>24.1398046557909</v>
      </c>
      <c r="O74" s="5">
        <v>30.0907928679941</v>
      </c>
      <c r="P74" s="5">
        <v>24.8119236018683</v>
      </c>
      <c r="Q74" s="5">
        <v>21.698878598763</v>
      </c>
      <c r="R74" s="5">
        <v>17.3976357280675</v>
      </c>
      <c r="S74" s="9"/>
    </row>
    <row r="75">
      <c r="A75" s="5" t="s">
        <v>94</v>
      </c>
      <c r="B75" s="5">
        <v>70.5270302682642</v>
      </c>
      <c r="C75" s="5">
        <v>57.3336680854021</v>
      </c>
      <c r="D75" s="5">
        <v>83.161773767438</v>
      </c>
      <c r="E75" s="5">
        <v>76.0059963950935</v>
      </c>
      <c r="F75" s="5">
        <v>87.049027699734</v>
      </c>
      <c r="G75" s="5">
        <v>87.5315969137872</v>
      </c>
      <c r="H75" s="5">
        <v>74.835419138614</v>
      </c>
      <c r="I75" s="5">
        <v>57.6510662370496</v>
      </c>
      <c r="J75" s="5">
        <v>53.3322635347685</v>
      </c>
      <c r="K75" s="5">
        <v>64.994915716876</v>
      </c>
      <c r="L75" s="5">
        <v>57.1666281969881</v>
      </c>
      <c r="M75" s="5">
        <v>85.06549877745</v>
      </c>
      <c r="N75" s="5">
        <v>71.759971725774</v>
      </c>
      <c r="O75" s="5">
        <v>81.9703102451668</v>
      </c>
      <c r="P75" s="5">
        <v>81.5790879834059</v>
      </c>
      <c r="Q75" s="5">
        <v>80.8612867597389</v>
      </c>
      <c r="R75" s="5">
        <v>77.6113021938803</v>
      </c>
      <c r="S75" s="9"/>
    </row>
    <row r="76">
      <c r="A76" s="5" t="s">
        <v>95</v>
      </c>
      <c r="B76" s="5">
        <v>96.3720944653222</v>
      </c>
      <c r="C76" s="5">
        <v>59.515826030019</v>
      </c>
      <c r="D76" s="5">
        <v>114.489232918639</v>
      </c>
      <c r="E76" s="5">
        <v>105.063716742732</v>
      </c>
      <c r="F76" s="5">
        <v>56.1946949003931</v>
      </c>
      <c r="G76" s="5">
        <v>102.741923367599</v>
      </c>
      <c r="H76" s="5">
        <v>112.334057004868</v>
      </c>
      <c r="I76" s="5">
        <v>107.495003261687</v>
      </c>
      <c r="J76" s="5">
        <v>206.898762218367</v>
      </c>
      <c r="K76" s="5">
        <v>64.9851507992616</v>
      </c>
      <c r="L76" s="5">
        <v>31.7591701359603</v>
      </c>
      <c r="M76" s="5">
        <v>14.3931869376725</v>
      </c>
      <c r="N76" s="5">
        <v>11.9179907180206</v>
      </c>
      <c r="O76" s="5">
        <v>7.66876248370221</v>
      </c>
      <c r="P76" s="5">
        <v>5.34560438804697</v>
      </c>
      <c r="Q76" s="5">
        <v>4.48493924368424</v>
      </c>
      <c r="R76" s="5">
        <v>5.28646584907901</v>
      </c>
      <c r="S76" s="9"/>
    </row>
    <row r="77">
      <c r="A77" s="5" t="s">
        <v>96</v>
      </c>
      <c r="B77" s="9"/>
      <c r="C77" s="9"/>
      <c r="D77" s="9"/>
      <c r="E77" s="5">
        <v>47.8226949664927</v>
      </c>
      <c r="F77" s="9"/>
      <c r="G77" s="9"/>
      <c r="H77" s="9"/>
      <c r="I77" s="9"/>
      <c r="J77" s="9"/>
      <c r="K77" s="5">
        <v>132.447134505148</v>
      </c>
      <c r="L77" s="5">
        <v>146.901344067923</v>
      </c>
      <c r="M77" s="5">
        <v>142.513980162175</v>
      </c>
      <c r="N77" s="5">
        <v>1293.31522480296</v>
      </c>
      <c r="O77" s="5">
        <v>302.426013844063</v>
      </c>
      <c r="P77" s="5">
        <v>461.796207719283</v>
      </c>
      <c r="Q77" s="5">
        <v>348.067656573408</v>
      </c>
      <c r="R77" s="5">
        <v>583.229085199686</v>
      </c>
      <c r="S77" s="9"/>
    </row>
    <row r="78">
      <c r="A78" s="5" t="s">
        <v>98</v>
      </c>
      <c r="B78" s="5">
        <v>28954.1520749443</v>
      </c>
      <c r="C78" s="5">
        <v>26135.9558266235</v>
      </c>
      <c r="D78" s="5">
        <v>34199.1248022181</v>
      </c>
      <c r="E78" s="5">
        <v>35249.299204376</v>
      </c>
      <c r="F78" s="5">
        <v>29794.8083945994</v>
      </c>
      <c r="G78" s="5">
        <v>21521.5549096861</v>
      </c>
      <c r="H78" s="5">
        <v>15184.9478046458</v>
      </c>
      <c r="I78" s="5">
        <v>13095.6257119639</v>
      </c>
      <c r="J78" s="5">
        <v>15903.1899750714</v>
      </c>
      <c r="K78" s="5">
        <v>12929.7556690919</v>
      </c>
      <c r="L78" s="5">
        <v>12992.5199019438</v>
      </c>
      <c r="M78" s="5">
        <v>12398.674332052</v>
      </c>
      <c r="N78" s="5">
        <v>10118.6173465111</v>
      </c>
      <c r="O78" s="5">
        <v>10528.7080678105</v>
      </c>
      <c r="P78" s="5">
        <v>7192.28589988613</v>
      </c>
      <c r="Q78" s="5">
        <v>7732.505591434</v>
      </c>
      <c r="R78" s="5">
        <v>5924.51901390501</v>
      </c>
      <c r="S78" s="9"/>
    </row>
    <row r="79">
      <c r="A79" s="5" t="s">
        <v>99</v>
      </c>
      <c r="B79" s="5">
        <v>0.84113413180808</v>
      </c>
      <c r="C79" s="5">
        <v>0.41216151235798</v>
      </c>
      <c r="D79" s="5">
        <v>3.38218413737839</v>
      </c>
      <c r="E79" s="5">
        <v>6.96880399740986</v>
      </c>
      <c r="F79" s="5">
        <v>4.09469606222983</v>
      </c>
      <c r="G79" s="5">
        <v>4.28463442486106</v>
      </c>
      <c r="H79" s="5">
        <v>2.30345395241986</v>
      </c>
      <c r="I79" s="5">
        <v>0.84735145961503</v>
      </c>
      <c r="J79" s="5">
        <v>0.38187326530091</v>
      </c>
      <c r="K79" s="5">
        <v>0.26709650569444</v>
      </c>
      <c r="L79" s="5">
        <v>0.25437801214607</v>
      </c>
      <c r="M79" s="5">
        <v>0.46609478999244</v>
      </c>
      <c r="N79" s="5">
        <v>0.15507122536248</v>
      </c>
      <c r="O79" s="5">
        <v>0.13412868663873</v>
      </c>
      <c r="P79" s="5">
        <v>0.070693571915075</v>
      </c>
      <c r="Q79" s="5">
        <v>0.1481961276246</v>
      </c>
      <c r="R79" s="5">
        <v>0.17518950738514</v>
      </c>
      <c r="S79" s="9"/>
    </row>
    <row r="80">
      <c r="A80" s="5" t="s">
        <v>100</v>
      </c>
      <c r="B80" s="5">
        <v>92.4508038931988</v>
      </c>
      <c r="C80" s="5">
        <v>98.5485916548398</v>
      </c>
      <c r="D80" s="5">
        <v>216.338835610081</v>
      </c>
      <c r="E80" s="5">
        <v>219.686656639214</v>
      </c>
      <c r="F80" s="5">
        <v>249.729819066883</v>
      </c>
      <c r="G80" s="5">
        <v>3221.03537089804</v>
      </c>
      <c r="H80" s="5">
        <v>2585.48792213038</v>
      </c>
      <c r="I80" s="5">
        <v>8382.91463895989</v>
      </c>
      <c r="J80" s="9"/>
      <c r="K80" s="5">
        <v>15755.6812472593</v>
      </c>
      <c r="L80" s="5">
        <v>7669.75843281826</v>
      </c>
      <c r="M80" s="5">
        <v>575.330721196531</v>
      </c>
      <c r="N80" s="5">
        <v>970.00549323742</v>
      </c>
      <c r="O80" s="5">
        <v>878.022934374189</v>
      </c>
      <c r="P80" s="5">
        <v>774.30227288709</v>
      </c>
      <c r="Q80" s="5">
        <v>950.71602103919</v>
      </c>
      <c r="R80" s="5">
        <v>931.223725353506</v>
      </c>
      <c r="S80" s="9"/>
    </row>
    <row r="81">
      <c r="A81" s="5" t="s">
        <v>101</v>
      </c>
      <c r="B81" s="5">
        <v>0.0</v>
      </c>
      <c r="C81" s="5">
        <v>0.0</v>
      </c>
      <c r="D81" s="5">
        <v>0.0</v>
      </c>
      <c r="E81" s="5">
        <v>0.0</v>
      </c>
      <c r="F81" s="5">
        <v>5.95212427063702</v>
      </c>
      <c r="G81" s="5">
        <v>15.5563502447181</v>
      </c>
      <c r="H81" s="5">
        <v>10.9187893800141</v>
      </c>
      <c r="I81" s="5">
        <v>26.7577980209411</v>
      </c>
      <c r="J81" s="5">
        <v>37.0642070055199</v>
      </c>
      <c r="K81" s="5">
        <v>19.8710254320093</v>
      </c>
      <c r="L81" s="5">
        <v>4.574951330305</v>
      </c>
      <c r="M81" s="5">
        <v>2.57764334878288</v>
      </c>
      <c r="N81" s="5">
        <v>1.70483083488189</v>
      </c>
      <c r="O81" s="5">
        <v>0.95469479395053</v>
      </c>
      <c r="P81" s="5">
        <v>1.55275399090813</v>
      </c>
      <c r="Q81" s="5">
        <v>0.23196773925235</v>
      </c>
      <c r="R81" s="5">
        <v>0.0</v>
      </c>
      <c r="S81" s="9"/>
    </row>
    <row r="82">
      <c r="A82" s="5" t="s">
        <v>102</v>
      </c>
      <c r="B82" s="5">
        <v>0.33279296076329</v>
      </c>
      <c r="C82" s="5">
        <v>1.54143359872364</v>
      </c>
      <c r="D82" s="5">
        <v>0.36226176928111</v>
      </c>
      <c r="E82" s="5">
        <v>0.30365669999365</v>
      </c>
      <c r="F82" s="5">
        <v>8.67533827641188</v>
      </c>
      <c r="G82" s="5">
        <v>36.4509178764671</v>
      </c>
      <c r="H82" s="5">
        <v>166.65135698738</v>
      </c>
      <c r="I82" s="5">
        <v>124.49638067378</v>
      </c>
      <c r="J82" s="5">
        <v>64.4487014489563</v>
      </c>
      <c r="K82" s="5">
        <v>28.6162433213829</v>
      </c>
      <c r="L82" s="5">
        <v>18.7397666567483</v>
      </c>
      <c r="M82" s="5">
        <v>12.919353924846</v>
      </c>
      <c r="N82" s="5">
        <v>6.14901892160062</v>
      </c>
      <c r="O82" s="5">
        <v>5.83101383184227</v>
      </c>
      <c r="P82" s="5">
        <v>4.64727764642597</v>
      </c>
      <c r="Q82" s="5">
        <v>2.89750229315755</v>
      </c>
      <c r="R82" s="5">
        <v>1.70116036981561</v>
      </c>
      <c r="S82" s="9"/>
    </row>
    <row r="83">
      <c r="A83" s="5" t="s">
        <v>103</v>
      </c>
      <c r="B83" s="5">
        <v>0.018315018315018</v>
      </c>
      <c r="C83" s="5">
        <v>0.036951426057148</v>
      </c>
      <c r="D83" s="5">
        <v>0.018755279611211</v>
      </c>
      <c r="E83" s="5">
        <v>0.0</v>
      </c>
      <c r="F83" s="5">
        <v>0.019507448626646</v>
      </c>
      <c r="G83" s="5">
        <v>0.019870582893614</v>
      </c>
      <c r="H83" s="5">
        <v>0.14130994317322</v>
      </c>
      <c r="I83" s="5">
        <v>0.020464369281999</v>
      </c>
      <c r="J83" s="5">
        <v>0.33136282904329</v>
      </c>
      <c r="K83" s="5">
        <v>1.06821383127458</v>
      </c>
      <c r="L83" s="5">
        <v>5.19061088405425</v>
      </c>
      <c r="M83" s="5">
        <v>9.40886400719446</v>
      </c>
      <c r="N83" s="5">
        <v>10.2305404608122</v>
      </c>
      <c r="O83" s="5">
        <v>6.90207035817144</v>
      </c>
      <c r="P83" s="5">
        <v>5.66749974485182</v>
      </c>
      <c r="Q83" s="5">
        <v>3.46491903601929</v>
      </c>
      <c r="R83" s="5">
        <v>1.35349224685804</v>
      </c>
      <c r="S83" s="9"/>
    </row>
    <row r="84">
      <c r="A84" s="5" t="s">
        <v>104</v>
      </c>
      <c r="B84" s="5">
        <v>0.022755707017542</v>
      </c>
      <c r="C84" s="5">
        <v>0.022511570947467</v>
      </c>
      <c r="D84" s="5">
        <v>0.044661130324081</v>
      </c>
      <c r="E84" s="5">
        <v>0.0</v>
      </c>
      <c r="F84" s="5">
        <v>0.13201845882091</v>
      </c>
      <c r="G84" s="5">
        <v>0.065338153256301</v>
      </c>
      <c r="H84" s="5">
        <v>0.55888798487563</v>
      </c>
      <c r="I84" s="5">
        <v>0.2751877786144</v>
      </c>
      <c r="J84" s="5">
        <v>0.22907021856006</v>
      </c>
      <c r="K84" s="5">
        <v>0.10250016348776</v>
      </c>
      <c r="L84" s="5">
        <v>0.24259842319112</v>
      </c>
      <c r="M84" s="5">
        <v>0.55938557088894</v>
      </c>
      <c r="N84" s="5">
        <v>54.2578791575792</v>
      </c>
      <c r="O84" s="5">
        <v>9.16776301097546</v>
      </c>
      <c r="P84" s="5">
        <v>1.80494625141776</v>
      </c>
      <c r="Q84" s="5">
        <v>4.34319128855759</v>
      </c>
      <c r="R84" s="5">
        <v>6.08523975654477</v>
      </c>
      <c r="S84" s="9"/>
    </row>
    <row r="85">
      <c r="A85" s="5" t="s">
        <v>105</v>
      </c>
      <c r="B85" s="5">
        <v>0.14534207417876</v>
      </c>
      <c r="C85" s="5">
        <v>0.11335344192092</v>
      </c>
      <c r="D85" s="5">
        <v>0.10715020984766</v>
      </c>
      <c r="E85" s="5">
        <v>0.13993174865783</v>
      </c>
      <c r="F85" s="5">
        <v>0.22442065138931</v>
      </c>
      <c r="G85" s="5">
        <v>0.28499800477926</v>
      </c>
      <c r="H85" s="5">
        <v>0.4102701427448</v>
      </c>
      <c r="I85" s="5">
        <v>0.55896767240399</v>
      </c>
      <c r="J85" s="5">
        <v>0.72873629892334</v>
      </c>
      <c r="K85" s="5">
        <v>0.53539894573052</v>
      </c>
      <c r="L85" s="5">
        <v>0.5392644298869</v>
      </c>
      <c r="M85" s="5">
        <v>0.61159816785348</v>
      </c>
      <c r="N85" s="5">
        <v>0.43924709162322</v>
      </c>
      <c r="O85" s="9"/>
      <c r="P85" s="9"/>
      <c r="Q85" s="9"/>
      <c r="R85" s="9"/>
      <c r="S85" s="9"/>
    </row>
    <row r="86">
      <c r="A86" s="5" t="s">
        <v>106</v>
      </c>
      <c r="B86" s="5">
        <v>3.29992427145215</v>
      </c>
      <c r="C86" s="5">
        <v>5.42586888184838</v>
      </c>
      <c r="D86" s="5">
        <v>7.32080340381117</v>
      </c>
      <c r="E86" s="5">
        <v>11.0396122331744</v>
      </c>
      <c r="F86" s="5">
        <v>42.3711313935638</v>
      </c>
      <c r="G86" s="5">
        <v>105.727400356733</v>
      </c>
      <c r="H86" s="5">
        <v>282.85042727306</v>
      </c>
      <c r="I86" s="5">
        <v>501.823349894032</v>
      </c>
      <c r="J86" s="5">
        <v>321.541431504912</v>
      </c>
      <c r="K86" s="5">
        <v>221.30715721091</v>
      </c>
      <c r="L86" s="5">
        <v>308.837025451029</v>
      </c>
      <c r="M86" s="5">
        <v>182.30961157662</v>
      </c>
      <c r="N86" s="5">
        <v>97.5021407734642</v>
      </c>
      <c r="O86" s="5">
        <v>84.9367332437335</v>
      </c>
      <c r="P86" s="5">
        <v>27.8938388942165</v>
      </c>
      <c r="Q86" s="5">
        <v>21.3428174015105</v>
      </c>
      <c r="R86" s="5">
        <v>11.6870303632362</v>
      </c>
      <c r="S86" s="9"/>
    </row>
    <row r="87">
      <c r="A87" s="5" t="s">
        <v>108</v>
      </c>
      <c r="B87" s="5">
        <v>15.136575155258</v>
      </c>
      <c r="C87" s="5">
        <v>20.9214334931979</v>
      </c>
      <c r="D87" s="5">
        <v>31.4045492977184</v>
      </c>
      <c r="E87" s="5">
        <v>77.9667191272642</v>
      </c>
      <c r="F87" s="5">
        <v>136.830272433623</v>
      </c>
      <c r="G87" s="5">
        <v>130.858525557429</v>
      </c>
      <c r="H87" s="5">
        <v>95.3747895250522</v>
      </c>
      <c r="I87" s="5">
        <v>54.5970480391197</v>
      </c>
      <c r="J87" s="5">
        <v>55.7882573213911</v>
      </c>
      <c r="K87" s="5">
        <v>31.2345316394422</v>
      </c>
      <c r="L87" s="5">
        <v>16.7726912416915</v>
      </c>
      <c r="M87" s="5">
        <v>15.6164840208423</v>
      </c>
      <c r="N87" s="5">
        <v>14.5603526331482</v>
      </c>
      <c r="O87" s="5">
        <v>12.9551145164457</v>
      </c>
      <c r="P87" s="5">
        <v>7.34330621609136</v>
      </c>
      <c r="Q87" s="5">
        <v>2.81212524268456</v>
      </c>
      <c r="R87" s="5">
        <v>1.03758343652125</v>
      </c>
      <c r="S87" s="9"/>
    </row>
    <row r="88">
      <c r="A88" s="5" t="s">
        <v>109</v>
      </c>
      <c r="B88" s="5">
        <v>0.027262806089748</v>
      </c>
      <c r="C88" s="5">
        <v>0.45051264363734</v>
      </c>
      <c r="D88" s="5">
        <v>0.28314953925135</v>
      </c>
      <c r="E88" s="5">
        <v>0.075064067181339</v>
      </c>
      <c r="F88" s="5">
        <v>0.21945695620029</v>
      </c>
      <c r="G88" s="5">
        <v>0.23849392043223</v>
      </c>
      <c r="H88" s="5">
        <v>0.32786255626941</v>
      </c>
      <c r="I88" s="5">
        <v>0.32300054587092</v>
      </c>
      <c r="J88" s="5">
        <v>3.12052847630289</v>
      </c>
      <c r="K88" s="5">
        <v>1.10246984744967</v>
      </c>
      <c r="L88" s="5">
        <v>0.53307982426135</v>
      </c>
      <c r="M88" s="5">
        <v>0.109544191003</v>
      </c>
      <c r="N88" s="5">
        <v>0.17278946122518</v>
      </c>
      <c r="O88" s="5">
        <v>0.14900705952875</v>
      </c>
      <c r="P88" s="5">
        <v>0.06294578731122</v>
      </c>
      <c r="Q88" s="5">
        <v>0.020689943404729</v>
      </c>
      <c r="R88" s="5">
        <v>0.0</v>
      </c>
      <c r="S88" s="9"/>
    </row>
    <row r="89">
      <c r="A89" s="5" t="s">
        <v>111</v>
      </c>
      <c r="B89" s="5">
        <v>0.13648380858458</v>
      </c>
      <c r="C89" s="5">
        <v>0.057119571397584</v>
      </c>
      <c r="D89" s="5">
        <v>0.11622883188211</v>
      </c>
      <c r="E89" s="5">
        <v>0.16360034925039</v>
      </c>
      <c r="F89" s="5">
        <v>0.093423110866807</v>
      </c>
      <c r="G89" s="5">
        <v>0.11780903469633</v>
      </c>
      <c r="H89" s="5">
        <v>0.21869695124872</v>
      </c>
      <c r="I89" s="5">
        <v>0.21952070103429</v>
      </c>
      <c r="J89" s="5">
        <v>0.30789683824898</v>
      </c>
      <c r="K89" s="5">
        <v>0.3487178199606</v>
      </c>
      <c r="L89" s="5">
        <v>0.50963561175102</v>
      </c>
      <c r="M89" s="5">
        <v>0.30697788642934</v>
      </c>
      <c r="N89" s="5">
        <v>0.29074850058248</v>
      </c>
      <c r="O89" s="5">
        <v>0.28651473487204</v>
      </c>
      <c r="P89" s="5">
        <v>0.25182362273464</v>
      </c>
      <c r="Q89" s="5">
        <v>0.38355780928776</v>
      </c>
      <c r="R89" s="5">
        <v>0.28168482662799</v>
      </c>
      <c r="S89" s="9"/>
    </row>
    <row r="90">
      <c r="A90" s="5" t="s">
        <v>112</v>
      </c>
      <c r="B90" s="5">
        <v>47.656534266804</v>
      </c>
      <c r="C90" s="5">
        <v>54.9685792552881</v>
      </c>
      <c r="D90" s="5">
        <v>97.7588715309558</v>
      </c>
      <c r="E90" s="5">
        <v>103.655272133443</v>
      </c>
      <c r="F90" s="5">
        <v>134.709986296079</v>
      </c>
      <c r="G90" s="5">
        <v>120.928779648094</v>
      </c>
      <c r="H90" s="5">
        <v>78.2371806703249</v>
      </c>
      <c r="I90" s="5">
        <v>52.1530966568317</v>
      </c>
      <c r="J90" s="5">
        <v>44.7509024736752</v>
      </c>
      <c r="K90" s="5">
        <v>46.5957151363354</v>
      </c>
      <c r="L90" s="5">
        <v>43.3150000255317</v>
      </c>
      <c r="M90" s="5">
        <v>254.339591107955</v>
      </c>
      <c r="N90" s="5">
        <v>211.969966850802</v>
      </c>
      <c r="O90" s="5">
        <v>332.745311946615</v>
      </c>
      <c r="P90" s="5">
        <v>143.280740593979</v>
      </c>
      <c r="Q90" s="5">
        <v>124.42758768986</v>
      </c>
      <c r="R90" s="5">
        <v>232.091929795207</v>
      </c>
      <c r="S90" s="9"/>
    </row>
    <row r="91">
      <c r="A91" s="5" t="s">
        <v>113</v>
      </c>
      <c r="B91" s="5">
        <v>1735.06504895343</v>
      </c>
      <c r="C91" s="5">
        <v>4063.73858072194</v>
      </c>
      <c r="D91" s="5">
        <v>5402.17208441595</v>
      </c>
      <c r="E91" s="5">
        <v>5381.93846259863</v>
      </c>
      <c r="F91" s="5">
        <v>7785.41845745096</v>
      </c>
      <c r="G91" s="5">
        <v>4573.28137080105</v>
      </c>
      <c r="H91" s="5">
        <v>3083.72986714971</v>
      </c>
      <c r="I91" s="5">
        <v>1747.42888550848</v>
      </c>
      <c r="J91" s="5">
        <v>1454.57226915543</v>
      </c>
      <c r="K91" s="5">
        <v>2251.96128768681</v>
      </c>
      <c r="L91" s="5">
        <v>1062.54419807901</v>
      </c>
      <c r="M91" s="5">
        <v>1783.40089431234</v>
      </c>
      <c r="N91" s="5">
        <v>1219.53077005092</v>
      </c>
      <c r="O91" s="5">
        <v>665.541791843286</v>
      </c>
      <c r="P91" s="5">
        <v>485.812415741157</v>
      </c>
      <c r="Q91" s="5">
        <v>305.645253707538</v>
      </c>
      <c r="R91" s="5">
        <v>306.890311761097</v>
      </c>
      <c r="S91" s="9"/>
    </row>
    <row r="92">
      <c r="A92" s="5" t="s">
        <v>114</v>
      </c>
      <c r="B92" s="9"/>
      <c r="C92" s="9"/>
      <c r="D92" s="9"/>
      <c r="E92" s="9"/>
      <c r="F92" s="9"/>
      <c r="G92" s="9"/>
      <c r="H92" s="9"/>
      <c r="I92" s="9"/>
      <c r="J92" s="5">
        <v>4.81833671549485</v>
      </c>
      <c r="K92" s="5">
        <v>35.085312707742</v>
      </c>
      <c r="L92" s="5">
        <v>321.369325663504</v>
      </c>
      <c r="M92" s="5">
        <v>1282.52364531332</v>
      </c>
      <c r="N92" s="5">
        <v>1036.40266050265</v>
      </c>
      <c r="O92" s="5">
        <v>258.79110507977</v>
      </c>
      <c r="P92" s="5">
        <v>143.758261911027</v>
      </c>
      <c r="Q92" s="5">
        <v>48.7262429924002</v>
      </c>
      <c r="R92" s="5">
        <v>39.4515754372711</v>
      </c>
      <c r="S92" s="9"/>
    </row>
    <row r="93">
      <c r="A93" s="5" t="s">
        <v>115</v>
      </c>
      <c r="B93" s="9"/>
      <c r="C93" s="9"/>
      <c r="D93" s="9"/>
      <c r="E93" s="9"/>
      <c r="F93" s="9"/>
      <c r="G93" s="9"/>
      <c r="H93" s="9"/>
      <c r="I93" s="9"/>
      <c r="J93" s="5">
        <v>1266.02907749711</v>
      </c>
      <c r="K93" s="9"/>
      <c r="L93" s="5">
        <v>6088.52775059467</v>
      </c>
      <c r="M93" s="5">
        <v>7475.99233074431</v>
      </c>
      <c r="N93" s="5">
        <v>2975.02634446052</v>
      </c>
      <c r="O93" s="5">
        <v>3467.61909654045</v>
      </c>
      <c r="P93" s="5">
        <v>21539.1720439763</v>
      </c>
      <c r="Q93" s="5">
        <v>16577.8587724928</v>
      </c>
      <c r="R93" s="5">
        <v>17185.604601528</v>
      </c>
      <c r="S93" s="9"/>
    </row>
    <row r="94">
      <c r="A94" s="5" t="s">
        <v>117</v>
      </c>
      <c r="B94" s="5">
        <v>234.688928911792</v>
      </c>
      <c r="C94" s="5">
        <v>240.951977907576</v>
      </c>
      <c r="D94" s="5">
        <v>236.834655595525</v>
      </c>
      <c r="E94" s="5">
        <v>240.846757036431</v>
      </c>
      <c r="F94" s="5">
        <v>268.473809401776</v>
      </c>
      <c r="G94" s="5">
        <v>313.13928546089</v>
      </c>
      <c r="H94" s="5">
        <v>311.992430241918</v>
      </c>
      <c r="I94" s="5">
        <v>268.282484401238</v>
      </c>
      <c r="J94" s="5">
        <v>220.094710391411</v>
      </c>
      <c r="K94" s="5">
        <v>222.216969397122</v>
      </c>
      <c r="L94" s="5">
        <v>194.200082663233</v>
      </c>
      <c r="M94" s="5">
        <v>195.975361587418</v>
      </c>
      <c r="N94" s="5">
        <v>170.18471449745</v>
      </c>
      <c r="O94" s="5">
        <v>170.023921892675</v>
      </c>
      <c r="P94" s="5">
        <v>171.476139320503</v>
      </c>
      <c r="Q94" s="5">
        <v>160.134341518012</v>
      </c>
      <c r="R94" s="5">
        <v>154.990816933732</v>
      </c>
      <c r="S94" s="9"/>
    </row>
    <row r="95">
      <c r="A95" s="5" t="s">
        <v>118</v>
      </c>
      <c r="B95" s="5">
        <v>94.0176452243053</v>
      </c>
      <c r="C95" s="5">
        <v>71.257403869316</v>
      </c>
      <c r="D95" s="5">
        <v>54.7143889243205</v>
      </c>
      <c r="E95" s="5">
        <v>71.150997498719</v>
      </c>
      <c r="F95" s="5">
        <v>75.0076792658475</v>
      </c>
      <c r="G95" s="5">
        <v>62.4211757007624</v>
      </c>
      <c r="H95" s="5">
        <v>89.8173074283384</v>
      </c>
      <c r="I95" s="5">
        <v>79.403204559438</v>
      </c>
      <c r="J95" s="5">
        <v>77.8181360321629</v>
      </c>
      <c r="K95" s="9"/>
      <c r="L95" s="5">
        <v>47.798019161467</v>
      </c>
      <c r="M95" s="5">
        <v>652.731001734813</v>
      </c>
      <c r="N95" s="5">
        <v>687.080024740427</v>
      </c>
      <c r="O95" s="5">
        <v>672.43759203456</v>
      </c>
      <c r="P95" s="5">
        <v>669.565067844333</v>
      </c>
      <c r="Q95" s="5">
        <v>793.138041616391</v>
      </c>
      <c r="R95" s="5">
        <v>580.007437501911</v>
      </c>
      <c r="S95" s="9"/>
    </row>
    <row r="96">
      <c r="A96" s="5" t="s">
        <v>119</v>
      </c>
      <c r="B96" s="5">
        <v>2463.5632302324</v>
      </c>
      <c r="C96" s="5">
        <v>2303.66551472395</v>
      </c>
      <c r="D96" s="5">
        <v>1908.40311746056</v>
      </c>
      <c r="E96" s="5">
        <v>1673.17477717835</v>
      </c>
      <c r="F96" s="5">
        <v>1647.41231604163</v>
      </c>
      <c r="G96" s="5">
        <v>1522.10928611462</v>
      </c>
      <c r="H96" s="5">
        <v>1520.15399855654</v>
      </c>
      <c r="I96" s="5">
        <v>1283.09485019391</v>
      </c>
      <c r="J96" s="5">
        <v>1221.99490948795</v>
      </c>
      <c r="K96" s="5">
        <v>266.676684678523</v>
      </c>
      <c r="L96" s="9"/>
      <c r="M96" s="5">
        <v>1239.34171990124</v>
      </c>
      <c r="N96" s="5">
        <v>1543.23245317958</v>
      </c>
      <c r="O96" s="5">
        <v>1519.62856925285</v>
      </c>
      <c r="P96" s="5">
        <v>1267.47963408267</v>
      </c>
      <c r="Q96" s="5">
        <v>1054.97152995962</v>
      </c>
      <c r="R96" s="5">
        <v>982.440679162862</v>
      </c>
      <c r="S96" s="9"/>
    </row>
    <row r="97">
      <c r="A97" s="5" t="s">
        <v>120</v>
      </c>
      <c r="B97" s="5">
        <v>119.576234715132</v>
      </c>
      <c r="C97" s="5">
        <v>148.700679644023</v>
      </c>
      <c r="D97" s="5">
        <v>115.638415983644</v>
      </c>
      <c r="E97" s="5">
        <v>79.4850726014615</v>
      </c>
      <c r="F97" s="5">
        <v>44.673581467116</v>
      </c>
      <c r="G97" s="5">
        <v>44.8418802304664</v>
      </c>
      <c r="H97" s="5">
        <v>29.8348599091729</v>
      </c>
      <c r="I97" s="5">
        <v>39.3426470472612</v>
      </c>
      <c r="J97" s="5">
        <v>36.4398279515264</v>
      </c>
      <c r="K97" s="5">
        <v>40.6280742548326</v>
      </c>
      <c r="L97" s="5">
        <v>31.1884464824318</v>
      </c>
      <c r="M97" s="5">
        <v>586.378326226859</v>
      </c>
      <c r="N97" s="5">
        <v>523.440282827459</v>
      </c>
      <c r="O97" s="5">
        <v>755.559794849596</v>
      </c>
      <c r="P97" s="5">
        <v>529.817031662863</v>
      </c>
      <c r="Q97" s="5">
        <v>657.187055154166</v>
      </c>
      <c r="R97" s="5">
        <v>559.903648745541</v>
      </c>
      <c r="S97" s="9"/>
    </row>
    <row r="98">
      <c r="A98" s="5" t="s">
        <v>121</v>
      </c>
      <c r="B98" s="5">
        <v>1679.27929780948</v>
      </c>
      <c r="C98" s="5">
        <v>2310.39862649315</v>
      </c>
      <c r="D98" s="5">
        <v>2278.12940663123</v>
      </c>
      <c r="E98" s="5">
        <v>1844.82475095684</v>
      </c>
      <c r="F98" s="5">
        <v>1526.64774543729</v>
      </c>
      <c r="G98" s="5">
        <v>787.010624538345</v>
      </c>
      <c r="H98" s="5">
        <v>1010.83816114642</v>
      </c>
      <c r="I98" s="5">
        <v>1189.49514952125</v>
      </c>
      <c r="J98" s="5">
        <v>1144.36994701618</v>
      </c>
      <c r="K98" s="9"/>
      <c r="L98" s="5">
        <v>1122.38026973912</v>
      </c>
      <c r="M98" s="5">
        <v>353.740174061309</v>
      </c>
      <c r="N98" s="5">
        <v>219.25482057754</v>
      </c>
      <c r="O98" s="5">
        <v>55.4221036532553</v>
      </c>
      <c r="P98" s="5">
        <v>19.5377207210974</v>
      </c>
      <c r="Q98" s="5">
        <v>8.57706358266142</v>
      </c>
      <c r="R98" s="5">
        <v>3.07693268858317</v>
      </c>
      <c r="S98" s="9"/>
    </row>
    <row r="99">
      <c r="A99" s="5" t="s">
        <v>122</v>
      </c>
      <c r="B99" s="5">
        <v>504.463669083916</v>
      </c>
      <c r="C99" s="5">
        <v>361.038398286231</v>
      </c>
      <c r="D99" s="5">
        <v>302.85292055927</v>
      </c>
      <c r="E99" s="5">
        <v>204.88617427847</v>
      </c>
      <c r="F99" s="5">
        <v>179.540956467573</v>
      </c>
      <c r="G99" s="5">
        <v>143.843987398514</v>
      </c>
      <c r="H99" s="5">
        <v>150.61873458329</v>
      </c>
      <c r="I99" s="5">
        <v>165.799398468088</v>
      </c>
      <c r="J99" s="5">
        <v>220.351937293779</v>
      </c>
      <c r="K99" s="5">
        <v>208.646935134632</v>
      </c>
      <c r="L99" s="5">
        <v>134.659534913606</v>
      </c>
      <c r="M99" s="5">
        <v>103.818186391003</v>
      </c>
      <c r="N99" s="5">
        <v>72.2420715643856</v>
      </c>
      <c r="O99" s="5">
        <v>60.127310223489</v>
      </c>
      <c r="P99" s="5">
        <v>42.6595855697183</v>
      </c>
      <c r="Q99" s="5">
        <v>47.2708316604609</v>
      </c>
      <c r="R99" s="5">
        <v>47.7476560728752</v>
      </c>
      <c r="S99" s="9"/>
    </row>
    <row r="100">
      <c r="A100" s="5" t="s">
        <v>124</v>
      </c>
      <c r="B100" s="5">
        <v>1276.56485303356</v>
      </c>
      <c r="C100" s="5">
        <v>1025.2064531532</v>
      </c>
      <c r="D100" s="5">
        <v>876.03751481442</v>
      </c>
      <c r="E100" s="5">
        <v>924.124617832084</v>
      </c>
      <c r="F100" s="5">
        <v>767.801678629135</v>
      </c>
      <c r="G100" s="5">
        <v>675.081512123612</v>
      </c>
      <c r="H100" s="5">
        <v>640.03072844938</v>
      </c>
      <c r="I100" s="5">
        <v>734.239792945863</v>
      </c>
      <c r="J100" s="5">
        <v>480.067699053311</v>
      </c>
      <c r="K100" s="5">
        <v>516.344743201136</v>
      </c>
      <c r="L100" s="5">
        <v>488.58459065283</v>
      </c>
      <c r="M100" s="5">
        <v>845.863182257981</v>
      </c>
      <c r="N100" s="5">
        <v>755.681697763976</v>
      </c>
      <c r="O100" s="5">
        <v>887.457106832898</v>
      </c>
      <c r="P100" s="5">
        <v>669.483665597082</v>
      </c>
      <c r="Q100" s="5">
        <v>480.355174484166</v>
      </c>
      <c r="R100" s="5">
        <v>627.677927663304</v>
      </c>
      <c r="S100" s="9"/>
    </row>
    <row r="101">
      <c r="A101" s="5" t="s">
        <v>126</v>
      </c>
      <c r="B101" s="5">
        <v>10.2217367304942</v>
      </c>
      <c r="C101" s="5">
        <v>8.74004654616738</v>
      </c>
      <c r="D101" s="5">
        <v>6.29383696249283</v>
      </c>
      <c r="E101" s="5">
        <v>4.96547462570846</v>
      </c>
      <c r="F101" s="5">
        <v>5.16592173214302</v>
      </c>
      <c r="G101" s="5">
        <v>3.86102616932296</v>
      </c>
      <c r="H101" s="5">
        <v>2.70869374463734</v>
      </c>
      <c r="I101" s="5">
        <v>2.15390168939447</v>
      </c>
      <c r="J101" s="5">
        <v>2.15724127857153</v>
      </c>
      <c r="K101" s="5">
        <v>2.11541011806935</v>
      </c>
      <c r="L101" s="5">
        <v>1.45803078281037</v>
      </c>
      <c r="M101" s="5">
        <v>2.09415135856855</v>
      </c>
      <c r="N101" s="5">
        <v>13.2903020109762</v>
      </c>
      <c r="O101" s="5">
        <v>13.0215773512767</v>
      </c>
      <c r="P101" s="5">
        <v>11.0996935768803</v>
      </c>
      <c r="Q101" s="5">
        <v>7.58086256750002</v>
      </c>
      <c r="R101" s="5">
        <v>8.7513942989976</v>
      </c>
      <c r="S101" s="9"/>
    </row>
    <row r="102">
      <c r="A102" s="5" t="s">
        <v>127</v>
      </c>
      <c r="B102" s="5">
        <v>540.784800326178</v>
      </c>
      <c r="C102" s="5">
        <v>977.413853617465</v>
      </c>
      <c r="D102" s="5">
        <v>890.225280178175</v>
      </c>
      <c r="E102" s="5">
        <v>939.06409555725</v>
      </c>
      <c r="F102" s="5">
        <v>1150.2756235425</v>
      </c>
      <c r="G102" s="5">
        <v>1108.64489840281</v>
      </c>
      <c r="H102" s="5">
        <v>1620.23102654846</v>
      </c>
      <c r="I102" s="5">
        <v>1467.65497035719</v>
      </c>
      <c r="J102" s="5">
        <v>776.687012307079</v>
      </c>
      <c r="K102" s="5">
        <v>547.09812716901</v>
      </c>
      <c r="L102" s="5">
        <v>765.81603646269</v>
      </c>
      <c r="M102" s="5">
        <v>1956.20323157407</v>
      </c>
      <c r="N102" s="5">
        <v>1576.92147507832</v>
      </c>
      <c r="O102" s="5">
        <v>1615.69769211297</v>
      </c>
      <c r="P102" s="5">
        <v>965.419785723026</v>
      </c>
      <c r="Q102" s="5">
        <v>536.007810858576</v>
      </c>
      <c r="R102" s="5">
        <v>355.383994593885</v>
      </c>
      <c r="S102" s="9"/>
    </row>
    <row r="103">
      <c r="A103" s="5" t="s">
        <v>128</v>
      </c>
      <c r="B103" s="5">
        <v>278.954033954285</v>
      </c>
      <c r="C103" s="5">
        <v>210.723446192177</v>
      </c>
      <c r="D103" s="5">
        <v>193.075265718832</v>
      </c>
      <c r="E103" s="5">
        <v>203.743163890766</v>
      </c>
      <c r="F103" s="5">
        <v>293.629371184519</v>
      </c>
      <c r="G103" s="5">
        <v>287.501884048288</v>
      </c>
      <c r="H103" s="5">
        <v>245.779137047821</v>
      </c>
      <c r="I103" s="5">
        <v>122.987736670283</v>
      </c>
      <c r="J103" s="5">
        <v>60.7311069132176</v>
      </c>
      <c r="K103" s="5">
        <v>48.812621767845</v>
      </c>
      <c r="L103" s="5">
        <v>54.5897145759264</v>
      </c>
      <c r="M103" s="5">
        <v>53.7542891443213</v>
      </c>
      <c r="N103" s="5">
        <v>45.4236394364748</v>
      </c>
      <c r="O103" s="5">
        <v>25.6306471689883</v>
      </c>
      <c r="P103" s="5">
        <v>24.4289281539824</v>
      </c>
      <c r="Q103" s="5">
        <v>21.7089746086079</v>
      </c>
      <c r="R103" s="5">
        <v>20.2728579632793</v>
      </c>
      <c r="S103" s="9"/>
    </row>
    <row r="104">
      <c r="A104" s="5" t="s">
        <v>129</v>
      </c>
      <c r="B104" s="5">
        <v>2539.34532820978</v>
      </c>
      <c r="C104" s="5">
        <v>2040.55442689437</v>
      </c>
      <c r="D104" s="5">
        <v>1988.33936654496</v>
      </c>
      <c r="E104" s="5">
        <v>1495.88076846936</v>
      </c>
      <c r="F104" s="5">
        <v>1417.7609236298</v>
      </c>
      <c r="G104" s="5">
        <v>2102.56168469985</v>
      </c>
      <c r="H104" s="5">
        <v>1468.12893104841</v>
      </c>
      <c r="I104" s="5">
        <v>766.777187488241</v>
      </c>
      <c r="J104" s="5">
        <v>409.386668254591</v>
      </c>
      <c r="K104" s="5">
        <v>354.086278489125</v>
      </c>
      <c r="L104" s="5">
        <v>1508.80311691459</v>
      </c>
      <c r="M104" s="5">
        <v>29764.9563437042</v>
      </c>
      <c r="N104" s="5">
        <v>28052.1745921773</v>
      </c>
      <c r="O104" s="5">
        <v>28469.5754698269</v>
      </c>
      <c r="P104" s="5">
        <v>31481.231863961</v>
      </c>
      <c r="Q104" s="5">
        <v>29462.9891708171</v>
      </c>
      <c r="R104" s="5">
        <v>27035.8724799208</v>
      </c>
      <c r="S104" s="9"/>
    </row>
    <row r="105">
      <c r="A105" s="5" t="s">
        <v>130</v>
      </c>
      <c r="B105" s="5">
        <v>140.789924903111</v>
      </c>
      <c r="C105" s="5">
        <v>137.865315161068</v>
      </c>
      <c r="D105" s="5">
        <v>149.34422513833</v>
      </c>
      <c r="E105" s="5">
        <v>98.986033312129</v>
      </c>
      <c r="F105" s="5">
        <v>92.3449096908545</v>
      </c>
      <c r="G105" s="5">
        <v>82.8903291486149</v>
      </c>
      <c r="H105" s="5">
        <v>57.8545751303836</v>
      </c>
      <c r="I105" s="5">
        <v>58.6833553439574</v>
      </c>
      <c r="J105" s="5">
        <v>69.3771603148031</v>
      </c>
      <c r="K105" s="5">
        <v>49.6574745023922</v>
      </c>
      <c r="L105" s="5">
        <v>48.0180168595776</v>
      </c>
      <c r="M105" s="5">
        <v>44.6939492946779</v>
      </c>
      <c r="N105" s="5">
        <v>46.553067118729</v>
      </c>
      <c r="O105" s="5">
        <v>59.6767315112915</v>
      </c>
      <c r="P105" s="5">
        <v>61.36270308777</v>
      </c>
      <c r="Q105" s="5">
        <v>54.9687940790219</v>
      </c>
      <c r="R105" s="5">
        <v>40.7007748356395</v>
      </c>
      <c r="S105" s="9"/>
    </row>
    <row r="106">
      <c r="A106" s="5" t="s">
        <v>131</v>
      </c>
      <c r="B106" s="5">
        <v>0.0</v>
      </c>
      <c r="C106" s="5">
        <v>0.0</v>
      </c>
      <c r="D106" s="5">
        <v>0.0</v>
      </c>
      <c r="E106" s="5">
        <v>0.002264325851888</v>
      </c>
      <c r="F106" s="5">
        <v>0.044849681247709</v>
      </c>
      <c r="G106" s="5">
        <v>0.2377380279795</v>
      </c>
      <c r="H106" s="5">
        <v>0.87215381357514</v>
      </c>
      <c r="I106" s="5">
        <v>3.76533070010624</v>
      </c>
      <c r="J106" s="5">
        <v>8.65076647697968</v>
      </c>
      <c r="K106" s="5">
        <v>7.79063640376994</v>
      </c>
      <c r="L106" s="5">
        <v>8.85416464034841</v>
      </c>
      <c r="M106" s="5">
        <v>5.43283994885394</v>
      </c>
      <c r="N106" s="5">
        <v>3.80486615944424</v>
      </c>
      <c r="O106" s="5">
        <v>2.46576212432714</v>
      </c>
      <c r="P106" s="5">
        <v>1.81192944145429</v>
      </c>
      <c r="Q106" s="5">
        <v>2.85983844064478</v>
      </c>
      <c r="R106" s="5">
        <v>4.26843125682096</v>
      </c>
      <c r="S106" s="9"/>
    </row>
    <row r="107">
      <c r="A107" s="5" t="s">
        <v>134</v>
      </c>
      <c r="B107" s="5">
        <v>37149.2346938776</v>
      </c>
      <c r="C107" s="5">
        <v>43823.219488006</v>
      </c>
      <c r="D107" s="5">
        <v>46186.0706046752</v>
      </c>
      <c r="E107" s="5">
        <v>36906.9914435874</v>
      </c>
      <c r="F107" s="5">
        <v>37445.7594249219</v>
      </c>
      <c r="G107" s="5">
        <v>32757.6199794368</v>
      </c>
      <c r="H107" s="5">
        <v>22784.9835954567</v>
      </c>
      <c r="I107" s="5">
        <v>17800.777616355</v>
      </c>
      <c r="J107" s="5">
        <v>18504.8786004936</v>
      </c>
      <c r="K107" s="5">
        <v>15621.8546207244</v>
      </c>
      <c r="L107" s="5">
        <v>16340.8164149572</v>
      </c>
      <c r="M107" s="5">
        <v>17912.151534969</v>
      </c>
      <c r="N107" s="5">
        <v>17094.7684733788</v>
      </c>
      <c r="O107" s="5">
        <v>20163.2536796614</v>
      </c>
      <c r="P107" s="5">
        <v>19593.151933342</v>
      </c>
      <c r="Q107" s="5">
        <v>16169.9677616692</v>
      </c>
      <c r="R107" s="5">
        <v>15564.8205346462</v>
      </c>
      <c r="S107" s="9"/>
    </row>
    <row r="108">
      <c r="A108" s="5" t="s">
        <v>137</v>
      </c>
      <c r="B108" s="5">
        <v>19274.1336509445</v>
      </c>
      <c r="C108" s="5">
        <v>12654.4754821975</v>
      </c>
      <c r="D108" s="5">
        <v>8408.39704286832</v>
      </c>
      <c r="E108" s="5">
        <v>6408.46708536869</v>
      </c>
      <c r="F108" s="5">
        <v>2244.76311230959</v>
      </c>
      <c r="G108" s="5">
        <v>4829.86877250029</v>
      </c>
      <c r="H108" s="5">
        <v>3213.61380933164</v>
      </c>
      <c r="I108" s="5">
        <v>3402.41555326211</v>
      </c>
      <c r="J108" s="5">
        <v>3388.11173478337</v>
      </c>
      <c r="K108" s="5">
        <v>2772.41149216223</v>
      </c>
      <c r="L108" s="5">
        <v>3567.30601982891</v>
      </c>
      <c r="M108" s="5">
        <v>9746.58969777178</v>
      </c>
      <c r="N108" s="5">
        <v>17188.4650340696</v>
      </c>
      <c r="O108" s="5">
        <v>20964.002738922</v>
      </c>
      <c r="P108" s="5">
        <v>18926.4379424347</v>
      </c>
      <c r="Q108" s="5">
        <v>14985.1880055348</v>
      </c>
      <c r="R108" s="5">
        <v>9595.28932170762</v>
      </c>
      <c r="S108" s="9"/>
    </row>
    <row r="109">
      <c r="A109" s="5" t="s">
        <v>138</v>
      </c>
      <c r="B109" s="5">
        <v>187.08064265879</v>
      </c>
      <c r="C109" s="5">
        <v>277.915988725889</v>
      </c>
      <c r="D109" s="5">
        <v>326.842525405638</v>
      </c>
      <c r="E109" s="5">
        <v>221.103592662436</v>
      </c>
      <c r="F109" s="5">
        <v>194.622464088183</v>
      </c>
      <c r="G109" s="5">
        <v>136.528629098656</v>
      </c>
      <c r="H109" s="5">
        <v>113.476667360109</v>
      </c>
      <c r="I109" s="5">
        <v>86.9529328483964</v>
      </c>
      <c r="J109" s="5">
        <v>93.7990001573834</v>
      </c>
      <c r="K109" s="5">
        <v>96.3284720089485</v>
      </c>
      <c r="L109" s="5">
        <v>93.9586162336962</v>
      </c>
      <c r="M109" s="5">
        <v>234.402964291271</v>
      </c>
      <c r="N109" s="5">
        <v>227.038615547867</v>
      </c>
      <c r="O109" s="5">
        <v>198.794113308954</v>
      </c>
      <c r="P109" s="5">
        <v>153.128329763198</v>
      </c>
      <c r="Q109" s="5">
        <v>116.503094139701</v>
      </c>
      <c r="R109" s="5">
        <v>105.967265545859</v>
      </c>
      <c r="S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10" t="str">
        <f>C4</f>
        <v>Reported malaria cases per 100,000</v>
      </c>
      <c r="C1" s="12"/>
      <c r="D1" s="15"/>
      <c r="E1" s="16"/>
      <c r="F1" s="7"/>
    </row>
    <row r="2">
      <c r="A2" s="17"/>
      <c r="B2" s="18"/>
      <c r="C2" s="18"/>
      <c r="D2" s="19"/>
      <c r="E2" s="16"/>
      <c r="F2" s="7"/>
    </row>
    <row r="3">
      <c r="A3" s="17"/>
      <c r="B3" s="20" t="s">
        <v>16</v>
      </c>
      <c r="C3" s="21"/>
      <c r="D3" s="19"/>
      <c r="E3" s="16"/>
      <c r="F3" s="7"/>
    </row>
    <row r="4">
      <c r="A4" s="17"/>
      <c r="B4" s="22" t="s">
        <v>19</v>
      </c>
      <c r="C4" s="23" t="s">
        <v>21</v>
      </c>
      <c r="D4" s="24"/>
      <c r="E4" s="16"/>
      <c r="F4" s="7"/>
    </row>
    <row r="5">
      <c r="A5" s="17"/>
      <c r="B5" s="25" t="s">
        <v>24</v>
      </c>
      <c r="C5" s="26" t="s">
        <v>26</v>
      </c>
      <c r="D5" s="24"/>
      <c r="E5" s="16"/>
      <c r="F5" s="7"/>
    </row>
    <row r="6">
      <c r="A6" s="17"/>
      <c r="B6" s="25" t="s">
        <v>27</v>
      </c>
      <c r="C6" s="27"/>
      <c r="D6" s="24"/>
      <c r="E6" s="16"/>
      <c r="F6" s="7"/>
    </row>
    <row r="7">
      <c r="A7" s="17"/>
      <c r="B7" s="28"/>
      <c r="C7" s="29"/>
      <c r="D7" s="30"/>
      <c r="E7" s="16"/>
      <c r="F7" s="7"/>
    </row>
    <row r="8">
      <c r="A8" s="17"/>
      <c r="B8" s="31" t="s">
        <v>33</v>
      </c>
      <c r="C8" s="32"/>
      <c r="D8" s="33"/>
      <c r="E8" s="34"/>
      <c r="F8" s="7"/>
    </row>
    <row r="9">
      <c r="A9" s="17"/>
      <c r="B9" s="35" t="s">
        <v>38</v>
      </c>
      <c r="C9" s="23" t="s">
        <v>40</v>
      </c>
      <c r="D9" s="36"/>
      <c r="E9" s="34"/>
      <c r="F9" s="7"/>
    </row>
    <row r="10">
      <c r="A10" s="17"/>
      <c r="B10" s="37" t="s">
        <v>41</v>
      </c>
      <c r="C10" s="38" t="str">
        <f>HYPERLINK("http://www.who.int/", "http://www.who.int")</f>
        <v>http://www.who.int</v>
      </c>
      <c r="D10" s="36"/>
      <c r="E10" s="34"/>
      <c r="F10" s="7"/>
    </row>
    <row r="11">
      <c r="A11" s="17"/>
      <c r="B11" s="37" t="s">
        <v>60</v>
      </c>
      <c r="C11" s="26" t="s">
        <v>62</v>
      </c>
      <c r="D11" s="36"/>
      <c r="E11" s="34"/>
      <c r="F11" s="7"/>
    </row>
    <row r="12">
      <c r="A12" s="17"/>
      <c r="B12" s="39" t="s">
        <v>63</v>
      </c>
      <c r="C12" s="40" t="str">
        <f>HYPERLINK("http://www.who.int/globalatlas/dataQuery/default.asp", "http://www.who.int/globalatlas/dataQuery/default.asp")</f>
        <v>http://www.who.int/globalatlas/dataQuery/default.asp</v>
      </c>
      <c r="D12" s="41"/>
      <c r="E12" s="34"/>
      <c r="F12" s="7"/>
    </row>
    <row r="13">
      <c r="A13" s="17"/>
      <c r="B13" s="42"/>
      <c r="C13" s="43"/>
      <c r="D13" s="33"/>
      <c r="E13" s="34"/>
      <c r="F13" s="7"/>
    </row>
    <row r="14">
      <c r="A14" s="17"/>
      <c r="B14" s="31" t="s">
        <v>72</v>
      </c>
      <c r="C14" s="32"/>
      <c r="D14" s="33"/>
      <c r="E14" s="34"/>
      <c r="F14" s="7"/>
    </row>
    <row r="15">
      <c r="A15" s="17"/>
      <c r="B15" s="35" t="s">
        <v>73</v>
      </c>
      <c r="C15" s="44" t="s">
        <v>74</v>
      </c>
      <c r="D15" s="36"/>
      <c r="E15" s="34"/>
      <c r="F15" s="7"/>
    </row>
    <row r="16">
      <c r="A16" s="17"/>
      <c r="B16" s="37" t="s">
        <v>77</v>
      </c>
      <c r="C16" s="45"/>
      <c r="D16" s="36"/>
      <c r="E16" s="34"/>
      <c r="F16" s="7"/>
    </row>
    <row r="17">
      <c r="A17" s="17"/>
      <c r="B17" s="33"/>
      <c r="C17" s="45"/>
      <c r="D17" s="36"/>
      <c r="E17" s="34"/>
      <c r="F17" s="7"/>
    </row>
    <row r="18">
      <c r="A18" s="17"/>
      <c r="B18" s="33"/>
      <c r="C18" s="45"/>
      <c r="D18" s="36"/>
      <c r="E18" s="34"/>
      <c r="F18" s="7"/>
    </row>
    <row r="19">
      <c r="A19" s="17"/>
      <c r="B19" s="33"/>
      <c r="C19" s="45"/>
      <c r="D19" s="36"/>
      <c r="E19" s="34"/>
      <c r="F19" s="7"/>
    </row>
    <row r="20">
      <c r="A20" s="17"/>
      <c r="B20" s="33"/>
      <c r="C20" s="45"/>
      <c r="D20" s="36"/>
      <c r="E20" s="34"/>
      <c r="F20" s="7"/>
    </row>
    <row r="21">
      <c r="A21" s="17"/>
      <c r="B21" s="33"/>
      <c r="C21" s="45"/>
      <c r="D21" s="36"/>
      <c r="E21" s="34"/>
      <c r="F21" s="7"/>
    </row>
    <row r="22">
      <c r="A22" s="17"/>
      <c r="B22" s="33"/>
      <c r="C22" s="46"/>
      <c r="D22" s="36"/>
      <c r="E22" s="34"/>
      <c r="F22" s="7"/>
    </row>
    <row r="23">
      <c r="A23" s="17"/>
      <c r="B23" s="42"/>
      <c r="C23" s="47"/>
      <c r="D23" s="33"/>
      <c r="E23" s="34"/>
      <c r="F23" s="7"/>
    </row>
    <row r="24">
      <c r="A24" s="48"/>
      <c r="B24" s="32"/>
      <c r="C24" s="32"/>
      <c r="D24" s="49"/>
      <c r="E24" s="34"/>
      <c r="F24" s="7"/>
    </row>
    <row r="25">
      <c r="A25" s="50"/>
      <c r="B25" s="50"/>
      <c r="C25" s="50"/>
      <c r="D25" s="50"/>
      <c r="E25" s="7"/>
      <c r="F25" s="7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8"/>
      <c r="Y1" s="7"/>
    </row>
    <row r="2">
      <c r="A2" s="11"/>
      <c r="B2" s="11"/>
      <c r="C2" s="13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8"/>
      <c r="V2" s="14"/>
      <c r="W2" s="8"/>
      <c r="X2" s="8"/>
      <c r="Y2" s="7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8"/>
      <c r="V3" s="8"/>
      <c r="W3" s="8"/>
      <c r="X3" s="8"/>
      <c r="Y3" s="7"/>
    </row>
    <row r="4">
      <c r="A4" s="8"/>
      <c r="B4" s="8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8"/>
      <c r="V4" s="14"/>
      <c r="W4" s="8"/>
      <c r="X4" s="8"/>
      <c r="Y4" s="7"/>
    </row>
    <row r="5">
      <c r="A5" s="8"/>
      <c r="B5" s="8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8"/>
      <c r="V5" s="8"/>
      <c r="W5" s="8"/>
      <c r="X5" s="8"/>
      <c r="Y5" s="7"/>
    </row>
    <row r="6">
      <c r="A6" s="8"/>
      <c r="B6" s="8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8"/>
      <c r="V6" s="8"/>
      <c r="W6" s="8"/>
      <c r="X6" s="8"/>
      <c r="Y6" s="7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8"/>
      <c r="V7" s="8"/>
      <c r="W7" s="8"/>
      <c r="X7" s="8"/>
      <c r="Y7" s="7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8"/>
      <c r="V8" s="8"/>
      <c r="W8" s="8"/>
      <c r="X8" s="8"/>
      <c r="Y8" s="7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8"/>
      <c r="V9" s="8"/>
      <c r="W9" s="8"/>
      <c r="X9" s="8"/>
      <c r="Y9" s="7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8"/>
      <c r="V10" s="14"/>
      <c r="W10" s="8"/>
      <c r="X10" s="8"/>
      <c r="Y10" s="7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8"/>
      <c r="V11" s="14"/>
      <c r="W11" s="8"/>
      <c r="X11" s="8"/>
      <c r="Y11" s="7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8"/>
      <c r="V12" s="14"/>
      <c r="W12" s="8"/>
      <c r="X12" s="8"/>
      <c r="Y12" s="7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8"/>
      <c r="V13" s="14"/>
      <c r="W13" s="8"/>
      <c r="X13" s="8"/>
      <c r="Y13" s="7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8"/>
      <c r="V14" s="8"/>
      <c r="W14" s="8"/>
      <c r="X14" s="8"/>
      <c r="Y14" s="7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8"/>
      <c r="V15" s="14"/>
      <c r="W15" s="8"/>
      <c r="X15" s="8"/>
      <c r="Y15" s="7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8"/>
      <c r="V16" s="14"/>
      <c r="W16" s="8"/>
      <c r="X16" s="8"/>
      <c r="Y16" s="7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8"/>
      <c r="V17" s="8"/>
      <c r="W17" s="8"/>
      <c r="X17" s="8"/>
      <c r="Y17" s="7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8"/>
      <c r="V18" s="14"/>
      <c r="W18" s="8"/>
      <c r="X18" s="8"/>
      <c r="Y18" s="7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8"/>
      <c r="V19" s="14"/>
      <c r="W19" s="8"/>
      <c r="X19" s="8"/>
      <c r="Y19" s="7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8"/>
      <c r="V20" s="8"/>
      <c r="W20" s="8"/>
      <c r="X20" s="8"/>
      <c r="Y20" s="7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8"/>
      <c r="V21" s="14"/>
      <c r="W21" s="8"/>
      <c r="X21" s="8"/>
      <c r="Y21" s="7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8"/>
      <c r="V22" s="8"/>
      <c r="W22" s="8"/>
      <c r="X22" s="8"/>
      <c r="Y22" s="7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8"/>
      <c r="V23" s="14"/>
      <c r="W23" s="8"/>
      <c r="X23" s="8"/>
      <c r="Y23" s="7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8"/>
      <c r="V24" s="14"/>
      <c r="W24" s="8"/>
      <c r="X24" s="8"/>
      <c r="Y24" s="7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8"/>
      <c r="V25" s="14"/>
      <c r="W25" s="8"/>
      <c r="X25" s="8"/>
      <c r="Y25" s="7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8"/>
      <c r="V26" s="14"/>
      <c r="W26" s="8"/>
      <c r="X26" s="8"/>
      <c r="Y26" s="7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8"/>
      <c r="V27" s="14"/>
      <c r="W27" s="8"/>
      <c r="X27" s="8"/>
      <c r="Y27" s="7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8"/>
      <c r="V28" s="8"/>
      <c r="W28" s="8"/>
      <c r="X28" s="8"/>
      <c r="Y28" s="7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8"/>
      <c r="V29" s="14"/>
      <c r="W29" s="8"/>
      <c r="X29" s="8"/>
      <c r="Y29" s="7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8"/>
      <c r="V30" s="8"/>
      <c r="W30" s="8"/>
      <c r="X30" s="8"/>
      <c r="Y30" s="7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8"/>
      <c r="V31" s="8"/>
      <c r="W31" s="8"/>
      <c r="X31" s="8"/>
      <c r="Y31" s="7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8"/>
      <c r="V32" s="8"/>
      <c r="W32" s="8"/>
      <c r="X32" s="8"/>
      <c r="Y32" s="7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8"/>
      <c r="V33" s="14"/>
      <c r="W33" s="8"/>
      <c r="X33" s="8"/>
      <c r="Y33" s="7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8"/>
      <c r="V34" s="8"/>
      <c r="W34" s="8"/>
      <c r="X34" s="8"/>
      <c r="Y34" s="7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8"/>
      <c r="V35" s="14"/>
      <c r="W35" s="8"/>
      <c r="X35" s="8"/>
      <c r="Y35" s="7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8"/>
      <c r="V36" s="14"/>
      <c r="W36" s="8"/>
      <c r="X36" s="8"/>
      <c r="Y36" s="7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8"/>
      <c r="V37" s="8"/>
      <c r="W37" s="8"/>
      <c r="X37" s="8"/>
      <c r="Y37" s="7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8"/>
      <c r="V38" s="8"/>
      <c r="W38" s="8"/>
      <c r="X38" s="8"/>
      <c r="Y38" s="7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8"/>
      <c r="V39" s="8"/>
      <c r="W39" s="8"/>
      <c r="X39" s="8"/>
      <c r="Y39" s="7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8"/>
      <c r="V40" s="8"/>
      <c r="W40" s="8"/>
      <c r="X40" s="8"/>
      <c r="Y40" s="7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8"/>
      <c r="V41" s="8"/>
      <c r="W41" s="8"/>
      <c r="X41" s="8"/>
      <c r="Y41" s="7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8"/>
      <c r="V42" s="14"/>
      <c r="W42" s="8"/>
      <c r="X42" s="8"/>
      <c r="Y42" s="7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8"/>
      <c r="V43" s="14"/>
      <c r="W43" s="8"/>
      <c r="X43" s="8"/>
      <c r="Y43" s="7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8"/>
      <c r="V44" s="14"/>
      <c r="W44" s="8"/>
      <c r="X44" s="8"/>
      <c r="Y44" s="7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8"/>
      <c r="V45" s="14"/>
      <c r="W45" s="8"/>
      <c r="X45" s="8"/>
      <c r="Y45" s="7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8"/>
      <c r="V46" s="8"/>
      <c r="W46" s="8"/>
      <c r="X46" s="8"/>
      <c r="Y46" s="7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8"/>
      <c r="V47" s="14"/>
      <c r="W47" s="8"/>
      <c r="X47" s="8"/>
      <c r="Y47" s="7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8"/>
      <c r="V48" s="14"/>
      <c r="W48" s="8"/>
      <c r="X48" s="8"/>
      <c r="Y48" s="7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8"/>
      <c r="V49" s="8"/>
      <c r="W49" s="8"/>
      <c r="X49" s="8"/>
      <c r="Y49" s="7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8"/>
      <c r="V50" s="14"/>
      <c r="W50" s="8"/>
      <c r="X50" s="8"/>
      <c r="Y50" s="7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8"/>
      <c r="V51" s="14"/>
      <c r="W51" s="8"/>
      <c r="X51" s="8"/>
      <c r="Y51" s="7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8"/>
      <c r="V52" s="8"/>
      <c r="W52" s="8"/>
      <c r="X52" s="8"/>
      <c r="Y52" s="7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8"/>
      <c r="V53" s="14"/>
      <c r="W53" s="8"/>
      <c r="X53" s="8"/>
      <c r="Y53" s="7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8"/>
      <c r="V54" s="8"/>
      <c r="W54" s="8"/>
      <c r="X54" s="8"/>
      <c r="Y54" s="7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8"/>
      <c r="V55" s="14"/>
      <c r="W55" s="8"/>
      <c r="X55" s="8"/>
      <c r="Y55" s="7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8"/>
      <c r="V56" s="14"/>
      <c r="W56" s="8"/>
      <c r="X56" s="8"/>
      <c r="Y56" s="7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8"/>
      <c r="V57" s="14"/>
      <c r="W57" s="8"/>
      <c r="X57" s="8"/>
      <c r="Y57" s="7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8"/>
      <c r="V58" s="14"/>
      <c r="W58" s="8"/>
      <c r="X58" s="8"/>
      <c r="Y58" s="7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8"/>
      <c r="V59" s="14"/>
      <c r="W59" s="8"/>
      <c r="X59" s="8"/>
      <c r="Y59" s="7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8"/>
      <c r="V60" s="8"/>
      <c r="W60" s="8"/>
      <c r="X60" s="8"/>
      <c r="Y60" s="7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8"/>
      <c r="V61" s="14"/>
      <c r="W61" s="8"/>
      <c r="X61" s="8"/>
      <c r="Y61" s="7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8"/>
      <c r="V62" s="8"/>
      <c r="W62" s="8"/>
      <c r="X62" s="8"/>
      <c r="Y62" s="7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8"/>
      <c r="V63" s="8"/>
      <c r="W63" s="8"/>
      <c r="X63" s="8"/>
      <c r="Y63" s="7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8"/>
      <c r="V64" s="8"/>
      <c r="W64" s="8"/>
      <c r="X64" s="8"/>
      <c r="Y64" s="7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8"/>
      <c r="V65" s="14"/>
      <c r="W65" s="8"/>
      <c r="X65" s="8"/>
      <c r="Y65" s="7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8"/>
      <c r="V66" s="8"/>
      <c r="W66" s="8"/>
      <c r="X66" s="8"/>
      <c r="Y66" s="7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8"/>
      <c r="V67" s="14"/>
      <c r="W67" s="8"/>
      <c r="X67" s="8"/>
      <c r="Y67" s="7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8"/>
      <c r="V68" s="14"/>
      <c r="W68" s="8"/>
      <c r="X68" s="8"/>
      <c r="Y68" s="7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8"/>
      <c r="V69" s="8"/>
      <c r="W69" s="8"/>
      <c r="X69" s="8"/>
      <c r="Y69" s="7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8"/>
      <c r="V70" s="8"/>
      <c r="W70" s="8"/>
      <c r="X70" s="8"/>
      <c r="Y70" s="7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8"/>
      <c r="V71" s="8"/>
      <c r="W71" s="8"/>
      <c r="X71" s="8"/>
      <c r="Y71" s="7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8"/>
      <c r="V72" s="8"/>
      <c r="W72" s="8"/>
      <c r="X72" s="8"/>
      <c r="Y72" s="7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8"/>
      <c r="V73" s="8"/>
      <c r="W73" s="8"/>
      <c r="X73" s="8"/>
      <c r="Y73" s="7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8"/>
      <c r="V74" s="14"/>
      <c r="W74" s="8"/>
      <c r="X74" s="8"/>
      <c r="Y74" s="7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8"/>
      <c r="V75" s="14"/>
      <c r="W75" s="8"/>
      <c r="X75" s="8"/>
      <c r="Y75" s="7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8"/>
      <c r="V76" s="14"/>
      <c r="W76" s="8"/>
      <c r="X76" s="8"/>
      <c r="Y76" s="7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8"/>
      <c r="V77" s="14"/>
      <c r="W77" s="8"/>
      <c r="X77" s="8"/>
      <c r="Y77" s="7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8"/>
      <c r="V78" s="8"/>
      <c r="W78" s="8"/>
      <c r="X78" s="8"/>
      <c r="Y78" s="7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8"/>
      <c r="V79" s="14"/>
      <c r="W79" s="8"/>
      <c r="X79" s="8"/>
      <c r="Y79" s="7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8"/>
      <c r="V80" s="14"/>
      <c r="W80" s="8"/>
      <c r="X80" s="8"/>
      <c r="Y80" s="7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8"/>
      <c r="V81" s="8"/>
      <c r="W81" s="8"/>
      <c r="X81" s="8"/>
      <c r="Y81" s="7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8"/>
      <c r="V82" s="14"/>
      <c r="W82" s="8"/>
      <c r="X82" s="8"/>
      <c r="Y82" s="7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8"/>
      <c r="V83" s="14"/>
      <c r="W83" s="8"/>
      <c r="X83" s="8"/>
      <c r="Y83" s="7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8"/>
      <c r="V84" s="8"/>
      <c r="W84" s="8"/>
      <c r="X84" s="8"/>
      <c r="Y84" s="7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8"/>
      <c r="V85" s="14"/>
      <c r="W85" s="8"/>
      <c r="X85" s="8"/>
      <c r="Y85" s="7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8"/>
      <c r="V86" s="8"/>
      <c r="W86" s="8"/>
      <c r="X86" s="8"/>
      <c r="Y86" s="7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8"/>
      <c r="V87" s="14"/>
      <c r="W87" s="8"/>
      <c r="X87" s="8"/>
      <c r="Y87" s="7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8"/>
      <c r="V88" s="14"/>
      <c r="W88" s="8"/>
      <c r="X88" s="8"/>
      <c r="Y88" s="7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8"/>
      <c r="V89" s="14"/>
      <c r="W89" s="8"/>
      <c r="X89" s="8"/>
      <c r="Y89" s="7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8"/>
      <c r="V90" s="14"/>
      <c r="W90" s="8"/>
      <c r="X90" s="8"/>
      <c r="Y90" s="7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8"/>
      <c r="V91" s="14"/>
      <c r="W91" s="8"/>
      <c r="X91" s="8"/>
      <c r="Y91" s="7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8"/>
      <c r="V92" s="8"/>
      <c r="W92" s="8"/>
      <c r="X92" s="8"/>
      <c r="Y92" s="7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8"/>
      <c r="V93" s="14"/>
      <c r="W93" s="8"/>
      <c r="X93" s="8"/>
      <c r="Y93" s="7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8"/>
      <c r="V94" s="8"/>
      <c r="W94" s="8"/>
      <c r="X94" s="8"/>
      <c r="Y94" s="7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8"/>
      <c r="V95" s="8"/>
      <c r="W95" s="8"/>
      <c r="X95" s="8"/>
      <c r="Y95" s="7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8"/>
      <c r="V96" s="8"/>
      <c r="W96" s="8"/>
      <c r="X96" s="8"/>
      <c r="Y96" s="7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8"/>
      <c r="V97" s="14"/>
      <c r="W97" s="8"/>
      <c r="X97" s="8"/>
      <c r="Y97" s="7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8"/>
      <c r="V98" s="8"/>
      <c r="W98" s="8"/>
      <c r="X98" s="8"/>
      <c r="Y98" s="7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8"/>
      <c r="V99" s="14"/>
      <c r="W99" s="8"/>
      <c r="X99" s="8"/>
      <c r="Y99" s="7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4"/>
      <c r="V100" s="14"/>
      <c r="W100" s="8"/>
      <c r="X100" s="8"/>
      <c r="Y100" s="7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14"/>
      <c r="W101" s="8"/>
      <c r="X101" s="8"/>
      <c r="Y101" s="7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14"/>
      <c r="X102" s="8"/>
      <c r="Y102" s="7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1" t="s">
        <v>97</v>
      </c>
      <c r="B1" s="52"/>
      <c r="C1" s="52"/>
      <c r="D1" s="53"/>
      <c r="E1" s="34"/>
    </row>
    <row r="2">
      <c r="A2" s="17"/>
      <c r="B2" s="32"/>
      <c r="C2" s="54"/>
      <c r="D2" s="55"/>
      <c r="E2" s="34"/>
    </row>
    <row r="3" ht="45.75" customHeight="1">
      <c r="A3" s="57" t="s">
        <v>110</v>
      </c>
      <c r="B3" s="59" t="s">
        <v>40</v>
      </c>
      <c r="C3" s="60"/>
      <c r="D3" s="61" t="s">
        <v>123</v>
      </c>
      <c r="E3" s="34"/>
    </row>
    <row r="4" ht="61.5" customHeight="1">
      <c r="A4" s="57" t="s">
        <v>125</v>
      </c>
      <c r="B4" s="62" t="str">
        <f>HYPERLINK("http://www.who.int/globalatlas/dataQuery/default.asp", "http://www.who.int/globalatlas/dataQuery/default.asp")</f>
        <v>http://www.who.int/globalatlas/dataQuery/default.asp</v>
      </c>
      <c r="C4" s="60"/>
      <c r="D4" s="61" t="s">
        <v>132</v>
      </c>
      <c r="E4" s="34"/>
    </row>
    <row r="5" ht="31.5" customHeight="1">
      <c r="A5" s="57" t="s">
        <v>133</v>
      </c>
      <c r="B5" s="63" t="s">
        <v>135</v>
      </c>
      <c r="C5" s="60"/>
      <c r="D5" s="61" t="s">
        <v>136</v>
      </c>
      <c r="E5" s="34"/>
    </row>
    <row r="6" ht="31.5" customHeight="1">
      <c r="A6" s="64"/>
      <c r="B6" s="65"/>
      <c r="C6" s="66"/>
      <c r="D6" s="67"/>
      <c r="E6" s="34"/>
    </row>
    <row r="7">
      <c r="A7" s="50"/>
      <c r="B7" s="50"/>
      <c r="C7" s="50"/>
      <c r="D7" s="69"/>
      <c r="E7" s="7"/>
    </row>
    <row r="8">
      <c r="A8" s="7"/>
      <c r="B8" s="7"/>
      <c r="C8" s="7"/>
      <c r="D8" s="72"/>
      <c r="E8" s="7"/>
    </row>
    <row r="9">
      <c r="A9" s="7"/>
      <c r="B9" s="7"/>
      <c r="C9" s="7"/>
      <c r="D9" s="72"/>
      <c r="E9" s="7"/>
    </row>
    <row r="10">
      <c r="A10" s="7"/>
      <c r="B10" s="7"/>
      <c r="C10" s="7"/>
      <c r="D10" s="72"/>
      <c r="E10" s="7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6" t="s">
        <v>107</v>
      </c>
      <c r="C1" s="12"/>
      <c r="D1" s="15"/>
      <c r="E1" s="16"/>
      <c r="F1" s="7"/>
    </row>
    <row r="2">
      <c r="A2" s="17"/>
      <c r="B2" s="18"/>
      <c r="C2" s="18"/>
      <c r="D2" s="19"/>
      <c r="E2" s="16"/>
      <c r="F2" s="7"/>
    </row>
    <row r="3">
      <c r="A3" s="17"/>
      <c r="B3" s="58" t="s">
        <v>116</v>
      </c>
      <c r="C3" s="68"/>
      <c r="D3" s="19"/>
      <c r="E3" s="16"/>
      <c r="F3" s="7"/>
    </row>
    <row r="4" ht="24.0" customHeight="1">
      <c r="A4" s="70"/>
      <c r="B4" s="71" t="s">
        <v>139</v>
      </c>
      <c r="C4" s="73" t="s">
        <v>140</v>
      </c>
      <c r="D4" s="74"/>
      <c r="E4" s="76"/>
      <c r="F4" s="77"/>
    </row>
    <row r="5" ht="24.0" customHeight="1">
      <c r="A5" s="70"/>
      <c r="B5" s="78" t="s">
        <v>143</v>
      </c>
      <c r="C5" s="79" t="s">
        <v>144</v>
      </c>
      <c r="D5" s="74"/>
      <c r="E5" s="76"/>
      <c r="F5" s="77"/>
    </row>
    <row r="6" ht="24.0" customHeight="1">
      <c r="A6" s="70"/>
      <c r="B6" s="78" t="s">
        <v>145</v>
      </c>
      <c r="C6" s="79" t="s">
        <v>146</v>
      </c>
      <c r="D6" s="74"/>
      <c r="E6" s="76"/>
      <c r="F6" s="77"/>
    </row>
    <row r="7" ht="18.0" customHeight="1">
      <c r="A7" s="70"/>
      <c r="B7" s="80"/>
      <c r="C7" s="81"/>
      <c r="D7" s="74"/>
      <c r="E7" s="76"/>
      <c r="F7" s="77"/>
    </row>
    <row r="8" ht="13.5" customHeight="1">
      <c r="A8" s="48"/>
      <c r="B8" s="82"/>
      <c r="C8" s="82"/>
      <c r="D8" s="83"/>
      <c r="E8" s="16"/>
      <c r="F8" s="7"/>
    </row>
    <row r="9" ht="15.0" customHeight="1">
      <c r="A9" s="50"/>
      <c r="B9" s="13"/>
      <c r="C9" s="13"/>
      <c r="D9" s="13"/>
      <c r="E9" s="8"/>
      <c r="F9" s="7"/>
    </row>
    <row r="10" ht="13.5" customHeight="1">
      <c r="A10" s="7"/>
      <c r="B10" s="7"/>
      <c r="C10" s="7"/>
      <c r="D10" s="7"/>
      <c r="E10" s="7"/>
      <c r="F10" s="7"/>
    </row>
    <row r="11">
      <c r="A11" s="7"/>
      <c r="B11" s="7"/>
      <c r="C11" s="7"/>
      <c r="D11" s="7"/>
      <c r="E11" s="7"/>
      <c r="F11" s="7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5" t="s">
        <v>141</v>
      </c>
      <c r="B1" s="75" t="s">
        <v>142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8"/>
      <c r="V1" s="8"/>
      <c r="W1" s="8"/>
      <c r="X1" s="8"/>
      <c r="Y1" s="7"/>
    </row>
    <row r="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8"/>
      <c r="V2" s="14"/>
      <c r="W2" s="8"/>
      <c r="X2" s="8"/>
      <c r="Y2" s="7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8"/>
      <c r="V3" s="8"/>
      <c r="W3" s="8"/>
      <c r="X3" s="8"/>
      <c r="Y3" s="7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8"/>
      <c r="V4" s="14"/>
      <c r="W4" s="8"/>
      <c r="X4" s="8"/>
      <c r="Y4" s="7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8"/>
      <c r="V5" s="14"/>
      <c r="W5" s="8"/>
      <c r="X5" s="8"/>
      <c r="Y5" s="7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8"/>
      <c r="V6" s="8"/>
      <c r="W6" s="8"/>
      <c r="X6" s="8"/>
      <c r="Y6" s="7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8"/>
      <c r="V7" s="8"/>
      <c r="W7" s="8"/>
      <c r="X7" s="8"/>
      <c r="Y7" s="7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8"/>
      <c r="V8" s="8"/>
      <c r="W8" s="8"/>
      <c r="X8" s="8"/>
      <c r="Y8" s="7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8"/>
      <c r="V9" s="8"/>
      <c r="W9" s="8"/>
      <c r="X9" s="8"/>
      <c r="Y9" s="7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8"/>
      <c r="V10" s="8"/>
      <c r="W10" s="8"/>
      <c r="X10" s="8"/>
      <c r="Y10" s="7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8"/>
      <c r="V11" s="14"/>
      <c r="W11" s="8"/>
      <c r="X11" s="8"/>
      <c r="Y11" s="7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8"/>
      <c r="V12" s="14"/>
      <c r="W12" s="8"/>
      <c r="X12" s="8"/>
      <c r="Y12" s="7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8"/>
      <c r="V13" s="14"/>
      <c r="W13" s="8"/>
      <c r="X13" s="8"/>
      <c r="Y13" s="7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8"/>
      <c r="V14" s="14"/>
      <c r="W14" s="8"/>
      <c r="X14" s="8"/>
      <c r="Y14" s="7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8"/>
      <c r="V15" s="8"/>
      <c r="W15" s="8"/>
      <c r="X15" s="8"/>
      <c r="Y15" s="7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8"/>
      <c r="V16" s="14"/>
      <c r="W16" s="8"/>
      <c r="X16" s="8"/>
      <c r="Y16" s="7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8"/>
      <c r="V17" s="14"/>
      <c r="W17" s="8"/>
      <c r="X17" s="8"/>
      <c r="Y17" s="7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8"/>
      <c r="V18" s="8"/>
      <c r="W18" s="8"/>
      <c r="X18" s="8"/>
      <c r="Y18" s="7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8"/>
      <c r="V19" s="14"/>
      <c r="W19" s="8"/>
      <c r="X19" s="8"/>
      <c r="Y19" s="7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8"/>
      <c r="V20" s="14"/>
      <c r="W20" s="8"/>
      <c r="X20" s="8"/>
      <c r="Y20" s="7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8"/>
      <c r="V21" s="8"/>
      <c r="W21" s="8"/>
      <c r="X21" s="8"/>
      <c r="Y21" s="7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8"/>
      <c r="V22" s="14"/>
      <c r="W22" s="8"/>
      <c r="X22" s="8"/>
      <c r="Y22" s="7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8"/>
      <c r="V23" s="8"/>
      <c r="W23" s="8"/>
      <c r="X23" s="8"/>
      <c r="Y23" s="7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8"/>
      <c r="V24" s="14"/>
      <c r="W24" s="8"/>
      <c r="X24" s="8"/>
      <c r="Y24" s="7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8"/>
      <c r="V25" s="14"/>
      <c r="W25" s="8"/>
      <c r="X25" s="8"/>
      <c r="Y25" s="7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8"/>
      <c r="V26" s="14"/>
      <c r="W26" s="8"/>
      <c r="X26" s="8"/>
      <c r="Y26" s="7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8"/>
      <c r="V27" s="14"/>
      <c r="W27" s="8"/>
      <c r="X27" s="8"/>
      <c r="Y27" s="7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8"/>
      <c r="V28" s="14"/>
      <c r="W28" s="8"/>
      <c r="X28" s="8"/>
      <c r="Y28" s="7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8"/>
      <c r="V29" s="8"/>
      <c r="W29" s="8"/>
      <c r="X29" s="8"/>
      <c r="Y29" s="7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8"/>
      <c r="V30" s="14"/>
      <c r="W30" s="8"/>
      <c r="X30" s="8"/>
      <c r="Y30" s="7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8"/>
      <c r="V31" s="8"/>
      <c r="W31" s="8"/>
      <c r="X31" s="8"/>
      <c r="Y31" s="7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8"/>
      <c r="V32" s="8"/>
      <c r="W32" s="8"/>
      <c r="X32" s="8"/>
      <c r="Y32" s="7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8"/>
      <c r="V33" s="8"/>
      <c r="W33" s="8"/>
      <c r="X33" s="8"/>
      <c r="Y33" s="7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8"/>
      <c r="V34" s="14"/>
      <c r="W34" s="8"/>
      <c r="X34" s="8"/>
      <c r="Y34" s="7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8"/>
      <c r="V35" s="8"/>
      <c r="W35" s="8"/>
      <c r="X35" s="8"/>
      <c r="Y35" s="7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8"/>
      <c r="V36" s="14"/>
      <c r="W36" s="8"/>
      <c r="X36" s="8"/>
      <c r="Y36" s="7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8"/>
      <c r="V37" s="14"/>
      <c r="W37" s="8"/>
      <c r="X37" s="8"/>
      <c r="Y37" s="7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8"/>
      <c r="V38" s="8"/>
      <c r="W38" s="8"/>
      <c r="X38" s="8"/>
      <c r="Y38" s="7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8"/>
      <c r="V39" s="8"/>
      <c r="W39" s="8"/>
      <c r="X39" s="8"/>
      <c r="Y39" s="7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8"/>
      <c r="V40" s="8"/>
      <c r="W40" s="8"/>
      <c r="X40" s="8"/>
      <c r="Y40" s="7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8"/>
      <c r="V41" s="8"/>
      <c r="W41" s="8"/>
      <c r="X41" s="8"/>
      <c r="Y41" s="7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8"/>
      <c r="V42" s="8"/>
      <c r="W42" s="8"/>
      <c r="X42" s="8"/>
      <c r="Y42" s="7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8"/>
      <c r="V43" s="14"/>
      <c r="W43" s="8"/>
      <c r="X43" s="8"/>
      <c r="Y43" s="7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8"/>
      <c r="V44" s="14"/>
      <c r="W44" s="8"/>
      <c r="X44" s="8"/>
      <c r="Y44" s="7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8"/>
      <c r="V45" s="14"/>
      <c r="W45" s="8"/>
      <c r="X45" s="8"/>
      <c r="Y45" s="7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8"/>
      <c r="V46" s="14"/>
      <c r="W46" s="8"/>
      <c r="X46" s="8"/>
      <c r="Y46" s="7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8"/>
      <c r="V47" s="8"/>
      <c r="W47" s="8"/>
      <c r="X47" s="8"/>
      <c r="Y47" s="7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8"/>
      <c r="V48" s="14"/>
      <c r="W48" s="8"/>
      <c r="X48" s="8"/>
      <c r="Y48" s="7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8"/>
      <c r="V49" s="14"/>
      <c r="W49" s="8"/>
      <c r="X49" s="8"/>
      <c r="Y49" s="7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8"/>
      <c r="V50" s="8"/>
      <c r="W50" s="8"/>
      <c r="X50" s="8"/>
      <c r="Y50" s="7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8"/>
      <c r="V51" s="14"/>
      <c r="W51" s="8"/>
      <c r="X51" s="8"/>
      <c r="Y51" s="7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8"/>
      <c r="V52" s="14"/>
      <c r="W52" s="8"/>
      <c r="X52" s="8"/>
      <c r="Y52" s="7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8"/>
      <c r="V53" s="8"/>
      <c r="W53" s="8"/>
      <c r="X53" s="8"/>
      <c r="Y53" s="7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8"/>
      <c r="V54" s="14"/>
      <c r="W54" s="8"/>
      <c r="X54" s="8"/>
      <c r="Y54" s="7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8"/>
      <c r="V55" s="8"/>
      <c r="W55" s="8"/>
      <c r="X55" s="8"/>
      <c r="Y55" s="7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8"/>
      <c r="V56" s="14"/>
      <c r="W56" s="8"/>
      <c r="X56" s="8"/>
      <c r="Y56" s="7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8"/>
      <c r="V57" s="14"/>
      <c r="W57" s="8"/>
      <c r="X57" s="8"/>
      <c r="Y57" s="7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8"/>
      <c r="V58" s="14"/>
      <c r="W58" s="8"/>
      <c r="X58" s="8"/>
      <c r="Y58" s="7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8"/>
      <c r="V59" s="14"/>
      <c r="W59" s="8"/>
      <c r="X59" s="8"/>
      <c r="Y59" s="7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8"/>
      <c r="V60" s="14"/>
      <c r="W60" s="8"/>
      <c r="X60" s="8"/>
      <c r="Y60" s="7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8"/>
      <c r="V61" s="8"/>
      <c r="W61" s="8"/>
      <c r="X61" s="8"/>
      <c r="Y61" s="7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8"/>
      <c r="V62" s="14"/>
      <c r="W62" s="8"/>
      <c r="X62" s="8"/>
      <c r="Y62" s="7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8"/>
      <c r="V63" s="8"/>
      <c r="W63" s="8"/>
      <c r="X63" s="8"/>
      <c r="Y63" s="7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8"/>
      <c r="V64" s="8"/>
      <c r="W64" s="8"/>
      <c r="X64" s="8"/>
      <c r="Y64" s="7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8"/>
      <c r="V65" s="8"/>
      <c r="W65" s="8"/>
      <c r="X65" s="8"/>
      <c r="Y65" s="7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8"/>
      <c r="V66" s="14"/>
      <c r="W66" s="8"/>
      <c r="X66" s="8"/>
      <c r="Y66" s="7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8"/>
      <c r="V67" s="8"/>
      <c r="W67" s="8"/>
      <c r="X67" s="8"/>
      <c r="Y67" s="7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8"/>
      <c r="V68" s="14"/>
      <c r="W68" s="8"/>
      <c r="X68" s="8"/>
      <c r="Y68" s="7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8"/>
      <c r="V69" s="14"/>
      <c r="W69" s="8"/>
      <c r="X69" s="8"/>
      <c r="Y69" s="7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8"/>
      <c r="V70" s="8"/>
      <c r="W70" s="8"/>
      <c r="X70" s="8"/>
      <c r="Y70" s="7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8"/>
      <c r="V71" s="8"/>
      <c r="W71" s="8"/>
      <c r="X71" s="8"/>
      <c r="Y71" s="7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8"/>
      <c r="V72" s="8"/>
      <c r="W72" s="8"/>
      <c r="X72" s="8"/>
      <c r="Y72" s="7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8"/>
      <c r="V73" s="8"/>
      <c r="W73" s="8"/>
      <c r="X73" s="8"/>
      <c r="Y73" s="7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8"/>
      <c r="V74" s="8"/>
      <c r="W74" s="8"/>
      <c r="X74" s="8"/>
      <c r="Y74" s="7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8"/>
      <c r="V75" s="14"/>
      <c r="W75" s="8"/>
      <c r="X75" s="8"/>
      <c r="Y75" s="7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8"/>
      <c r="V76" s="14"/>
      <c r="W76" s="8"/>
      <c r="X76" s="8"/>
      <c r="Y76" s="7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8"/>
      <c r="V77" s="14"/>
      <c r="W77" s="8"/>
      <c r="X77" s="8"/>
      <c r="Y77" s="7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8"/>
      <c r="V78" s="14"/>
      <c r="W78" s="8"/>
      <c r="X78" s="8"/>
      <c r="Y78" s="7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8"/>
      <c r="V79" s="8"/>
      <c r="W79" s="8"/>
      <c r="X79" s="8"/>
      <c r="Y79" s="7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8"/>
      <c r="V80" s="14"/>
      <c r="W80" s="8"/>
      <c r="X80" s="8"/>
      <c r="Y80" s="7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8"/>
      <c r="V81" s="14"/>
      <c r="W81" s="8"/>
      <c r="X81" s="8"/>
      <c r="Y81" s="7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8"/>
      <c r="V82" s="8"/>
      <c r="W82" s="8"/>
      <c r="X82" s="8"/>
      <c r="Y82" s="7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8"/>
      <c r="V83" s="14"/>
      <c r="W83" s="8"/>
      <c r="X83" s="8"/>
      <c r="Y83" s="7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8"/>
      <c r="V84" s="14"/>
      <c r="W84" s="8"/>
      <c r="X84" s="8"/>
      <c r="Y84" s="7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8"/>
      <c r="V85" s="8"/>
      <c r="W85" s="8"/>
      <c r="X85" s="8"/>
      <c r="Y85" s="7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8"/>
      <c r="V86" s="14"/>
      <c r="W86" s="8"/>
      <c r="X86" s="8"/>
      <c r="Y86" s="7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8"/>
      <c r="V87" s="8"/>
      <c r="W87" s="8"/>
      <c r="X87" s="8"/>
      <c r="Y87" s="7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8"/>
      <c r="V88" s="14"/>
      <c r="W88" s="8"/>
      <c r="X88" s="8"/>
      <c r="Y88" s="7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8"/>
      <c r="V89" s="14"/>
      <c r="W89" s="8"/>
      <c r="X89" s="8"/>
      <c r="Y89" s="7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8"/>
      <c r="V90" s="14"/>
      <c r="W90" s="8"/>
      <c r="X90" s="8"/>
      <c r="Y90" s="7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8"/>
      <c r="V91" s="14"/>
      <c r="W91" s="8"/>
      <c r="X91" s="8"/>
      <c r="Y91" s="7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8"/>
      <c r="V92" s="14"/>
      <c r="W92" s="8"/>
      <c r="X92" s="8"/>
      <c r="Y92" s="7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8"/>
      <c r="V93" s="8"/>
      <c r="W93" s="8"/>
      <c r="X93" s="8"/>
      <c r="Y93" s="7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8"/>
      <c r="V94" s="14"/>
      <c r="W94" s="8"/>
      <c r="X94" s="8"/>
      <c r="Y94" s="7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8"/>
      <c r="V95" s="8"/>
      <c r="W95" s="8"/>
      <c r="X95" s="8"/>
      <c r="Y95" s="7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8"/>
      <c r="V96" s="8"/>
      <c r="W96" s="8"/>
      <c r="X96" s="8"/>
      <c r="Y96" s="7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8"/>
      <c r="V97" s="8"/>
      <c r="W97" s="8"/>
      <c r="X97" s="8"/>
      <c r="Y97" s="7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8"/>
      <c r="V98" s="14"/>
      <c r="W98" s="8"/>
      <c r="X98" s="8"/>
      <c r="Y98" s="7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8"/>
      <c r="V99" s="8"/>
      <c r="W99" s="8"/>
      <c r="X99" s="8"/>
      <c r="Y99" s="7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8"/>
      <c r="V100" s="14"/>
      <c r="W100" s="8"/>
      <c r="X100" s="8"/>
      <c r="Y100" s="7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14"/>
      <c r="V101" s="14"/>
      <c r="W101" s="8"/>
      <c r="X101" s="8"/>
      <c r="Y101" s="7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14"/>
      <c r="W102" s="8"/>
      <c r="X102" s="8"/>
      <c r="Y102" s="7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14"/>
      <c r="X103" s="8"/>
      <c r="Y103" s="7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</sheetData>
  <drawing r:id="rId1"/>
</worksheet>
</file>