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-CTIC\Documents\"/>
    </mc:Choice>
  </mc:AlternateContent>
  <bookViews>
    <workbookView xWindow="0" yWindow="0" windowWidth="28800" windowHeight="11730" tabRatio="818" activeTab="1"/>
  </bookViews>
  <sheets>
    <sheet name="CLIENTES" sheetId="1" r:id="rId1"/>
    <sheet name="VENTAS" sheetId="5" r:id="rId2"/>
    <sheet name="PRODUCTO" sheetId="7" r:id="rId3"/>
    <sheet name="VENTAS_DETALLE" sheetId="6" r:id="rId4"/>
  </sheets>
  <definedNames>
    <definedName name="_xlnm._FilterDatabase" localSheetId="0" hidden="1">CLIENTES!$A$1:$J$21</definedName>
  </definedNames>
  <calcPr calcId="162913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2" i="6"/>
  <c r="J6" i="5" l="1"/>
  <c r="J2" i="5"/>
  <c r="I3" i="5"/>
  <c r="J3" i="5" s="1"/>
  <c r="I4" i="5"/>
  <c r="J4" i="5" s="1"/>
  <c r="I5" i="5"/>
  <c r="J5" i="5" s="1"/>
  <c r="I6" i="5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" i="5"/>
</calcChain>
</file>

<file path=xl/sharedStrings.xml><?xml version="1.0" encoding="utf-8"?>
<sst xmlns="http://schemas.openxmlformats.org/spreadsheetml/2006/main" count="404" uniqueCount="223">
  <si>
    <t>RUC</t>
  </si>
  <si>
    <t>RAZON SOCIAL</t>
  </si>
  <si>
    <t>DIRECCION OPERATIVA</t>
  </si>
  <si>
    <t>DEPARTAMENTO</t>
  </si>
  <si>
    <t>PROVINCIA</t>
  </si>
  <si>
    <t>DISTRITO</t>
  </si>
  <si>
    <t>FEC. EMISION</t>
  </si>
  <si>
    <t>FEC. FIRMA</t>
  </si>
  <si>
    <t>REPRESENTANTE</t>
  </si>
  <si>
    <t>JUNIN</t>
  </si>
  <si>
    <t>LIMA</t>
  </si>
  <si>
    <t>ANCASH</t>
  </si>
  <si>
    <t>CUSCO</t>
  </si>
  <si>
    <t>HUANUCO</t>
  </si>
  <si>
    <t>APURIMAC</t>
  </si>
  <si>
    <t>SAN MARTIN</t>
  </si>
  <si>
    <t>LA LIBERTAD</t>
  </si>
  <si>
    <t>LA VICTORIA</t>
  </si>
  <si>
    <t>CARABAYLLO</t>
  </si>
  <si>
    <t>TRUJILLO</t>
  </si>
  <si>
    <t>SANTA ANITA</t>
  </si>
  <si>
    <t>LEONCIO PRADO</t>
  </si>
  <si>
    <t>ANDAHUAYLAS</t>
  </si>
  <si>
    <t>TALAVERA</t>
  </si>
  <si>
    <t>RUPA-RUPA</t>
  </si>
  <si>
    <t>BREÑA</t>
  </si>
  <si>
    <t>DISTRIBUCIONES SUR GAS EMPRESA INDIVIDUAL DE RESPONSABILIDAD LIMITADA</t>
  </si>
  <si>
    <t>ASOC. PRO-VIV. CRUZ VERDE QQUEHUEPAY 17-B</t>
  </si>
  <si>
    <t>POROY</t>
  </si>
  <si>
    <t>TARAPOTO</t>
  </si>
  <si>
    <t>SATIPO</t>
  </si>
  <si>
    <t>MOYOBAMBA</t>
  </si>
  <si>
    <t>HUARAZ</t>
  </si>
  <si>
    <t>INDEPENDENCIA</t>
  </si>
  <si>
    <t>SURQUILLO</t>
  </si>
  <si>
    <t>VICTOR SOLORZANO E HIJOS SCRL.</t>
  </si>
  <si>
    <t>AV. CONFRATERNIDAD OESTE N° 400</t>
  </si>
  <si>
    <t>SOLORZANO E HIJOS SCRL., VICTOR</t>
  </si>
  <si>
    <t>AV. RAYMONDI N° 623</t>
  </si>
  <si>
    <t>DISTRIBUIDORA Y REPRESENTACIONES ALARCON S.A.</t>
  </si>
  <si>
    <t>JR. AREQUIPA NÂº 324</t>
  </si>
  <si>
    <t>CASAS DE CALDERON, VICTORIA</t>
  </si>
  <si>
    <t>JAVIER PIZARRO PIZARRO</t>
  </si>
  <si>
    <t>AV. AMAZONAS N° 950</t>
  </si>
  <si>
    <t>PIZARRO PIZARRO, JAVIER DIONICIO</t>
  </si>
  <si>
    <t>CATALINA VARGAS RIQUEZ</t>
  </si>
  <si>
    <t>JR. SIMON BOLIVAR N° 278</t>
  </si>
  <si>
    <t>VARGAS RIQUEZ, CATALINA</t>
  </si>
  <si>
    <t>BENITO ARELLANO, CIRILO</t>
  </si>
  <si>
    <t>CENTRO GAS E.I.R.L.</t>
  </si>
  <si>
    <t>JR. RAIMONDI N° 248</t>
  </si>
  <si>
    <t>COVIRIALI</t>
  </si>
  <si>
    <t>DISTRIBUIDORA CAVAGA S.R.L.</t>
  </si>
  <si>
    <t>CACERES VASQUEZ, CARLOS M.</t>
  </si>
  <si>
    <t>FLORENCIA DE MORA</t>
  </si>
  <si>
    <t>SALAVERRY</t>
  </si>
  <si>
    <t>ESEL S.A.C.</t>
  </si>
  <si>
    <t>JR. SUCRE N° 363</t>
  </si>
  <si>
    <t>BACILIO ALVARADO, JAVIER</t>
  </si>
  <si>
    <t>CARLOS JERRY VARAS ORTECHO</t>
  </si>
  <si>
    <t>CALLE 18 DE MAYO NÂº 1687</t>
  </si>
  <si>
    <t>VARAS ORTECHO, CARLOS JERRY</t>
  </si>
  <si>
    <t>CALLE SANTA CLARA MZ. N LOTE 1 URB. LA MERCED</t>
  </si>
  <si>
    <t>ZOILA ROSA DEL RIO DEL VALLE</t>
  </si>
  <si>
    <t>CALLE TRUJILLO NÂº 254</t>
  </si>
  <si>
    <t>DEL RIO DE DEL VALLE, ZOILA</t>
  </si>
  <si>
    <t>LEONOR RABINES DE BERGUELSON</t>
  </si>
  <si>
    <t>JR. ATAHUALLPA NÂº 350</t>
  </si>
  <si>
    <t>RABINES DE BERGUELSON, ROSA LEONOR</t>
  </si>
  <si>
    <t>ZARELA GOMEZ RENGIFO</t>
  </si>
  <si>
    <t>JR. CARHUAZ N° 1468</t>
  </si>
  <si>
    <t>GOMEZ RENGIFO, ZARELA</t>
  </si>
  <si>
    <t>FELA &amp; ROX S.A.C.</t>
  </si>
  <si>
    <t>JR. MIGUEL GRAU OESTE N° 192 EL PROGRESO</t>
  </si>
  <si>
    <t>LINARES ANDRADE, FREDDY ERNESTO</t>
  </si>
  <si>
    <t>ALDO CUADROS RIVERA</t>
  </si>
  <si>
    <t>AV. PALERMO N° 449 URB. BALCONCILLO</t>
  </si>
  <si>
    <t>CUADROS RIVERA, ALDO ANDRES</t>
  </si>
  <si>
    <t>JOSE ARRASCUE MURGA</t>
  </si>
  <si>
    <t>FRANCISCO BOLOGNESI N° 914 URB. LOS FICOS</t>
  </si>
  <si>
    <t>ARRASCUE MURGA, JOSE WUILEER</t>
  </si>
  <si>
    <t>CESAR ANTONIO VALDERRAMA GALLEGOS</t>
  </si>
  <si>
    <t>AV. VICTOR ALZAMORA N° 282 BARRIO MEDICO</t>
  </si>
  <si>
    <t>VALDERRAMA GALLEGOS, CESAR ANTONIO</t>
  </si>
  <si>
    <t>COMERCIALIZADORA DE GAS TAMBO DEL SOL S.R.L.</t>
  </si>
  <si>
    <t>JR. LEONCIO PRADO N° 1170</t>
  </si>
  <si>
    <t>ANAYA CONDOR, ABEL ANGEL</t>
  </si>
  <si>
    <t>GENARO VARGAS PANDURO</t>
  </si>
  <si>
    <t>JR. 20 DE ABRIL N° 208</t>
  </si>
  <si>
    <t>VARGAS PANDURO, GENARO</t>
  </si>
  <si>
    <t>GRACIELA RUIZ SANCHEZ</t>
  </si>
  <si>
    <t>JR. JIMENEZ PIMENTEL / JR. PROGRESO</t>
  </si>
  <si>
    <t>RUIZ SANCHEZ DE JONES, GRACIELA</t>
  </si>
  <si>
    <t>id_CLIENTE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</si>
  <si>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</si>
  <si>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</si>
  <si>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</si>
  <si>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</si>
  <si>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</si>
  <si>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</si>
  <si>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</si>
  <si>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</si>
  <si>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</si>
  <si>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</si>
  <si>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</si>
  <si>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</si>
  <si>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</si>
  <si>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</si>
  <si>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</si>
  <si>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</si>
  <si>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</si>
  <si>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</si>
  <si>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</si>
  <si>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</si>
  <si>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ID_VENTAS</t>
  </si>
  <si>
    <t>ID_CLIENTE</t>
  </si>
  <si>
    <t>ID_EMPLEADO</t>
  </si>
  <si>
    <t>ID_SEDE</t>
  </si>
  <si>
    <t>ID_COMPROBANTE</t>
  </si>
  <si>
    <t>DESCUENTO</t>
  </si>
  <si>
    <t>TOTAL VENTA</t>
  </si>
  <si>
    <t>IMPUESTO</t>
  </si>
  <si>
    <t>IMPORTE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</si>
  <si>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</si>
  <si>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</si>
  <si>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</si>
  <si>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</si>
  <si>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</si>
  <si>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</si>
  <si>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</si>
  <si>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</si>
  <si>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</si>
  <si>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</si>
  <si>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</si>
  <si>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</si>
  <si>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</si>
  <si>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</si>
  <si>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</si>
  <si>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</si>
  <si>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</si>
  <si>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</si>
  <si>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</si>
  <si>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</si>
  <si>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</si>
  <si>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</si>
  <si>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</si>
  <si>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</si>
  <si>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</si>
  <si>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</si>
  <si>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</si>
  <si>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</si>
  <si>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</si>
  <si>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</si>
  <si>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S001</t>
  </si>
  <si>
    <t>S002</t>
  </si>
  <si>
    <t>S003</t>
  </si>
  <si>
    <t>001-54656</t>
  </si>
  <si>
    <t>001-54657</t>
  </si>
  <si>
    <t>001-54658</t>
  </si>
  <si>
    <t>001-54659</t>
  </si>
  <si>
    <t>001-54660</t>
  </si>
  <si>
    <t>001-54661</t>
  </si>
  <si>
    <t>001-54662</t>
  </si>
  <si>
    <t>002-12332</t>
  </si>
  <si>
    <t>002-12333</t>
  </si>
  <si>
    <t>002-12334</t>
  </si>
  <si>
    <t>002-12335</t>
  </si>
  <si>
    <t>002-12336</t>
  </si>
  <si>
    <t>002-12337</t>
  </si>
  <si>
    <t>002-12338</t>
  </si>
  <si>
    <t>002-12339</t>
  </si>
  <si>
    <t>002-12340</t>
  </si>
  <si>
    <t>002-12341</t>
  </si>
  <si>
    <t>002-12342</t>
  </si>
  <si>
    <t>002-12343</t>
  </si>
  <si>
    <t>002-12344</t>
  </si>
  <si>
    <t>ID_PRODUCTO</t>
  </si>
  <si>
    <t>DESCRIPCION</t>
  </si>
  <si>
    <t>PRECIO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</si>
  <si>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</si>
  <si>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</si>
  <si>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</si>
  <si>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</si>
  <si>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</si>
  <si>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</si>
  <si>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</si>
  <si>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</si>
  <si>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</si>
  <si>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</si>
  <si>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</si>
  <si>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</si>
  <si>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</si>
  <si>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</si>
  <si>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</si>
  <si>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</si>
  <si>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</si>
  <si>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</si>
  <si>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</si>
  <si>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</si>
  <si>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</si>
  <si>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Maquina</t>
  </si>
  <si>
    <t>Bomba</t>
  </si>
  <si>
    <t>C4</t>
  </si>
  <si>
    <t>Akm</t>
  </si>
  <si>
    <t>Celular Satelitales</t>
  </si>
  <si>
    <t>FAL</t>
  </si>
  <si>
    <t>Brownie</t>
  </si>
  <si>
    <t>Chocosoda</t>
  </si>
  <si>
    <t>Barber Pinocho</t>
  </si>
  <si>
    <t>Teclados</t>
  </si>
  <si>
    <t>Teclas</t>
  </si>
  <si>
    <t>Monitor San</t>
  </si>
  <si>
    <t>Mause</t>
  </si>
  <si>
    <t>Rifles Winchestrer</t>
  </si>
  <si>
    <t>Neverlasnd</t>
  </si>
  <si>
    <t>Abogados</t>
  </si>
  <si>
    <t>Montañas</t>
  </si>
  <si>
    <t>Cerros</t>
  </si>
  <si>
    <t>Congresistas</t>
  </si>
  <si>
    <t>Turbante</t>
  </si>
  <si>
    <t>PRECIO_PRODUCTO</t>
  </si>
  <si>
    <t>CANTIDAD</t>
  </si>
  <si>
    <t>TOTAL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</si>
</sst>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3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164" fontId="0" fillId="0" borderId="0" xfId="0" applyNumberFormat="1" applyAlignment="1">
      <alignment horizontal="right"/>
    </xf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1"/>
  <sheetViews>
    <sheetView showGridLines="0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B6" sqref="B6"/>
    </sheetView>
  </sheetViews>
  <sheetFormatPr baseColWidth="10" defaultRowHeight="15" x14ac:dyDescent="0.25"/>
  <cols>
    <col min="1" max="1" width="22.140625" customWidth="1"/>
    <col min="2" max="2" width="12" bestFit="1" customWidth="1"/>
    <col min="3" max="3" width="30.140625" customWidth="1"/>
    <col min="4" max="4" width="45.7109375" bestFit="1" customWidth="1"/>
    <col min="5" max="5" width="15.85546875" bestFit="1" customWidth="1"/>
    <col min="6" max="6" width="26.140625" bestFit="1" customWidth="1"/>
    <col min="7" max="7" width="23" customWidth="1"/>
    <col min="8" max="8" width="13" style="1" bestFit="1" customWidth="1"/>
    <col min="9" max="9" width="11" style="1" customWidth="1"/>
    <col min="10" max="10" width="45.7109375" bestFit="1" customWidth="1"/>
    <col min="11" max="254" width="9.140625" customWidth="1"/>
  </cols>
  <sheetData>
    <row r="1" spans="1:10" x14ac:dyDescent="0.25">
      <c r="A1" s="7" t="s">
        <v>93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ht="45" x14ac:dyDescent="0.25">
      <c r="A2" s="2" t="s">
        <v>94</v>
      </c>
      <c r="B2" s="2">
        <v>20450635341</v>
      </c>
      <c r="C2" s="2" t="s">
        <v>26</v>
      </c>
      <c r="D2" s="2" t="s">
        <v>27</v>
      </c>
      <c r="E2" s="2" t="s">
        <v>12</v>
      </c>
      <c r="F2" s="2" t="s">
        <v>12</v>
      </c>
      <c r="G2" s="2" t="s">
        <v>28</v>
      </c>
      <c r="H2" s="4">
        <v>41128</v>
      </c>
      <c r="I2" s="4">
        <v>39919</v>
      </c>
      <c r="J2" s="2"/>
    </row>
    <row r="3" spans="1:10" x14ac:dyDescent="0.25">
      <c r="A3" s="2" t="s">
        <v>95</v>
      </c>
      <c r="B3" s="3">
        <v>10161576986</v>
      </c>
      <c r="C3" s="3" t="s">
        <v>45</v>
      </c>
      <c r="D3" s="3" t="s">
        <v>46</v>
      </c>
      <c r="E3" s="3" t="s">
        <v>13</v>
      </c>
      <c r="F3" s="3" t="s">
        <v>21</v>
      </c>
      <c r="G3" s="3" t="s">
        <v>24</v>
      </c>
      <c r="H3" s="6">
        <v>35587</v>
      </c>
      <c r="I3" s="5"/>
      <c r="J3" s="3" t="s">
        <v>47</v>
      </c>
    </row>
    <row r="4" spans="1:10" x14ac:dyDescent="0.25">
      <c r="A4" s="2" t="s">
        <v>96</v>
      </c>
      <c r="B4" s="3">
        <v>10073051580</v>
      </c>
      <c r="C4" s="3" t="s">
        <v>75</v>
      </c>
      <c r="D4" s="3" t="s">
        <v>76</v>
      </c>
      <c r="E4" s="3" t="s">
        <v>10</v>
      </c>
      <c r="F4" s="3" t="s">
        <v>10</v>
      </c>
      <c r="G4" s="3" t="s">
        <v>17</v>
      </c>
      <c r="H4" s="6">
        <v>35660</v>
      </c>
      <c r="I4" s="5"/>
      <c r="J4" s="3" t="s">
        <v>77</v>
      </c>
    </row>
    <row r="5" spans="1:10" x14ac:dyDescent="0.25">
      <c r="A5" s="2" t="s">
        <v>97</v>
      </c>
      <c r="B5" s="3">
        <v>10067262013</v>
      </c>
      <c r="C5" s="3" t="s">
        <v>69</v>
      </c>
      <c r="D5" s="3" t="s">
        <v>70</v>
      </c>
      <c r="E5" s="3" t="s">
        <v>10</v>
      </c>
      <c r="F5" s="3" t="s">
        <v>10</v>
      </c>
      <c r="G5" s="3" t="s">
        <v>25</v>
      </c>
      <c r="H5" s="6">
        <v>37587</v>
      </c>
      <c r="I5" s="5"/>
      <c r="J5" s="3" t="s">
        <v>71</v>
      </c>
    </row>
    <row r="6" spans="1:10" ht="30" x14ac:dyDescent="0.25">
      <c r="A6" s="2" t="s">
        <v>98</v>
      </c>
      <c r="B6" s="3">
        <v>20315081930</v>
      </c>
      <c r="C6" s="3" t="s">
        <v>52</v>
      </c>
      <c r="D6" s="3" t="s">
        <v>62</v>
      </c>
      <c r="E6" s="3" t="s">
        <v>16</v>
      </c>
      <c r="F6" s="3" t="s">
        <v>19</v>
      </c>
      <c r="G6" s="3" t="s">
        <v>19</v>
      </c>
      <c r="H6" s="6">
        <v>35678</v>
      </c>
      <c r="I6" s="5"/>
      <c r="J6" s="3" t="s">
        <v>53</v>
      </c>
    </row>
    <row r="7" spans="1:10" ht="30" x14ac:dyDescent="0.25">
      <c r="A7" s="2" t="s">
        <v>99</v>
      </c>
      <c r="B7" s="3">
        <v>20119154180</v>
      </c>
      <c r="C7" s="3" t="s">
        <v>35</v>
      </c>
      <c r="D7" s="3" t="s">
        <v>36</v>
      </c>
      <c r="E7" s="3" t="s">
        <v>11</v>
      </c>
      <c r="F7" s="3" t="s">
        <v>32</v>
      </c>
      <c r="G7" s="3" t="s">
        <v>33</v>
      </c>
      <c r="H7" s="6">
        <v>35678</v>
      </c>
      <c r="I7" s="5"/>
      <c r="J7" s="3" t="s">
        <v>37</v>
      </c>
    </row>
    <row r="8" spans="1:10" x14ac:dyDescent="0.25">
      <c r="A8" s="2" t="s">
        <v>100</v>
      </c>
      <c r="B8" s="3">
        <v>10410863257</v>
      </c>
      <c r="C8" s="3" t="s">
        <v>59</v>
      </c>
      <c r="D8" s="3" t="s">
        <v>60</v>
      </c>
      <c r="E8" s="3" t="s">
        <v>16</v>
      </c>
      <c r="F8" s="3" t="s">
        <v>19</v>
      </c>
      <c r="G8" s="3" t="s">
        <v>54</v>
      </c>
      <c r="H8" s="6">
        <v>37175</v>
      </c>
      <c r="I8" s="5"/>
      <c r="J8" s="3" t="s">
        <v>61</v>
      </c>
    </row>
    <row r="9" spans="1:10" x14ac:dyDescent="0.25">
      <c r="A9" s="2" t="s">
        <v>101</v>
      </c>
      <c r="B9" s="3">
        <v>10073271784</v>
      </c>
      <c r="C9" s="3" t="s">
        <v>78</v>
      </c>
      <c r="D9" s="3" t="s">
        <v>79</v>
      </c>
      <c r="E9" s="3" t="s">
        <v>10</v>
      </c>
      <c r="F9" s="3" t="s">
        <v>10</v>
      </c>
      <c r="G9" s="3" t="s">
        <v>20</v>
      </c>
      <c r="H9" s="6">
        <v>35681</v>
      </c>
      <c r="I9" s="5"/>
      <c r="J9" s="3" t="s">
        <v>80</v>
      </c>
    </row>
    <row r="10" spans="1:10" x14ac:dyDescent="0.25">
      <c r="A10" s="2" t="s">
        <v>102</v>
      </c>
      <c r="B10" s="3">
        <v>20319783513</v>
      </c>
      <c r="C10" s="3" t="s">
        <v>49</v>
      </c>
      <c r="D10" s="3" t="s">
        <v>50</v>
      </c>
      <c r="E10" s="3" t="s">
        <v>9</v>
      </c>
      <c r="F10" s="3" t="s">
        <v>30</v>
      </c>
      <c r="G10" s="3" t="s">
        <v>51</v>
      </c>
      <c r="H10" s="6">
        <v>35669</v>
      </c>
      <c r="I10" s="5"/>
      <c r="J10" s="3" t="s">
        <v>48</v>
      </c>
    </row>
    <row r="11" spans="1:10" x14ac:dyDescent="0.25">
      <c r="A11" s="2" t="s">
        <v>103</v>
      </c>
      <c r="B11" s="3">
        <v>10011491737</v>
      </c>
      <c r="C11" s="3" t="s">
        <v>90</v>
      </c>
      <c r="D11" s="3" t="s">
        <v>91</v>
      </c>
      <c r="E11" s="3" t="s">
        <v>15</v>
      </c>
      <c r="F11" s="3" t="s">
        <v>15</v>
      </c>
      <c r="G11" s="3" t="s">
        <v>29</v>
      </c>
      <c r="H11" s="6">
        <v>35671</v>
      </c>
      <c r="I11" s="5"/>
      <c r="J11" s="3" t="s">
        <v>92</v>
      </c>
    </row>
    <row r="12" spans="1:10" ht="30" x14ac:dyDescent="0.25">
      <c r="A12" s="2" t="s">
        <v>104</v>
      </c>
      <c r="B12" s="3">
        <v>10105857905</v>
      </c>
      <c r="C12" s="3" t="s">
        <v>81</v>
      </c>
      <c r="D12" s="3" t="s">
        <v>82</v>
      </c>
      <c r="E12" s="3" t="s">
        <v>10</v>
      </c>
      <c r="F12" s="3" t="s">
        <v>10</v>
      </c>
      <c r="G12" s="3" t="s">
        <v>34</v>
      </c>
      <c r="H12" s="6">
        <v>35681</v>
      </c>
      <c r="I12" s="5"/>
      <c r="J12" s="3" t="s">
        <v>83</v>
      </c>
    </row>
    <row r="13" spans="1:10" x14ac:dyDescent="0.25">
      <c r="A13" s="2" t="s">
        <v>105</v>
      </c>
      <c r="B13" s="3">
        <v>17180358471</v>
      </c>
      <c r="C13" s="3" t="s">
        <v>63</v>
      </c>
      <c r="D13" s="3" t="s">
        <v>64</v>
      </c>
      <c r="E13" s="3" t="s">
        <v>16</v>
      </c>
      <c r="F13" s="3" t="s">
        <v>19</v>
      </c>
      <c r="G13" s="3" t="s">
        <v>55</v>
      </c>
      <c r="H13" s="6">
        <v>35678</v>
      </c>
      <c r="I13" s="5"/>
      <c r="J13" s="3" t="s">
        <v>65</v>
      </c>
    </row>
    <row r="14" spans="1:10" ht="30" x14ac:dyDescent="0.25">
      <c r="A14" s="2" t="s">
        <v>106</v>
      </c>
      <c r="B14" s="3">
        <v>10179011129</v>
      </c>
      <c r="C14" s="3" t="s">
        <v>66</v>
      </c>
      <c r="D14" s="3" t="s">
        <v>67</v>
      </c>
      <c r="E14" s="3" t="s">
        <v>16</v>
      </c>
      <c r="F14" s="3" t="s">
        <v>19</v>
      </c>
      <c r="G14" s="3" t="s">
        <v>19</v>
      </c>
      <c r="H14" s="6">
        <v>35678</v>
      </c>
      <c r="I14" s="5"/>
      <c r="J14" s="3" t="s">
        <v>68</v>
      </c>
    </row>
    <row r="15" spans="1:10" x14ac:dyDescent="0.25">
      <c r="A15" s="2" t="s">
        <v>107</v>
      </c>
      <c r="B15" s="3">
        <v>20481217301</v>
      </c>
      <c r="C15" s="3" t="s">
        <v>56</v>
      </c>
      <c r="D15" s="3" t="s">
        <v>57</v>
      </c>
      <c r="E15" s="3" t="s">
        <v>16</v>
      </c>
      <c r="F15" s="3" t="s">
        <v>19</v>
      </c>
      <c r="G15" s="3" t="s">
        <v>19</v>
      </c>
      <c r="H15" s="6">
        <v>39108</v>
      </c>
      <c r="I15" s="6">
        <v>39113</v>
      </c>
      <c r="J15" s="3" t="s">
        <v>58</v>
      </c>
    </row>
    <row r="16" spans="1:10" x14ac:dyDescent="0.25">
      <c r="A16" s="2" t="s">
        <v>108</v>
      </c>
      <c r="B16" s="3">
        <v>10008157931</v>
      </c>
      <c r="C16" s="3" t="s">
        <v>87</v>
      </c>
      <c r="D16" s="3" t="s">
        <v>88</v>
      </c>
      <c r="E16" s="3" t="s">
        <v>15</v>
      </c>
      <c r="F16" s="3" t="s">
        <v>31</v>
      </c>
      <c r="G16" s="3" t="s">
        <v>31</v>
      </c>
      <c r="H16" s="6">
        <v>35688</v>
      </c>
      <c r="I16" s="5"/>
      <c r="J16" s="3" t="s">
        <v>89</v>
      </c>
    </row>
    <row r="17" spans="1:10" ht="30" x14ac:dyDescent="0.25">
      <c r="A17" s="2" t="s">
        <v>109</v>
      </c>
      <c r="B17" s="3">
        <v>20119154180</v>
      </c>
      <c r="C17" s="3" t="s">
        <v>35</v>
      </c>
      <c r="D17" s="3" t="s">
        <v>38</v>
      </c>
      <c r="E17" s="3" t="s">
        <v>11</v>
      </c>
      <c r="F17" s="3" t="s">
        <v>32</v>
      </c>
      <c r="G17" s="3" t="s">
        <v>32</v>
      </c>
      <c r="H17" s="6">
        <v>35678</v>
      </c>
      <c r="I17" s="5"/>
      <c r="J17" s="3" t="s">
        <v>37</v>
      </c>
    </row>
    <row r="18" spans="1:10" ht="30" x14ac:dyDescent="0.25">
      <c r="A18" s="2" t="s">
        <v>110</v>
      </c>
      <c r="B18" s="3">
        <v>20340499396</v>
      </c>
      <c r="C18" s="3" t="s">
        <v>84</v>
      </c>
      <c r="D18" s="3" t="s">
        <v>85</v>
      </c>
      <c r="E18" s="3" t="s">
        <v>10</v>
      </c>
      <c r="F18" s="3" t="s">
        <v>10</v>
      </c>
      <c r="G18" s="3" t="s">
        <v>34</v>
      </c>
      <c r="H18" s="6">
        <v>35681</v>
      </c>
      <c r="I18" s="5"/>
      <c r="J18" s="3" t="s">
        <v>86</v>
      </c>
    </row>
    <row r="19" spans="1:10" x14ac:dyDescent="0.25">
      <c r="A19" s="2" t="s">
        <v>111</v>
      </c>
      <c r="B19" s="3">
        <v>20507070320</v>
      </c>
      <c r="C19" s="3" t="s">
        <v>72</v>
      </c>
      <c r="D19" s="3" t="s">
        <v>73</v>
      </c>
      <c r="E19" s="3" t="s">
        <v>10</v>
      </c>
      <c r="F19" s="3" t="s">
        <v>10</v>
      </c>
      <c r="G19" s="3" t="s">
        <v>18</v>
      </c>
      <c r="H19" s="6">
        <v>38685</v>
      </c>
      <c r="I19" s="6">
        <v>38685</v>
      </c>
      <c r="J19" s="3" t="s">
        <v>74</v>
      </c>
    </row>
    <row r="20" spans="1:10" ht="45" x14ac:dyDescent="0.25">
      <c r="A20" s="2" t="s">
        <v>112</v>
      </c>
      <c r="B20" s="3">
        <v>20365867888</v>
      </c>
      <c r="C20" s="3" t="s">
        <v>39</v>
      </c>
      <c r="D20" s="3" t="s">
        <v>40</v>
      </c>
      <c r="E20" s="3" t="s">
        <v>14</v>
      </c>
      <c r="F20" s="3" t="s">
        <v>22</v>
      </c>
      <c r="G20" s="3" t="s">
        <v>23</v>
      </c>
      <c r="H20" s="6">
        <v>39017</v>
      </c>
      <c r="I20" s="6">
        <v>39017</v>
      </c>
      <c r="J20" s="3" t="s">
        <v>41</v>
      </c>
    </row>
    <row r="21" spans="1:10" x14ac:dyDescent="0.25">
      <c r="A21" s="2" t="s">
        <v>113</v>
      </c>
      <c r="B21" s="3">
        <v>10229736685</v>
      </c>
      <c r="C21" s="3" t="s">
        <v>42</v>
      </c>
      <c r="D21" s="3" t="s">
        <v>43</v>
      </c>
      <c r="E21" s="3" t="s">
        <v>13</v>
      </c>
      <c r="F21" s="3" t="s">
        <v>21</v>
      </c>
      <c r="G21" s="3" t="s">
        <v>24</v>
      </c>
      <c r="H21" s="6">
        <v>35696</v>
      </c>
      <c r="I21" s="5"/>
      <c r="J21" s="3" t="s">
        <v>44</v>
      </c>
    </row>
  </sheetData>
  <autoFilter ref="A1:J2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3" sqref="A13"/>
    </sheetView>
  </sheetViews>
  <sheetFormatPr baseColWidth="10" defaultRowHeight="15" x14ac:dyDescent="0.25"/>
  <cols>
    <col min="1" max="1" width="23.28515625" bestFit="1" customWidth="1"/>
    <col min="2" max="2" width="12" bestFit="1" customWidth="1"/>
    <col min="3" max="3" width="13.7109375" bestFit="1" customWidth="1"/>
    <col min="4" max="4" width="8.140625" bestFit="1" customWidth="1"/>
    <col min="5" max="5" width="23.5703125" customWidth="1"/>
    <col min="6" max="6" width="26.140625" bestFit="1" customWidth="1"/>
    <col min="7" max="7" width="9.140625" bestFit="1" customWidth="1"/>
    <col min="8" max="8" width="14.28515625" customWidth="1"/>
    <col min="9" max="9" width="11" customWidth="1"/>
    <col min="10" max="10" width="13" bestFit="1" customWidth="1"/>
  </cols>
  <sheetData>
    <row r="1" spans="1:10" x14ac:dyDescent="0.25">
      <c r="A1" s="7" t="s">
        <v>114</v>
      </c>
      <c r="B1" s="7" t="s">
        <v>115</v>
      </c>
      <c r="C1" s="7" t="s">
        <v>116</v>
      </c>
      <c r="D1" s="7" t="s">
        <v>117</v>
      </c>
      <c r="E1" s="7" t="s">
        <v>118</v>
      </c>
      <c r="F1" s="7" t="s">
        <v>6</v>
      </c>
      <c r="G1" s="7" t="s">
        <v>122</v>
      </c>
      <c r="H1" s="7" t="s">
        <v>119</v>
      </c>
      <c r="I1" s="7" t="s">
        <v>121</v>
      </c>
      <c r="J1" s="7" t="s">
        <v>120</v>
      </c>
    </row>
    <row r="2" spans="1:10" x14ac:dyDescent="0.25">
      <c r="A2" s="2" t="s">
        <v>123</v>
      </c>
      <c r="B2" s="2" t="s">
        <v>94</v>
      </c>
      <c r="C2" s="2" t="s">
        <v>143</v>
      </c>
      <c r="D2" s="2" t="s">
        <v>153</v>
      </c>
      <c r="E2" s="2" t="s">
        <v>156</v>
      </c>
      <c r="F2" s="4">
        <v>41128</v>
      </c>
      <c r="G2" s="9">
        <v>2065</v>
      </c>
      <c r="H2" s="12">
        <v>23</v>
      </c>
      <c r="I2" s="11">
        <f>(G2-H2)*0.19</f>
        <v>387.98</v>
      </c>
      <c r="J2" s="8">
        <f>G2-H2+I2</f>
        <v>2429.98</v>
      </c>
    </row>
    <row r="3" spans="1:10" x14ac:dyDescent="0.25">
      <c r="A3" s="2" t="s">
        <v>124</v>
      </c>
      <c r="B3" s="2" t="s">
        <v>95</v>
      </c>
      <c r="C3" s="2" t="s">
        <v>144</v>
      </c>
      <c r="D3" s="2" t="s">
        <v>153</v>
      </c>
      <c r="E3" s="2" t="s">
        <v>157</v>
      </c>
      <c r="F3" s="6">
        <v>35587</v>
      </c>
      <c r="G3" s="10">
        <v>458</v>
      </c>
      <c r="H3" s="13">
        <v>4</v>
      </c>
      <c r="I3" s="11">
        <f t="shared" ref="I3:I21" si="0">(G3-H3)*0.19</f>
        <v>86.26</v>
      </c>
      <c r="J3" s="8">
        <f t="shared" ref="J3:J21" si="1">G3-H3+I3</f>
        <v>540.26</v>
      </c>
    </row>
    <row r="4" spans="1:10" x14ac:dyDescent="0.25">
      <c r="A4" s="2" t="s">
        <v>125</v>
      </c>
      <c r="B4" s="2" t="s">
        <v>96</v>
      </c>
      <c r="C4" s="2" t="s">
        <v>145</v>
      </c>
      <c r="D4" s="2" t="s">
        <v>153</v>
      </c>
      <c r="E4" s="2" t="s">
        <v>158</v>
      </c>
      <c r="F4" s="6">
        <v>35660</v>
      </c>
      <c r="G4" s="10">
        <v>465</v>
      </c>
      <c r="H4" s="14">
        <v>56</v>
      </c>
      <c r="I4" s="11">
        <f t="shared" si="0"/>
        <v>77.710000000000008</v>
      </c>
      <c r="J4" s="8">
        <f t="shared" si="1"/>
        <v>486.71000000000004</v>
      </c>
    </row>
    <row r="5" spans="1:10" x14ac:dyDescent="0.25">
      <c r="A5" s="2" t="s">
        <v>126</v>
      </c>
      <c r="B5" s="2" t="s">
        <v>97</v>
      </c>
      <c r="C5" s="2" t="s">
        <v>146</v>
      </c>
      <c r="D5" s="2" t="s">
        <v>153</v>
      </c>
      <c r="E5" s="2" t="s">
        <v>159</v>
      </c>
      <c r="F5" s="6">
        <v>37587</v>
      </c>
      <c r="G5" s="10">
        <v>356</v>
      </c>
      <c r="H5" s="14">
        <v>78</v>
      </c>
      <c r="I5" s="11">
        <f t="shared" si="0"/>
        <v>52.82</v>
      </c>
      <c r="J5" s="8">
        <f t="shared" si="1"/>
        <v>330.82</v>
      </c>
    </row>
    <row r="6" spans="1:10" x14ac:dyDescent="0.25">
      <c r="A6" s="2" t="s">
        <v>127</v>
      </c>
      <c r="B6" s="2" t="s">
        <v>98</v>
      </c>
      <c r="C6" s="2" t="s">
        <v>147</v>
      </c>
      <c r="D6" s="2" t="s">
        <v>153</v>
      </c>
      <c r="E6" s="2" t="s">
        <v>160</v>
      </c>
      <c r="F6" s="6">
        <v>35678</v>
      </c>
      <c r="G6" s="10">
        <v>3242</v>
      </c>
      <c r="H6" s="14">
        <v>23</v>
      </c>
      <c r="I6" s="11">
        <f t="shared" si="0"/>
        <v>611.61</v>
      </c>
      <c r="J6" s="8">
        <f t="shared" si="1"/>
        <v>3830.61</v>
      </c>
    </row>
    <row r="7" spans="1:10" x14ac:dyDescent="0.25">
      <c r="A7" s="2" t="s">
        <v>128</v>
      </c>
      <c r="B7" s="2" t="s">
        <v>99</v>
      </c>
      <c r="C7" s="2" t="s">
        <v>148</v>
      </c>
      <c r="D7" s="2" t="s">
        <v>154</v>
      </c>
      <c r="E7" s="2" t="s">
        <v>161</v>
      </c>
      <c r="F7" s="6">
        <v>35678</v>
      </c>
      <c r="G7" s="10">
        <v>567</v>
      </c>
      <c r="H7" s="14">
        <v>53</v>
      </c>
      <c r="I7" s="11">
        <f t="shared" si="0"/>
        <v>97.66</v>
      </c>
      <c r="J7" s="8">
        <f t="shared" si="1"/>
        <v>611.66</v>
      </c>
    </row>
    <row r="8" spans="1:10" x14ac:dyDescent="0.25">
      <c r="A8" s="2" t="s">
        <v>129</v>
      </c>
      <c r="B8" s="2" t="s">
        <v>100</v>
      </c>
      <c r="C8" s="2" t="s">
        <v>146</v>
      </c>
      <c r="D8" s="2" t="s">
        <v>154</v>
      </c>
      <c r="E8" s="2" t="s">
        <v>162</v>
      </c>
      <c r="F8" s="6">
        <v>37175</v>
      </c>
      <c r="G8" s="10">
        <v>897</v>
      </c>
      <c r="H8" s="14">
        <v>0</v>
      </c>
      <c r="I8" s="11">
        <f t="shared" si="0"/>
        <v>170.43</v>
      </c>
      <c r="J8" s="8">
        <f t="shared" si="1"/>
        <v>1067.43</v>
      </c>
    </row>
    <row r="9" spans="1:10" x14ac:dyDescent="0.25">
      <c r="A9" s="2" t="s">
        <v>130</v>
      </c>
      <c r="B9" s="2" t="s">
        <v>101</v>
      </c>
      <c r="C9" s="2" t="s">
        <v>147</v>
      </c>
      <c r="D9" s="2" t="s">
        <v>154</v>
      </c>
      <c r="E9" s="3" t="s">
        <v>163</v>
      </c>
      <c r="F9" s="6">
        <v>35681</v>
      </c>
      <c r="G9" s="10">
        <v>123</v>
      </c>
      <c r="H9" s="14">
        <v>0</v>
      </c>
      <c r="I9" s="11">
        <f t="shared" si="0"/>
        <v>23.37</v>
      </c>
      <c r="J9" s="8">
        <f t="shared" si="1"/>
        <v>146.37</v>
      </c>
    </row>
    <row r="10" spans="1:10" x14ac:dyDescent="0.25">
      <c r="A10" s="2" t="s">
        <v>131</v>
      </c>
      <c r="B10" s="2" t="s">
        <v>102</v>
      </c>
      <c r="C10" s="2" t="s">
        <v>148</v>
      </c>
      <c r="D10" s="2" t="s">
        <v>154</v>
      </c>
      <c r="E10" s="3" t="s">
        <v>164</v>
      </c>
      <c r="F10" s="6">
        <v>35669</v>
      </c>
      <c r="G10" s="10">
        <v>1243</v>
      </c>
      <c r="H10" s="14">
        <v>0</v>
      </c>
      <c r="I10" s="11">
        <f t="shared" si="0"/>
        <v>236.17000000000002</v>
      </c>
      <c r="J10" s="8">
        <f t="shared" si="1"/>
        <v>1479.17</v>
      </c>
    </row>
    <row r="11" spans="1:10" x14ac:dyDescent="0.25">
      <c r="A11" s="2" t="s">
        <v>132</v>
      </c>
      <c r="B11" s="2" t="s">
        <v>103</v>
      </c>
      <c r="C11" s="2" t="s">
        <v>144</v>
      </c>
      <c r="D11" s="2" t="s">
        <v>154</v>
      </c>
      <c r="E11" s="3" t="s">
        <v>165</v>
      </c>
      <c r="F11" s="6">
        <v>35671</v>
      </c>
      <c r="G11" s="10">
        <v>543</v>
      </c>
      <c r="H11" s="14">
        <v>0</v>
      </c>
      <c r="I11" s="11">
        <f t="shared" si="0"/>
        <v>103.17</v>
      </c>
      <c r="J11" s="8">
        <f t="shared" si="1"/>
        <v>646.16999999999996</v>
      </c>
    </row>
    <row r="12" spans="1:10" x14ac:dyDescent="0.25">
      <c r="A12" s="2" t="s">
        <v>133</v>
      </c>
      <c r="B12" s="2" t="s">
        <v>104</v>
      </c>
      <c r="C12" s="2" t="s">
        <v>143</v>
      </c>
      <c r="D12" s="2" t="s">
        <v>155</v>
      </c>
      <c r="E12" s="3" t="s">
        <v>166</v>
      </c>
      <c r="F12" s="6">
        <v>35681</v>
      </c>
      <c r="G12" s="10">
        <v>456</v>
      </c>
      <c r="H12" s="14">
        <v>0</v>
      </c>
      <c r="I12" s="11">
        <f t="shared" si="0"/>
        <v>86.64</v>
      </c>
      <c r="J12" s="8">
        <f t="shared" si="1"/>
        <v>542.64</v>
      </c>
    </row>
    <row r="13" spans="1:10" x14ac:dyDescent="0.25">
      <c r="A13" s="2" t="s">
        <v>134</v>
      </c>
      <c r="B13" s="2" t="s">
        <v>105</v>
      </c>
      <c r="C13" s="2" t="s">
        <v>144</v>
      </c>
      <c r="D13" s="2" t="s">
        <v>155</v>
      </c>
      <c r="E13" s="3" t="s">
        <v>167</v>
      </c>
      <c r="F13" s="6">
        <v>35678</v>
      </c>
      <c r="G13" s="10">
        <v>789</v>
      </c>
      <c r="H13" s="14">
        <v>0</v>
      </c>
      <c r="I13" s="11">
        <f t="shared" si="0"/>
        <v>149.91</v>
      </c>
      <c r="J13" s="8">
        <f t="shared" si="1"/>
        <v>938.91</v>
      </c>
    </row>
    <row r="14" spans="1:10" x14ac:dyDescent="0.25">
      <c r="A14" s="2" t="s">
        <v>135</v>
      </c>
      <c r="B14" s="2" t="s">
        <v>106</v>
      </c>
      <c r="C14" s="2" t="s">
        <v>145</v>
      </c>
      <c r="D14" s="2" t="s">
        <v>155</v>
      </c>
      <c r="E14" s="3" t="s">
        <v>168</v>
      </c>
      <c r="F14" s="6">
        <v>35678</v>
      </c>
      <c r="G14" s="10">
        <v>159</v>
      </c>
      <c r="H14" s="12">
        <v>23</v>
      </c>
      <c r="I14" s="11">
        <f t="shared" si="0"/>
        <v>25.84</v>
      </c>
      <c r="J14" s="8">
        <f t="shared" si="1"/>
        <v>161.84</v>
      </c>
    </row>
    <row r="15" spans="1:10" x14ac:dyDescent="0.25">
      <c r="A15" s="2" t="s">
        <v>136</v>
      </c>
      <c r="B15" s="2" t="s">
        <v>107</v>
      </c>
      <c r="C15" s="2" t="s">
        <v>146</v>
      </c>
      <c r="D15" s="2" t="s">
        <v>155</v>
      </c>
      <c r="E15" s="3" t="s">
        <v>169</v>
      </c>
      <c r="F15" s="6">
        <v>39108</v>
      </c>
      <c r="G15" s="10">
        <v>951</v>
      </c>
      <c r="H15" s="13">
        <v>4</v>
      </c>
      <c r="I15" s="11">
        <f t="shared" si="0"/>
        <v>179.93</v>
      </c>
      <c r="J15" s="8">
        <f t="shared" si="1"/>
        <v>1126.93</v>
      </c>
    </row>
    <row r="16" spans="1:10" x14ac:dyDescent="0.25">
      <c r="A16" s="2" t="s">
        <v>137</v>
      </c>
      <c r="B16" s="2" t="s">
        <v>108</v>
      </c>
      <c r="C16" s="2" t="s">
        <v>147</v>
      </c>
      <c r="D16" s="2" t="s">
        <v>155</v>
      </c>
      <c r="E16" s="3" t="s">
        <v>170</v>
      </c>
      <c r="F16" s="6">
        <v>35688</v>
      </c>
      <c r="G16" s="10">
        <v>357</v>
      </c>
      <c r="H16" s="14">
        <v>56</v>
      </c>
      <c r="I16" s="11">
        <f t="shared" si="0"/>
        <v>57.19</v>
      </c>
      <c r="J16" s="8">
        <f t="shared" si="1"/>
        <v>358.19</v>
      </c>
    </row>
    <row r="17" spans="1:10" x14ac:dyDescent="0.25">
      <c r="A17" s="2" t="s">
        <v>138</v>
      </c>
      <c r="B17" s="2" t="s">
        <v>109</v>
      </c>
      <c r="C17" s="2" t="s">
        <v>148</v>
      </c>
      <c r="D17" s="2" t="s">
        <v>155</v>
      </c>
      <c r="E17" s="3" t="s">
        <v>171</v>
      </c>
      <c r="F17" s="6">
        <v>35678</v>
      </c>
      <c r="G17" s="10">
        <v>753</v>
      </c>
      <c r="H17" s="14">
        <v>78</v>
      </c>
      <c r="I17" s="11">
        <f t="shared" si="0"/>
        <v>128.25</v>
      </c>
      <c r="J17" s="8">
        <f t="shared" si="1"/>
        <v>803.25</v>
      </c>
    </row>
    <row r="18" spans="1:10" x14ac:dyDescent="0.25">
      <c r="A18" s="2" t="s">
        <v>139</v>
      </c>
      <c r="B18" s="2" t="s">
        <v>110</v>
      </c>
      <c r="C18" s="2" t="s">
        <v>149</v>
      </c>
      <c r="D18" s="2" t="s">
        <v>155</v>
      </c>
      <c r="E18" s="3" t="s">
        <v>172</v>
      </c>
      <c r="F18" s="6">
        <v>35681</v>
      </c>
      <c r="G18" s="10">
        <v>458</v>
      </c>
      <c r="H18" s="14">
        <v>23</v>
      </c>
      <c r="I18" s="11">
        <f t="shared" si="0"/>
        <v>82.65</v>
      </c>
      <c r="J18" s="8">
        <f t="shared" si="1"/>
        <v>517.65</v>
      </c>
    </row>
    <row r="19" spans="1:10" x14ac:dyDescent="0.25">
      <c r="A19" s="2" t="s">
        <v>140</v>
      </c>
      <c r="B19" s="2" t="s">
        <v>111</v>
      </c>
      <c r="C19" s="2" t="s">
        <v>150</v>
      </c>
      <c r="D19" s="2" t="s">
        <v>155</v>
      </c>
      <c r="E19" s="3" t="s">
        <v>173</v>
      </c>
      <c r="F19" s="6">
        <v>38685</v>
      </c>
      <c r="G19" s="10">
        <v>379</v>
      </c>
      <c r="H19" s="14">
        <v>53</v>
      </c>
      <c r="I19" s="11">
        <f t="shared" si="0"/>
        <v>61.94</v>
      </c>
      <c r="J19" s="8">
        <f t="shared" si="1"/>
        <v>387.94</v>
      </c>
    </row>
    <row r="20" spans="1:10" x14ac:dyDescent="0.25">
      <c r="A20" s="2" t="s">
        <v>141</v>
      </c>
      <c r="B20" s="2" t="s">
        <v>112</v>
      </c>
      <c r="C20" s="2" t="s">
        <v>151</v>
      </c>
      <c r="D20" s="2" t="s">
        <v>155</v>
      </c>
      <c r="E20" s="3" t="s">
        <v>174</v>
      </c>
      <c r="F20" s="6">
        <v>39017</v>
      </c>
      <c r="G20" s="10">
        <v>945</v>
      </c>
      <c r="H20" s="14">
        <v>0</v>
      </c>
      <c r="I20" s="11">
        <f t="shared" si="0"/>
        <v>179.55</v>
      </c>
      <c r="J20" s="8">
        <f t="shared" si="1"/>
        <v>1124.55</v>
      </c>
    </row>
    <row r="21" spans="1:10" x14ac:dyDescent="0.25">
      <c r="A21" s="2" t="s">
        <v>142</v>
      </c>
      <c r="B21" s="2" t="s">
        <v>113</v>
      </c>
      <c r="C21" s="2" t="s">
        <v>152</v>
      </c>
      <c r="D21" s="2" t="s">
        <v>155</v>
      </c>
      <c r="E21" s="3" t="s">
        <v>175</v>
      </c>
      <c r="F21" s="6">
        <v>35696</v>
      </c>
      <c r="G21" s="10">
        <v>547</v>
      </c>
      <c r="H21" s="14">
        <v>0</v>
      </c>
      <c r="I21" s="11">
        <f t="shared" si="0"/>
        <v>103.93</v>
      </c>
      <c r="J21" s="8">
        <f t="shared" si="1"/>
        <v>650.93000000000006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A21"/>
    </sheetView>
  </sheetViews>
  <sheetFormatPr baseColWidth="10" defaultRowHeight="15" x14ac:dyDescent="0.25"/>
  <cols>
    <col min="1" max="1" width="19.140625" customWidth="1"/>
    <col min="2" max="2" width="21.7109375" customWidth="1"/>
  </cols>
  <sheetData>
    <row r="1" spans="1:3" x14ac:dyDescent="0.25">
      <c r="A1" t="s">
        <v>176</v>
      </c>
      <c r="B1" t="s">
        <v>177</v>
      </c>
      <c r="C1" t="s">
        <v>178</v>
      </c>
    </row>
    <row r="2" spans="1:3" x14ac:dyDescent="0.25">
      <c r="A2" t="s">
        <v>179</v>
      </c>
      <c r="B2" t="s">
        <v>200</v>
      </c>
      <c r="C2">
        <v>20</v>
      </c>
    </row>
    <row r="3" spans="1:3" x14ac:dyDescent="0.25">
      <c r="A3" t="s">
        <v>180</v>
      </c>
      <c r="B3" t="s">
        <v>201</v>
      </c>
      <c r="C3">
        <v>45</v>
      </c>
    </row>
    <row r="4" spans="1:3" x14ac:dyDescent="0.25">
      <c r="A4" t="s">
        <v>181</v>
      </c>
      <c r="B4" t="s">
        <v>202</v>
      </c>
      <c r="C4">
        <v>65</v>
      </c>
    </row>
    <row r="5" spans="1:3" x14ac:dyDescent="0.25">
      <c r="A5" t="s">
        <v>182</v>
      </c>
      <c r="B5" t="s">
        <v>203</v>
      </c>
      <c r="C5">
        <v>62</v>
      </c>
    </row>
    <row r="6" spans="1:3" x14ac:dyDescent="0.25">
      <c r="A6" t="s">
        <v>183</v>
      </c>
      <c r="B6" t="s">
        <v>204</v>
      </c>
      <c r="C6">
        <v>35</v>
      </c>
    </row>
    <row r="7" spans="1:3" x14ac:dyDescent="0.25">
      <c r="A7" t="s">
        <v>184</v>
      </c>
      <c r="B7" t="s">
        <v>205</v>
      </c>
      <c r="C7">
        <v>46</v>
      </c>
    </row>
    <row r="8" spans="1:3" x14ac:dyDescent="0.25">
      <c r="A8" t="s">
        <v>185</v>
      </c>
      <c r="B8" t="s">
        <v>206</v>
      </c>
      <c r="C8">
        <v>52</v>
      </c>
    </row>
    <row r="9" spans="1:3" x14ac:dyDescent="0.25">
      <c r="A9" t="s">
        <v>186</v>
      </c>
      <c r="B9" t="s">
        <v>207</v>
      </c>
      <c r="C9">
        <v>76</v>
      </c>
    </row>
    <row r="10" spans="1:3" x14ac:dyDescent="0.25">
      <c r="A10" t="s">
        <v>187</v>
      </c>
      <c r="B10" t="s">
        <v>208</v>
      </c>
      <c r="C10">
        <v>54</v>
      </c>
    </row>
    <row r="11" spans="1:3" x14ac:dyDescent="0.25">
      <c r="A11" t="s">
        <v>188</v>
      </c>
      <c r="B11" t="s">
        <v>209</v>
      </c>
      <c r="C11">
        <v>129</v>
      </c>
    </row>
    <row r="12" spans="1:3" x14ac:dyDescent="0.25">
      <c r="A12" t="s">
        <v>189</v>
      </c>
      <c r="B12" t="s">
        <v>210</v>
      </c>
      <c r="C12">
        <v>46</v>
      </c>
    </row>
    <row r="13" spans="1:3" x14ac:dyDescent="0.25">
      <c r="A13" t="s">
        <v>190</v>
      </c>
      <c r="B13" t="s">
        <v>211</v>
      </c>
      <c r="C13">
        <v>52</v>
      </c>
    </row>
    <row r="14" spans="1:3" x14ac:dyDescent="0.25">
      <c r="A14" t="s">
        <v>191</v>
      </c>
      <c r="B14" t="s">
        <v>216</v>
      </c>
      <c r="C14">
        <v>300</v>
      </c>
    </row>
    <row r="15" spans="1:3" x14ac:dyDescent="0.25">
      <c r="A15" t="s">
        <v>192</v>
      </c>
      <c r="B15" t="s">
        <v>217</v>
      </c>
      <c r="C15">
        <v>45</v>
      </c>
    </row>
    <row r="16" spans="1:3" x14ac:dyDescent="0.25">
      <c r="A16" t="s">
        <v>193</v>
      </c>
      <c r="B16" t="s">
        <v>218</v>
      </c>
      <c r="C16">
        <v>65</v>
      </c>
    </row>
    <row r="17" spans="1:3" x14ac:dyDescent="0.25">
      <c r="A17" t="s">
        <v>194</v>
      </c>
      <c r="B17" t="s">
        <v>219</v>
      </c>
      <c r="C17">
        <v>62</v>
      </c>
    </row>
    <row r="18" spans="1:3" x14ac:dyDescent="0.25">
      <c r="A18" t="s">
        <v>195</v>
      </c>
      <c r="B18" t="s">
        <v>215</v>
      </c>
      <c r="C18">
        <v>46</v>
      </c>
    </row>
    <row r="19" spans="1:3" x14ac:dyDescent="0.25">
      <c r="A19" t="s">
        <v>196</v>
      </c>
      <c r="B19" t="s">
        <v>214</v>
      </c>
      <c r="C19">
        <v>52</v>
      </c>
    </row>
    <row r="20" spans="1:3" x14ac:dyDescent="0.25">
      <c r="A20" t="s">
        <v>197</v>
      </c>
      <c r="B20" t="s">
        <v>213</v>
      </c>
      <c r="C20">
        <v>45</v>
      </c>
    </row>
    <row r="21" spans="1:3" x14ac:dyDescent="0.25">
      <c r="A21" t="s">
        <v>198</v>
      </c>
      <c r="B21" t="s">
        <v>212</v>
      </c>
      <c r="C21">
        <v>65</v>
      </c>
    </row>
    <row r="22" spans="1:3" x14ac:dyDescent="0.25">
      <c r="A22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H12" sqref="H12"/>
    </sheetView>
  </sheetViews>
  <sheetFormatPr baseColWidth="10" defaultRowHeight="15" x14ac:dyDescent="0.25"/>
  <cols>
    <col min="1" max="1" width="23.28515625" bestFit="1" customWidth="1"/>
    <col min="2" max="2" width="18" customWidth="1"/>
    <col min="3" max="3" width="18.42578125" bestFit="1" customWidth="1"/>
  </cols>
  <sheetData>
    <row r="1" spans="1:5" x14ac:dyDescent="0.25">
      <c r="A1" s="7" t="s">
        <v>114</v>
      </c>
      <c r="B1" t="s">
        <v>176</v>
      </c>
      <c r="C1" t="s">
        <v>220</v>
      </c>
      <c r="D1" t="s">
        <v>221</v>
      </c>
      <c r="E1" t="s">
        <v>222</v>
      </c>
    </row>
    <row r="2" spans="1:5" x14ac:dyDescent="0.25">
      <c r="A2" s="2" t="s">
        <v>123</v>
      </c>
      <c r="B2" t="s">
        <v>179</v>
      </c>
      <c r="C2">
        <v>20</v>
      </c>
      <c r="D2">
        <v>4</v>
      </c>
      <c r="E2">
        <f>C2*D2</f>
        <v>80</v>
      </c>
    </row>
    <row r="3" spans="1:5" x14ac:dyDescent="0.25">
      <c r="A3" s="2" t="s">
        <v>123</v>
      </c>
      <c r="B3" t="s">
        <v>180</v>
      </c>
      <c r="C3">
        <v>45</v>
      </c>
      <c r="D3">
        <v>5</v>
      </c>
      <c r="E3">
        <f t="shared" ref="E3:E49" si="0">C3*D3</f>
        <v>225</v>
      </c>
    </row>
    <row r="4" spans="1:5" x14ac:dyDescent="0.25">
      <c r="A4" s="2" t="s">
        <v>123</v>
      </c>
      <c r="B4" t="s">
        <v>181</v>
      </c>
      <c r="C4">
        <v>65</v>
      </c>
      <c r="D4">
        <v>3</v>
      </c>
      <c r="E4">
        <f t="shared" si="0"/>
        <v>195</v>
      </c>
    </row>
    <row r="5" spans="1:5" x14ac:dyDescent="0.25">
      <c r="A5" s="2" t="s">
        <v>123</v>
      </c>
      <c r="B5" t="s">
        <v>182</v>
      </c>
      <c r="C5">
        <v>62</v>
      </c>
      <c r="D5">
        <v>4</v>
      </c>
      <c r="E5">
        <f t="shared" si="0"/>
        <v>248</v>
      </c>
    </row>
    <row r="6" spans="1:5" x14ac:dyDescent="0.25">
      <c r="A6" s="2" t="s">
        <v>124</v>
      </c>
      <c r="B6" t="s">
        <v>183</v>
      </c>
      <c r="C6">
        <v>35</v>
      </c>
      <c r="D6">
        <v>5</v>
      </c>
      <c r="E6">
        <f t="shared" si="0"/>
        <v>175</v>
      </c>
    </row>
    <row r="7" spans="1:5" x14ac:dyDescent="0.25">
      <c r="A7" s="2" t="s">
        <v>124</v>
      </c>
      <c r="B7" t="s">
        <v>184</v>
      </c>
      <c r="C7">
        <v>46</v>
      </c>
      <c r="D7">
        <v>3</v>
      </c>
      <c r="E7">
        <f t="shared" si="0"/>
        <v>138</v>
      </c>
    </row>
    <row r="8" spans="1:5" x14ac:dyDescent="0.25">
      <c r="A8" s="2" t="s">
        <v>124</v>
      </c>
      <c r="B8" t="s">
        <v>185</v>
      </c>
      <c r="C8">
        <v>52</v>
      </c>
      <c r="D8">
        <v>4</v>
      </c>
      <c r="E8">
        <f t="shared" si="0"/>
        <v>208</v>
      </c>
    </row>
    <row r="9" spans="1:5" x14ac:dyDescent="0.25">
      <c r="A9" s="2" t="s">
        <v>124</v>
      </c>
      <c r="B9" t="s">
        <v>186</v>
      </c>
      <c r="C9">
        <v>76</v>
      </c>
      <c r="D9">
        <v>2</v>
      </c>
      <c r="E9">
        <f t="shared" si="0"/>
        <v>152</v>
      </c>
    </row>
    <row r="10" spans="1:5" x14ac:dyDescent="0.25">
      <c r="A10" s="2" t="s">
        <v>125</v>
      </c>
      <c r="B10" t="s">
        <v>187</v>
      </c>
      <c r="C10">
        <v>54</v>
      </c>
      <c r="D10">
        <v>3</v>
      </c>
      <c r="E10">
        <f t="shared" si="0"/>
        <v>162</v>
      </c>
    </row>
    <row r="11" spans="1:5" x14ac:dyDescent="0.25">
      <c r="A11" s="2" t="s">
        <v>125</v>
      </c>
      <c r="B11" t="s">
        <v>188</v>
      </c>
      <c r="C11">
        <v>129</v>
      </c>
      <c r="D11">
        <v>4</v>
      </c>
      <c r="E11">
        <f t="shared" si="0"/>
        <v>516</v>
      </c>
    </row>
    <row r="12" spans="1:5" x14ac:dyDescent="0.25">
      <c r="A12" s="2" t="s">
        <v>125</v>
      </c>
      <c r="B12" t="s">
        <v>189</v>
      </c>
      <c r="C12">
        <v>46</v>
      </c>
      <c r="D12">
        <v>3</v>
      </c>
      <c r="E12">
        <f t="shared" si="0"/>
        <v>138</v>
      </c>
    </row>
    <row r="13" spans="1:5" x14ac:dyDescent="0.25">
      <c r="A13" s="2" t="s">
        <v>126</v>
      </c>
      <c r="B13" t="s">
        <v>190</v>
      </c>
      <c r="C13">
        <v>52</v>
      </c>
      <c r="D13">
        <v>2</v>
      </c>
      <c r="E13">
        <f t="shared" si="0"/>
        <v>104</v>
      </c>
    </row>
    <row r="14" spans="1:5" x14ac:dyDescent="0.25">
      <c r="A14" s="2" t="s">
        <v>126</v>
      </c>
      <c r="B14" t="s">
        <v>191</v>
      </c>
      <c r="C14">
        <v>300</v>
      </c>
      <c r="D14">
        <v>54</v>
      </c>
      <c r="E14">
        <f t="shared" si="0"/>
        <v>16200</v>
      </c>
    </row>
    <row r="15" spans="1:5" x14ac:dyDescent="0.25">
      <c r="A15" s="2" t="s">
        <v>127</v>
      </c>
      <c r="B15" t="s">
        <v>192</v>
      </c>
      <c r="C15">
        <v>45</v>
      </c>
      <c r="D15">
        <v>6</v>
      </c>
      <c r="E15">
        <f t="shared" si="0"/>
        <v>270</v>
      </c>
    </row>
    <row r="16" spans="1:5" x14ac:dyDescent="0.25">
      <c r="A16" s="2" t="s">
        <v>127</v>
      </c>
      <c r="B16" t="s">
        <v>193</v>
      </c>
      <c r="C16">
        <v>65</v>
      </c>
      <c r="D16">
        <v>4</v>
      </c>
      <c r="E16">
        <f t="shared" si="0"/>
        <v>260</v>
      </c>
    </row>
    <row r="17" spans="1:5" x14ac:dyDescent="0.25">
      <c r="A17" s="2" t="s">
        <v>127</v>
      </c>
      <c r="B17" t="s">
        <v>194</v>
      </c>
      <c r="C17">
        <v>62</v>
      </c>
      <c r="D17">
        <v>3</v>
      </c>
      <c r="E17">
        <f t="shared" si="0"/>
        <v>186</v>
      </c>
    </row>
    <row r="18" spans="1:5" x14ac:dyDescent="0.25">
      <c r="A18" s="2" t="s">
        <v>128</v>
      </c>
      <c r="B18" t="s">
        <v>195</v>
      </c>
      <c r="C18">
        <v>46</v>
      </c>
      <c r="D18">
        <v>4</v>
      </c>
      <c r="E18">
        <f t="shared" si="0"/>
        <v>184</v>
      </c>
    </row>
    <row r="19" spans="1:5" x14ac:dyDescent="0.25">
      <c r="A19" s="2" t="s">
        <v>128</v>
      </c>
      <c r="B19" t="s">
        <v>196</v>
      </c>
      <c r="C19">
        <v>52</v>
      </c>
      <c r="D19">
        <v>2</v>
      </c>
      <c r="E19">
        <f t="shared" si="0"/>
        <v>104</v>
      </c>
    </row>
    <row r="20" spans="1:5" x14ac:dyDescent="0.25">
      <c r="A20" s="2" t="s">
        <v>128</v>
      </c>
      <c r="B20" t="s">
        <v>197</v>
      </c>
      <c r="C20">
        <v>45</v>
      </c>
      <c r="D20">
        <v>3</v>
      </c>
      <c r="E20">
        <f t="shared" si="0"/>
        <v>135</v>
      </c>
    </row>
    <row r="21" spans="1:5" x14ac:dyDescent="0.25">
      <c r="A21" s="2" t="s">
        <v>128</v>
      </c>
      <c r="B21" t="s">
        <v>198</v>
      </c>
      <c r="C21">
        <v>65</v>
      </c>
      <c r="D21">
        <v>4</v>
      </c>
      <c r="E21">
        <f t="shared" si="0"/>
        <v>260</v>
      </c>
    </row>
    <row r="22" spans="1:5" x14ac:dyDescent="0.25">
      <c r="A22" s="2" t="s">
        <v>129</v>
      </c>
      <c r="B22" t="s">
        <v>179</v>
      </c>
      <c r="C22">
        <v>20</v>
      </c>
      <c r="D22">
        <v>2</v>
      </c>
      <c r="E22">
        <f t="shared" si="0"/>
        <v>40</v>
      </c>
    </row>
    <row r="23" spans="1:5" x14ac:dyDescent="0.25">
      <c r="A23" s="2" t="s">
        <v>130</v>
      </c>
      <c r="B23" t="s">
        <v>180</v>
      </c>
      <c r="C23">
        <v>45</v>
      </c>
      <c r="D23">
        <v>2</v>
      </c>
      <c r="E23">
        <f t="shared" si="0"/>
        <v>90</v>
      </c>
    </row>
    <row r="24" spans="1:5" x14ac:dyDescent="0.25">
      <c r="A24" s="2" t="s">
        <v>130</v>
      </c>
      <c r="B24" t="s">
        <v>181</v>
      </c>
      <c r="C24">
        <v>65</v>
      </c>
      <c r="D24">
        <v>34</v>
      </c>
      <c r="E24">
        <f t="shared" si="0"/>
        <v>2210</v>
      </c>
    </row>
    <row r="25" spans="1:5" x14ac:dyDescent="0.25">
      <c r="A25" s="2" t="s">
        <v>131</v>
      </c>
      <c r="B25" t="s">
        <v>182</v>
      </c>
      <c r="C25">
        <v>62</v>
      </c>
      <c r="D25">
        <v>45</v>
      </c>
      <c r="E25">
        <f t="shared" si="0"/>
        <v>2790</v>
      </c>
    </row>
    <row r="26" spans="1:5" x14ac:dyDescent="0.25">
      <c r="A26" s="2" t="s">
        <v>131</v>
      </c>
      <c r="B26" t="s">
        <v>183</v>
      </c>
      <c r="C26">
        <v>35</v>
      </c>
      <c r="D26">
        <v>5</v>
      </c>
      <c r="E26">
        <f t="shared" si="0"/>
        <v>175</v>
      </c>
    </row>
    <row r="27" spans="1:5" x14ac:dyDescent="0.25">
      <c r="A27" s="2" t="s">
        <v>131</v>
      </c>
      <c r="B27" t="s">
        <v>184</v>
      </c>
      <c r="C27">
        <v>46</v>
      </c>
      <c r="D27">
        <v>2</v>
      </c>
      <c r="E27">
        <f t="shared" si="0"/>
        <v>92</v>
      </c>
    </row>
    <row r="28" spans="1:5" x14ac:dyDescent="0.25">
      <c r="A28" s="2" t="s">
        <v>132</v>
      </c>
      <c r="B28" t="s">
        <v>185</v>
      </c>
      <c r="C28">
        <v>52</v>
      </c>
      <c r="D28">
        <v>3</v>
      </c>
      <c r="E28">
        <f t="shared" si="0"/>
        <v>156</v>
      </c>
    </row>
    <row r="29" spans="1:5" x14ac:dyDescent="0.25">
      <c r="A29" s="2" t="s">
        <v>132</v>
      </c>
      <c r="B29" t="s">
        <v>186</v>
      </c>
      <c r="C29">
        <v>76</v>
      </c>
      <c r="D29">
        <v>4</v>
      </c>
      <c r="E29">
        <f t="shared" si="0"/>
        <v>304</v>
      </c>
    </row>
    <row r="30" spans="1:5" x14ac:dyDescent="0.25">
      <c r="A30" s="2" t="s">
        <v>132</v>
      </c>
      <c r="B30" t="s">
        <v>187</v>
      </c>
      <c r="C30">
        <v>54</v>
      </c>
      <c r="D30">
        <v>4</v>
      </c>
      <c r="E30">
        <f t="shared" si="0"/>
        <v>216</v>
      </c>
    </row>
    <row r="31" spans="1:5" x14ac:dyDescent="0.25">
      <c r="A31" s="2" t="s">
        <v>133</v>
      </c>
      <c r="B31" t="s">
        <v>188</v>
      </c>
      <c r="C31">
        <v>129</v>
      </c>
      <c r="D31">
        <v>5</v>
      </c>
      <c r="E31">
        <f t="shared" si="0"/>
        <v>645</v>
      </c>
    </row>
    <row r="32" spans="1:5" x14ac:dyDescent="0.25">
      <c r="A32" s="2" t="s">
        <v>134</v>
      </c>
      <c r="B32" t="s">
        <v>189</v>
      </c>
      <c r="C32">
        <v>46</v>
      </c>
      <c r="D32">
        <v>4</v>
      </c>
      <c r="E32">
        <f t="shared" si="0"/>
        <v>184</v>
      </c>
    </row>
    <row r="33" spans="1:5" x14ac:dyDescent="0.25">
      <c r="A33" s="2" t="s">
        <v>134</v>
      </c>
      <c r="B33" t="s">
        <v>190</v>
      </c>
      <c r="C33">
        <v>52</v>
      </c>
      <c r="D33">
        <v>3</v>
      </c>
      <c r="E33">
        <f t="shared" si="0"/>
        <v>156</v>
      </c>
    </row>
    <row r="34" spans="1:5" x14ac:dyDescent="0.25">
      <c r="A34" s="2" t="s">
        <v>134</v>
      </c>
      <c r="B34" t="s">
        <v>191</v>
      </c>
      <c r="C34">
        <v>300</v>
      </c>
      <c r="D34">
        <v>4</v>
      </c>
      <c r="E34">
        <f t="shared" si="0"/>
        <v>1200</v>
      </c>
    </row>
    <row r="35" spans="1:5" x14ac:dyDescent="0.25">
      <c r="A35" s="2" t="s">
        <v>135</v>
      </c>
      <c r="B35" t="s">
        <v>192</v>
      </c>
      <c r="C35">
        <v>45</v>
      </c>
      <c r="D35">
        <v>65</v>
      </c>
      <c r="E35">
        <f t="shared" si="0"/>
        <v>2925</v>
      </c>
    </row>
    <row r="36" spans="1:5" x14ac:dyDescent="0.25">
      <c r="A36" s="2" t="s">
        <v>135</v>
      </c>
      <c r="B36" t="s">
        <v>193</v>
      </c>
      <c r="C36">
        <v>65</v>
      </c>
      <c r="D36">
        <v>7</v>
      </c>
      <c r="E36">
        <f t="shared" si="0"/>
        <v>455</v>
      </c>
    </row>
    <row r="37" spans="1:5" x14ac:dyDescent="0.25">
      <c r="A37" s="2" t="s">
        <v>135</v>
      </c>
      <c r="B37" t="s">
        <v>194</v>
      </c>
      <c r="C37">
        <v>62</v>
      </c>
      <c r="D37">
        <v>6</v>
      </c>
      <c r="E37">
        <f t="shared" si="0"/>
        <v>372</v>
      </c>
    </row>
    <row r="38" spans="1:5" x14ac:dyDescent="0.25">
      <c r="A38" s="2" t="s">
        <v>136</v>
      </c>
      <c r="B38" t="s">
        <v>195</v>
      </c>
      <c r="C38">
        <v>46</v>
      </c>
      <c r="D38">
        <v>5</v>
      </c>
      <c r="E38">
        <f t="shared" si="0"/>
        <v>230</v>
      </c>
    </row>
    <row r="39" spans="1:5" x14ac:dyDescent="0.25">
      <c r="A39" s="2" t="s">
        <v>136</v>
      </c>
      <c r="B39" t="s">
        <v>196</v>
      </c>
      <c r="C39">
        <v>52</v>
      </c>
      <c r="D39">
        <v>4</v>
      </c>
      <c r="E39">
        <f t="shared" si="0"/>
        <v>208</v>
      </c>
    </row>
    <row r="40" spans="1:5" x14ac:dyDescent="0.25">
      <c r="A40" s="2" t="s">
        <v>137</v>
      </c>
      <c r="B40" t="s">
        <v>197</v>
      </c>
      <c r="C40">
        <v>45</v>
      </c>
      <c r="D40">
        <v>4</v>
      </c>
      <c r="E40">
        <f t="shared" si="0"/>
        <v>180</v>
      </c>
    </row>
    <row r="41" spans="1:5" x14ac:dyDescent="0.25">
      <c r="A41" s="2" t="s">
        <v>138</v>
      </c>
      <c r="B41" t="s">
        <v>198</v>
      </c>
      <c r="C41">
        <v>65</v>
      </c>
      <c r="D41">
        <v>5</v>
      </c>
      <c r="E41">
        <f t="shared" si="0"/>
        <v>325</v>
      </c>
    </row>
    <row r="42" spans="1:5" x14ac:dyDescent="0.25">
      <c r="A42" s="2" t="s">
        <v>138</v>
      </c>
      <c r="B42" t="s">
        <v>179</v>
      </c>
      <c r="C42">
        <v>20</v>
      </c>
      <c r="D42">
        <v>4</v>
      </c>
      <c r="E42">
        <f t="shared" si="0"/>
        <v>80</v>
      </c>
    </row>
    <row r="43" spans="1:5" x14ac:dyDescent="0.25">
      <c r="A43" s="2" t="s">
        <v>139</v>
      </c>
      <c r="B43" t="s">
        <v>180</v>
      </c>
      <c r="C43">
        <v>45</v>
      </c>
      <c r="D43">
        <v>3</v>
      </c>
      <c r="E43">
        <f t="shared" si="0"/>
        <v>135</v>
      </c>
    </row>
    <row r="44" spans="1:5" x14ac:dyDescent="0.25">
      <c r="A44" s="2" t="s">
        <v>139</v>
      </c>
      <c r="B44" t="s">
        <v>181</v>
      </c>
      <c r="C44">
        <v>65</v>
      </c>
      <c r="D44">
        <v>2</v>
      </c>
      <c r="E44">
        <f t="shared" si="0"/>
        <v>130</v>
      </c>
    </row>
    <row r="45" spans="1:5" x14ac:dyDescent="0.25">
      <c r="A45" s="2" t="s">
        <v>140</v>
      </c>
      <c r="B45" t="s">
        <v>182</v>
      </c>
      <c r="C45">
        <v>62</v>
      </c>
      <c r="D45">
        <v>3</v>
      </c>
      <c r="E45">
        <f t="shared" si="0"/>
        <v>186</v>
      </c>
    </row>
    <row r="46" spans="1:5" x14ac:dyDescent="0.25">
      <c r="A46" s="2" t="s">
        <v>141</v>
      </c>
      <c r="B46" t="s">
        <v>183</v>
      </c>
      <c r="C46">
        <v>35</v>
      </c>
      <c r="D46">
        <v>4</v>
      </c>
      <c r="E46">
        <f t="shared" si="0"/>
        <v>140</v>
      </c>
    </row>
    <row r="47" spans="1:5" x14ac:dyDescent="0.25">
      <c r="A47" s="2" t="s">
        <v>141</v>
      </c>
      <c r="B47" t="s">
        <v>184</v>
      </c>
      <c r="C47">
        <v>46</v>
      </c>
      <c r="D47">
        <v>3</v>
      </c>
      <c r="E47">
        <f t="shared" si="0"/>
        <v>138</v>
      </c>
    </row>
    <row r="48" spans="1:5" x14ac:dyDescent="0.25">
      <c r="A48" s="2" t="s">
        <v>141</v>
      </c>
      <c r="B48" t="s">
        <v>185</v>
      </c>
      <c r="C48">
        <v>52</v>
      </c>
      <c r="D48">
        <v>2</v>
      </c>
      <c r="E48">
        <f t="shared" si="0"/>
        <v>104</v>
      </c>
    </row>
    <row r="49" spans="1:5" x14ac:dyDescent="0.25">
      <c r="A49" s="2" t="s">
        <v>142</v>
      </c>
      <c r="B49" t="s">
        <v>186</v>
      </c>
      <c r="C49">
        <v>76</v>
      </c>
      <c r="D49">
        <v>1</v>
      </c>
      <c r="E49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VENTAS</vt:lpstr>
      <vt:lpstr>PRODUCTO</vt:lpstr>
      <vt:lpstr>VENTAS_DETALLE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creator>Publicar WEB</dc:creator>
  <cp:lastModifiedBy>Admin-CTIC</cp:lastModifiedBy>
  <dcterms:created xsi:type="dcterms:W3CDTF">2012-11-12T17:34:17Z</dcterms:created>
  <dcterms:modified xsi:type="dcterms:W3CDTF">2019-03-10T17:09:22Z</dcterms:modified>
</cp:coreProperties>
</file>