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" sheetId="2" r:id="rId5"/>
    <sheet state="visible" name="Copy of Pivot Table 1" sheetId="3" r:id="rId6"/>
    <sheet state="visible" name="Copy of Pivot Tabl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<sst xmlns="http://schemas.openxmlformats.org/spreadsheetml/2006/main" count="336" uniqueCount="24">
  <si>
    <t>Elimination Type</t>
  </si>
  <si>
    <t>Model</t>
  </si>
  <si>
    <t>Metric</t>
  </si>
  <si>
    <t>Score</t>
  </si>
  <si>
    <t>All Features</t>
  </si>
  <si>
    <t>Linear Regression</t>
  </si>
  <si>
    <t>Accuracy</t>
  </si>
  <si>
    <t>MSE</t>
  </si>
  <si>
    <t>RMSE</t>
  </si>
  <si>
    <t>Cross Val - Accuracy Mean</t>
  </si>
  <si>
    <t>Cross Val - Accuracy StDev</t>
  </si>
  <si>
    <t>Polynomial Regression</t>
  </si>
  <si>
    <t>Tree Forest</t>
  </si>
  <si>
    <t xml:space="preserve">kNN Regression </t>
  </si>
  <si>
    <t>Backward Elimination</t>
  </si>
  <si>
    <t>PCA</t>
  </si>
  <si>
    <t>kPCA</t>
  </si>
  <si>
    <t>MIN of Score</t>
  </si>
  <si>
    <t>Accuracy - Equivilent to R-squared - Best possible score is 1.0, most useful as a tool for comparing different models</t>
  </si>
  <si>
    <t>Root-mean-square error (RMSE) is a measure of how spread out the residuals are; how concentrated the data is around the line of best fit. It is the square root of the average squared distance between the actual score and the predicted score</t>
  </si>
  <si>
    <t>Mean square error (MSE) is the average of the square of the errors. The larger the number the larger the error.</t>
  </si>
  <si>
    <t>Cross Val Mean - mean accuracy of all folds</t>
  </si>
  <si>
    <t>Cross Val Std Dev - summarizes the expected variance in the performance of the model</t>
  </si>
  <si>
    <t>SUM of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</si>
</sst>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color theme="1"/>
      <name val="Arial"/>
    </font>
    <font>
      <sz val="11.0"/>
      <color rgb="FF212121"/>
      <name val="Monospace"/>
    </font>
    <font>
      <color rgb="FF000000"/>
      <name val="Arial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2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81" sheet="Data"/>
  </cacheSource>
  <cacheFields>
    <cacheField name="Elimination Type" numFmtId="0">
      <sharedItems>
        <s v="All Features"/>
        <s v="Backward Elimination"/>
        <s v="PCA"/>
        <s v="kPCA"/>
      </sharedItems>
    </cacheField>
    <cacheField name="Model" numFmtId="0">
      <sharedItems>
        <s v="Linear Regression"/>
        <s v="Polynomial Regression"/>
        <s v="Tree Forest"/>
        <s v="kNN Regression "/>
      </sharedItems>
    </cacheField>
    <cacheField name="Metric" numFmtId="0">
      <sharedItems>
        <s v="Accuracy"/>
        <s v="MSE"/>
        <s v="RMSE"/>
        <s v="Cross Val - Accuracy Mean"/>
        <s v="Cross Val - Accuracy StDev"/>
      </sharedItems>
    </cacheField>
    <cacheField name="Score" numFmtId="0">
      <sharedItems containsSemiMixedTypes="0" containsString="0" containsNumber="1">
        <n v="0.536967463440741"/>
        <n v="1874.214"/>
        <n v="0.4329"/>
        <n v="0.539804650237232"/>
        <n v="0.0274628183580369"/>
        <n v="0.681130972381419"/>
        <n v="1367.0846"/>
        <n v="0.3697"/>
        <n v="0.696349588601745"/>
        <n v="0.0224736281434231"/>
        <n v="0.8833"/>
        <n v="472.4546"/>
        <n v="0.2174"/>
        <n v="0.8881"/>
        <n v="0.0137"/>
        <n v="0.75195453821425"/>
        <n v="528.9271"/>
        <n v="0.23"/>
        <n v="0.762224125472217"/>
        <n v="0.0203204432087325"/>
        <n v="0.536589639493575"/>
        <n v="1875.74328117271"/>
        <n v="0.433098522278707"/>
        <n v="0.537980380220968"/>
        <n v="0.0264285532412333"/>
        <n v="0.779330474066307"/>
        <n v="893.2027"/>
        <n v="0.2989"/>
        <n v="0.741501420360166"/>
        <n v="0.051421527079081"/>
        <n v="0.855873160440412"/>
        <n v="583.381326747023"/>
        <n v="0.24153288114603"/>
        <n v="0.858036494798284"/>
        <n v="0.0133491251075071"/>
        <n v="0.809742276053058"/>
        <n v="770.105"/>
        <n v="0.2775"/>
        <n v="0.813197251569642"/>
        <n v="0.0156161328941416"/>
        <n v="0.635708665033061"/>
        <n v="1474.5398"/>
        <n v="0.384"/>
        <n v="0.642394813169344"/>
        <n v="0.0565086990667075"/>
        <n v="0.7749862598617"/>
        <n v="910.7867"/>
        <n v="0.3018"/>
        <n v="0.778622956946154"/>
        <n v="0.0215923804027992"/>
        <n v="0.570535293079468"/>
        <n v="1738.3417"/>
        <n v="0.4169"/>
        <n v="0.591094159543023"/>
        <n v="0.0285286252759264"/>
        <n v="0.701302298679025"/>
        <n v="1209.0369"/>
        <n v="0.3477"/>
        <n v="0.650607530174015"/>
        <n v="0.124155288675229"/>
        <n v="0.735410337073814"/>
        <n v="1070.978"/>
        <n v="0.3273"/>
        <n v="0.738810470992977"/>
        <n v="0.0164406734843307"/>
        <n v="0.720569283488891"/>
        <n v="0.733226534823543"/>
        <n v="0.0245241317109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A1:G18" firstHeaderRow="0" firstDataRow="2" firstDataCol="1"/>
  <pivotFields>
    <pivotField name="Elimination Type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Model" axis="axisRow" compact="0" outline="0" multipleItemSelectionAllowed="1" showAll="0" sortType="ascending" defaultSubtotal="0">
      <items>
        <item x="3"/>
        <item x="0"/>
        <item x="1"/>
        <item x="2"/>
      </items>
    </pivotField>
    <pivotField name="Metric" axis="axisCol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1"/>
    <field x="0"/>
  </rowFields>
  <colFields>
    <field x="2"/>
  </colFields>
  <dataFields>
    <dataField name="MIN of Score" fld="3" subtotal="min" baseField="0"/>
  </dataFields>
</pivotTableDefinition>
</file>

<file path=xl/pivotTables/pivotTable2.xml><?xml version="1.0" encoding="utf-8"?>
<pivotTableDefinition xmlns="http://schemas.openxmlformats.org/spreadsheetml/2006/main" name="Copy of Pivot Table 1" cacheId="0" dataCaption="" rowGrandTotals="0" colGrandTotals="0" compact="0" compactData="0">
  <location ref="A1:C18" firstHeaderRow="0" firstDataRow="2" firstDataCol="1"/>
  <pivotFields>
    <pivotField name="Elimination Type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  <reference field="2">
              <x v="0"/>
            </reference>
          </references>
        </pivotArea>
      </autoSortScope>
    </pivotField>
    <pivotField name="Model" axis="axisRow" compact="0" outline="0" multipleItemSelectionAllowed="1" showAll="0" sortType="descending" defaultSubtotal="0">
      <items>
        <item x="2"/>
        <item x="1"/>
        <item x="0"/>
        <item x="3"/>
      </items>
    </pivotField>
    <pivotField name="Metric" axis="axisCol" compact="0" outline="0" multipleItemSelectionAllowed="1" showAll="0" sortType="ascending">
      <items>
        <item x="0"/>
        <item h="1" x="3"/>
        <item h="1" x="4"/>
        <item h="1" x="1"/>
        <item h="1" x="2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1"/>
    <field x="0"/>
  </rowFields>
  <colFields>
    <field x="2"/>
  </colFields>
  <dataFields>
    <dataField name="SUM of Score" fld="3" baseField="0"/>
  </dataFields>
</pivotTableDefinition>
</file>

<file path=xl/pivotTables/pivotTable3.xml><?xml version="1.0" encoding="utf-8"?>
<pivotTableDefinition xmlns="http://schemas.openxmlformats.org/spreadsheetml/2006/main" name="Copy of Pivot Table" cacheId="0" dataCaption="" rowGrandTotals="0" compact="0" compactData="0">
  <location ref="A1:D17" firstHeaderRow="0" firstDataRow="3" firstDataCol="0"/>
  <pivotFields>
    <pivotField name="Elimination Type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Model" axis="axisRow" compact="0" outline="0" multipleItemSelectionAllowed="1" showAll="0" sortType="ascending" defaultSubtotal="0">
      <items>
        <item x="3"/>
        <item x="0"/>
        <item x="1"/>
        <item x="2"/>
      </items>
    </pivotField>
    <pivotField name="Metric" axis="axisRow" compact="0" outline="0" multipleItemSelectionAllowed="1" showAll="0" sortType="ascending" defaultSubtotal="0">
      <items>
        <item x="0"/>
        <item h="1" x="3"/>
        <item h="1" x="4"/>
        <item h="1" x="1"/>
        <item h="1" x="2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1"/>
    <field x="2"/>
    <field x="0"/>
  </rowFields>
  <dataFields>
    <dataField name="MIN of Score" fld="3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2.71"/>
    <col customWidth="1" min="3" max="3" width="30.14"/>
    <col customWidth="1" min="4" max="4" width="17.0"/>
    <col customWidth="1" min="6" max="6" width="23.71"/>
    <col customWidth="1" min="7" max="7" width="25.57"/>
    <col customWidth="1" min="9" max="9" width="24.0"/>
    <col customWidth="1" min="10" max="10" width="24.43"/>
    <col customWidth="1" min="11" max="11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>
        <v>0.536967463440741</v>
      </c>
    </row>
    <row r="3">
      <c r="A3" s="1" t="s">
        <v>4</v>
      </c>
      <c r="B3" s="1" t="s">
        <v>5</v>
      </c>
      <c r="C3" s="1" t="s">
        <v>7</v>
      </c>
      <c r="D3" s="2">
        <v>1874.214</v>
      </c>
    </row>
    <row r="4">
      <c r="A4" s="1" t="s">
        <v>4</v>
      </c>
      <c r="B4" s="1" t="s">
        <v>5</v>
      </c>
      <c r="C4" s="3" t="s">
        <v>8</v>
      </c>
      <c r="D4" s="2">
        <v>0.4329</v>
      </c>
    </row>
    <row r="5">
      <c r="A5" s="1" t="s">
        <v>4</v>
      </c>
      <c r="B5" s="1" t="s">
        <v>5</v>
      </c>
      <c r="C5" s="1" t="s">
        <v>9</v>
      </c>
      <c r="D5" s="4">
        <v>0.539804650237232</v>
      </c>
    </row>
    <row r="6">
      <c r="A6" s="1" t="s">
        <v>4</v>
      </c>
      <c r="B6" s="1" t="s">
        <v>5</v>
      </c>
      <c r="C6" s="1" t="s">
        <v>10</v>
      </c>
      <c r="D6" s="4">
        <v>0.0274628183580369</v>
      </c>
    </row>
    <row r="7">
      <c r="A7" s="1" t="s">
        <v>4</v>
      </c>
      <c r="B7" s="1" t="s">
        <v>11</v>
      </c>
      <c r="C7" s="1" t="s">
        <v>6</v>
      </c>
      <c r="D7" s="4">
        <v>0.681130972381419</v>
      </c>
    </row>
    <row r="8">
      <c r="A8" s="1" t="s">
        <v>4</v>
      </c>
      <c r="B8" s="1" t="s">
        <v>11</v>
      </c>
      <c r="C8" s="1" t="s">
        <v>7</v>
      </c>
      <c r="D8" s="2">
        <v>1367.0846</v>
      </c>
    </row>
    <row r="9">
      <c r="A9" s="1" t="s">
        <v>4</v>
      </c>
      <c r="B9" s="1" t="s">
        <v>11</v>
      </c>
      <c r="C9" s="3" t="s">
        <v>8</v>
      </c>
      <c r="D9" s="2">
        <v>0.3697</v>
      </c>
    </row>
    <row r="10">
      <c r="A10" s="1" t="s">
        <v>4</v>
      </c>
      <c r="B10" s="1" t="s">
        <v>11</v>
      </c>
      <c r="C10" s="1" t="s">
        <v>9</v>
      </c>
      <c r="D10" s="2">
        <v>0.696349588601745</v>
      </c>
    </row>
    <row r="11">
      <c r="A11" s="1" t="s">
        <v>4</v>
      </c>
      <c r="B11" s="1" t="s">
        <v>11</v>
      </c>
      <c r="C11" s="1" t="s">
        <v>10</v>
      </c>
      <c r="D11" s="2">
        <v>0.0224736281434231</v>
      </c>
    </row>
    <row r="12">
      <c r="A12" s="1" t="s">
        <v>4</v>
      </c>
      <c r="B12" s="1" t="s">
        <v>12</v>
      </c>
      <c r="C12" s="1" t="s">
        <v>6</v>
      </c>
      <c r="D12" s="5">
        <v>0.8833</v>
      </c>
    </row>
    <row r="13">
      <c r="A13" s="1" t="s">
        <v>4</v>
      </c>
      <c r="B13" s="1" t="s">
        <v>12</v>
      </c>
      <c r="C13" s="1" t="s">
        <v>7</v>
      </c>
      <c r="D13" s="5">
        <v>472.4546</v>
      </c>
    </row>
    <row r="14">
      <c r="A14" s="1" t="s">
        <v>4</v>
      </c>
      <c r="B14" s="1" t="s">
        <v>12</v>
      </c>
      <c r="C14" s="3" t="s">
        <v>8</v>
      </c>
      <c r="D14" s="5">
        <v>0.2174</v>
      </c>
    </row>
    <row r="15">
      <c r="A15" s="1" t="s">
        <v>4</v>
      </c>
      <c r="B15" s="1" t="s">
        <v>12</v>
      </c>
      <c r="C15" s="1" t="s">
        <v>9</v>
      </c>
      <c r="D15" s="5">
        <v>0.8881</v>
      </c>
    </row>
    <row r="16">
      <c r="A16" s="1" t="s">
        <v>4</v>
      </c>
      <c r="B16" s="1" t="s">
        <v>12</v>
      </c>
      <c r="C16" s="1" t="s">
        <v>10</v>
      </c>
      <c r="D16" s="5">
        <v>0.0137</v>
      </c>
    </row>
    <row r="17">
      <c r="A17" s="1" t="s">
        <v>4</v>
      </c>
      <c r="B17" s="1" t="s">
        <v>13</v>
      </c>
      <c r="C17" s="1" t="s">
        <v>6</v>
      </c>
      <c r="D17" s="2">
        <v>0.75195453821425</v>
      </c>
    </row>
    <row r="18">
      <c r="A18" s="1" t="s">
        <v>4</v>
      </c>
      <c r="B18" s="1" t="s">
        <v>13</v>
      </c>
      <c r="C18" s="1" t="s">
        <v>7</v>
      </c>
      <c r="D18" s="2">
        <v>528.9271</v>
      </c>
    </row>
    <row r="19">
      <c r="A19" s="1" t="s">
        <v>4</v>
      </c>
      <c r="B19" s="1" t="s">
        <v>13</v>
      </c>
      <c r="C19" s="3" t="s">
        <v>8</v>
      </c>
      <c r="D19" s="2">
        <v>0.23</v>
      </c>
    </row>
    <row r="20">
      <c r="A20" s="1" t="s">
        <v>4</v>
      </c>
      <c r="B20" s="1" t="s">
        <v>13</v>
      </c>
      <c r="C20" s="1" t="s">
        <v>9</v>
      </c>
      <c r="D20" s="2">
        <v>0.762224125472217</v>
      </c>
    </row>
    <row r="21">
      <c r="A21" s="1" t="s">
        <v>4</v>
      </c>
      <c r="B21" s="1" t="s">
        <v>13</v>
      </c>
      <c r="C21" s="1" t="s">
        <v>10</v>
      </c>
      <c r="D21" s="2">
        <v>0.0203204432087325</v>
      </c>
    </row>
    <row r="22">
      <c r="A22" s="1" t="s">
        <v>14</v>
      </c>
      <c r="B22" s="1" t="s">
        <v>5</v>
      </c>
      <c r="C22" s="1" t="s">
        <v>6</v>
      </c>
      <c r="D22" s="2">
        <v>0.536589639493575</v>
      </c>
    </row>
    <row r="23">
      <c r="A23" s="1" t="s">
        <v>14</v>
      </c>
      <c r="B23" s="1" t="s">
        <v>5</v>
      </c>
      <c r="C23" s="1" t="s">
        <v>7</v>
      </c>
      <c r="D23" s="2">
        <v>1875.74328117271</v>
      </c>
    </row>
    <row r="24">
      <c r="A24" s="1" t="s">
        <v>14</v>
      </c>
      <c r="B24" s="1" t="s">
        <v>5</v>
      </c>
      <c r="C24" s="3" t="s">
        <v>8</v>
      </c>
      <c r="D24" s="2">
        <v>0.433098522278707</v>
      </c>
    </row>
    <row r="25">
      <c r="A25" s="1" t="s">
        <v>14</v>
      </c>
      <c r="B25" s="1" t="s">
        <v>5</v>
      </c>
      <c r="C25" s="1" t="s">
        <v>9</v>
      </c>
      <c r="D25" s="2">
        <v>0.537980380220968</v>
      </c>
    </row>
    <row r="26">
      <c r="A26" s="1" t="s">
        <v>14</v>
      </c>
      <c r="B26" s="1" t="s">
        <v>5</v>
      </c>
      <c r="C26" s="1" t="s">
        <v>10</v>
      </c>
      <c r="D26" s="2">
        <v>0.0264285532412333</v>
      </c>
    </row>
    <row r="27">
      <c r="A27" s="1" t="s">
        <v>14</v>
      </c>
      <c r="B27" s="1" t="s">
        <v>11</v>
      </c>
      <c r="C27" s="1" t="s">
        <v>6</v>
      </c>
      <c r="D27" s="5">
        <v>0.779330474066307</v>
      </c>
    </row>
    <row r="28">
      <c r="A28" s="1" t="s">
        <v>14</v>
      </c>
      <c r="B28" s="1" t="s">
        <v>11</v>
      </c>
      <c r="C28" s="1" t="s">
        <v>7</v>
      </c>
      <c r="D28" s="2">
        <v>893.2027</v>
      </c>
    </row>
    <row r="29">
      <c r="A29" s="1" t="s">
        <v>14</v>
      </c>
      <c r="B29" s="1" t="s">
        <v>11</v>
      </c>
      <c r="C29" s="3" t="s">
        <v>8</v>
      </c>
      <c r="D29" s="2">
        <v>0.2989</v>
      </c>
    </row>
    <row r="30">
      <c r="A30" s="1" t="s">
        <v>14</v>
      </c>
      <c r="B30" s="1" t="s">
        <v>11</v>
      </c>
      <c r="C30" s="1" t="s">
        <v>9</v>
      </c>
      <c r="D30" s="2">
        <v>0.741501420360166</v>
      </c>
    </row>
    <row r="31">
      <c r="A31" s="1" t="s">
        <v>14</v>
      </c>
      <c r="B31" s="1" t="s">
        <v>11</v>
      </c>
      <c r="C31" s="1" t="s">
        <v>10</v>
      </c>
      <c r="D31" s="2">
        <v>0.051421527079081</v>
      </c>
    </row>
    <row r="32">
      <c r="A32" s="1" t="s">
        <v>14</v>
      </c>
      <c r="B32" s="1" t="s">
        <v>12</v>
      </c>
      <c r="C32" s="1" t="s">
        <v>6</v>
      </c>
      <c r="D32" s="2">
        <v>0.855873160440412</v>
      </c>
    </row>
    <row r="33">
      <c r="A33" s="1" t="s">
        <v>14</v>
      </c>
      <c r="B33" s="1" t="s">
        <v>12</v>
      </c>
      <c r="C33" s="1" t="s">
        <v>7</v>
      </c>
      <c r="D33" s="2">
        <v>583.381326747023</v>
      </c>
    </row>
    <row r="34">
      <c r="A34" s="1" t="s">
        <v>14</v>
      </c>
      <c r="B34" s="1" t="s">
        <v>12</v>
      </c>
      <c r="C34" s="3" t="s">
        <v>8</v>
      </c>
      <c r="D34" s="2">
        <v>0.24153288114603</v>
      </c>
    </row>
    <row r="35">
      <c r="A35" s="1" t="s">
        <v>14</v>
      </c>
      <c r="B35" s="1" t="s">
        <v>12</v>
      </c>
      <c r="C35" s="1" t="s">
        <v>9</v>
      </c>
      <c r="D35" s="2">
        <v>0.858036494798284</v>
      </c>
    </row>
    <row r="36">
      <c r="A36" s="1" t="s">
        <v>14</v>
      </c>
      <c r="B36" s="1" t="s">
        <v>12</v>
      </c>
      <c r="C36" s="1" t="s">
        <v>10</v>
      </c>
      <c r="D36" s="2">
        <v>0.0133491251075071</v>
      </c>
    </row>
    <row r="37">
      <c r="A37" s="1" t="s">
        <v>14</v>
      </c>
      <c r="B37" s="1" t="s">
        <v>13</v>
      </c>
      <c r="C37" s="1" t="s">
        <v>6</v>
      </c>
      <c r="D37" s="2">
        <v>0.809742276053058</v>
      </c>
    </row>
    <row r="38">
      <c r="A38" s="1" t="s">
        <v>14</v>
      </c>
      <c r="B38" s="1" t="s">
        <v>13</v>
      </c>
      <c r="C38" s="1" t="s">
        <v>7</v>
      </c>
      <c r="D38" s="2">
        <v>770.105</v>
      </c>
    </row>
    <row r="39">
      <c r="A39" s="1" t="s">
        <v>14</v>
      </c>
      <c r="B39" s="1" t="s">
        <v>13</v>
      </c>
      <c r="C39" s="3" t="s">
        <v>8</v>
      </c>
      <c r="D39" s="2">
        <v>0.2775</v>
      </c>
    </row>
    <row r="40">
      <c r="A40" s="1" t="s">
        <v>14</v>
      </c>
      <c r="B40" s="1" t="s">
        <v>13</v>
      </c>
      <c r="C40" s="1" t="s">
        <v>9</v>
      </c>
      <c r="D40" s="2">
        <v>0.813197251569642</v>
      </c>
    </row>
    <row r="41">
      <c r="A41" s="1" t="s">
        <v>14</v>
      </c>
      <c r="B41" s="1" t="s">
        <v>13</v>
      </c>
      <c r="C41" s="1" t="s">
        <v>10</v>
      </c>
      <c r="D41" s="2">
        <v>0.0156161328941416</v>
      </c>
    </row>
    <row r="42">
      <c r="A42" s="1" t="s">
        <v>15</v>
      </c>
      <c r="B42" s="1" t="s">
        <v>5</v>
      </c>
      <c r="C42" s="1" t="s">
        <v>6</v>
      </c>
      <c r="D42" s="2">
        <v>0.536967463440741</v>
      </c>
    </row>
    <row r="43">
      <c r="A43" s="1" t="s">
        <v>15</v>
      </c>
      <c r="B43" s="1" t="s">
        <v>5</v>
      </c>
      <c r="C43" s="1" t="s">
        <v>7</v>
      </c>
      <c r="D43" s="2">
        <v>1874.214</v>
      </c>
    </row>
    <row r="44">
      <c r="A44" s="1" t="s">
        <v>15</v>
      </c>
      <c r="B44" s="1" t="s">
        <v>5</v>
      </c>
      <c r="C44" s="3" t="s">
        <v>8</v>
      </c>
      <c r="D44" s="2">
        <v>0.4329</v>
      </c>
    </row>
    <row r="45">
      <c r="A45" s="1" t="s">
        <v>15</v>
      </c>
      <c r="B45" s="1" t="s">
        <v>5</v>
      </c>
      <c r="C45" s="1" t="s">
        <v>9</v>
      </c>
      <c r="D45" s="2">
        <v>0.539804650237232</v>
      </c>
    </row>
    <row r="46">
      <c r="A46" s="1" t="s">
        <v>15</v>
      </c>
      <c r="B46" s="1" t="s">
        <v>5</v>
      </c>
      <c r="C46" s="1" t="s">
        <v>10</v>
      </c>
      <c r="D46" s="2">
        <v>0.0274628183580369</v>
      </c>
    </row>
    <row r="47">
      <c r="A47" s="1" t="s">
        <v>15</v>
      </c>
      <c r="B47" s="1" t="s">
        <v>11</v>
      </c>
      <c r="C47" s="1" t="s">
        <v>6</v>
      </c>
      <c r="D47" s="2">
        <v>0.635708665033061</v>
      </c>
    </row>
    <row r="48">
      <c r="A48" s="1" t="s">
        <v>15</v>
      </c>
      <c r="B48" s="1" t="s">
        <v>11</v>
      </c>
      <c r="C48" s="1" t="s">
        <v>7</v>
      </c>
      <c r="D48" s="2">
        <v>1474.5398</v>
      </c>
    </row>
    <row r="49">
      <c r="A49" s="1" t="s">
        <v>15</v>
      </c>
      <c r="B49" s="1" t="s">
        <v>11</v>
      </c>
      <c r="C49" s="3" t="s">
        <v>8</v>
      </c>
      <c r="D49" s="2">
        <v>0.384</v>
      </c>
    </row>
    <row r="50">
      <c r="A50" s="1" t="s">
        <v>15</v>
      </c>
      <c r="B50" s="1" t="s">
        <v>11</v>
      </c>
      <c r="C50" s="1" t="s">
        <v>9</v>
      </c>
      <c r="D50" s="2">
        <v>0.642394813169344</v>
      </c>
    </row>
    <row r="51">
      <c r="A51" s="1" t="s">
        <v>15</v>
      </c>
      <c r="B51" s="1" t="s">
        <v>11</v>
      </c>
      <c r="C51" s="1" t="s">
        <v>10</v>
      </c>
      <c r="D51" s="2">
        <v>0.0565086990667075</v>
      </c>
    </row>
    <row r="52">
      <c r="A52" s="1" t="s">
        <v>15</v>
      </c>
      <c r="B52" s="1" t="s">
        <v>12</v>
      </c>
      <c r="C52" s="1" t="s">
        <v>6</v>
      </c>
      <c r="D52" s="2">
        <v>0.7749862598617</v>
      </c>
    </row>
    <row r="53">
      <c r="A53" s="1" t="s">
        <v>15</v>
      </c>
      <c r="B53" s="1" t="s">
        <v>12</v>
      </c>
      <c r="C53" s="1" t="s">
        <v>7</v>
      </c>
      <c r="D53" s="2">
        <v>910.7867</v>
      </c>
    </row>
    <row r="54">
      <c r="A54" s="1" t="s">
        <v>15</v>
      </c>
      <c r="B54" s="1" t="s">
        <v>12</v>
      </c>
      <c r="C54" s="3" t="s">
        <v>8</v>
      </c>
      <c r="D54" s="2">
        <v>0.3018</v>
      </c>
    </row>
    <row r="55">
      <c r="A55" s="1" t="s">
        <v>15</v>
      </c>
      <c r="B55" s="1" t="s">
        <v>12</v>
      </c>
      <c r="C55" s="1" t="s">
        <v>9</v>
      </c>
      <c r="D55" s="2">
        <v>0.778622956946154</v>
      </c>
    </row>
    <row r="56">
      <c r="A56" s="1" t="s">
        <v>15</v>
      </c>
      <c r="B56" s="1" t="s">
        <v>12</v>
      </c>
      <c r="C56" s="1" t="s">
        <v>10</v>
      </c>
      <c r="D56" s="2">
        <v>0.0215923804027992</v>
      </c>
    </row>
    <row r="57">
      <c r="A57" s="1" t="s">
        <v>15</v>
      </c>
      <c r="B57" s="1" t="s">
        <v>13</v>
      </c>
      <c r="C57" s="1" t="s">
        <v>6</v>
      </c>
      <c r="D57" s="2">
        <v>0.75195453821425</v>
      </c>
    </row>
    <row r="58">
      <c r="A58" s="1" t="s">
        <v>15</v>
      </c>
      <c r="B58" s="1" t="s">
        <v>13</v>
      </c>
      <c r="C58" s="1" t="s">
        <v>7</v>
      </c>
      <c r="D58" s="2">
        <v>910.7867</v>
      </c>
    </row>
    <row r="59">
      <c r="A59" s="1" t="s">
        <v>15</v>
      </c>
      <c r="B59" s="1" t="s">
        <v>13</v>
      </c>
      <c r="C59" s="3" t="s">
        <v>8</v>
      </c>
      <c r="D59" s="2">
        <v>0.3018</v>
      </c>
    </row>
    <row r="60">
      <c r="A60" s="1" t="s">
        <v>15</v>
      </c>
      <c r="B60" s="1" t="s">
        <v>13</v>
      </c>
      <c r="C60" s="1" t="s">
        <v>9</v>
      </c>
      <c r="D60" s="2">
        <v>0.762224125472217</v>
      </c>
    </row>
    <row r="61">
      <c r="A61" s="1" t="s">
        <v>15</v>
      </c>
      <c r="B61" s="1" t="s">
        <v>13</v>
      </c>
      <c r="C61" s="1" t="s">
        <v>10</v>
      </c>
      <c r="D61" s="2">
        <v>0.0203204432087325</v>
      </c>
    </row>
    <row r="62">
      <c r="A62" s="1" t="s">
        <v>16</v>
      </c>
      <c r="B62" s="1" t="s">
        <v>5</v>
      </c>
      <c r="C62" s="1" t="s">
        <v>6</v>
      </c>
      <c r="D62" s="5">
        <v>0.570535293079468</v>
      </c>
    </row>
    <row r="63">
      <c r="A63" s="1" t="s">
        <v>16</v>
      </c>
      <c r="B63" s="1" t="s">
        <v>5</v>
      </c>
      <c r="C63" s="1" t="s">
        <v>7</v>
      </c>
      <c r="D63" s="2">
        <v>1738.3417</v>
      </c>
    </row>
    <row r="64">
      <c r="A64" s="1" t="s">
        <v>16</v>
      </c>
      <c r="B64" s="1" t="s">
        <v>5</v>
      </c>
      <c r="C64" s="3" t="s">
        <v>8</v>
      </c>
      <c r="D64" s="2">
        <v>0.4169</v>
      </c>
    </row>
    <row r="65">
      <c r="A65" s="1" t="s">
        <v>16</v>
      </c>
      <c r="B65" s="1" t="s">
        <v>5</v>
      </c>
      <c r="C65" s="1" t="s">
        <v>9</v>
      </c>
      <c r="D65" s="2">
        <v>0.591094159543023</v>
      </c>
    </row>
    <row r="66">
      <c r="A66" s="1" t="s">
        <v>16</v>
      </c>
      <c r="B66" s="1" t="s">
        <v>5</v>
      </c>
      <c r="C66" s="1" t="s">
        <v>10</v>
      </c>
      <c r="D66" s="2">
        <v>0.0285286252759264</v>
      </c>
    </row>
    <row r="67">
      <c r="A67" s="1" t="s">
        <v>16</v>
      </c>
      <c r="B67" s="1" t="s">
        <v>11</v>
      </c>
      <c r="C67" s="1" t="s">
        <v>6</v>
      </c>
      <c r="D67" s="5">
        <v>0.701302298679025</v>
      </c>
    </row>
    <row r="68">
      <c r="A68" s="1" t="s">
        <v>16</v>
      </c>
      <c r="B68" s="1" t="s">
        <v>11</v>
      </c>
      <c r="C68" s="1" t="s">
        <v>7</v>
      </c>
      <c r="D68" s="2">
        <v>1209.0369</v>
      </c>
    </row>
    <row r="69">
      <c r="A69" s="1" t="s">
        <v>16</v>
      </c>
      <c r="B69" s="1" t="s">
        <v>11</v>
      </c>
      <c r="C69" s="3" t="s">
        <v>8</v>
      </c>
      <c r="D69" s="2">
        <v>0.3477</v>
      </c>
    </row>
    <row r="70">
      <c r="A70" s="1" t="s">
        <v>16</v>
      </c>
      <c r="B70" s="1" t="s">
        <v>11</v>
      </c>
      <c r="C70" s="1" t="s">
        <v>9</v>
      </c>
      <c r="D70" s="2">
        <v>0.650607530174015</v>
      </c>
    </row>
    <row r="71">
      <c r="A71" s="1" t="s">
        <v>16</v>
      </c>
      <c r="B71" s="1" t="s">
        <v>11</v>
      </c>
      <c r="C71" s="1" t="s">
        <v>10</v>
      </c>
      <c r="D71" s="5">
        <v>0.124155288675229</v>
      </c>
    </row>
    <row r="72">
      <c r="A72" s="1" t="s">
        <v>16</v>
      </c>
      <c r="B72" s="1" t="s">
        <v>12</v>
      </c>
      <c r="C72" s="1" t="s">
        <v>6</v>
      </c>
      <c r="D72" s="2">
        <v>0.735410337073814</v>
      </c>
    </row>
    <row r="73">
      <c r="A73" s="1" t="s">
        <v>16</v>
      </c>
      <c r="B73" s="1" t="s">
        <v>12</v>
      </c>
      <c r="C73" s="1" t="s">
        <v>7</v>
      </c>
      <c r="D73" s="2">
        <v>1070.978</v>
      </c>
    </row>
    <row r="74">
      <c r="A74" s="1" t="s">
        <v>16</v>
      </c>
      <c r="B74" s="1" t="s">
        <v>12</v>
      </c>
      <c r="C74" s="3" t="s">
        <v>8</v>
      </c>
      <c r="D74" s="2">
        <v>0.3273</v>
      </c>
    </row>
    <row r="75">
      <c r="A75" s="1" t="s">
        <v>16</v>
      </c>
      <c r="B75" s="1" t="s">
        <v>12</v>
      </c>
      <c r="C75" s="1" t="s">
        <v>9</v>
      </c>
      <c r="D75" s="2">
        <v>0.738810470992977</v>
      </c>
    </row>
    <row r="76">
      <c r="A76" s="1" t="s">
        <v>16</v>
      </c>
      <c r="B76" s="1" t="s">
        <v>12</v>
      </c>
      <c r="C76" s="1" t="s">
        <v>10</v>
      </c>
      <c r="D76" s="5">
        <v>0.0164406734843307</v>
      </c>
    </row>
    <row r="77">
      <c r="A77" s="1" t="s">
        <v>16</v>
      </c>
      <c r="B77" s="1" t="s">
        <v>13</v>
      </c>
      <c r="C77" s="1" t="s">
        <v>6</v>
      </c>
      <c r="D77" s="5">
        <v>0.720569283488891</v>
      </c>
    </row>
    <row r="78">
      <c r="A78" s="1" t="s">
        <v>16</v>
      </c>
      <c r="B78" s="1" t="s">
        <v>13</v>
      </c>
      <c r="C78" s="1" t="s">
        <v>7</v>
      </c>
      <c r="D78" s="5">
        <v>1070.978</v>
      </c>
    </row>
    <row r="79">
      <c r="A79" s="1" t="s">
        <v>16</v>
      </c>
      <c r="B79" s="1" t="s">
        <v>13</v>
      </c>
      <c r="C79" s="3" t="s">
        <v>8</v>
      </c>
      <c r="D79" s="2">
        <v>0.3273</v>
      </c>
    </row>
    <row r="80">
      <c r="A80" s="1" t="s">
        <v>16</v>
      </c>
      <c r="B80" s="1" t="s">
        <v>13</v>
      </c>
      <c r="C80" s="1" t="s">
        <v>9</v>
      </c>
      <c r="D80" s="5">
        <v>0.733226534823543</v>
      </c>
    </row>
    <row r="81">
      <c r="A81" s="1" t="s">
        <v>16</v>
      </c>
      <c r="B81" s="1" t="s">
        <v>13</v>
      </c>
      <c r="C81" s="1" t="s">
        <v>10</v>
      </c>
      <c r="D81" s="5">
        <v>0.02452413171093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0.57"/>
    <col customWidth="1" min="3" max="3" width="9.0"/>
    <col customWidth="1" min="4" max="4" width="11.86"/>
    <col customWidth="1" min="5" max="5" width="10.43"/>
    <col customWidth="1" min="6" max="6" width="10.14"/>
    <col customWidth="1" min="7" max="7" width="7.0"/>
  </cols>
  <sheetData>
    <row r="1">
      <c r="I1" s="1" t="s">
        <v>18</v>
      </c>
    </row>
    <row r="2" ht="42.75" customHeight="1">
      <c r="I2" s="8" t="s">
        <v>19</v>
      </c>
    </row>
    <row r="3"/>
    <row r="4"/>
    <row r="5">
      <c r="I5" s="1" t="s">
        <v>20</v>
      </c>
    </row>
    <row r="6">
      <c r="I6" s="1" t="s">
        <v>21</v>
      </c>
    </row>
    <row r="7">
      <c r="I7" s="1" t="s">
        <v>22</v>
      </c>
    </row>
    <row r="8"/>
    <row r="9"/>
    <row r="10"/>
    <row r="11"/>
    <row r="12"/>
    <row r="13"/>
    <row r="14"/>
    <row r="15"/>
    <row r="16"/>
    <row r="17"/>
    <row r="18"/>
    <row r="19">
      <c r="C19" s="9"/>
      <c r="D19" s="9"/>
      <c r="E19" s="9"/>
      <c r="F19" s="9"/>
    </row>
    <row r="20">
      <c r="C20" s="9">
        <f t="shared" ref="C20:D20" si="1">max(C3:C18)</f>
        <v>0.8833</v>
      </c>
      <c r="D20" s="9">
        <f t="shared" si="1"/>
        <v>0.8881</v>
      </c>
      <c r="E20" s="9"/>
      <c r="F20" s="9">
        <f>min(F3:F18)</f>
        <v>472.4546</v>
      </c>
      <c r="G20" s="9"/>
    </row>
    <row r="21">
      <c r="C21" s="10"/>
      <c r="D21" s="10"/>
      <c r="E21" s="10"/>
      <c r="F21" s="10"/>
      <c r="G21" s="11"/>
    </row>
    <row r="22">
      <c r="C22" s="9"/>
      <c r="D22" s="9"/>
      <c r="E22" s="9"/>
      <c r="F22" s="9"/>
    </row>
  </sheetData>
  <mergeCells count="1">
    <mergeCell ref="I2:O4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0.57"/>
    <col customWidth="1" min="3" max="3" width="9.0"/>
    <col customWidth="1" min="4" max="4" width="11.86"/>
    <col customWidth="1" min="5" max="5" width="10.43"/>
    <col customWidth="1" min="6" max="6" width="10.14"/>
    <col customWidth="1" min="7" max="7" width="7.0"/>
  </cols>
  <sheetData>
    <row r="1"/>
    <row r="2" ht="42.75" customHeight="1">
      <c r="D2" s="7"/>
      <c r="E2" s="7"/>
      <c r="F2" s="7"/>
      <c r="I2" s="8"/>
    </row>
    <row r="3">
      <c r="D3" s="9"/>
      <c r="E3" s="9"/>
      <c r="F3" s="9"/>
      <c r="G3" s="9"/>
    </row>
    <row r="4">
      <c r="D4" s="9"/>
      <c r="E4" s="9"/>
      <c r="F4" s="9"/>
      <c r="G4" s="9"/>
    </row>
    <row r="5">
      <c r="D5" s="9"/>
      <c r="E5" s="9"/>
      <c r="F5" s="9"/>
      <c r="G5" s="9"/>
    </row>
    <row r="6">
      <c r="D6" s="9"/>
      <c r="E6" s="9"/>
      <c r="F6" s="9"/>
      <c r="G6" s="9"/>
    </row>
    <row r="7">
      <c r="D7" s="9"/>
      <c r="E7" s="9"/>
      <c r="F7" s="9"/>
      <c r="G7" s="9"/>
    </row>
    <row r="8">
      <c r="D8" s="9"/>
      <c r="E8" s="9"/>
      <c r="F8" s="9"/>
      <c r="G8" s="9"/>
    </row>
    <row r="9">
      <c r="D9" s="9"/>
      <c r="E9" s="9"/>
      <c r="F9" s="9"/>
      <c r="G9" s="9"/>
    </row>
    <row r="10">
      <c r="D10" s="9"/>
      <c r="E10" s="9"/>
      <c r="F10" s="9"/>
      <c r="G10" s="9"/>
    </row>
    <row r="11">
      <c r="D11" s="9"/>
      <c r="E11" s="9"/>
      <c r="F11" s="9"/>
      <c r="G11" s="9"/>
    </row>
    <row r="12">
      <c r="D12" s="9"/>
      <c r="E12" s="9"/>
      <c r="F12" s="9"/>
      <c r="G12" s="9"/>
    </row>
    <row r="13">
      <c r="D13" s="9"/>
      <c r="E13" s="9"/>
      <c r="F13" s="9"/>
      <c r="G13" s="9"/>
    </row>
    <row r="14">
      <c r="D14" s="9"/>
      <c r="E14" s="9"/>
      <c r="F14" s="9"/>
      <c r="G14" s="9"/>
    </row>
    <row r="15">
      <c r="D15" s="9"/>
      <c r="E15" s="9"/>
      <c r="F15" s="9"/>
      <c r="G15" s="9"/>
    </row>
    <row r="16">
      <c r="D16" s="9"/>
      <c r="E16" s="9"/>
      <c r="F16" s="9"/>
      <c r="G16" s="9"/>
    </row>
    <row r="17">
      <c r="D17" s="9"/>
      <c r="E17" s="9"/>
      <c r="F17" s="9"/>
      <c r="G17" s="9"/>
    </row>
    <row r="18">
      <c r="D18" s="9"/>
      <c r="E18" s="9"/>
      <c r="F18" s="9"/>
      <c r="G18" s="9"/>
    </row>
    <row r="19">
      <c r="C19" s="9"/>
      <c r="D19" s="9"/>
      <c r="E19" s="9"/>
      <c r="F19" s="9"/>
    </row>
    <row r="20">
      <c r="C20" s="9"/>
      <c r="D20" s="9"/>
      <c r="E20" s="9"/>
      <c r="F20" s="9"/>
      <c r="G20" s="9"/>
    </row>
    <row r="21">
      <c r="C21" s="10"/>
      <c r="D21" s="10"/>
      <c r="E21" s="10"/>
      <c r="F21" s="10"/>
      <c r="G21" s="11"/>
    </row>
    <row r="22">
      <c r="C22" s="9"/>
      <c r="D22" s="9"/>
      <c r="E22" s="9"/>
      <c r="F22" s="9"/>
    </row>
  </sheetData>
  <mergeCells count="1">
    <mergeCell ref="I2:O4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hidden="1" min="2" max="2" width="20.57"/>
    <col customWidth="1" min="3" max="3" width="24.43"/>
    <col customWidth="1" min="4" max="4" width="14.43"/>
    <col customWidth="1" min="5" max="5" width="10.43"/>
    <col customWidth="1" min="6" max="6" width="10.14"/>
    <col customWidth="1" min="7" max="7" width="7.0"/>
  </cols>
  <sheetData>
    <row r="1">
      <c r="I1" s="1" t="s">
        <v>18</v>
      </c>
    </row>
    <row r="2" ht="42.75" customHeight="1">
      <c r="E2" s="7"/>
      <c r="F2" s="7"/>
      <c r="I2" s="8" t="s">
        <v>19</v>
      </c>
    </row>
    <row r="3">
      <c r="E3" s="9"/>
      <c r="F3" s="9"/>
      <c r="G3" s="9"/>
    </row>
    <row r="4">
      <c r="E4" s="9"/>
      <c r="F4" s="9"/>
      <c r="G4" s="9"/>
    </row>
    <row r="5">
      <c r="E5" s="9"/>
      <c r="F5" s="9"/>
      <c r="G5" s="9"/>
      <c r="I5" s="1" t="s">
        <v>20</v>
      </c>
    </row>
    <row r="6">
      <c r="E6" s="9"/>
      <c r="F6" s="9"/>
      <c r="G6" s="9"/>
      <c r="I6" s="1" t="s">
        <v>21</v>
      </c>
    </row>
    <row r="7">
      <c r="E7" s="9"/>
      <c r="F7" s="9"/>
      <c r="G7" s="9"/>
      <c r="I7" s="1" t="s">
        <v>22</v>
      </c>
    </row>
    <row r="8">
      <c r="E8" s="9"/>
      <c r="F8" s="9"/>
      <c r="G8" s="9"/>
    </row>
    <row r="9">
      <c r="E9" s="9"/>
      <c r="F9" s="9"/>
      <c r="G9" s="9"/>
    </row>
    <row r="10">
      <c r="E10" s="9"/>
      <c r="F10" s="9"/>
      <c r="G10" s="9"/>
    </row>
    <row r="11">
      <c r="E11" s="9"/>
      <c r="F11" s="9"/>
      <c r="G11" s="9"/>
    </row>
    <row r="12">
      <c r="E12" s="9"/>
      <c r="F12" s="9"/>
      <c r="G12" s="9"/>
    </row>
    <row r="13">
      <c r="E13" s="9"/>
      <c r="F13" s="9"/>
      <c r="G13" s="9"/>
    </row>
    <row r="14">
      <c r="E14" s="9"/>
      <c r="F14" s="9"/>
      <c r="G14" s="9"/>
    </row>
    <row r="15">
      <c r="E15" s="9"/>
      <c r="F15" s="9"/>
      <c r="G15" s="9"/>
    </row>
    <row r="16">
      <c r="E16" s="9"/>
      <c r="F16" s="9"/>
      <c r="G16" s="9"/>
    </row>
    <row r="17">
      <c r="E17" s="9"/>
      <c r="F17" s="9"/>
      <c r="G17" s="9"/>
    </row>
    <row r="18">
      <c r="C18" s="9"/>
      <c r="D18" s="9"/>
      <c r="E18" s="9"/>
      <c r="F18" s="9"/>
      <c r="G18" s="9"/>
    </row>
    <row r="19">
      <c r="C19" s="9"/>
      <c r="D19" s="9"/>
      <c r="E19" s="9"/>
      <c r="F19" s="9"/>
    </row>
    <row r="20">
      <c r="C20" s="9"/>
      <c r="D20" s="9"/>
      <c r="E20" s="9"/>
      <c r="F20" s="9"/>
      <c r="G20" s="9"/>
    </row>
    <row r="21">
      <c r="C21" s="10"/>
      <c r="D21" s="10"/>
      <c r="E21" s="10"/>
      <c r="F21" s="10"/>
      <c r="G21" s="11"/>
    </row>
    <row r="22">
      <c r="C22" s="9"/>
      <c r="D22" s="9"/>
      <c r="E22" s="9"/>
      <c r="F22" s="9"/>
    </row>
  </sheetData>
  <mergeCells count="1">
    <mergeCell ref="I2:O4"/>
  </mergeCells>
  <conditionalFormatting sqref="D2:D17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