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VERGREEN ACCOUNTING\Desktop\SAP\CRYSTAL\"/>
    </mc:Choice>
  </mc:AlternateContent>
  <xr:revisionPtr revIDLastSave="0" documentId="13_ncr:1_{E95296AA-C9DE-44F3-AFE6-82403BA3CC9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Riverview Penalty Computation" sheetId="1" r:id="rId1"/>
    <sheet name="Southwoods Penalty Computation." sheetId="3" r:id="rId2"/>
    <sheet name="SUMMARY" sheetId="4" r:id="rId3"/>
  </sheets>
  <definedNames>
    <definedName name="_xlnm.Print_Area" localSheetId="0">'Riverview Penalty Computation'!$A$1:$H$29</definedName>
    <definedName name="_xlnm.Print_Area" localSheetId="2">SUMMARY!$A$1:$F$51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G17" i="3" l="1"/>
  <c r="G17" i="1" l="1"/>
  <c r="G6" i="1"/>
  <c r="G19" i="3"/>
  <c r="H17" i="3" l="1"/>
  <c r="H19" i="3" s="1"/>
  <c r="G6" i="3" s="1"/>
  <c r="H18" i="1" l="1"/>
  <c r="H17" i="1" l="1"/>
  <c r="H19" i="1" s="1"/>
  <c r="G19" i="1"/>
</calcChain>
</file>

<file path=xl/sharedStrings.xml><?xml version="1.0" encoding="utf-8"?>
<sst xmlns="http://schemas.openxmlformats.org/spreadsheetml/2006/main" count="64" uniqueCount="39">
  <si>
    <t>Client's Name:</t>
  </si>
  <si>
    <t>Account #:</t>
  </si>
  <si>
    <t>Applicable Month</t>
  </si>
  <si>
    <t>Computation:</t>
  </si>
  <si>
    <t>Days Lapse</t>
  </si>
  <si>
    <t>Total</t>
  </si>
  <si>
    <t>RV-HB05L01</t>
  </si>
  <si>
    <t>5th day of the Month</t>
  </si>
  <si>
    <t>July and August 2020</t>
  </si>
  <si>
    <t>Juan Dela Cruz</t>
  </si>
  <si>
    <t>Total Amount Due</t>
  </si>
  <si>
    <t>Penalty</t>
  </si>
  <si>
    <t>Equity</t>
  </si>
  <si>
    <t>30</t>
  </si>
  <si>
    <t>per Month</t>
  </si>
  <si>
    <t>Total Due</t>
  </si>
  <si>
    <t>EVERGREEN HOMES INC.</t>
  </si>
  <si>
    <t>Date of Payment:</t>
  </si>
  <si>
    <t>Applicable Month:</t>
  </si>
  <si>
    <t>Due date:</t>
  </si>
  <si>
    <t>SW-CB11L11</t>
  </si>
  <si>
    <t>PENALTY FOR LATE PAYMENT REPORT</t>
  </si>
  <si>
    <r>
      <rPr>
        <b/>
        <i/>
        <sz val="10"/>
        <color theme="1"/>
        <rFont val="Century Gothic"/>
        <family val="2"/>
      </rPr>
      <t>Note:</t>
    </r>
    <r>
      <rPr>
        <i/>
        <sz val="10"/>
        <color theme="1"/>
        <rFont val="Century Gothic"/>
        <family val="2"/>
      </rPr>
      <t xml:space="preserve"> </t>
    </r>
    <r>
      <rPr>
        <i/>
        <sz val="10"/>
        <color rgb="FFFF0000"/>
        <rFont val="Century Gothic"/>
        <family val="2"/>
      </rPr>
      <t>Penalty is 5% or 100, whichever comes higher.</t>
    </r>
  </si>
  <si>
    <t>August 2020</t>
  </si>
  <si>
    <t>SOUTHWOODS RESIDENCES</t>
  </si>
  <si>
    <r>
      <rPr>
        <b/>
        <i/>
        <sz val="10"/>
        <color theme="1"/>
        <rFont val="Century Gothic"/>
        <family val="2"/>
      </rPr>
      <t>Note:</t>
    </r>
    <r>
      <rPr>
        <i/>
        <sz val="10"/>
        <color theme="1"/>
        <rFont val="Century Gothic"/>
        <family val="2"/>
      </rPr>
      <t xml:space="preserve"> </t>
    </r>
    <r>
      <rPr>
        <i/>
        <sz val="10"/>
        <color rgb="FFFF0000"/>
        <rFont val="Century Gothic"/>
        <family val="2"/>
      </rPr>
      <t>Penalty is 7% or 300, whichever comes higher.</t>
    </r>
  </si>
  <si>
    <t>RIVERVIEW HOMES</t>
  </si>
  <si>
    <t>PENALTY FOR LATE PAYMENT SUMMARY</t>
  </si>
  <si>
    <t>Buyer's Name</t>
  </si>
  <si>
    <r>
      <t xml:space="preserve">Account </t>
    </r>
    <r>
      <rPr>
        <b/>
        <i/>
        <sz val="11"/>
        <color theme="1"/>
        <rFont val="Century Gothic"/>
        <family val="2"/>
      </rPr>
      <t>#</t>
    </r>
  </si>
  <si>
    <t>Applicable Months</t>
  </si>
  <si>
    <t>Total Penalty</t>
  </si>
  <si>
    <t>Doc. No.</t>
  </si>
  <si>
    <t>July 2020- August 2020</t>
  </si>
  <si>
    <t>Project</t>
  </si>
  <si>
    <t>PERIOD COVERED: SEPTEMEBER 1,2020 TO SEPTEMBER 30, 2020</t>
  </si>
  <si>
    <t>sample</t>
  </si>
  <si>
    <t>Riverview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</si>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</sst>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409]mmmm\ d\,\ yyyy;@"/>
    <numFmt numFmtId="166" formatCode="[$-409]m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rgb="FFFF0000"/>
      <name val="Century Gothic"/>
      <family val="2"/>
    </font>
    <font>
      <b/>
      <sz val="10"/>
      <color theme="1"/>
      <name val="Century Gothic"/>
      <family val="2"/>
    </font>
    <font>
      <sz val="11"/>
      <color rgb="FFFF0000"/>
      <name val="Century Gothic"/>
      <family val="2"/>
    </font>
    <font>
      <i/>
      <sz val="10"/>
      <color theme="1"/>
      <name val="Century Gothic"/>
      <family val="2"/>
    </font>
    <font>
      <b/>
      <i/>
      <sz val="10"/>
      <color theme="1"/>
      <name val="Century Gothic"/>
      <family val="2"/>
    </font>
    <font>
      <i/>
      <sz val="10"/>
      <color rgb="FFFF0000"/>
      <name val="Century Gothic"/>
      <family val="2"/>
    </font>
    <font>
      <i/>
      <sz val="11"/>
      <color theme="1"/>
      <name val="Century Gothic"/>
      <family val="2"/>
    </font>
    <font>
      <b/>
      <i/>
      <sz val="11"/>
      <color theme="1"/>
      <name val="Century Gothic"/>
      <family val="2"/>
    </font>
    <font>
      <sz val="8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164" fontId="2" fillId="0" borderId="1" xfId="1" applyFont="1" applyBorder="1"/>
    <xf numFmtId="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166" fontId="4" fillId="0" borderId="5" xfId="0" applyNumberFormat="1" applyFont="1" applyBorder="1" applyAlignment="1">
      <alignment horizontal="center"/>
    </xf>
    <xf numFmtId="166" fontId="4" fillId="0" borderId="7" xfId="0" applyNumberFormat="1" applyFont="1" applyBorder="1" applyAlignment="1">
      <alignment horizontal="center"/>
    </xf>
    <xf numFmtId="164" fontId="2" fillId="0" borderId="8" xfId="1" applyFont="1" applyBorder="1"/>
    <xf numFmtId="9" fontId="2" fillId="0" borderId="8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4" fillId="0" borderId="6" xfId="0" applyNumberFormat="1" applyFont="1" applyBorder="1"/>
    <xf numFmtId="164" fontId="4" fillId="0" borderId="9" xfId="0" applyNumberFormat="1" applyFont="1" applyBorder="1"/>
    <xf numFmtId="166" fontId="4" fillId="0" borderId="10" xfId="0" applyNumberFormat="1" applyFont="1" applyBorder="1" applyAlignment="1">
      <alignment horizontal="center"/>
    </xf>
    <xf numFmtId="164" fontId="2" fillId="0" borderId="11" xfId="1" applyFont="1" applyBorder="1"/>
    <xf numFmtId="9" fontId="2" fillId="0" borderId="11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4" fillId="0" borderId="12" xfId="0" applyNumberFormat="1" applyFont="1" applyBorder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164" fontId="5" fillId="0" borderId="8" xfId="0" applyNumberFormat="1" applyFont="1" applyBorder="1"/>
    <xf numFmtId="164" fontId="7" fillId="0" borderId="1" xfId="0" applyNumberFormat="1" applyFont="1" applyBorder="1"/>
    <xf numFmtId="164" fontId="7" fillId="0" borderId="11" xfId="0" applyNumberFormat="1" applyFont="1" applyBorder="1"/>
    <xf numFmtId="0" fontId="2" fillId="0" borderId="0" xfId="0" applyFont="1" applyAlignment="1">
      <alignment horizontal="right"/>
    </xf>
    <xf numFmtId="164" fontId="5" fillId="0" borderId="13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8" fillId="0" borderId="0" xfId="0" applyFont="1"/>
    <xf numFmtId="49" fontId="4" fillId="0" borderId="0" xfId="0" applyNumberFormat="1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13" fillId="0" borderId="0" xfId="0" applyFont="1" applyAlignment="1">
      <alignment horizontal="center"/>
    </xf>
    <xf numFmtId="0" fontId="6" fillId="0" borderId="0" xfId="0" applyFont="1" applyAlignment="1"/>
    <xf numFmtId="0" fontId="4" fillId="2" borderId="1" xfId="0" applyFont="1" applyFill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2"/>
  <sheetViews>
    <sheetView workbookViewId="0">
      <selection activeCell="C8" sqref="C8"/>
    </sheetView>
  </sheetViews>
  <sheetFormatPr defaultRowHeight="16.5" x14ac:dyDescent="0.3"/>
  <cols>
    <col min="1" max="1" width="2.7109375" customWidth="1"/>
    <col min="2" max="2" width="20.28515625" style="1" customWidth="1"/>
    <col min="3" max="3" width="13.7109375" style="1" customWidth="1"/>
    <col min="4" max="4" width="10.140625" style="2" customWidth="1"/>
    <col min="5" max="5" width="12.7109375" style="1" customWidth="1"/>
    <col min="6" max="6" width="12.7109375" style="1" bestFit="1" customWidth="1"/>
    <col min="7" max="7" width="11.7109375" style="1" customWidth="1"/>
    <col min="8" max="8" width="12.28515625" style="1" customWidth="1"/>
    <col min="9" max="9" width="2.5703125" style="1" customWidth="1"/>
    <col min="10" max="10" width="11" style="1" customWidth="1"/>
    <col min="11" max="13" width="9.140625" style="1"/>
  </cols>
  <sheetData>
    <row r="1" spans="1:13" x14ac:dyDescent="0.3">
      <c r="A1" s="41" t="s">
        <v>16</v>
      </c>
      <c r="B1" s="41"/>
      <c r="C1" s="41"/>
      <c r="D1" s="41"/>
      <c r="E1" s="41"/>
      <c r="F1" s="41"/>
      <c r="G1" s="41"/>
      <c r="H1" s="41"/>
    </row>
    <row r="2" spans="1:13" x14ac:dyDescent="0.3">
      <c r="A2" s="41" t="s">
        <v>21</v>
      </c>
      <c r="B2" s="41"/>
      <c r="C2" s="41"/>
      <c r="D2" s="41"/>
      <c r="E2" s="41"/>
      <c r="F2" s="41"/>
      <c r="G2" s="41"/>
      <c r="H2" s="41"/>
    </row>
    <row r="3" spans="1:13" ht="7.5" customHeight="1" x14ac:dyDescent="0.3">
      <c r="A3" s="28"/>
      <c r="B3" s="28"/>
      <c r="C3" s="28"/>
      <c r="D3" s="28"/>
      <c r="E3" s="28"/>
      <c r="F3" s="28"/>
      <c r="G3" s="28"/>
      <c r="H3" s="28"/>
    </row>
    <row r="4" spans="1:13" x14ac:dyDescent="0.3">
      <c r="A4" s="42" t="s">
        <v>26</v>
      </c>
      <c r="B4" s="42"/>
      <c r="C4" s="42"/>
      <c r="D4" s="42"/>
      <c r="E4" s="42"/>
      <c r="F4" s="42"/>
      <c r="G4" s="42"/>
      <c r="H4" s="42"/>
    </row>
    <row r="5" spans="1:13" ht="17.25" thickBot="1" x14ac:dyDescent="0.35"/>
    <row r="6" spans="1:13" ht="17.25" thickBot="1" x14ac:dyDescent="0.35">
      <c r="B6" s="1" t="s">
        <v>17</v>
      </c>
      <c r="C6" s="40">
        <v>44063</v>
      </c>
      <c r="D6" s="40"/>
      <c r="F6" s="33" t="s">
        <v>10</v>
      </c>
      <c r="G6" s="34">
        <f>H19</f>
        <v>5969.7153166666667</v>
      </c>
      <c r="L6"/>
      <c r="M6"/>
    </row>
    <row r="7" spans="1:13" x14ac:dyDescent="0.3">
      <c r="B7" s="1" t="s">
        <v>0</v>
      </c>
      <c r="C7" s="6" t="s">
        <v>9</v>
      </c>
      <c r="D7" s="6"/>
      <c r="E7" s="3"/>
      <c r="L7"/>
      <c r="M7"/>
    </row>
    <row r="8" spans="1:13" x14ac:dyDescent="0.3">
      <c r="B8" s="1" t="s">
        <v>1</v>
      </c>
      <c r="C8" s="6" t="s">
        <v>6</v>
      </c>
      <c r="D8" s="6"/>
      <c r="E8" s="3"/>
      <c r="L8"/>
      <c r="M8"/>
    </row>
    <row r="9" spans="1:13" x14ac:dyDescent="0.3">
      <c r="B9" s="1" t="s">
        <v>18</v>
      </c>
      <c r="C9" s="6" t="s">
        <v>8</v>
      </c>
      <c r="D9" s="6"/>
      <c r="E9" s="3"/>
      <c r="L9"/>
      <c r="M9"/>
    </row>
    <row r="10" spans="1:13" x14ac:dyDescent="0.3">
      <c r="B10" s="1" t="s">
        <v>19</v>
      </c>
      <c r="C10" s="6" t="s">
        <v>7</v>
      </c>
      <c r="D10" s="6"/>
      <c r="E10" s="3"/>
      <c r="L10"/>
      <c r="M10"/>
    </row>
    <row r="11" spans="1:13" ht="18.75" customHeight="1" x14ac:dyDescent="0.3">
      <c r="L11"/>
      <c r="M11"/>
    </row>
    <row r="12" spans="1:13" ht="15" hidden="1" customHeight="1" x14ac:dyDescent="0.3"/>
    <row r="13" spans="1:13" hidden="1" x14ac:dyDescent="0.3"/>
    <row r="14" spans="1:13" ht="26.25" customHeight="1" x14ac:dyDescent="0.3">
      <c r="B14" s="4" t="s">
        <v>3</v>
      </c>
    </row>
    <row r="15" spans="1:13" ht="16.5" customHeight="1" thickBot="1" x14ac:dyDescent="0.35">
      <c r="B15" s="5"/>
    </row>
    <row r="16" spans="1:13" ht="28.5" customHeight="1" x14ac:dyDescent="0.3">
      <c r="B16" s="35" t="s">
        <v>2</v>
      </c>
      <c r="C16" s="11" t="s">
        <v>12</v>
      </c>
      <c r="D16" s="11" t="s">
        <v>11</v>
      </c>
      <c r="E16" s="11" t="s">
        <v>14</v>
      </c>
      <c r="F16" s="12" t="s">
        <v>4</v>
      </c>
      <c r="G16" s="11" t="s">
        <v>5</v>
      </c>
      <c r="H16" s="13" t="s">
        <v>15</v>
      </c>
    </row>
    <row r="17" spans="2:8" ht="26.25" customHeight="1" x14ac:dyDescent="0.3">
      <c r="B17" s="14">
        <v>44013</v>
      </c>
      <c r="C17" s="7">
        <v>2833.33</v>
      </c>
      <c r="D17" s="8">
        <v>0.05</v>
      </c>
      <c r="E17" s="9" t="s">
        <v>13</v>
      </c>
      <c r="F17" s="10">
        <v>43</v>
      </c>
      <c r="G17" s="31">
        <f>(C17*D17)/E17*F17</f>
        <v>203.0553166666667</v>
      </c>
      <c r="H17" s="20">
        <f>C17+G17</f>
        <v>3036.3853166666668</v>
      </c>
    </row>
    <row r="18" spans="2:8" ht="26.25" customHeight="1" x14ac:dyDescent="0.3">
      <c r="B18" s="22">
        <v>44044</v>
      </c>
      <c r="C18" s="23">
        <v>2833.33</v>
      </c>
      <c r="D18" s="24">
        <v>0.05</v>
      </c>
      <c r="E18" s="25" t="s">
        <v>13</v>
      </c>
      <c r="F18" s="26">
        <v>12</v>
      </c>
      <c r="G18" s="32">
        <v>100</v>
      </c>
      <c r="H18" s="27">
        <f>C18+G18</f>
        <v>2933.33</v>
      </c>
    </row>
    <row r="19" spans="2:8" ht="26.25" customHeight="1" thickBot="1" x14ac:dyDescent="0.35">
      <c r="B19" s="15" t="s">
        <v>5</v>
      </c>
      <c r="C19" s="16"/>
      <c r="D19" s="17"/>
      <c r="E19" s="18"/>
      <c r="F19" s="19"/>
      <c r="G19" s="30">
        <f>SUM(G17:G18)</f>
        <v>303.05531666666673</v>
      </c>
      <c r="H19" s="21">
        <f>H17+H18</f>
        <v>5969.7153166666667</v>
      </c>
    </row>
    <row r="20" spans="2:8" ht="16.5" customHeight="1" x14ac:dyDescent="0.3">
      <c r="B20" s="36" t="s">
        <v>22</v>
      </c>
    </row>
    <row r="21" spans="2:8" ht="2.25" customHeight="1" x14ac:dyDescent="0.3">
      <c r="B21" s="5"/>
    </row>
    <row r="22" spans="2:8" hidden="1" x14ac:dyDescent="0.3"/>
  </sheetData>
  <mergeCells count="4">
    <mergeCell ref="C6:D6"/>
    <mergeCell ref="A1:H1"/>
    <mergeCell ref="A2:H2"/>
    <mergeCell ref="A4:H4"/>
  </mergeCells>
  <pageMargins left="0.7" right="0.7" top="0.75" bottom="0.75" header="0.3" footer="0.3"/>
  <pageSetup scale="9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19681-70BD-4469-87D0-669B6AF89113}">
  <sheetPr>
    <pageSetUpPr fitToPage="1"/>
  </sheetPr>
  <dimension ref="A1:M22"/>
  <sheetViews>
    <sheetView workbookViewId="0">
      <selection sqref="A1:XFD4"/>
    </sheetView>
  </sheetViews>
  <sheetFormatPr defaultRowHeight="16.5" x14ac:dyDescent="0.3"/>
  <cols>
    <col min="1" max="1" width="2.7109375" customWidth="1"/>
    <col min="2" max="2" width="20.28515625" style="1" customWidth="1"/>
    <col min="3" max="3" width="13.7109375" style="1" customWidth="1"/>
    <col min="4" max="4" width="10.140625" style="2" customWidth="1"/>
    <col min="5" max="5" width="12.7109375" style="1" customWidth="1"/>
    <col min="6" max="6" width="12.7109375" style="1" bestFit="1" customWidth="1"/>
    <col min="7" max="7" width="12" style="1" customWidth="1"/>
    <col min="8" max="8" width="11.7109375" style="1" customWidth="1"/>
    <col min="9" max="9" width="2.5703125" style="1" customWidth="1"/>
    <col min="10" max="10" width="11" style="1" customWidth="1"/>
    <col min="11" max="13" width="9.140625" style="1"/>
  </cols>
  <sheetData>
    <row r="1" spans="1:13" x14ac:dyDescent="0.3">
      <c r="A1" s="41" t="s">
        <v>16</v>
      </c>
      <c r="B1" s="41"/>
      <c r="C1" s="41"/>
      <c r="D1" s="41"/>
      <c r="E1" s="41"/>
      <c r="F1" s="41"/>
      <c r="G1" s="41"/>
      <c r="H1" s="41"/>
    </row>
    <row r="2" spans="1:13" x14ac:dyDescent="0.3">
      <c r="A2" s="41" t="s">
        <v>21</v>
      </c>
      <c r="B2" s="41"/>
      <c r="C2" s="41"/>
      <c r="D2" s="41"/>
      <c r="E2" s="41"/>
      <c r="F2" s="41"/>
      <c r="G2" s="41"/>
      <c r="H2" s="41"/>
    </row>
    <row r="3" spans="1:13" ht="7.5" customHeight="1" x14ac:dyDescent="0.3">
      <c r="A3" s="28"/>
      <c r="B3" s="28"/>
      <c r="C3" s="28"/>
      <c r="D3" s="28"/>
      <c r="E3" s="28"/>
      <c r="F3" s="28"/>
      <c r="G3" s="28"/>
      <c r="H3" s="28"/>
    </row>
    <row r="4" spans="1:13" x14ac:dyDescent="0.3">
      <c r="A4" s="42" t="s">
        <v>24</v>
      </c>
      <c r="B4" s="42"/>
      <c r="C4" s="42"/>
      <c r="D4" s="42"/>
      <c r="E4" s="42"/>
      <c r="F4" s="42"/>
      <c r="G4" s="42"/>
      <c r="H4" s="42"/>
    </row>
    <row r="5" spans="1:13" ht="17.25" thickBot="1" x14ac:dyDescent="0.35"/>
    <row r="6" spans="1:13" ht="17.25" thickBot="1" x14ac:dyDescent="0.35">
      <c r="B6" s="1" t="s">
        <v>17</v>
      </c>
      <c r="C6" s="40">
        <v>44063</v>
      </c>
      <c r="D6" s="40"/>
      <c r="F6" s="33" t="s">
        <v>10</v>
      </c>
      <c r="G6" s="34">
        <f>H19</f>
        <v>21318.706039999997</v>
      </c>
      <c r="L6"/>
      <c r="M6"/>
    </row>
    <row r="7" spans="1:13" x14ac:dyDescent="0.3">
      <c r="B7" s="1" t="s">
        <v>0</v>
      </c>
      <c r="C7" s="6" t="s">
        <v>9</v>
      </c>
      <c r="D7" s="6"/>
      <c r="E7" s="3"/>
      <c r="L7"/>
      <c r="M7"/>
    </row>
    <row r="8" spans="1:13" x14ac:dyDescent="0.3">
      <c r="B8" s="1" t="s">
        <v>1</v>
      </c>
      <c r="C8" s="29" t="s">
        <v>20</v>
      </c>
      <c r="D8" s="6"/>
      <c r="E8" s="3"/>
      <c r="L8"/>
      <c r="M8"/>
    </row>
    <row r="9" spans="1:13" x14ac:dyDescent="0.3">
      <c r="B9" s="1" t="s">
        <v>18</v>
      </c>
      <c r="C9" s="37" t="s">
        <v>23</v>
      </c>
      <c r="D9" s="6"/>
      <c r="E9" s="3"/>
      <c r="L9"/>
      <c r="M9"/>
    </row>
    <row r="10" spans="1:13" x14ac:dyDescent="0.3">
      <c r="B10" s="1" t="s">
        <v>19</v>
      </c>
      <c r="C10" s="6" t="s">
        <v>7</v>
      </c>
      <c r="D10" s="6"/>
      <c r="E10" s="3"/>
      <c r="L10"/>
      <c r="M10"/>
    </row>
    <row r="11" spans="1:13" ht="18.75" customHeight="1" x14ac:dyDescent="0.3">
      <c r="L11"/>
      <c r="M11"/>
    </row>
    <row r="12" spans="1:13" ht="15" hidden="1" customHeight="1" x14ac:dyDescent="0.3"/>
    <row r="13" spans="1:13" hidden="1" x14ac:dyDescent="0.3"/>
    <row r="14" spans="1:13" ht="26.25" customHeight="1" x14ac:dyDescent="0.3">
      <c r="B14" s="4" t="s">
        <v>3</v>
      </c>
    </row>
    <row r="15" spans="1:13" ht="16.5" customHeight="1" thickBot="1" x14ac:dyDescent="0.35">
      <c r="B15" s="5"/>
    </row>
    <row r="16" spans="1:13" ht="26.25" customHeight="1" x14ac:dyDescent="0.3">
      <c r="B16" s="35" t="s">
        <v>2</v>
      </c>
      <c r="C16" s="11" t="s">
        <v>12</v>
      </c>
      <c r="D16" s="11" t="s">
        <v>11</v>
      </c>
      <c r="E16" s="11" t="s">
        <v>14</v>
      </c>
      <c r="F16" s="12" t="s">
        <v>4</v>
      </c>
      <c r="G16" s="11" t="s">
        <v>5</v>
      </c>
      <c r="H16" s="13" t="s">
        <v>15</v>
      </c>
    </row>
    <row r="17" spans="2:8" ht="26.25" customHeight="1" x14ac:dyDescent="0.3">
      <c r="B17" s="14">
        <v>44044</v>
      </c>
      <c r="C17" s="7">
        <v>20277.78</v>
      </c>
      <c r="D17" s="8">
        <v>7.0000000000000007E-2</v>
      </c>
      <c r="E17" s="9" t="s">
        <v>13</v>
      </c>
      <c r="F17" s="10">
        <v>22</v>
      </c>
      <c r="G17" s="31">
        <f>(C17*D17)/E17*F17</f>
        <v>1040.9260400000001</v>
      </c>
      <c r="H17" s="20">
        <f>C17+G17</f>
        <v>21318.706039999997</v>
      </c>
    </row>
    <row r="18" spans="2:8" ht="26.25" customHeight="1" x14ac:dyDescent="0.3">
      <c r="B18" s="22"/>
      <c r="C18" s="23"/>
      <c r="D18" s="24"/>
      <c r="E18" s="25"/>
      <c r="F18" s="26"/>
      <c r="G18" s="32"/>
      <c r="H18" s="27"/>
    </row>
    <row r="19" spans="2:8" ht="26.25" customHeight="1" thickBot="1" x14ac:dyDescent="0.35">
      <c r="B19" s="15" t="s">
        <v>5</v>
      </c>
      <c r="C19" s="16"/>
      <c r="D19" s="17"/>
      <c r="E19" s="18"/>
      <c r="F19" s="19"/>
      <c r="G19" s="30">
        <f>SUM(G17:G18)</f>
        <v>1040.9260400000001</v>
      </c>
      <c r="H19" s="21">
        <f>H17+H18</f>
        <v>21318.706039999997</v>
      </c>
    </row>
    <row r="20" spans="2:8" ht="16.5" customHeight="1" x14ac:dyDescent="0.3">
      <c r="B20" s="36" t="s">
        <v>25</v>
      </c>
    </row>
    <row r="21" spans="2:8" ht="2.25" customHeight="1" x14ac:dyDescent="0.3">
      <c r="B21" s="5"/>
    </row>
    <row r="22" spans="2:8" hidden="1" x14ac:dyDescent="0.3"/>
  </sheetData>
  <mergeCells count="4">
    <mergeCell ref="A1:H1"/>
    <mergeCell ref="A2:H2"/>
    <mergeCell ref="C6:D6"/>
    <mergeCell ref="A4:H4"/>
  </mergeCells>
  <pageMargins left="0.7" right="0.7" top="0.75" bottom="0.75" header="0.3" footer="0.3"/>
  <pageSetup scale="94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23752-A865-4950-B0FE-5B5913D62980}">
  <sheetPr>
    <pageSetUpPr fitToPage="1"/>
  </sheetPr>
  <dimension ref="A1:I38"/>
  <sheetViews>
    <sheetView tabSelected="1" workbookViewId="0">
      <selection activeCell="I15" sqref="I15"/>
    </sheetView>
  </sheetViews>
  <sheetFormatPr defaultRowHeight="16.5" x14ac:dyDescent="0.3"/>
  <cols>
    <col min="1" max="1" width="10.140625" style="2" customWidth="1"/>
    <col min="2" max="2" width="28.42578125" style="1" customWidth="1"/>
    <col min="3" max="3" width="14" style="1" customWidth="1"/>
    <col min="4" max="4" width="12.85546875" style="1" customWidth="1"/>
    <col min="5" max="5" width="27.28515625" style="1" customWidth="1"/>
    <col min="6" max="6" width="16.7109375" style="1" customWidth="1"/>
    <col min="7" max="7" width="9.85546875" style="1" customWidth="1"/>
    <col min="8" max="8" width="9.140625" style="1"/>
    <col min="9" max="9" width="14.7109375" style="1" customWidth="1"/>
    <col min="10" max="16384" width="9.140625" style="1"/>
  </cols>
  <sheetData>
    <row r="1" spans="1:9" x14ac:dyDescent="0.3">
      <c r="A1" s="41" t="s">
        <v>16</v>
      </c>
      <c r="B1" s="41"/>
      <c r="C1" s="41"/>
      <c r="D1" s="41"/>
      <c r="E1" s="41"/>
      <c r="F1" s="41"/>
      <c r="G1" s="43"/>
      <c r="H1" s="43"/>
      <c r="I1" s="43"/>
    </row>
    <row r="2" spans="1:9" x14ac:dyDescent="0.3">
      <c r="A2" s="41" t="s">
        <v>27</v>
      </c>
      <c r="B2" s="41"/>
      <c r="C2" s="41"/>
      <c r="D2" s="41"/>
      <c r="E2" s="41"/>
      <c r="F2" s="41"/>
      <c r="G2" s="43"/>
      <c r="H2" s="43"/>
      <c r="I2" s="43"/>
    </row>
    <row r="3" spans="1:9" x14ac:dyDescent="0.3">
      <c r="A3" s="44" t="s">
        <v>35</v>
      </c>
      <c r="B3" s="44"/>
      <c r="C3" s="44"/>
      <c r="D3" s="44"/>
      <c r="E3" s="44"/>
      <c r="F3" s="44"/>
      <c r="G3" s="43"/>
      <c r="H3" s="43"/>
      <c r="I3" s="43"/>
    </row>
    <row r="4" spans="1:9" ht="7.5" customHeight="1" x14ac:dyDescent="0.3">
      <c r="A4" s="39"/>
      <c r="B4" s="38"/>
      <c r="C4" s="39"/>
      <c r="D4" s="38"/>
      <c r="E4" s="38"/>
      <c r="F4" s="38"/>
      <c r="G4" s="38"/>
      <c r="H4" s="38"/>
      <c r="I4" s="38"/>
    </row>
    <row r="5" spans="1:9" x14ac:dyDescent="0.3">
      <c r="A5" s="45"/>
      <c r="B5" s="45"/>
      <c r="C5" s="45"/>
      <c r="D5" s="45"/>
      <c r="E5" s="45"/>
      <c r="F5" s="45"/>
      <c r="G5" s="45"/>
      <c r="H5" s="45"/>
      <c r="I5" s="45"/>
    </row>
    <row r="7" spans="1:9" s="39" customFormat="1" ht="14.25" x14ac:dyDescent="0.2">
      <c r="A7" s="46" t="s">
        <v>32</v>
      </c>
      <c r="B7" s="46" t="s">
        <v>28</v>
      </c>
      <c r="C7" s="46" t="s">
        <v>34</v>
      </c>
      <c r="D7" s="46" t="s">
        <v>29</v>
      </c>
      <c r="E7" s="46" t="s">
        <v>30</v>
      </c>
      <c r="F7" s="46" t="s">
        <v>31</v>
      </c>
    </row>
    <row r="8" spans="1:9" x14ac:dyDescent="0.3">
      <c r="A8" s="10">
        <v>1</v>
      </c>
      <c r="B8" s="47" t="s">
        <v>9</v>
      </c>
      <c r="C8" s="47" t="s">
        <v>37</v>
      </c>
      <c r="D8" s="47" t="s">
        <v>6</v>
      </c>
      <c r="E8" s="10" t="s">
        <v>33</v>
      </c>
      <c r="F8" s="48">
        <f>'Riverview Penalty Computation'!G19</f>
        <v>303.05531666666673</v>
      </c>
      <c r="G8" s="50" t="s">
        <v>36</v>
      </c>
    </row>
    <row r="9" spans="1:9" x14ac:dyDescent="0.3">
      <c r="A9" s="10"/>
      <c r="B9" s="47"/>
      <c r="C9" s="47"/>
      <c r="D9" s="47"/>
      <c r="E9" s="47"/>
      <c r="F9" s="49"/>
    </row>
    <row r="10" spans="1:9" x14ac:dyDescent="0.3">
      <c r="A10" s="10"/>
      <c r="B10" s="47"/>
      <c r="C10" s="47"/>
      <c r="D10" s="47"/>
      <c r="E10" s="47"/>
      <c r="F10" s="49"/>
    </row>
    <row r="11" spans="1:9" x14ac:dyDescent="0.3">
      <c r="A11" s="10"/>
      <c r="B11" s="47"/>
      <c r="C11" s="47"/>
      <c r="D11" s="47"/>
      <c r="E11" s="47"/>
      <c r="F11" s="49"/>
    </row>
    <row r="12" spans="1:9" x14ac:dyDescent="0.3">
      <c r="A12" s="10"/>
      <c r="B12" s="47" t="s">
        <v>38</v>
      </c>
      <c r="C12" s="47"/>
      <c r="D12" s="47"/>
      <c r="E12" s="47"/>
      <c r="F12" s="49"/>
    </row>
    <row r="13" spans="1:9" x14ac:dyDescent="0.3">
      <c r="A13" s="10"/>
      <c r="B13" s="47"/>
      <c r="C13" s="47"/>
      <c r="D13" s="47"/>
      <c r="E13" s="47"/>
      <c r="F13" s="49"/>
    </row>
    <row r="14" spans="1:9" x14ac:dyDescent="0.3">
      <c r="A14" s="10"/>
      <c r="B14" s="47"/>
      <c r="C14" s="47"/>
      <c r="D14" s="47"/>
      <c r="E14" s="47"/>
      <c r="F14" s="49"/>
    </row>
    <row r="15" spans="1:9" x14ac:dyDescent="0.3">
      <c r="A15" s="10"/>
      <c r="B15" s="47"/>
      <c r="C15" s="47"/>
      <c r="D15" s="47"/>
      <c r="E15" s="47"/>
      <c r="F15" s="49"/>
    </row>
    <row r="16" spans="1:9" x14ac:dyDescent="0.3">
      <c r="A16" s="10"/>
      <c r="B16" s="47"/>
      <c r="C16" s="47"/>
      <c r="D16" s="47"/>
      <c r="E16" s="47"/>
      <c r="F16" s="49"/>
    </row>
    <row r="17" spans="1:6" x14ac:dyDescent="0.3">
      <c r="A17" s="10"/>
      <c r="B17" s="47"/>
      <c r="C17" s="47"/>
      <c r="D17" s="47"/>
      <c r="E17" s="47"/>
      <c r="F17" s="49"/>
    </row>
    <row r="18" spans="1:6" x14ac:dyDescent="0.3">
      <c r="A18" s="10"/>
      <c r="B18" s="47"/>
      <c r="C18" s="47"/>
      <c r="D18" s="47"/>
      <c r="E18" s="47"/>
      <c r="F18" s="49"/>
    </row>
    <row r="19" spans="1:6" x14ac:dyDescent="0.3">
      <c r="A19" s="10"/>
      <c r="B19" s="47"/>
      <c r="C19" s="47"/>
      <c r="D19" s="47"/>
      <c r="E19" s="47"/>
      <c r="F19" s="49"/>
    </row>
    <row r="20" spans="1:6" x14ac:dyDescent="0.3">
      <c r="A20" s="10"/>
      <c r="B20" s="47"/>
      <c r="C20" s="47"/>
      <c r="D20" s="47"/>
      <c r="E20" s="47"/>
      <c r="F20" s="49"/>
    </row>
    <row r="21" spans="1:6" x14ac:dyDescent="0.3">
      <c r="A21" s="10"/>
      <c r="B21" s="47"/>
      <c r="C21" s="47"/>
      <c r="D21" s="47"/>
      <c r="E21" s="47"/>
      <c r="F21" s="49"/>
    </row>
    <row r="22" spans="1:6" x14ac:dyDescent="0.3">
      <c r="A22" s="10"/>
      <c r="B22" s="47"/>
      <c r="C22" s="47"/>
      <c r="D22" s="47"/>
      <c r="E22" s="47"/>
      <c r="F22" s="49"/>
    </row>
    <row r="23" spans="1:6" x14ac:dyDescent="0.3">
      <c r="A23" s="10"/>
      <c r="B23" s="47"/>
      <c r="C23" s="47"/>
      <c r="D23" s="47"/>
      <c r="E23" s="47"/>
      <c r="F23" s="49"/>
    </row>
    <row r="24" spans="1:6" x14ac:dyDescent="0.3">
      <c r="A24" s="10"/>
      <c r="B24" s="47"/>
      <c r="C24" s="47"/>
      <c r="D24" s="47"/>
      <c r="E24" s="47"/>
      <c r="F24" s="49"/>
    </row>
    <row r="25" spans="1:6" x14ac:dyDescent="0.3">
      <c r="A25" s="10"/>
      <c r="B25" s="47"/>
      <c r="C25" s="47"/>
      <c r="D25" s="47"/>
      <c r="E25" s="47"/>
      <c r="F25" s="10"/>
    </row>
    <row r="26" spans="1:6" x14ac:dyDescent="0.3">
      <c r="A26" s="10"/>
      <c r="B26" s="47"/>
      <c r="C26" s="47"/>
      <c r="D26" s="47"/>
      <c r="E26" s="47"/>
      <c r="F26" s="10"/>
    </row>
    <row r="27" spans="1:6" x14ac:dyDescent="0.3">
      <c r="A27" s="10"/>
      <c r="B27" s="47"/>
      <c r="C27" s="47"/>
      <c r="D27" s="47"/>
      <c r="E27" s="47"/>
      <c r="F27" s="10"/>
    </row>
    <row r="28" spans="1:6" x14ac:dyDescent="0.3">
      <c r="A28" s="10"/>
      <c r="B28" s="47"/>
      <c r="C28" s="47"/>
      <c r="D28" s="47"/>
      <c r="E28" s="47"/>
      <c r="F28" s="10"/>
    </row>
    <row r="29" spans="1:6" x14ac:dyDescent="0.3">
      <c r="A29" s="10"/>
      <c r="B29" s="47"/>
      <c r="C29" s="47"/>
      <c r="D29" s="47"/>
      <c r="E29" s="47"/>
      <c r="F29" s="10"/>
    </row>
    <row r="30" spans="1:6" x14ac:dyDescent="0.3">
      <c r="A30" s="10"/>
      <c r="B30" s="47"/>
      <c r="C30" s="47"/>
      <c r="D30" s="47"/>
      <c r="E30" s="47"/>
      <c r="F30" s="10"/>
    </row>
    <row r="31" spans="1:6" x14ac:dyDescent="0.3">
      <c r="A31" s="10"/>
      <c r="B31" s="47"/>
      <c r="C31" s="47"/>
      <c r="D31" s="47"/>
      <c r="E31" s="47"/>
      <c r="F31" s="10"/>
    </row>
    <row r="32" spans="1:6" x14ac:dyDescent="0.3">
      <c r="A32" s="10"/>
      <c r="B32" s="47"/>
      <c r="C32" s="47"/>
      <c r="D32" s="47"/>
      <c r="E32" s="47"/>
      <c r="F32" s="10"/>
    </row>
    <row r="33" spans="1:6" x14ac:dyDescent="0.3">
      <c r="A33" s="10"/>
      <c r="B33" s="47"/>
      <c r="C33" s="47"/>
      <c r="D33" s="47"/>
      <c r="E33" s="47"/>
      <c r="F33" s="10"/>
    </row>
    <row r="34" spans="1:6" x14ac:dyDescent="0.3">
      <c r="A34" s="10"/>
      <c r="B34" s="47"/>
      <c r="C34" s="47"/>
      <c r="D34" s="47"/>
      <c r="E34" s="47"/>
      <c r="F34" s="10"/>
    </row>
    <row r="35" spans="1:6" x14ac:dyDescent="0.3">
      <c r="A35" s="10"/>
      <c r="B35" s="47"/>
      <c r="C35" s="47"/>
      <c r="D35" s="47"/>
      <c r="E35" s="47"/>
      <c r="F35" s="10"/>
    </row>
    <row r="36" spans="1:6" x14ac:dyDescent="0.3">
      <c r="A36" s="10"/>
      <c r="B36" s="47"/>
      <c r="C36" s="47"/>
      <c r="D36" s="47"/>
      <c r="E36" s="47"/>
      <c r="F36" s="10"/>
    </row>
    <row r="37" spans="1:6" x14ac:dyDescent="0.3">
      <c r="A37" s="10"/>
      <c r="B37" s="47"/>
      <c r="C37" s="47"/>
      <c r="D37" s="47"/>
      <c r="E37" s="47"/>
      <c r="F37" s="47"/>
    </row>
    <row r="38" spans="1:6" x14ac:dyDescent="0.3">
      <c r="A38" s="10"/>
      <c r="B38" s="47"/>
      <c r="C38" s="47"/>
      <c r="D38" s="47"/>
      <c r="E38" s="47"/>
      <c r="F38" s="47"/>
    </row>
  </sheetData>
  <mergeCells count="3">
    <mergeCell ref="A1:F1"/>
    <mergeCell ref="A2:F2"/>
    <mergeCell ref="A3:F3"/>
  </mergeCells>
  <pageMargins left="0.7" right="0.7" top="0.75" bottom="0.75" header="0.3" footer="0.3"/>
  <pageSetup scale="82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Riverview Penalty Computation</vt:lpstr>
      <vt:lpstr>Southwoods Penalty Computation.</vt:lpstr>
      <vt:lpstr>SUMMARY</vt:lpstr>
      <vt:lpstr>'Riverview Penalty Computation'!Print_Area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EVERGREEN ACCOUNTING</cp:lastModifiedBy>
  <cp:lastPrinted>2020-09-24T04:05:36Z</cp:lastPrinted>
  <dcterms:created xsi:type="dcterms:W3CDTF">2020-08-29T02:21:13Z</dcterms:created>
  <dcterms:modified xsi:type="dcterms:W3CDTF">2020-09-24T05:33:19Z</dcterms:modified>
</cp:coreProperties>
</file>