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Z\Documents\GitHub\EEG-Individual-Project\"/>
    </mc:Choice>
  </mc:AlternateContent>
  <xr:revisionPtr revIDLastSave="0" documentId="13_ncr:1_{DF8E42ED-EFF3-42F7-A2AE-B77072F95AF3}" xr6:coauthVersionLast="47" xr6:coauthVersionMax="47" xr10:uidLastSave="{00000000-0000-0000-0000-000000000000}"/>
  <bookViews>
    <workbookView xWindow="0" yWindow="1980" windowWidth="17280" windowHeight="8964" xr2:uid="{8AEB05BA-5260-4D6C-B715-5CE7F81457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2" i="1"/>
  <c r="G31" i="1"/>
  <c r="G28" i="1"/>
  <c r="G30" i="1"/>
  <c r="G24" i="1"/>
  <c r="G25" i="1"/>
  <c r="G27" i="1"/>
  <c r="G4" i="1"/>
  <c r="G5" i="1"/>
  <c r="G7" i="1"/>
  <c r="G8" i="1"/>
  <c r="G9" i="1"/>
  <c r="G10" i="1"/>
  <c r="G11" i="1"/>
  <c r="G13" i="1"/>
  <c r="G14" i="1"/>
  <c r="G15" i="1"/>
  <c r="G16" i="1"/>
  <c r="G18" i="1"/>
  <c r="G19" i="1"/>
  <c r="G20" i="1"/>
  <c r="G21" i="1"/>
  <c r="G22" i="1"/>
  <c r="G23" i="1"/>
  <c r="G3" i="1"/>
  <c r="I3" i="1" l="1"/>
</calcChain>
</file>

<file path=xl/sharedStrings.xml><?xml version="1.0" encoding="utf-8"?>
<sst xmlns="http://schemas.openxmlformats.org/spreadsheetml/2006/main" count="83" uniqueCount="44">
  <si>
    <t>Instrumentation amplifier</t>
  </si>
  <si>
    <t>Section</t>
  </si>
  <si>
    <t>Part</t>
  </si>
  <si>
    <t>Value</t>
  </si>
  <si>
    <t>Quantity</t>
  </si>
  <si>
    <t>Price</t>
  </si>
  <si>
    <t>Capacitor</t>
  </si>
  <si>
    <t>Resistor</t>
  </si>
  <si>
    <t>Seial Number</t>
  </si>
  <si>
    <t>0.1μF</t>
  </si>
  <si>
    <t>2.37kΩ</t>
  </si>
  <si>
    <t>ECP-U1C104MA5</t>
  </si>
  <si>
    <t>RN73H1ETTP2371B25</t>
  </si>
  <si>
    <t>INA819ID</t>
  </si>
  <si>
    <t>Driven right leg circuit</t>
  </si>
  <si>
    <t>Op amp</t>
  </si>
  <si>
    <t>22kΩ</t>
  </si>
  <si>
    <t>10kΩ</t>
  </si>
  <si>
    <t>499kΩ</t>
  </si>
  <si>
    <t>5.6nF</t>
  </si>
  <si>
    <t>RN73H1JTTD2202D25</t>
  </si>
  <si>
    <t>RN73H1JTTD1002D25</t>
  </si>
  <si>
    <t>RN73H1JTTD4993B25</t>
  </si>
  <si>
    <t>ECH-U1C562GX5</t>
  </si>
  <si>
    <t>Non-inverting op amp</t>
  </si>
  <si>
    <t>100kΩ</t>
  </si>
  <si>
    <t>1.8kΩ</t>
  </si>
  <si>
    <t>0.033μF</t>
  </si>
  <si>
    <t>ECH-U1H333JX5</t>
  </si>
  <si>
    <t>RN73H1JTTD1801B25</t>
  </si>
  <si>
    <t>RN73H1JTTD1003D25</t>
  </si>
  <si>
    <t>PxQ</t>
  </si>
  <si>
    <t>Inverting op amp</t>
  </si>
  <si>
    <t>5.6kΩ</t>
  </si>
  <si>
    <t>RN73H1JTTD5601B25</t>
  </si>
  <si>
    <t>Instrumentation amp</t>
  </si>
  <si>
    <t>Inverting summing amp</t>
  </si>
  <si>
    <t>4.99kΩ</t>
  </si>
  <si>
    <t>RN73H1JTTD4991B25</t>
  </si>
  <si>
    <t>RFI filter</t>
  </si>
  <si>
    <t>ESD Protection</t>
  </si>
  <si>
    <t>Diode</t>
  </si>
  <si>
    <t>OPA172IDR</t>
  </si>
  <si>
    <t>SP4203-01FTG-C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</si>
</sst>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panasonic-electronic-components/ECH-U1H333JX5/340777" TargetMode="External"/><Relationship Id="rId13" Type="http://schemas.openxmlformats.org/officeDocument/2006/relationships/hyperlink" Target="https://www.digikey.com.au/en/products/detail/koa-speer-electronics-inc/RN73H1ETTP2371B25/9907468" TargetMode="External"/><Relationship Id="rId18" Type="http://schemas.openxmlformats.org/officeDocument/2006/relationships/hyperlink" Target="https://www.digikey.com.au/en/products/detail/panasonic-electronic-components/ECH-U1H333JX5/340777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.au/en/products/detail/texas-instruments/INA819ID/9858338" TargetMode="External"/><Relationship Id="rId21" Type="http://schemas.openxmlformats.org/officeDocument/2006/relationships/hyperlink" Target="https://www.digikey.com.au/en/products/detail/texas-instruments/OPA172IDR/4695363" TargetMode="External"/><Relationship Id="rId7" Type="http://schemas.openxmlformats.org/officeDocument/2006/relationships/hyperlink" Target="https://www.digikey.com.au/en/products/detail/panasonic-electronic-components/ECH-U1C562GX5/353623" TargetMode="External"/><Relationship Id="rId12" Type="http://schemas.openxmlformats.org/officeDocument/2006/relationships/hyperlink" Target="https://www.digikey.com.au/en/products/detail/koa-speer-electronics-inc/RN73H1JTTD5601B25/10686607" TargetMode="External"/><Relationship Id="rId17" Type="http://schemas.openxmlformats.org/officeDocument/2006/relationships/hyperlink" Target="https://www.digikey.com.au/en/products/detail/panasonic-electronic-components/ECH-U1C562GX5/353623" TargetMode="External"/><Relationship Id="rId25" Type="http://schemas.openxmlformats.org/officeDocument/2006/relationships/hyperlink" Target="https://www.digikey.com.au/en/products/detail/littelfuse-inc/SP4203-01FTG-C/9828985" TargetMode="External"/><Relationship Id="rId2" Type="http://schemas.openxmlformats.org/officeDocument/2006/relationships/hyperlink" Target="https://www.digikey.com.au/en/products/detail/koa-speer-electronics-inc/RN73H1ETTP2371B25/9907468" TargetMode="External"/><Relationship Id="rId16" Type="http://schemas.openxmlformats.org/officeDocument/2006/relationships/hyperlink" Target="https://www.digikey.com.au/en/products/detail/koa-speer-electronics-inc/RN73H1JTTD1002D25/10687052" TargetMode="External"/><Relationship Id="rId20" Type="http://schemas.openxmlformats.org/officeDocument/2006/relationships/hyperlink" Target="https://www.digikey.com.au/en/products/detail/texas-instruments/OPA172IDR/4695363" TargetMode="External"/><Relationship Id="rId1" Type="http://schemas.openxmlformats.org/officeDocument/2006/relationships/hyperlink" Target="https://www.digikey.com.au/en/products/detail/panasonic-electronic-components/ECP-U1C104MA5/285446" TargetMode="External"/><Relationship Id="rId6" Type="http://schemas.openxmlformats.org/officeDocument/2006/relationships/hyperlink" Target="https://www.digikey.com.au/en/products/detail/koa-speer-electronics-inc/RN73H1JTTD4993B25/10685917" TargetMode="External"/><Relationship Id="rId11" Type="http://schemas.openxmlformats.org/officeDocument/2006/relationships/hyperlink" Target="https://www.digikey.com.au/en/products/detail/koa-speer-electronics-inc/RN73H1JTTD1003D25/10680166" TargetMode="External"/><Relationship Id="rId24" Type="http://schemas.openxmlformats.org/officeDocument/2006/relationships/hyperlink" Target="https://www.digikey.com.au/en/products/detail/texas-instruments/OPA172IDR/4695363" TargetMode="External"/><Relationship Id="rId5" Type="http://schemas.openxmlformats.org/officeDocument/2006/relationships/hyperlink" Target="https://www.digikey.com.au/en/products/detail/koa-speer-electronics-inc/RN73H1JTTD1002D25/10687052" TargetMode="External"/><Relationship Id="rId15" Type="http://schemas.openxmlformats.org/officeDocument/2006/relationships/hyperlink" Target="https://www.digikey.com.au/en/products/detail/koa-speer-electronics-inc/RN73H1JTTD4991B25/10678570" TargetMode="External"/><Relationship Id="rId23" Type="http://schemas.openxmlformats.org/officeDocument/2006/relationships/hyperlink" Target="https://www.digikey.com.au/en/products/detail/texas-instruments/OPA172IDR/4695363" TargetMode="External"/><Relationship Id="rId10" Type="http://schemas.openxmlformats.org/officeDocument/2006/relationships/hyperlink" Target="https://www.digikey.com.au/en/products/detail/koa-speer-electronics-inc/RN73H1JTTD1003D25/10680166" TargetMode="External"/><Relationship Id="rId19" Type="http://schemas.openxmlformats.org/officeDocument/2006/relationships/hyperlink" Target="https://www.digikey.com.au/en/products/detail/koa-speer-electronics-inc/RN73H1JTTD4991B25/10678570" TargetMode="External"/><Relationship Id="rId4" Type="http://schemas.openxmlformats.org/officeDocument/2006/relationships/hyperlink" Target="https://www.digikey.com.au/en/products/detail/koa-speer-electronics-inc/RN73H1JTTD2202D25/10684034" TargetMode="External"/><Relationship Id="rId9" Type="http://schemas.openxmlformats.org/officeDocument/2006/relationships/hyperlink" Target="https://www.digikey.com.au/en/products/detail/koa-speer-electronics-inc/RN73H1JTTD1801B25/10682027" TargetMode="External"/><Relationship Id="rId14" Type="http://schemas.openxmlformats.org/officeDocument/2006/relationships/hyperlink" Target="https://www.digikey.com.au/en/products/detail/koa-speer-electronics-inc/RN73H1JTTD1002D25/10687052" TargetMode="External"/><Relationship Id="rId22" Type="http://schemas.openxmlformats.org/officeDocument/2006/relationships/hyperlink" Target="https://www.digikey.com.au/en/products/detail/texas-instruments/OPA172IDR/4695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8A04-DCF6-432B-84FF-36F12D370499}">
  <dimension ref="A1:I34"/>
  <sheetViews>
    <sheetView tabSelected="1" workbookViewId="0">
      <selection activeCell="I12" sqref="I12"/>
    </sheetView>
  </sheetViews>
  <sheetFormatPr defaultRowHeight="14.4" x14ac:dyDescent="0.3"/>
  <cols>
    <col min="1" max="1" width="22.77734375" bestFit="1" customWidth="1"/>
    <col min="2" max="2" width="18.77734375" bestFit="1" customWidth="1"/>
    <col min="3" max="3" width="9.5546875" bestFit="1" customWidth="1"/>
    <col min="4" max="4" width="21.21875" bestFit="1" customWidth="1"/>
    <col min="5" max="5" width="14.109375" bestFit="1" customWidth="1"/>
    <col min="6" max="6" width="8.5546875" bestFit="1" customWidth="1"/>
    <col min="7" max="7" width="7.109375" bestFit="1" customWidth="1"/>
  </cols>
  <sheetData>
    <row r="1" spans="1:9" ht="25.8" x14ac:dyDescent="0.5">
      <c r="A1" s="2" t="s">
        <v>1</v>
      </c>
      <c r="B1" s="2" t="s">
        <v>2</v>
      </c>
      <c r="C1" s="2" t="s">
        <v>3</v>
      </c>
      <c r="D1" s="2" t="s">
        <v>8</v>
      </c>
      <c r="E1" s="2" t="s">
        <v>4</v>
      </c>
      <c r="F1" s="2" t="s">
        <v>5</v>
      </c>
      <c r="G1" s="2" t="s">
        <v>31</v>
      </c>
    </row>
    <row r="2" spans="1:9" x14ac:dyDescent="0.3">
      <c r="A2" s="1" t="s">
        <v>0</v>
      </c>
    </row>
    <row r="3" spans="1:9" x14ac:dyDescent="0.3">
      <c r="B3" t="s">
        <v>6</v>
      </c>
      <c r="C3" t="s">
        <v>9</v>
      </c>
      <c r="D3" s="3" t="s">
        <v>11</v>
      </c>
      <c r="E3">
        <v>2</v>
      </c>
      <c r="F3" s="4">
        <v>1.01</v>
      </c>
      <c r="G3" s="4">
        <f>E3*F3</f>
        <v>2.02</v>
      </c>
      <c r="I3" s="4">
        <f>SUM(G3:G55)</f>
        <v>41.209999999999994</v>
      </c>
    </row>
    <row r="4" spans="1:9" x14ac:dyDescent="0.3">
      <c r="B4" t="s">
        <v>7</v>
      </c>
      <c r="C4" t="s">
        <v>10</v>
      </c>
      <c r="D4" s="3" t="s">
        <v>12</v>
      </c>
      <c r="E4">
        <v>1</v>
      </c>
      <c r="F4" s="4">
        <v>0.56000000000000005</v>
      </c>
      <c r="G4" s="4">
        <f t="shared" ref="G4:G30" si="0">E4*F4</f>
        <v>0.56000000000000005</v>
      </c>
    </row>
    <row r="5" spans="1:9" x14ac:dyDescent="0.3">
      <c r="B5" t="s">
        <v>35</v>
      </c>
      <c r="D5" s="3" t="s">
        <v>13</v>
      </c>
      <c r="E5">
        <v>1</v>
      </c>
      <c r="F5" s="4">
        <v>10.83</v>
      </c>
      <c r="G5" s="4">
        <f t="shared" si="0"/>
        <v>10.83</v>
      </c>
    </row>
    <row r="6" spans="1:9" x14ac:dyDescent="0.3">
      <c r="A6" s="1" t="s">
        <v>14</v>
      </c>
      <c r="G6" s="4"/>
    </row>
    <row r="7" spans="1:9" x14ac:dyDescent="0.3">
      <c r="B7" t="s">
        <v>7</v>
      </c>
      <c r="C7" t="s">
        <v>16</v>
      </c>
      <c r="D7" s="3" t="s">
        <v>20</v>
      </c>
      <c r="E7">
        <v>2</v>
      </c>
      <c r="F7" s="4">
        <v>0.33</v>
      </c>
      <c r="G7" s="4">
        <f t="shared" si="0"/>
        <v>0.66</v>
      </c>
    </row>
    <row r="8" spans="1:9" x14ac:dyDescent="0.3">
      <c r="B8" t="s">
        <v>7</v>
      </c>
      <c r="C8" t="s">
        <v>17</v>
      </c>
      <c r="D8" s="3" t="s">
        <v>21</v>
      </c>
      <c r="E8">
        <v>1</v>
      </c>
      <c r="F8" s="4">
        <v>0.33</v>
      </c>
      <c r="G8" s="4">
        <f t="shared" si="0"/>
        <v>0.33</v>
      </c>
    </row>
    <row r="9" spans="1:9" x14ac:dyDescent="0.3">
      <c r="B9" t="s">
        <v>7</v>
      </c>
      <c r="C9" t="s">
        <v>18</v>
      </c>
      <c r="D9" s="3" t="s">
        <v>22</v>
      </c>
      <c r="E9">
        <v>1</v>
      </c>
      <c r="F9" s="4">
        <v>0.52</v>
      </c>
      <c r="G9" s="4">
        <f t="shared" si="0"/>
        <v>0.52</v>
      </c>
    </row>
    <row r="10" spans="1:9" x14ac:dyDescent="0.3">
      <c r="B10" t="s">
        <v>6</v>
      </c>
      <c r="C10" t="s">
        <v>19</v>
      </c>
      <c r="D10" s="3" t="s">
        <v>23</v>
      </c>
      <c r="E10">
        <v>1</v>
      </c>
      <c r="F10" s="4">
        <v>0.88</v>
      </c>
      <c r="G10" s="4">
        <f t="shared" si="0"/>
        <v>0.88</v>
      </c>
    </row>
    <row r="11" spans="1:9" x14ac:dyDescent="0.3">
      <c r="B11" t="s">
        <v>15</v>
      </c>
      <c r="D11" s="3" t="s">
        <v>42</v>
      </c>
      <c r="E11">
        <v>1</v>
      </c>
      <c r="F11" s="4">
        <v>2.2799999999999998</v>
      </c>
      <c r="G11" s="4">
        <f t="shared" si="0"/>
        <v>2.2799999999999998</v>
      </c>
    </row>
    <row r="12" spans="1:9" x14ac:dyDescent="0.3">
      <c r="A12" s="1" t="s">
        <v>24</v>
      </c>
      <c r="G12" s="4"/>
    </row>
    <row r="13" spans="1:9" x14ac:dyDescent="0.3">
      <c r="B13" t="s">
        <v>7</v>
      </c>
      <c r="C13" t="s">
        <v>25</v>
      </c>
      <c r="D13" s="3" t="s">
        <v>30</v>
      </c>
      <c r="E13">
        <v>1</v>
      </c>
      <c r="F13" s="4">
        <v>0.33</v>
      </c>
      <c r="G13" s="4">
        <f t="shared" si="0"/>
        <v>0.33</v>
      </c>
    </row>
    <row r="14" spans="1:9" x14ac:dyDescent="0.3">
      <c r="B14" t="s">
        <v>7</v>
      </c>
      <c r="C14" t="s">
        <v>26</v>
      </c>
      <c r="D14" s="3" t="s">
        <v>29</v>
      </c>
      <c r="E14">
        <v>1</v>
      </c>
      <c r="F14" s="4">
        <v>0.52</v>
      </c>
      <c r="G14" s="4">
        <f t="shared" si="0"/>
        <v>0.52</v>
      </c>
    </row>
    <row r="15" spans="1:9" x14ac:dyDescent="0.3">
      <c r="B15" t="s">
        <v>6</v>
      </c>
      <c r="C15" t="s">
        <v>27</v>
      </c>
      <c r="D15" s="3" t="s">
        <v>28</v>
      </c>
      <c r="E15">
        <v>1</v>
      </c>
      <c r="F15" s="4">
        <v>1.18</v>
      </c>
      <c r="G15" s="4">
        <f t="shared" si="0"/>
        <v>1.18</v>
      </c>
    </row>
    <row r="16" spans="1:9" x14ac:dyDescent="0.3">
      <c r="B16" t="s">
        <v>15</v>
      </c>
      <c r="D16" s="3" t="s">
        <v>42</v>
      </c>
      <c r="E16">
        <v>1</v>
      </c>
      <c r="F16" s="4">
        <v>2.2799999999999998</v>
      </c>
      <c r="G16" s="4">
        <f t="shared" si="0"/>
        <v>2.2799999999999998</v>
      </c>
    </row>
    <row r="17" spans="1:7" x14ac:dyDescent="0.3">
      <c r="A17" s="1" t="s">
        <v>32</v>
      </c>
      <c r="G17" s="4"/>
    </row>
    <row r="18" spans="1:7" x14ac:dyDescent="0.3">
      <c r="B18" t="s">
        <v>7</v>
      </c>
      <c r="C18" t="s">
        <v>25</v>
      </c>
      <c r="D18" s="3" t="s">
        <v>30</v>
      </c>
      <c r="E18">
        <v>1</v>
      </c>
      <c r="F18" s="4">
        <v>0.33</v>
      </c>
      <c r="G18" s="4">
        <f t="shared" si="0"/>
        <v>0.33</v>
      </c>
    </row>
    <row r="19" spans="1:7" x14ac:dyDescent="0.3">
      <c r="B19" t="s">
        <v>7</v>
      </c>
      <c r="C19" t="s">
        <v>33</v>
      </c>
      <c r="D19" s="3" t="s">
        <v>34</v>
      </c>
      <c r="E19">
        <v>1</v>
      </c>
      <c r="F19" s="4">
        <v>0.52</v>
      </c>
      <c r="G19" s="4">
        <f t="shared" si="0"/>
        <v>0.52</v>
      </c>
    </row>
    <row r="20" spans="1:7" x14ac:dyDescent="0.3">
      <c r="B20" t="s">
        <v>15</v>
      </c>
      <c r="D20" s="3" t="s">
        <v>42</v>
      </c>
      <c r="E20">
        <v>1</v>
      </c>
      <c r="F20" s="4">
        <v>2.2799999999999998</v>
      </c>
      <c r="G20" s="4">
        <f t="shared" si="0"/>
        <v>2.2799999999999998</v>
      </c>
    </row>
    <row r="21" spans="1:7" x14ac:dyDescent="0.3">
      <c r="A21" s="1" t="s">
        <v>36</v>
      </c>
      <c r="G21" s="4">
        <f t="shared" si="0"/>
        <v>0</v>
      </c>
    </row>
    <row r="22" spans="1:7" x14ac:dyDescent="0.3">
      <c r="B22" t="s">
        <v>7</v>
      </c>
      <c r="C22" t="s">
        <v>10</v>
      </c>
      <c r="D22" s="3" t="s">
        <v>12</v>
      </c>
      <c r="E22">
        <v>3</v>
      </c>
      <c r="F22" s="4">
        <v>0.56000000000000005</v>
      </c>
      <c r="G22" s="4">
        <f t="shared" si="0"/>
        <v>1.6800000000000002</v>
      </c>
    </row>
    <row r="23" spans="1:7" x14ac:dyDescent="0.3">
      <c r="B23" t="s">
        <v>7</v>
      </c>
      <c r="C23" t="s">
        <v>17</v>
      </c>
      <c r="D23" s="3" t="s">
        <v>21</v>
      </c>
      <c r="E23">
        <v>1</v>
      </c>
      <c r="F23" s="4">
        <v>0.33</v>
      </c>
      <c r="G23" s="4">
        <f t="shared" si="0"/>
        <v>0.33</v>
      </c>
    </row>
    <row r="24" spans="1:7" x14ac:dyDescent="0.3">
      <c r="B24" t="s">
        <v>7</v>
      </c>
      <c r="C24" t="s">
        <v>37</v>
      </c>
      <c r="D24" s="3" t="s">
        <v>38</v>
      </c>
      <c r="E24">
        <v>1</v>
      </c>
      <c r="F24" s="4">
        <v>0.52</v>
      </c>
      <c r="G24" s="4">
        <f t="shared" si="0"/>
        <v>0.52</v>
      </c>
    </row>
    <row r="25" spans="1:7" x14ac:dyDescent="0.3">
      <c r="B25" t="s">
        <v>15</v>
      </c>
      <c r="D25" s="3" t="s">
        <v>42</v>
      </c>
      <c r="E25">
        <v>1</v>
      </c>
      <c r="F25" s="4">
        <v>2.2799999999999998</v>
      </c>
      <c r="G25" s="4">
        <f t="shared" si="0"/>
        <v>2.2799999999999998</v>
      </c>
    </row>
    <row r="26" spans="1:7" x14ac:dyDescent="0.3">
      <c r="A26" s="1" t="s">
        <v>32</v>
      </c>
      <c r="G26" s="4"/>
    </row>
    <row r="27" spans="1:7" x14ac:dyDescent="0.3">
      <c r="B27" t="s">
        <v>7</v>
      </c>
      <c r="C27" t="s">
        <v>17</v>
      </c>
      <c r="D27" s="3" t="s">
        <v>21</v>
      </c>
      <c r="E27">
        <v>2</v>
      </c>
      <c r="F27" s="4">
        <v>0.33</v>
      </c>
      <c r="G27" s="4">
        <f t="shared" si="0"/>
        <v>0.66</v>
      </c>
    </row>
    <row r="28" spans="1:7" x14ac:dyDescent="0.3">
      <c r="B28" t="s">
        <v>15</v>
      </c>
      <c r="D28" s="3" t="s">
        <v>42</v>
      </c>
      <c r="E28">
        <v>1</v>
      </c>
      <c r="F28" s="4">
        <v>2.2799999999999998</v>
      </c>
      <c r="G28" s="4">
        <f t="shared" si="0"/>
        <v>2.2799999999999998</v>
      </c>
    </row>
    <row r="29" spans="1:7" x14ac:dyDescent="0.3">
      <c r="A29" s="1" t="s">
        <v>39</v>
      </c>
      <c r="G29" s="4"/>
    </row>
    <row r="30" spans="1:7" x14ac:dyDescent="0.3">
      <c r="B30" t="s">
        <v>6</v>
      </c>
      <c r="C30" t="s">
        <v>19</v>
      </c>
      <c r="D30" s="3" t="s">
        <v>23</v>
      </c>
      <c r="E30">
        <v>2</v>
      </c>
      <c r="F30" s="4">
        <v>0.88</v>
      </c>
      <c r="G30" s="4">
        <f t="shared" si="0"/>
        <v>1.76</v>
      </c>
    </row>
    <row r="31" spans="1:7" x14ac:dyDescent="0.3">
      <c r="B31" t="s">
        <v>6</v>
      </c>
      <c r="C31" t="s">
        <v>27</v>
      </c>
      <c r="D31" s="3" t="s">
        <v>28</v>
      </c>
      <c r="E31">
        <v>1</v>
      </c>
      <c r="F31" s="4">
        <v>1.18</v>
      </c>
      <c r="G31" s="4">
        <f t="shared" ref="G31:G34" si="1">E31*F31</f>
        <v>1.18</v>
      </c>
    </row>
    <row r="32" spans="1:7" x14ac:dyDescent="0.3">
      <c r="B32" t="s">
        <v>7</v>
      </c>
      <c r="C32" t="s">
        <v>37</v>
      </c>
      <c r="D32" s="3" t="s">
        <v>38</v>
      </c>
      <c r="E32">
        <v>2</v>
      </c>
      <c r="F32" s="4">
        <v>0.52</v>
      </c>
      <c r="G32" s="4">
        <f t="shared" si="1"/>
        <v>1.04</v>
      </c>
    </row>
    <row r="33" spans="1:7" x14ac:dyDescent="0.3">
      <c r="A33" s="1" t="s">
        <v>40</v>
      </c>
      <c r="G33" s="4"/>
    </row>
    <row r="34" spans="1:7" x14ac:dyDescent="0.3">
      <c r="B34" t="s">
        <v>41</v>
      </c>
      <c r="D34" s="3" t="s">
        <v>43</v>
      </c>
      <c r="E34">
        <v>4</v>
      </c>
      <c r="F34" s="4">
        <v>0.99</v>
      </c>
      <c r="G34" s="4">
        <f t="shared" si="1"/>
        <v>3.96</v>
      </c>
    </row>
  </sheetData>
  <hyperlinks>
    <hyperlink ref="D3" r:id="rId1" display="https://www.digikey.com.au/en/products/detail/panasonic-electronic-components/ECP-U1C104MA5/285446" xr:uid="{588A6D4B-278A-4678-B171-7CD1307F1B8E}"/>
    <hyperlink ref="D4" r:id="rId2" display="https://www.digikey.com.au/en/products/detail/koa-speer-electronics-inc/RN73H1ETTP2371B25/9907468" xr:uid="{932EA1D2-70B1-494A-B157-0ACA810A3CCC}"/>
    <hyperlink ref="D5" r:id="rId3" display="https://www.digikey.com.au/en/products/detail/texas-instruments/INA819ID/9858338" xr:uid="{69C97C7C-414C-4EB3-BAAF-7E3791AEC1A7}"/>
    <hyperlink ref="D7" r:id="rId4" display="https://www.digikey.com.au/en/products/detail/koa-speer-electronics-inc/RN73H1JTTD2202D25/10684034" xr:uid="{F44D8C05-BC47-47AB-9F15-3EE39CED7EAC}"/>
    <hyperlink ref="D8" r:id="rId5" display="https://www.digikey.com.au/en/products/detail/koa-speer-electronics-inc/RN73H1JTTD1002D25/10687052" xr:uid="{253CBC56-8F79-474E-9398-C11F0141AAD7}"/>
    <hyperlink ref="D9" r:id="rId6" display="https://www.digikey.com.au/en/products/detail/koa-speer-electronics-inc/RN73H1JTTD4993B25/10685917" xr:uid="{FC0F9E9A-C54A-40DE-A9AE-101EE091A9B0}"/>
    <hyperlink ref="D10" r:id="rId7" display="https://www.digikey.com.au/en/products/detail/panasonic-electronic-components/ECH-U1C562GX5/353623" xr:uid="{89910551-457A-459D-B886-935FC1062D31}"/>
    <hyperlink ref="D15" r:id="rId8" display="https://www.digikey.com.au/en/products/detail/panasonic-electronic-components/ECH-U1H333JX5/340777" xr:uid="{B0B83A1C-5F86-4B13-8ED3-2D61D7EF3E97}"/>
    <hyperlink ref="D14" r:id="rId9" display="https://www.digikey.com.au/en/products/detail/koa-speer-electronics-inc/RN73H1JTTD1801B25/10682027" xr:uid="{02C2D581-5060-4240-8E77-B045EB85052D}"/>
    <hyperlink ref="D13" r:id="rId10" display="https://www.digikey.com.au/en/products/detail/koa-speer-electronics-inc/RN73H1JTTD1003D25/10680166" xr:uid="{9B22F205-A91C-499E-8DB3-EA69AA3AD8E7}"/>
    <hyperlink ref="D18" r:id="rId11" display="https://www.digikey.com.au/en/products/detail/koa-speer-electronics-inc/RN73H1JTTD1003D25/10680166" xr:uid="{4E7680EC-7069-4862-A376-5BC2CFCAA030}"/>
    <hyperlink ref="D19" r:id="rId12" display="https://www.digikey.com.au/en/products/detail/koa-speer-electronics-inc/RN73H1JTTD5601B25/10686607" xr:uid="{9E7DFC9B-FA6A-48EE-904E-8F9919A079AC}"/>
    <hyperlink ref="D22" r:id="rId13" display="https://www.digikey.com.au/en/products/detail/koa-speer-electronics-inc/RN73H1ETTP2371B25/9907468" xr:uid="{CED15C98-73B5-49EF-B7AD-F05ED9A36FA8}"/>
    <hyperlink ref="D23" r:id="rId14" display="https://www.digikey.com.au/en/products/detail/koa-speer-electronics-inc/RN73H1JTTD1002D25/10687052" xr:uid="{C10D9CFD-4CFF-4833-805F-2BFF89E36395}"/>
    <hyperlink ref="D24" r:id="rId15" display="https://www.digikey.com.au/en/products/detail/koa-speer-electronics-inc/RN73H1JTTD4991B25/10678570" xr:uid="{062E24D3-9F8E-4091-A2CF-25F4CD31BE4E}"/>
    <hyperlink ref="D27" r:id="rId16" display="https://www.digikey.com.au/en/products/detail/koa-speer-electronics-inc/RN73H1JTTD1002D25/10687052" xr:uid="{7F28D1DD-4EEC-4243-8C9B-D804D1B77288}"/>
    <hyperlink ref="D30" r:id="rId17" display="https://www.digikey.com.au/en/products/detail/panasonic-electronic-components/ECH-U1C562GX5/353623" xr:uid="{D0F34EEF-0AF1-4A84-86BE-286BAFE060F1}"/>
    <hyperlink ref="D31" r:id="rId18" display="https://www.digikey.com.au/en/products/detail/panasonic-electronic-components/ECH-U1H333JX5/340777" xr:uid="{91416F90-484A-48A6-BCB4-309340305239}"/>
    <hyperlink ref="D32" r:id="rId19" display="https://www.digikey.com.au/en/products/detail/koa-speer-electronics-inc/RN73H1JTTD4991B25/10678570" xr:uid="{9F0926F7-E6F6-440B-9685-9D038BBE703F}"/>
    <hyperlink ref="D11" r:id="rId20" display="https://www.digikey.com.au/en/products/detail/texas-instruments/OPA172IDR/4695363" xr:uid="{3FC86F97-A9D2-4073-9A22-84D7DE1246E9}"/>
    <hyperlink ref="D16" r:id="rId21" display="https://www.digikey.com.au/en/products/detail/texas-instruments/OPA172IDR/4695363" xr:uid="{0F129D8A-CD30-4B12-9503-63D4AC9ABE45}"/>
    <hyperlink ref="D20" r:id="rId22" display="https://www.digikey.com.au/en/products/detail/texas-instruments/OPA172IDR/4695363" xr:uid="{83D7D604-468F-48F7-9338-64F7A6082A58}"/>
    <hyperlink ref="D25" r:id="rId23" display="https://www.digikey.com.au/en/products/detail/texas-instruments/OPA172IDR/4695363" xr:uid="{10EB80B0-ED9E-4A48-A8A1-34B5520C5E34}"/>
    <hyperlink ref="D28" r:id="rId24" display="https://www.digikey.com.au/en/products/detail/texas-instruments/OPA172IDR/4695363" xr:uid="{C170AB32-1EAC-4907-B60E-7E609112428C}"/>
    <hyperlink ref="D34" r:id="rId25" display="https://www.digikey.com.au/en/products/detail/littelfuse-inc/SP4203-01FTG-C/9828985" xr:uid="{2FDC177B-652A-4C0F-929D-B89F51A6A216}"/>
  </hyperlinks>
  <pageMargins left="0.7" right="0.7" top="0.75" bottom="0.75" header="0.3" footer="0.3"/>
  <pageSetup paperSize="9" orientation="portrait" horizontalDpi="1200" verticalDpi="120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Zhang</dc:creator>
  <cp:lastModifiedBy>James Zhang</cp:lastModifiedBy>
  <dcterms:created xsi:type="dcterms:W3CDTF">2024-01-06T04:26:35Z</dcterms:created>
  <dcterms:modified xsi:type="dcterms:W3CDTF">2024-01-09T01:44:37Z</dcterms:modified>
</cp:coreProperties>
</file>