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360" yWindow="300" windowWidth="19032" windowHeight="10188"/>
  </bookViews>
  <sheets>
    <sheet name="summary" sheetId="1" r:id="rId1"/>
  </sheets>
  <calcPr calcId="125725"/>
</workbook>
</file>

<file path=xl/calcChain.xml><?xml version="1.0" encoding="utf-8"?>
<calcChain xmlns="http://schemas.openxmlformats.org/spreadsheetml/2006/main">
  <c r="AT21" i="1"/>
  <c r="AT22"/>
  <c r="AT23"/>
  <c r="AT24"/>
  <c r="AT25"/>
  <c r="AT26"/>
  <c r="AT27"/>
  <c r="AT20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"/>
  <c r="Y3"/>
  <c r="Y4"/>
  <c r="Y5"/>
  <c r="Y6"/>
  <c r="Y7"/>
  <c r="Y8"/>
  <c r="Y9"/>
  <c r="Y10"/>
  <c r="Y11"/>
  <c r="Y12"/>
  <c r="Y13"/>
  <c r="Y14"/>
  <c r="Y15"/>
  <c r="Y16"/>
  <c r="Y17"/>
  <c r="Y18"/>
  <c r="Y19"/>
  <c r="Y2"/>
  <c r="Q3"/>
  <c r="Q4"/>
  <c r="Q5"/>
  <c r="Q6"/>
  <c r="Q7"/>
  <c r="Q8"/>
  <c r="Q9"/>
  <c r="Q10"/>
  <c r="Q11"/>
  <c r="Q12"/>
  <c r="Q13"/>
  <c r="Q14"/>
  <c r="Q15"/>
  <c r="Q16"/>
  <c r="Q17"/>
  <c r="Q18"/>
  <c r="Q19"/>
  <c r="Q2"/>
  <c r="H3"/>
  <c r="H4"/>
  <c r="H5"/>
  <c r="H6"/>
  <c r="H7"/>
  <c r="H8"/>
  <c r="H9"/>
  <c r="H10"/>
  <c r="H11"/>
  <c r="H12"/>
  <c r="H13"/>
  <c r="H14"/>
  <c r="H15"/>
  <c r="H16"/>
  <c r="H17"/>
  <c r="H18"/>
  <c r="H19"/>
  <c r="H2"/>
</calcChain>
</file>

<file path=xl/sharedStrings.xml><?xml version="1.0" encoding="utf-8"?>
<sst xmlns="http://schemas.openxmlformats.org/spreadsheetml/2006/main" count="76" uniqueCount="50">
  <si>
    <t>Dataset</t>
  </si>
  <si>
    <t>Diabete</t>
  </si>
  <si>
    <t>Degrees of freedom based on outcomes</t>
    <phoneticPr fontId="3" type="noConversion"/>
  </si>
  <si>
    <t>Degrees of freedom based on obs</t>
    <phoneticPr fontId="3" type="noConversion"/>
  </si>
  <si>
    <t>LR: AUC on training</t>
    <phoneticPr fontId="3" type="noConversion"/>
  </si>
  <si>
    <t>LR: AUC on test</t>
    <phoneticPr fontId="3" type="noConversion"/>
  </si>
  <si>
    <t>LR: Estimate AUC</t>
    <phoneticPr fontId="3" type="noConversion"/>
  </si>
  <si>
    <t>LR: Difference in AUC between training and test</t>
    <phoneticPr fontId="3" type="noConversion"/>
  </si>
  <si>
    <t>LR: % difference between AUC on training and test</t>
    <phoneticPr fontId="3" type="noConversion"/>
  </si>
  <si>
    <t>LR: Mean OR for treatment variable</t>
    <phoneticPr fontId="3" type="noConversion"/>
  </si>
  <si>
    <t>LR: # of times treatment variable significant</t>
    <phoneticPr fontId="3" type="noConversion"/>
  </si>
  <si>
    <t>LR: # of covar retained</t>
    <phoneticPr fontId="3" type="noConversion"/>
  </si>
  <si>
    <t>Stepwise LR: AUC on training</t>
    <phoneticPr fontId="3" type="noConversion"/>
  </si>
  <si>
    <t>Stepwise LR: AUC on test</t>
    <phoneticPr fontId="3" type="noConversion"/>
  </si>
  <si>
    <t>Stepwise LR: Difference in AUC between training and test</t>
    <phoneticPr fontId="3" type="noConversion"/>
  </si>
  <si>
    <t>Stepwise LR: Mean OR for treatment variable</t>
    <phoneticPr fontId="3" type="noConversion"/>
  </si>
  <si>
    <t>Stepwise LR: Estimate AUC</t>
    <phoneticPr fontId="3" type="noConversion"/>
  </si>
  <si>
    <t>NA</t>
    <phoneticPr fontId="3" type="noConversion"/>
  </si>
  <si>
    <t>Stepwise LR: # of times treatment variable significant</t>
    <phoneticPr fontId="3" type="noConversion"/>
  </si>
  <si>
    <t>Stepwise LR: # of times treatment variable retained</t>
    <phoneticPr fontId="3" type="noConversion"/>
  </si>
  <si>
    <t>Stepwise LR: % difference between AUC on training and test</t>
    <phoneticPr fontId="3" type="noConversion"/>
  </si>
  <si>
    <t>Lasso: AUC on training</t>
    <phoneticPr fontId="3" type="noConversion"/>
  </si>
  <si>
    <t>Lasso: Estimate AUC</t>
    <phoneticPr fontId="3" type="noConversion"/>
  </si>
  <si>
    <t>Lasso: AUC on test</t>
    <phoneticPr fontId="3" type="noConversion"/>
  </si>
  <si>
    <t>Lasso: % difference between AUC on training and test</t>
    <phoneticPr fontId="3" type="noConversion"/>
  </si>
  <si>
    <t>Lasso: # of times treatment variable retained</t>
    <phoneticPr fontId="3" type="noConversion"/>
  </si>
  <si>
    <t>Lasso: Mean OR for treatment variable</t>
    <phoneticPr fontId="3" type="noConversion"/>
  </si>
  <si>
    <t>Lasso: Difference in AUC between training and test</t>
    <phoneticPr fontId="3" type="noConversion"/>
  </si>
  <si>
    <t>Ridge: AUC on training</t>
    <phoneticPr fontId="3" type="noConversion"/>
  </si>
  <si>
    <t>Ridge: AUC on test</t>
    <phoneticPr fontId="3" type="noConversion"/>
  </si>
  <si>
    <t>Ridge: Estimate AUC</t>
    <phoneticPr fontId="3" type="noConversion"/>
  </si>
  <si>
    <t>Ridge: Difference in AUC between training and test</t>
    <phoneticPr fontId="3" type="noConversion"/>
  </si>
  <si>
    <t>Ridge: % difference between AUC on training and test</t>
    <phoneticPr fontId="3" type="noConversion"/>
  </si>
  <si>
    <t>Ridge: Mean OR for treatment variable</t>
    <phoneticPr fontId="3" type="noConversion"/>
  </si>
  <si>
    <t>Ridge: # of times treatment variable retained</t>
    <phoneticPr fontId="3" type="noConversion"/>
  </si>
  <si>
    <t>Elastic-Net: AUC on training</t>
    <phoneticPr fontId="3" type="noConversion"/>
  </si>
  <si>
    <t>Elastic-Net: AUC on test</t>
    <phoneticPr fontId="3" type="noConversion"/>
  </si>
  <si>
    <t>Elastic-Net: Estimate AUC</t>
    <phoneticPr fontId="3" type="noConversion"/>
  </si>
  <si>
    <t>Elastic-Net: Difference in AUC between training and test</t>
    <phoneticPr fontId="3" type="noConversion"/>
  </si>
  <si>
    <t>Elastic-Net: % difference between AUC on training and test</t>
    <phoneticPr fontId="3" type="noConversion"/>
  </si>
  <si>
    <t>Elastic-Net: Mean OR for treatment variable</t>
    <phoneticPr fontId="3" type="noConversion"/>
  </si>
  <si>
    <t>Elastic-Net: # of times treatment variable retained</t>
    <phoneticPr fontId="3" type="noConversion"/>
  </si>
  <si>
    <t>MS</t>
    <phoneticPr fontId="3" type="noConversion"/>
  </si>
  <si>
    <t>LR_noRmv: AUC on training</t>
  </si>
  <si>
    <t>LR_noRmv: AUC on test</t>
  </si>
  <si>
    <t>LR_noRmv: Estimate AUC</t>
  </si>
  <si>
    <t>LR_noRmv: Difference in AUC between training and test</t>
  </si>
  <si>
    <t>LR_noRmv: % difference between AUC on training and test</t>
  </si>
  <si>
    <t>LR_noRmv: Mean OR for treatment variable</t>
  </si>
  <si>
    <t>LR_noRmv: # of times treatment variable significant</t>
  </si>
</sst>
</file>

<file path=xl/styles.xml><?xml version="1.0" encoding="utf-8"?>
<styleSheet xmlns="http://schemas.openxmlformats.org/spreadsheetml/2006/main">
  <numFmts count="2">
    <numFmt numFmtId="164" formatCode="0_ "/>
    <numFmt numFmtId="165" formatCode="0.00_ "/>
  </numFmts>
  <fonts count="6">
    <font>
      <sz val="11"/>
      <name val="Arial"/>
      <family val="2"/>
      <scheme val="minor"/>
    </font>
    <font>
      <sz val="10"/>
      <name val="Arial"/>
    </font>
    <font>
      <sz val="11"/>
      <name val="Arial"/>
      <family val="2"/>
    </font>
    <font>
      <sz val="9"/>
      <name val="Arial"/>
      <family val="3"/>
      <charset val="134"/>
      <scheme val="minor"/>
    </font>
    <font>
      <b/>
      <sz val="11"/>
      <color theme="0"/>
      <name val="Arial"/>
      <family val="2"/>
    </font>
    <font>
      <sz val="11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4">
    <cellStyle name="Normal" xfId="0" builtinId="0" customBuiltin="1"/>
    <cellStyle name="Normal 2" xfId="1"/>
    <cellStyle name="Normal 3" xfId="3"/>
    <cellStyle name="Style 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="1"/>
              <a:t>Diab:</a:t>
            </a:r>
            <a:r>
              <a:rPr lang="en-US" b="1" baseline="0"/>
              <a:t> </a:t>
            </a:r>
            <a:r>
              <a:rPr lang="en-US" b="1"/>
              <a:t>Training</a:t>
            </a:r>
            <a:r>
              <a:rPr lang="en-US"/>
              <a:t> AUC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LR</c:v>
          </c:tx>
          <c:marker>
            <c:symbol val="none"/>
          </c:marker>
          <c:val>
            <c:numRef>
              <c:f>summary!$D$2:$D$19</c:f>
              <c:numCache>
                <c:formatCode>0.00_ </c:formatCode>
                <c:ptCount val="18"/>
                <c:pt idx="0">
                  <c:v>0.78270026954177896</c:v>
                </c:pt>
                <c:pt idx="1">
                  <c:v>0.77889447439353099</c:v>
                </c:pt>
                <c:pt idx="2">
                  <c:v>0.78446193471099102</c:v>
                </c:pt>
                <c:pt idx="3">
                  <c:v>0.77997520215633398</c:v>
                </c:pt>
                <c:pt idx="4">
                  <c:v>0.77953727223719704</c:v>
                </c:pt>
                <c:pt idx="5">
                  <c:v>0.77093544474393505</c:v>
                </c:pt>
                <c:pt idx="6">
                  <c:v>0.76648213693296996</c:v>
                </c:pt>
                <c:pt idx="7">
                  <c:v>0.76572126057510403</c:v>
                </c:pt>
                <c:pt idx="8">
                  <c:v>0.76309717317776204</c:v>
                </c:pt>
                <c:pt idx="9">
                  <c:v>0.76072320779946001</c:v>
                </c:pt>
                <c:pt idx="10">
                  <c:v>0.75872193097947505</c:v>
                </c:pt>
                <c:pt idx="11">
                  <c:v>0.75648383285226095</c:v>
                </c:pt>
                <c:pt idx="12">
                  <c:v>0.75491689838099596</c:v>
                </c:pt>
                <c:pt idx="13">
                  <c:v>0.75509253602211202</c:v>
                </c:pt>
                <c:pt idx="14">
                  <c:v>0.75516054880031303</c:v>
                </c:pt>
                <c:pt idx="15">
                  <c:v>0.75391041177259099</c:v>
                </c:pt>
                <c:pt idx="16">
                  <c:v>0.75414739841290401</c:v>
                </c:pt>
                <c:pt idx="17">
                  <c:v>0.75280778634283796</c:v>
                </c:pt>
              </c:numCache>
            </c:numRef>
          </c:val>
        </c:ser>
        <c:ser>
          <c:idx val="1"/>
          <c:order val="1"/>
          <c:tx>
            <c:v>STW</c:v>
          </c:tx>
          <c:marker>
            <c:symbol val="none"/>
          </c:marker>
          <c:val>
            <c:numRef>
              <c:f>summary!$M$2:$M$19</c:f>
              <c:numCache>
                <c:formatCode>0.00_ </c:formatCode>
                <c:ptCount val="18"/>
                <c:pt idx="0">
                  <c:v>0.66438900853985505</c:v>
                </c:pt>
                <c:pt idx="1">
                  <c:v>0.71528899327366402</c:v>
                </c:pt>
                <c:pt idx="2">
                  <c:v>0.73581105423577597</c:v>
                </c:pt>
                <c:pt idx="3">
                  <c:v>0.74645651636048704</c:v>
                </c:pt>
                <c:pt idx="4">
                  <c:v>0.75258032023467802</c:v>
                </c:pt>
                <c:pt idx="5">
                  <c:v>0.75731981452893904</c:v>
                </c:pt>
                <c:pt idx="6">
                  <c:v>0.75973540302086295</c:v>
                </c:pt>
                <c:pt idx="7">
                  <c:v>0.762578356028632</c:v>
                </c:pt>
                <c:pt idx="8">
                  <c:v>0.764658371268502</c:v>
                </c:pt>
                <c:pt idx="9">
                  <c:v>0.76619832361429696</c:v>
                </c:pt>
                <c:pt idx="10">
                  <c:v>0.76747355066598799</c:v>
                </c:pt>
                <c:pt idx="11">
                  <c:v>0.76859072822363395</c:v>
                </c:pt>
                <c:pt idx="12">
                  <c:v>0.76970446430803996</c:v>
                </c:pt>
                <c:pt idx="13">
                  <c:v>0.77024930940226299</c:v>
                </c:pt>
                <c:pt idx="14">
                  <c:v>0.77066295408692997</c:v>
                </c:pt>
                <c:pt idx="15">
                  <c:v>0.77149007072457798</c:v>
                </c:pt>
                <c:pt idx="16">
                  <c:v>0.77166137120664802</c:v>
                </c:pt>
                <c:pt idx="17">
                  <c:v>0.77194647225961999</c:v>
                </c:pt>
              </c:numCache>
            </c:numRef>
          </c:val>
        </c:ser>
        <c:ser>
          <c:idx val="2"/>
          <c:order val="2"/>
          <c:tx>
            <c:v>Lasso</c:v>
          </c:tx>
          <c:marker>
            <c:symbol val="none"/>
          </c:marker>
          <c:val>
            <c:numRef>
              <c:f>summary!$U$2:$U$19</c:f>
              <c:numCache>
                <c:formatCode>0.00_ </c:formatCode>
                <c:ptCount val="18"/>
                <c:pt idx="0">
                  <c:v>0.85774878706199498</c:v>
                </c:pt>
                <c:pt idx="1">
                  <c:v>0.81368099730458199</c:v>
                </c:pt>
                <c:pt idx="2">
                  <c:v>0.79606750524109005</c:v>
                </c:pt>
                <c:pt idx="3">
                  <c:v>0.790377291105121</c:v>
                </c:pt>
                <c:pt idx="4">
                  <c:v>0.79070240431266803</c:v>
                </c:pt>
                <c:pt idx="5">
                  <c:v>0.78941355196166496</c:v>
                </c:pt>
                <c:pt idx="6">
                  <c:v>0.78579088094877103</c:v>
                </c:pt>
                <c:pt idx="7">
                  <c:v>0.78298586172638895</c:v>
                </c:pt>
                <c:pt idx="8">
                  <c:v>0.78148548431700005</c:v>
                </c:pt>
                <c:pt idx="9">
                  <c:v>0.78102039420576397</c:v>
                </c:pt>
                <c:pt idx="10">
                  <c:v>0.77885321276506703</c:v>
                </c:pt>
                <c:pt idx="11">
                  <c:v>0.77692648957056498</c:v>
                </c:pt>
                <c:pt idx="12">
                  <c:v>0.77685468356173304</c:v>
                </c:pt>
                <c:pt idx="13">
                  <c:v>0.776486742307125</c:v>
                </c:pt>
                <c:pt idx="14">
                  <c:v>0.774942693636132</c:v>
                </c:pt>
                <c:pt idx="15">
                  <c:v>0.77510792166280595</c:v>
                </c:pt>
                <c:pt idx="16">
                  <c:v>0.77474535369623898</c:v>
                </c:pt>
                <c:pt idx="17">
                  <c:v>0.77351122743052603</c:v>
                </c:pt>
              </c:numCache>
            </c:numRef>
          </c:val>
        </c:ser>
        <c:ser>
          <c:idx val="3"/>
          <c:order val="3"/>
          <c:tx>
            <c:v>Ridge</c:v>
          </c:tx>
          <c:marker>
            <c:symbol val="none"/>
          </c:marker>
          <c:val>
            <c:numRef>
              <c:f>summary!$AB$2:$AB$19</c:f>
              <c:numCache>
                <c:formatCode>0.00_ </c:formatCode>
                <c:ptCount val="18"/>
                <c:pt idx="0">
                  <c:v>0.86247876061968998</c:v>
                </c:pt>
                <c:pt idx="1">
                  <c:v>0.83505469487478501</c:v>
                </c:pt>
                <c:pt idx="2">
                  <c:v>0.81640358832929205</c:v>
                </c:pt>
                <c:pt idx="3">
                  <c:v>0.80699865345105204</c:v>
                </c:pt>
                <c:pt idx="4">
                  <c:v>0.79585636070853505</c:v>
                </c:pt>
                <c:pt idx="5">
                  <c:v>0.79277150005244301</c:v>
                </c:pt>
                <c:pt idx="6">
                  <c:v>0.789034405699645</c:v>
                </c:pt>
                <c:pt idx="7">
                  <c:v>0.78757733112610395</c:v>
                </c:pt>
                <c:pt idx="8">
                  <c:v>0.78416455695334797</c:v>
                </c:pt>
                <c:pt idx="9">
                  <c:v>0.78225674385029698</c:v>
                </c:pt>
                <c:pt idx="10">
                  <c:v>0.780856266081835</c:v>
                </c:pt>
                <c:pt idx="11">
                  <c:v>0.78043210262152896</c:v>
                </c:pt>
                <c:pt idx="12">
                  <c:v>0.77869858627556698</c:v>
                </c:pt>
                <c:pt idx="13">
                  <c:v>0.779198507322303</c:v>
                </c:pt>
                <c:pt idx="14">
                  <c:v>0.77804320802561699</c:v>
                </c:pt>
                <c:pt idx="15">
                  <c:v>0.77626150683338901</c:v>
                </c:pt>
                <c:pt idx="16">
                  <c:v>0.77665616057791897</c:v>
                </c:pt>
                <c:pt idx="17">
                  <c:v>0.77589352785884103</c:v>
                </c:pt>
              </c:numCache>
            </c:numRef>
          </c:val>
        </c:ser>
        <c:ser>
          <c:idx val="4"/>
          <c:order val="4"/>
          <c:tx>
            <c:v>Elastic</c:v>
          </c:tx>
          <c:marker>
            <c:symbol val="none"/>
          </c:marker>
          <c:val>
            <c:numRef>
              <c:f>summary!$AI$2:$AI$19</c:f>
              <c:numCache>
                <c:formatCode>0.00_ </c:formatCode>
                <c:ptCount val="18"/>
                <c:pt idx="0">
                  <c:v>0.74180700808625299</c:v>
                </c:pt>
                <c:pt idx="1">
                  <c:v>0.71570053908355802</c:v>
                </c:pt>
                <c:pt idx="2">
                  <c:v>0.71357124887690904</c:v>
                </c:pt>
                <c:pt idx="3">
                  <c:v>0.70670333557951504</c:v>
                </c:pt>
                <c:pt idx="4">
                  <c:v>0.70346003234501397</c:v>
                </c:pt>
                <c:pt idx="5">
                  <c:v>0.70926469002695403</c:v>
                </c:pt>
                <c:pt idx="6">
                  <c:v>0.70870678688891997</c:v>
                </c:pt>
                <c:pt idx="7">
                  <c:v>0.71251843308862395</c:v>
                </c:pt>
                <c:pt idx="8">
                  <c:v>0.71118779182931102</c:v>
                </c:pt>
                <c:pt idx="9">
                  <c:v>0.70919332194906803</c:v>
                </c:pt>
                <c:pt idx="10">
                  <c:v>0.71276043822612201</c:v>
                </c:pt>
                <c:pt idx="11">
                  <c:v>0.70998334043378497</c:v>
                </c:pt>
                <c:pt idx="12">
                  <c:v>0.70527485399128698</c:v>
                </c:pt>
                <c:pt idx="13">
                  <c:v>0.70531556571350695</c:v>
                </c:pt>
                <c:pt idx="14">
                  <c:v>0.71187540373033698</c:v>
                </c:pt>
                <c:pt idx="15">
                  <c:v>0.70695842037711498</c:v>
                </c:pt>
                <c:pt idx="16">
                  <c:v>0.70066199575561505</c:v>
                </c:pt>
                <c:pt idx="17">
                  <c:v>0.70554740344103795</c:v>
                </c:pt>
              </c:numCache>
            </c:numRef>
          </c:val>
        </c:ser>
        <c:ser>
          <c:idx val="5"/>
          <c:order val="5"/>
          <c:tx>
            <c:v>LR_noRmv</c:v>
          </c:tx>
          <c:marker>
            <c:symbol val="none"/>
          </c:marker>
          <c:val>
            <c:numRef>
              <c:f>summary!$AP$2:$AP$19</c:f>
              <c:numCache>
                <c:formatCode>0.00_ </c:formatCode>
                <c:ptCount val="18"/>
                <c:pt idx="0">
                  <c:v>0.89985121293800541</c:v>
                </c:pt>
                <c:pt idx="1">
                  <c:v>0.84769730458221026</c:v>
                </c:pt>
                <c:pt idx="2">
                  <c:v>0.81612644504342624</c:v>
                </c:pt>
                <c:pt idx="3">
                  <c:v>0.80664258760107821</c:v>
                </c:pt>
                <c:pt idx="4">
                  <c:v>0.79568970350404311</c:v>
                </c:pt>
                <c:pt idx="5">
                  <c:v>0.7903218179095538</c:v>
                </c:pt>
                <c:pt idx="6">
                  <c:v>0.78775253374110477</c:v>
                </c:pt>
                <c:pt idx="7">
                  <c:v>0.78664805061412779</c:v>
                </c:pt>
                <c:pt idx="8">
                  <c:v>0.78525617162488437</c:v>
                </c:pt>
                <c:pt idx="9">
                  <c:v>0.78271257853608256</c:v>
                </c:pt>
                <c:pt idx="10">
                  <c:v>0.78083296612711828</c:v>
                </c:pt>
                <c:pt idx="11">
                  <c:v>0.77854929739195877</c:v>
                </c:pt>
                <c:pt idx="12">
                  <c:v>0.77988378904880473</c:v>
                </c:pt>
                <c:pt idx="13">
                  <c:v>0.77779315487110312</c:v>
                </c:pt>
                <c:pt idx="14">
                  <c:v>0.77794104112506746</c:v>
                </c:pt>
                <c:pt idx="15">
                  <c:v>0.77690989682273626</c:v>
                </c:pt>
                <c:pt idx="16">
                  <c:v>0.77577494321681406</c:v>
                </c:pt>
                <c:pt idx="17">
                  <c:v>0.77583408342505433</c:v>
                </c:pt>
              </c:numCache>
            </c:numRef>
          </c:val>
        </c:ser>
        <c:marker val="1"/>
        <c:axId val="96606848"/>
        <c:axId val="96616832"/>
      </c:lineChart>
      <c:catAx>
        <c:axId val="96606848"/>
        <c:scaling>
          <c:orientation val="minMax"/>
        </c:scaling>
        <c:axPos val="b"/>
        <c:tickLblPos val="nextTo"/>
        <c:crossAx val="96616832"/>
        <c:crosses val="autoZero"/>
        <c:auto val="1"/>
        <c:lblAlgn val="ctr"/>
        <c:lblOffset val="100"/>
      </c:catAx>
      <c:valAx>
        <c:axId val="96616832"/>
        <c:scaling>
          <c:orientation val="minMax"/>
        </c:scaling>
        <c:axPos val="l"/>
        <c:majorGridlines/>
        <c:numFmt formatCode="0.00_ " sourceLinked="1"/>
        <c:tickLblPos val="nextTo"/>
        <c:crossAx val="9660684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Diab: </a:t>
            </a:r>
            <a:r>
              <a:rPr lang="en-US"/>
              <a:t>Diff Rate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979512513165154"/>
          <c:y val="0.12473005317340517"/>
          <c:w val="0.63395502114783453"/>
          <c:h val="0.84633463886962312"/>
        </c:manualLayout>
      </c:layout>
      <c:lineChart>
        <c:grouping val="standard"/>
        <c:ser>
          <c:idx val="0"/>
          <c:order val="0"/>
          <c:tx>
            <c:v>LR</c:v>
          </c:tx>
          <c:marker>
            <c:symbol val="none"/>
          </c:marker>
          <c:val>
            <c:numRef>
              <c:f>summary!$H$2:$H$19</c:f>
              <c:numCache>
                <c:formatCode>0.00_ </c:formatCode>
                <c:ptCount val="18"/>
                <c:pt idx="0">
                  <c:v>19.4940130242382</c:v>
                </c:pt>
                <c:pt idx="1">
                  <c:v>15.6507729541286</c:v>
                </c:pt>
                <c:pt idx="2">
                  <c:v>14.116617333407099</c:v>
                </c:pt>
                <c:pt idx="3">
                  <c:v>9.4526251774955998</c:v>
                </c:pt>
                <c:pt idx="4">
                  <c:v>8.7768519105358198</c:v>
                </c:pt>
                <c:pt idx="5">
                  <c:v>7.228518440180701</c:v>
                </c:pt>
                <c:pt idx="6">
                  <c:v>5.9720695821269594</c:v>
                </c:pt>
                <c:pt idx="7">
                  <c:v>5.7324332946231102</c:v>
                </c:pt>
                <c:pt idx="8">
                  <c:v>4.9097104935471503</c:v>
                </c:pt>
                <c:pt idx="9">
                  <c:v>4.4361007509458901</c:v>
                </c:pt>
                <c:pt idx="10">
                  <c:v>3.9369330995257501</c:v>
                </c:pt>
                <c:pt idx="11">
                  <c:v>3.1748583866945101</c:v>
                </c:pt>
                <c:pt idx="12">
                  <c:v>2.7259019947154699</c:v>
                </c:pt>
                <c:pt idx="13">
                  <c:v>2.8159795863787798</c:v>
                </c:pt>
                <c:pt idx="14">
                  <c:v>3.2848780992432602</c:v>
                </c:pt>
                <c:pt idx="15">
                  <c:v>2.5268037971814801</c:v>
                </c:pt>
                <c:pt idx="16">
                  <c:v>4.12118061338834</c:v>
                </c:pt>
                <c:pt idx="17">
                  <c:v>-0.36331595523295701</c:v>
                </c:pt>
              </c:numCache>
            </c:numRef>
          </c:val>
        </c:ser>
        <c:ser>
          <c:idx val="1"/>
          <c:order val="1"/>
          <c:tx>
            <c:v>STW</c:v>
          </c:tx>
          <c:marker>
            <c:symbol val="none"/>
          </c:marker>
          <c:val>
            <c:numRef>
              <c:f>summary!$Q$2:$Q$19</c:f>
              <c:numCache>
                <c:formatCode>0.00_ </c:formatCode>
                <c:ptCount val="18"/>
                <c:pt idx="0">
                  <c:v>1.9332909799985829</c:v>
                </c:pt>
                <c:pt idx="1">
                  <c:v>1.8300705488597877</c:v>
                </c:pt>
                <c:pt idx="2">
                  <c:v>1.7772641466376533</c:v>
                </c:pt>
                <c:pt idx="3">
                  <c:v>1.7082011331488136</c:v>
                </c:pt>
                <c:pt idx="4">
                  <c:v>1.9971478791519788</c:v>
                </c:pt>
                <c:pt idx="5">
                  <c:v>2.0591276787443813</c:v>
                </c:pt>
                <c:pt idx="6">
                  <c:v>2.17297324215173</c:v>
                </c:pt>
                <c:pt idx="7">
                  <c:v>2.1185659239341721</c:v>
                </c:pt>
                <c:pt idx="8">
                  <c:v>2.0920553582187655</c:v>
                </c:pt>
                <c:pt idx="9">
                  <c:v>2.2767315937744552</c:v>
                </c:pt>
                <c:pt idx="10">
                  <c:v>2.191114431374138</c:v>
                </c:pt>
                <c:pt idx="11">
                  <c:v>2.0923427892866551</c:v>
                </c:pt>
                <c:pt idx="12">
                  <c:v>2.2508781495466805</c:v>
                </c:pt>
                <c:pt idx="13">
                  <c:v>2.4175111862158429</c:v>
                </c:pt>
                <c:pt idx="14">
                  <c:v>1.9840742437691148</c:v>
                </c:pt>
                <c:pt idx="15">
                  <c:v>2.6002462061900733</c:v>
                </c:pt>
                <c:pt idx="16">
                  <c:v>3.3383541008307676</c:v>
                </c:pt>
                <c:pt idx="17">
                  <c:v>1.7696509362778217</c:v>
                </c:pt>
              </c:numCache>
            </c:numRef>
          </c:val>
        </c:ser>
        <c:ser>
          <c:idx val="2"/>
          <c:order val="2"/>
          <c:tx>
            <c:v>Lasso</c:v>
          </c:tx>
          <c:marker>
            <c:symbol val="none"/>
          </c:marker>
          <c:val>
            <c:numRef>
              <c:f>summary!$Y$2:$Y$19</c:f>
              <c:numCache>
                <c:formatCode>0.00_ </c:formatCode>
                <c:ptCount val="18"/>
                <c:pt idx="0">
                  <c:v>21.565372822733877</c:v>
                </c:pt>
                <c:pt idx="1">
                  <c:v>12.020966414541732</c:v>
                </c:pt>
                <c:pt idx="2">
                  <c:v>8.4990068667359857</c:v>
                </c:pt>
                <c:pt idx="3">
                  <c:v>6.3860823001160654</c:v>
                </c:pt>
                <c:pt idx="4">
                  <c:v>5.8148411990460867</c:v>
                </c:pt>
                <c:pt idx="5">
                  <c:v>5.259604691751762</c:v>
                </c:pt>
                <c:pt idx="6">
                  <c:v>4.6292819338328028</c:v>
                </c:pt>
                <c:pt idx="7">
                  <c:v>4.1226597718353233</c:v>
                </c:pt>
                <c:pt idx="8">
                  <c:v>3.7048434358894253</c:v>
                </c:pt>
                <c:pt idx="9">
                  <c:v>3.6639101036136337</c:v>
                </c:pt>
                <c:pt idx="10">
                  <c:v>3.2706444931648337</c:v>
                </c:pt>
                <c:pt idx="11">
                  <c:v>2.7772076476729808</c:v>
                </c:pt>
                <c:pt idx="12">
                  <c:v>2.8753092088442114</c:v>
                </c:pt>
                <c:pt idx="13">
                  <c:v>2.8243408040125577</c:v>
                </c:pt>
                <c:pt idx="14">
                  <c:v>2.4031209897710455</c:v>
                </c:pt>
                <c:pt idx="15">
                  <c:v>2.7276513510235354</c:v>
                </c:pt>
                <c:pt idx="16">
                  <c:v>3.2632466345742559</c:v>
                </c:pt>
                <c:pt idx="17">
                  <c:v>2.0717880460566938</c:v>
                </c:pt>
              </c:numCache>
            </c:numRef>
          </c:val>
        </c:ser>
        <c:ser>
          <c:idx val="3"/>
          <c:order val="3"/>
          <c:tx>
            <c:v>Ridge</c:v>
          </c:tx>
          <c:marker>
            <c:symbol val="none"/>
          </c:marker>
          <c:val>
            <c:numRef>
              <c:f>summary!$AF$2:$AF$19</c:f>
              <c:numCache>
                <c:formatCode>0.00_ </c:formatCode>
                <c:ptCount val="18"/>
                <c:pt idx="0">
                  <c:v>22.970301719421048</c:v>
                </c:pt>
                <c:pt idx="1">
                  <c:v>15.36616014996236</c:v>
                </c:pt>
                <c:pt idx="2">
                  <c:v>11.663617930396262</c:v>
                </c:pt>
                <c:pt idx="3">
                  <c:v>9.4461287660995694</c:v>
                </c:pt>
                <c:pt idx="4">
                  <c:v>7.0674414098949461</c:v>
                </c:pt>
                <c:pt idx="5">
                  <c:v>6.4052233890742674</c:v>
                </c:pt>
                <c:pt idx="6">
                  <c:v>5.4163951903143772</c:v>
                </c:pt>
                <c:pt idx="7">
                  <c:v>5.2078186164879394</c:v>
                </c:pt>
                <c:pt idx="8">
                  <c:v>4.3121664903263044</c:v>
                </c:pt>
                <c:pt idx="9">
                  <c:v>3.7968047298319014</c:v>
                </c:pt>
                <c:pt idx="10">
                  <c:v>3.5205014271483472</c:v>
                </c:pt>
                <c:pt idx="11">
                  <c:v>3.3735452285286494</c:v>
                </c:pt>
                <c:pt idx="12">
                  <c:v>2.8322930498571162</c:v>
                </c:pt>
                <c:pt idx="13">
                  <c:v>3.2563378537978034</c:v>
                </c:pt>
                <c:pt idx="14">
                  <c:v>2.8131107678613096</c:v>
                </c:pt>
                <c:pt idx="15">
                  <c:v>1.5546438365096089</c:v>
                </c:pt>
                <c:pt idx="16">
                  <c:v>2.7651691916679657</c:v>
                </c:pt>
                <c:pt idx="17">
                  <c:v>1.0848867812583876</c:v>
                </c:pt>
              </c:numCache>
            </c:numRef>
          </c:val>
        </c:ser>
        <c:ser>
          <c:idx val="4"/>
          <c:order val="4"/>
          <c:tx>
            <c:v>Elastic</c:v>
          </c:tx>
          <c:marker>
            <c:symbol val="none"/>
          </c:marker>
          <c:val>
            <c:numRef>
              <c:f>summary!$AM$2:$AM$19</c:f>
              <c:numCache>
                <c:formatCode>0.00_ </c:formatCode>
                <c:ptCount val="18"/>
                <c:pt idx="0">
                  <c:v>13.082033111530317</c:v>
                </c:pt>
                <c:pt idx="1">
                  <c:v>6.1319858900435076</c:v>
                </c:pt>
                <c:pt idx="2">
                  <c:v>4.9556831182797136</c:v>
                </c:pt>
                <c:pt idx="3">
                  <c:v>3.4352833946182688</c:v>
                </c:pt>
                <c:pt idx="4">
                  <c:v>2.894162828184208</c:v>
                </c:pt>
                <c:pt idx="5">
                  <c:v>3.0904221019551397</c:v>
                </c:pt>
                <c:pt idx="6">
                  <c:v>2.4254136181876653</c:v>
                </c:pt>
                <c:pt idx="7">
                  <c:v>2.3324431558045315</c:v>
                </c:pt>
                <c:pt idx="8">
                  <c:v>2.2456890893332493</c:v>
                </c:pt>
                <c:pt idx="9">
                  <c:v>2.1039515513266194</c:v>
                </c:pt>
                <c:pt idx="10">
                  <c:v>1.687062683827435</c:v>
                </c:pt>
                <c:pt idx="11">
                  <c:v>1.7209155940719576</c:v>
                </c:pt>
                <c:pt idx="12">
                  <c:v>1.5148151143993411</c:v>
                </c:pt>
                <c:pt idx="13">
                  <c:v>1.4920523675783766</c:v>
                </c:pt>
                <c:pt idx="14">
                  <c:v>1.08196679331183</c:v>
                </c:pt>
                <c:pt idx="15">
                  <c:v>1.5798837034251352</c:v>
                </c:pt>
                <c:pt idx="16">
                  <c:v>1.3921474819120487</c:v>
                </c:pt>
                <c:pt idx="17">
                  <c:v>1.2155065453835121</c:v>
                </c:pt>
              </c:numCache>
            </c:numRef>
          </c:val>
        </c:ser>
        <c:ser>
          <c:idx val="5"/>
          <c:order val="5"/>
          <c:tx>
            <c:v>LR_noRmv</c:v>
          </c:tx>
          <c:marker>
            <c:symbol val="none"/>
          </c:marker>
          <c:val>
            <c:numRef>
              <c:f>summary!$AT$2:$AT$19</c:f>
              <c:numCache>
                <c:formatCode>0.00_ </c:formatCode>
                <c:ptCount val="18"/>
                <c:pt idx="0">
                  <c:v>29.72373371255042</c:v>
                </c:pt>
                <c:pt idx="1">
                  <c:v>18.138837418718648</c:v>
                </c:pt>
                <c:pt idx="2">
                  <c:v>12.216648439665686</c:v>
                </c:pt>
                <c:pt idx="3">
                  <c:v>9.4906326164766739</c:v>
                </c:pt>
                <c:pt idx="4">
                  <c:v>7.1974681643553362</c:v>
                </c:pt>
                <c:pt idx="5">
                  <c:v>5.7170799509405184</c:v>
                </c:pt>
                <c:pt idx="6">
                  <c:v>5.1936991251283082</c:v>
                </c:pt>
                <c:pt idx="7">
                  <c:v>4.8517408577275667</c:v>
                </c:pt>
                <c:pt idx="8">
                  <c:v>4.5275337416772672</c:v>
                </c:pt>
                <c:pt idx="9">
                  <c:v>3.8844659734648368</c:v>
                </c:pt>
                <c:pt idx="10">
                  <c:v>3.5210823027311431</c:v>
                </c:pt>
                <c:pt idx="11">
                  <c:v>2.8541667290271384</c:v>
                </c:pt>
                <c:pt idx="12">
                  <c:v>3.2848848364502805</c:v>
                </c:pt>
                <c:pt idx="13">
                  <c:v>2.6498371704512516</c:v>
                </c:pt>
                <c:pt idx="14">
                  <c:v>2.9516452059968099</c:v>
                </c:pt>
                <c:pt idx="15">
                  <c:v>2.5313786178256303</c:v>
                </c:pt>
                <c:pt idx="16">
                  <c:v>1.2935044582575337</c:v>
                </c:pt>
                <c:pt idx="17">
                  <c:v>5.9298132138489752</c:v>
                </c:pt>
              </c:numCache>
            </c:numRef>
          </c:val>
        </c:ser>
        <c:marker val="1"/>
        <c:axId val="96158464"/>
        <c:axId val="96160000"/>
      </c:lineChart>
      <c:catAx>
        <c:axId val="96158464"/>
        <c:scaling>
          <c:orientation val="minMax"/>
        </c:scaling>
        <c:axPos val="b"/>
        <c:tickLblPos val="nextTo"/>
        <c:crossAx val="96160000"/>
        <c:crosses val="autoZero"/>
        <c:auto val="1"/>
        <c:lblAlgn val="ctr"/>
        <c:lblOffset val="100"/>
      </c:catAx>
      <c:valAx>
        <c:axId val="96160000"/>
        <c:scaling>
          <c:orientation val="minMax"/>
        </c:scaling>
        <c:axPos val="l"/>
        <c:majorGridlines/>
        <c:numFmt formatCode="0.00_ " sourceLinked="1"/>
        <c:tickLblPos val="nextTo"/>
        <c:crossAx val="9615846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Diab: </a:t>
            </a:r>
            <a:r>
              <a:rPr lang="en-US"/>
              <a:t>Test</a:t>
            </a:r>
            <a:r>
              <a:rPr lang="en-US" baseline="0"/>
              <a:t> AUC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153836129832627"/>
          <c:y val="8.5364502809528925E-2"/>
          <c:w val="0.85452612095718317"/>
          <c:h val="0.75886510770222459"/>
        </c:manualLayout>
      </c:layout>
      <c:lineChart>
        <c:grouping val="standard"/>
        <c:ser>
          <c:idx val="0"/>
          <c:order val="0"/>
          <c:tx>
            <c:v>LR</c:v>
          </c:tx>
          <c:marker>
            <c:symbol val="none"/>
          </c:marker>
          <c:val>
            <c:numRef>
              <c:f>summary!$E$2:$E$19</c:f>
              <c:numCache>
                <c:formatCode>0.00_ </c:formatCode>
                <c:ptCount val="18"/>
                <c:pt idx="0">
                  <c:v>0.630120577056557</c:v>
                </c:pt>
                <c:pt idx="1">
                  <c:v>0.65699146865394598</c:v>
                </c:pt>
                <c:pt idx="2">
                  <c:v>0.67372244526159897</c:v>
                </c:pt>
                <c:pt idx="3">
                  <c:v>0.70624706981908203</c:v>
                </c:pt>
                <c:pt idx="4">
                  <c:v>0.71111844026550797</c:v>
                </c:pt>
                <c:pt idx="5">
                  <c:v>0.71520823395873101</c:v>
                </c:pt>
                <c:pt idx="6">
                  <c:v>0.72070729038075998</c:v>
                </c:pt>
                <c:pt idx="7">
                  <c:v>0.72182680008988898</c:v>
                </c:pt>
                <c:pt idx="8">
                  <c:v>0.72563131119029201</c:v>
                </c:pt>
                <c:pt idx="9">
                  <c:v>0.72697675986564902</c:v>
                </c:pt>
                <c:pt idx="10">
                  <c:v>0.72885155614538299</c:v>
                </c:pt>
                <c:pt idx="11">
                  <c:v>0.73246654244096299</c:v>
                </c:pt>
                <c:pt idx="12">
                  <c:v>0.73433860358958403</c:v>
                </c:pt>
                <c:pt idx="13">
                  <c:v>0.73382928434946004</c:v>
                </c:pt>
                <c:pt idx="14">
                  <c:v>0.73035444531864702</c:v>
                </c:pt>
                <c:pt idx="15">
                  <c:v>0.73486057486057499</c:v>
                </c:pt>
                <c:pt idx="16">
                  <c:v>0.72306762203313901</c:v>
                </c:pt>
                <c:pt idx="17">
                  <c:v>0.75554285714285696</c:v>
                </c:pt>
              </c:numCache>
            </c:numRef>
          </c:val>
        </c:ser>
        <c:ser>
          <c:idx val="1"/>
          <c:order val="1"/>
          <c:tx>
            <c:v>STW</c:v>
          </c:tx>
          <c:marker>
            <c:symbol val="none"/>
          </c:marker>
          <c:val>
            <c:numRef>
              <c:f>summary!$N$2:$N$19</c:f>
              <c:numCache>
                <c:formatCode>0.00_ </c:formatCode>
                <c:ptCount val="18"/>
                <c:pt idx="0">
                  <c:v>0.65154443576565202</c:v>
                </c:pt>
                <c:pt idx="1">
                  <c:v>0.70219870006852703</c:v>
                </c:pt>
                <c:pt idx="2">
                  <c:v>0.72273374818184699</c:v>
                </c:pt>
                <c:pt idx="3">
                  <c:v>0.73370553768955404</c:v>
                </c:pt>
                <c:pt idx="4">
                  <c:v>0.73755017833019598</c:v>
                </c:pt>
                <c:pt idx="5">
                  <c:v>0.74172563261135804</c:v>
                </c:pt>
                <c:pt idx="6">
                  <c:v>0.743226556002066</c:v>
                </c:pt>
                <c:pt idx="7">
                  <c:v>0.74642263083451199</c:v>
                </c:pt>
                <c:pt idx="8">
                  <c:v>0.74866129484031096</c:v>
                </c:pt>
                <c:pt idx="9">
                  <c:v>0.74875404430960002</c:v>
                </c:pt>
                <c:pt idx="10">
                  <c:v>0.75065732694036602</c:v>
                </c:pt>
                <c:pt idx="11">
                  <c:v>0.75250917554252095</c:v>
                </c:pt>
                <c:pt idx="12">
                  <c:v>0.75237935470484496</c:v>
                </c:pt>
                <c:pt idx="13">
                  <c:v>0.75162844618571301</c:v>
                </c:pt>
                <c:pt idx="14">
                  <c:v>0.755372428908621</c:v>
                </c:pt>
                <c:pt idx="15">
                  <c:v>0.75142942942942903</c:v>
                </c:pt>
                <c:pt idx="16">
                  <c:v>0.74590058217644395</c:v>
                </c:pt>
                <c:pt idx="17">
                  <c:v>0.75828571428571401</c:v>
                </c:pt>
              </c:numCache>
            </c:numRef>
          </c:val>
        </c:ser>
        <c:ser>
          <c:idx val="2"/>
          <c:order val="2"/>
          <c:tx>
            <c:v>Lasso</c:v>
          </c:tx>
          <c:marker>
            <c:symbol val="none"/>
          </c:marker>
          <c:val>
            <c:numRef>
              <c:f>summary!$V$2:$V$19</c:f>
              <c:numCache>
                <c:formatCode>0.00_ </c:formatCode>
                <c:ptCount val="18"/>
                <c:pt idx="0">
                  <c:v>0.67277206324959804</c:v>
                </c:pt>
                <c:pt idx="1">
                  <c:v>0.71586867789708997</c:v>
                </c:pt>
                <c:pt idx="2">
                  <c:v>0.72840967330679596</c:v>
                </c:pt>
                <c:pt idx="3">
                  <c:v>0.73990314681372005</c:v>
                </c:pt>
                <c:pt idx="4">
                  <c:v>0.74472431514484705</c:v>
                </c:pt>
                <c:pt idx="5">
                  <c:v>0.747893519745365</c:v>
                </c:pt>
                <c:pt idx="6">
                  <c:v>0.74941440565930395</c:v>
                </c:pt>
                <c:pt idx="7">
                  <c:v>0.75070601858583696</c:v>
                </c:pt>
                <c:pt idx="8">
                  <c:v>0.75253267064885299</c:v>
                </c:pt>
                <c:pt idx="9">
                  <c:v>0.75240450907117595</c:v>
                </c:pt>
                <c:pt idx="10">
                  <c:v>0.75337969305192898</c:v>
                </c:pt>
                <c:pt idx="11">
                  <c:v>0.75534962768541403</c:v>
                </c:pt>
                <c:pt idx="12">
                  <c:v>0.75451770930594497</c:v>
                </c:pt>
                <c:pt idx="13">
                  <c:v>0.75455611040639703</c:v>
                </c:pt>
                <c:pt idx="14">
                  <c:v>0.75631988310666498</c:v>
                </c:pt>
                <c:pt idx="15">
                  <c:v>0.75396567996567998</c:v>
                </c:pt>
                <c:pt idx="16">
                  <c:v>0.74946350201522605</c:v>
                </c:pt>
                <c:pt idx="17">
                  <c:v>0.75748571428571398</c:v>
                </c:pt>
              </c:numCache>
            </c:numRef>
          </c:val>
        </c:ser>
        <c:ser>
          <c:idx val="3"/>
          <c:order val="3"/>
          <c:tx>
            <c:v>Ridge</c:v>
          </c:tx>
          <c:marker>
            <c:symbol val="none"/>
          </c:marker>
          <c:val>
            <c:numRef>
              <c:f>summary!$AC$2:$AC$18</c:f>
              <c:numCache>
                <c:formatCode>0.00_ </c:formatCode>
                <c:ptCount val="17"/>
                <c:pt idx="0">
                  <c:v>0.66436478703942403</c:v>
                </c:pt>
                <c:pt idx="1">
                  <c:v>0.70673885312054596</c:v>
                </c:pt>
                <c:pt idx="2">
                  <c:v>0.72118139301651796</c:v>
                </c:pt>
                <c:pt idx="3">
                  <c:v>0.73076852150537597</c:v>
                </c:pt>
                <c:pt idx="4">
                  <c:v>0.739609678708537</c:v>
                </c:pt>
                <c:pt idx="5">
                  <c:v>0.74199271450916904</c:v>
                </c:pt>
                <c:pt idx="6">
                  <c:v>0.74629718409940304</c:v>
                </c:pt>
                <c:pt idx="7">
                  <c:v>0.74656173225647904</c:v>
                </c:pt>
                <c:pt idx="8">
                  <c:v>0.75035007569939005</c:v>
                </c:pt>
                <c:pt idx="9">
                  <c:v>0.75255598280035996</c:v>
                </c:pt>
                <c:pt idx="10">
                  <c:v>0.75336621009044702</c:v>
                </c:pt>
                <c:pt idx="11">
                  <c:v>0.75410387266163403</c:v>
                </c:pt>
                <c:pt idx="12">
                  <c:v>0.75664356033714897</c:v>
                </c:pt>
                <c:pt idx="13">
                  <c:v>0.753825171372139</c:v>
                </c:pt>
                <c:pt idx="14">
                  <c:v>0.75615599076203499</c:v>
                </c:pt>
                <c:pt idx="15">
                  <c:v>0.76419340516220702</c:v>
                </c:pt>
                <c:pt idx="16">
                  <c:v>0.75518030370042799</c:v>
                </c:pt>
              </c:numCache>
            </c:numRef>
          </c:val>
        </c:ser>
        <c:ser>
          <c:idx val="4"/>
          <c:order val="4"/>
          <c:tx>
            <c:v>Elastic</c:v>
          </c:tx>
          <c:marker>
            <c:symbol val="none"/>
          </c:marker>
          <c:val>
            <c:numRef>
              <c:f>summary!$AJ$2:$AJ$19</c:f>
              <c:numCache>
                <c:formatCode>0.00_ </c:formatCode>
                <c:ptCount val="18"/>
                <c:pt idx="0">
                  <c:v>0.64476356966475701</c:v>
                </c:pt>
                <c:pt idx="1">
                  <c:v>0.67181388301198897</c:v>
                </c:pt>
                <c:pt idx="2">
                  <c:v>0.67820891895941804</c:v>
                </c:pt>
                <c:pt idx="3">
                  <c:v>0.68242607324313798</c:v>
                </c:pt>
                <c:pt idx="4">
                  <c:v>0.68310075357775202</c:v>
                </c:pt>
                <c:pt idx="5">
                  <c:v>0.68734541728499798</c:v>
                </c:pt>
                <c:pt idx="6">
                  <c:v>0.69151771596669598</c:v>
                </c:pt>
                <c:pt idx="7">
                  <c:v>0.69589934566220302</c:v>
                </c:pt>
                <c:pt idx="8">
                  <c:v>0.69521672518352995</c:v>
                </c:pt>
                <c:pt idx="9">
                  <c:v>0.69427223805001603</c:v>
                </c:pt>
                <c:pt idx="10">
                  <c:v>0.70073572284772501</c:v>
                </c:pt>
                <c:pt idx="11">
                  <c:v>0.69776512641294697</c:v>
                </c:pt>
                <c:pt idx="12">
                  <c:v>0.69459124390496896</c:v>
                </c:pt>
                <c:pt idx="13">
                  <c:v>0.69479188811637904</c:v>
                </c:pt>
                <c:pt idx="14">
                  <c:v>0.70417314825221999</c:v>
                </c:pt>
                <c:pt idx="15">
                  <c:v>0.69578929950358503</c:v>
                </c:pt>
                <c:pt idx="16">
                  <c:v>0.69090774742498895</c:v>
                </c:pt>
                <c:pt idx="17">
                  <c:v>0.69697142857142902</c:v>
                </c:pt>
              </c:numCache>
            </c:numRef>
          </c:val>
        </c:ser>
        <c:ser>
          <c:idx val="7"/>
          <c:order val="5"/>
          <c:tx>
            <c:v>LR_noRmv</c:v>
          </c:tx>
          <c:marker>
            <c:symbol val="none"/>
          </c:marker>
          <c:val>
            <c:numRef>
              <c:f>summary!$AQ$2:$AQ$19</c:f>
              <c:numCache>
                <c:formatCode>0.00_ </c:formatCode>
                <c:ptCount val="18"/>
                <c:pt idx="0">
                  <c:v>0.63238183459515762</c:v>
                </c:pt>
                <c:pt idx="1">
                  <c:v>0.69393486870118293</c:v>
                </c:pt>
                <c:pt idx="2">
                  <c:v>0.71642314642932947</c:v>
                </c:pt>
                <c:pt idx="3">
                  <c:v>0.73008710308381886</c:v>
                </c:pt>
                <c:pt idx="4">
                  <c:v>0.73842019040728624</c:v>
                </c:pt>
                <c:pt idx="5">
                  <c:v>0.74513848770993807</c:v>
                </c:pt>
                <c:pt idx="6">
                  <c:v>0.74683903728801693</c:v>
                </c:pt>
                <c:pt idx="7">
                  <c:v>0.74848192573596473</c:v>
                </c:pt>
                <c:pt idx="8">
                  <c:v>0.74970343349596458</c:v>
                </c:pt>
                <c:pt idx="9">
                  <c:v>0.7523083747528192</c:v>
                </c:pt>
                <c:pt idx="10">
                  <c:v>0.75333919474292566</c:v>
                </c:pt>
                <c:pt idx="11">
                  <c:v>0.75632820237672294</c:v>
                </c:pt>
                <c:pt idx="12">
                  <c:v>0.75426550472040665</c:v>
                </c:pt>
                <c:pt idx="13">
                  <c:v>0.75718290274410316</c:v>
                </c:pt>
                <c:pt idx="14">
                  <c:v>0.75497898167921773</c:v>
                </c:pt>
                <c:pt idx="15">
                  <c:v>0.75724336581479434</c:v>
                </c:pt>
                <c:pt idx="16">
                  <c:v>0.76574025974025972</c:v>
                </c:pt>
                <c:pt idx="17">
                  <c:v>0.72982857142857138</c:v>
                </c:pt>
              </c:numCache>
            </c:numRef>
          </c:val>
        </c:ser>
        <c:marker val="1"/>
        <c:axId val="96204672"/>
        <c:axId val="96206208"/>
      </c:lineChart>
      <c:catAx>
        <c:axId val="96204672"/>
        <c:scaling>
          <c:orientation val="minMax"/>
        </c:scaling>
        <c:axPos val="b"/>
        <c:tickLblPos val="nextTo"/>
        <c:crossAx val="96206208"/>
        <c:crosses val="autoZero"/>
        <c:auto val="1"/>
        <c:lblAlgn val="ctr"/>
        <c:lblOffset val="100"/>
      </c:catAx>
      <c:valAx>
        <c:axId val="96206208"/>
        <c:scaling>
          <c:orientation val="minMax"/>
        </c:scaling>
        <c:axPos val="l"/>
        <c:majorGridlines/>
        <c:numFmt formatCode="0.00_ " sourceLinked="1"/>
        <c:tickLblPos val="nextTo"/>
        <c:crossAx val="96204672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MS:</a:t>
            </a:r>
            <a:r>
              <a:rPr lang="en-US" baseline="0"/>
              <a:t> </a:t>
            </a:r>
            <a:r>
              <a:rPr lang="en-US"/>
              <a:t>Training AUC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LR</c:v>
          </c:tx>
          <c:marker>
            <c:symbol val="none"/>
          </c:marker>
          <c:val>
            <c:numRef>
              <c:f>summary!$D$20:$D$27</c:f>
              <c:numCache>
                <c:formatCode>0.00_ </c:formatCode>
                <c:ptCount val="8"/>
                <c:pt idx="0">
                  <c:v>0.88109899221839516</c:v>
                </c:pt>
                <c:pt idx="1">
                  <c:v>0.81657611408199648</c:v>
                </c:pt>
                <c:pt idx="2">
                  <c:v>0.79370373245449988</c:v>
                </c:pt>
                <c:pt idx="3">
                  <c:v>0.7730080131293724</c:v>
                </c:pt>
                <c:pt idx="4">
                  <c:v>0.76221546143040375</c:v>
                </c:pt>
                <c:pt idx="5">
                  <c:v>0.75499543058368557</c:v>
                </c:pt>
                <c:pt idx="6">
                  <c:v>0.75016868410574467</c:v>
                </c:pt>
                <c:pt idx="7">
                  <c:v>0.74576376070685613</c:v>
                </c:pt>
              </c:numCache>
            </c:numRef>
          </c:val>
        </c:ser>
        <c:ser>
          <c:idx val="1"/>
          <c:order val="1"/>
          <c:tx>
            <c:v>STW</c:v>
          </c:tx>
          <c:marker>
            <c:symbol val="none"/>
          </c:marker>
          <c:val>
            <c:numRef>
              <c:f>summary!$M$20:$M$27</c:f>
              <c:numCache>
                <c:formatCode>0.00_ </c:formatCode>
                <c:ptCount val="8"/>
                <c:pt idx="0">
                  <c:v>0.62986866997047297</c:v>
                </c:pt>
                <c:pt idx="1">
                  <c:v>0.67699310614715802</c:v>
                </c:pt>
                <c:pt idx="2">
                  <c:v>0.69978054475718499</c:v>
                </c:pt>
                <c:pt idx="3">
                  <c:v>0.71261824061159995</c:v>
                </c:pt>
                <c:pt idx="4">
                  <c:v>0.72073941996676405</c:v>
                </c:pt>
                <c:pt idx="5">
                  <c:v>0.72676491535231502</c:v>
                </c:pt>
                <c:pt idx="6">
                  <c:v>0.73086968355416404</c:v>
                </c:pt>
                <c:pt idx="7">
                  <c:v>0.73361966222532204</c:v>
                </c:pt>
              </c:numCache>
            </c:numRef>
          </c:val>
        </c:ser>
        <c:ser>
          <c:idx val="2"/>
          <c:order val="2"/>
          <c:tx>
            <c:v>Lasso</c:v>
          </c:tx>
          <c:marker>
            <c:symbol val="none"/>
          </c:marker>
          <c:val>
            <c:numRef>
              <c:f>summary!$U$20:$U$27</c:f>
              <c:numCache>
                <c:formatCode>0.00_ </c:formatCode>
                <c:ptCount val="8"/>
                <c:pt idx="0">
                  <c:v>0.75264000510269202</c:v>
                </c:pt>
                <c:pt idx="1">
                  <c:v>0.73128896811249799</c:v>
                </c:pt>
                <c:pt idx="2">
                  <c:v>0.73040066194787701</c:v>
                </c:pt>
                <c:pt idx="3">
                  <c:v>0.72765523078726602</c:v>
                </c:pt>
                <c:pt idx="4">
                  <c:v>0.72836798133105296</c:v>
                </c:pt>
                <c:pt idx="5">
                  <c:v>0.72618929204039395</c:v>
                </c:pt>
                <c:pt idx="6">
                  <c:v>0.72173233881563204</c:v>
                </c:pt>
                <c:pt idx="7">
                  <c:v>0.72131840615618104</c:v>
                </c:pt>
              </c:numCache>
            </c:numRef>
          </c:val>
        </c:ser>
        <c:ser>
          <c:idx val="3"/>
          <c:order val="3"/>
          <c:tx>
            <c:v>Ridge</c:v>
          </c:tx>
          <c:marker>
            <c:symbol val="none"/>
          </c:marker>
          <c:val>
            <c:numRef>
              <c:f>summary!$AB$20:$AB$27</c:f>
              <c:numCache>
                <c:formatCode>0.00_ </c:formatCode>
                <c:ptCount val="8"/>
                <c:pt idx="0">
                  <c:v>0.77692208500000004</c:v>
                </c:pt>
                <c:pt idx="1">
                  <c:v>0.74363659999999998</c:v>
                </c:pt>
                <c:pt idx="2">
                  <c:v>0.73176582700000004</c:v>
                </c:pt>
                <c:pt idx="3">
                  <c:v>0.72398079000000004</c:v>
                </c:pt>
                <c:pt idx="4">
                  <c:v>0.72465785599999999</c:v>
                </c:pt>
                <c:pt idx="5">
                  <c:v>0.72413053999999999</c:v>
                </c:pt>
                <c:pt idx="6">
                  <c:v>0.72354303600000003</c:v>
                </c:pt>
                <c:pt idx="7">
                  <c:v>0.72260853300000005</c:v>
                </c:pt>
              </c:numCache>
            </c:numRef>
          </c:val>
        </c:ser>
        <c:ser>
          <c:idx val="4"/>
          <c:order val="4"/>
          <c:tx>
            <c:v>Elastic</c:v>
          </c:tx>
          <c:marker>
            <c:symbol val="none"/>
          </c:marker>
          <c:val>
            <c:numRef>
              <c:f>summary!$AI$20:$AI$27</c:f>
              <c:numCache>
                <c:formatCode>0.00_ </c:formatCode>
                <c:ptCount val="8"/>
                <c:pt idx="0">
                  <c:v>0.73327720372496497</c:v>
                </c:pt>
                <c:pt idx="1">
                  <c:v>0.69533856209150302</c:v>
                </c:pt>
                <c:pt idx="2">
                  <c:v>0.69586331976034399</c:v>
                </c:pt>
                <c:pt idx="3">
                  <c:v>0.69210763383197704</c:v>
                </c:pt>
                <c:pt idx="4">
                  <c:v>0.69386617194975497</c:v>
                </c:pt>
                <c:pt idx="5">
                  <c:v>0.69323538492480796</c:v>
                </c:pt>
                <c:pt idx="6">
                  <c:v>0.69230823952987397</c:v>
                </c:pt>
                <c:pt idx="7">
                  <c:v>0.69171432885819395</c:v>
                </c:pt>
              </c:numCache>
            </c:numRef>
          </c:val>
        </c:ser>
        <c:ser>
          <c:idx val="5"/>
          <c:order val="5"/>
          <c:tx>
            <c:v>LR_noRmv</c:v>
          </c:tx>
          <c:marker>
            <c:symbol val="none"/>
          </c:marker>
          <c:val>
            <c:numRef>
              <c:f>summary!$AP$20:$AP$27</c:f>
              <c:numCache>
                <c:formatCode>0.00_ </c:formatCode>
                <c:ptCount val="8"/>
                <c:pt idx="0">
                  <c:v>0.90245253215563648</c:v>
                </c:pt>
                <c:pt idx="1">
                  <c:v>0.8243487359174636</c:v>
                </c:pt>
                <c:pt idx="2">
                  <c:v>0.79725294964028781</c:v>
                </c:pt>
                <c:pt idx="3">
                  <c:v>0.77729936877338301</c:v>
                </c:pt>
                <c:pt idx="4">
                  <c:v>0.76612327476375819</c:v>
                </c:pt>
                <c:pt idx="5">
                  <c:v>0.75767332733812953</c:v>
                </c:pt>
                <c:pt idx="6">
                  <c:v>0.75253832831181111</c:v>
                </c:pt>
                <c:pt idx="7">
                  <c:v>0.74862679044918312</c:v>
                </c:pt>
              </c:numCache>
            </c:numRef>
          </c:val>
        </c:ser>
        <c:marker val="1"/>
        <c:axId val="97303552"/>
        <c:axId val="97313536"/>
      </c:lineChart>
      <c:catAx>
        <c:axId val="97303552"/>
        <c:scaling>
          <c:orientation val="minMax"/>
        </c:scaling>
        <c:axPos val="b"/>
        <c:tickLblPos val="nextTo"/>
        <c:crossAx val="97313536"/>
        <c:crosses val="autoZero"/>
        <c:auto val="1"/>
        <c:lblAlgn val="ctr"/>
        <c:lblOffset val="100"/>
      </c:catAx>
      <c:valAx>
        <c:axId val="97313536"/>
        <c:scaling>
          <c:orientation val="minMax"/>
        </c:scaling>
        <c:axPos val="l"/>
        <c:majorGridlines/>
        <c:numFmt formatCode="0.00_ " sourceLinked="1"/>
        <c:tickLblPos val="nextTo"/>
        <c:crossAx val="97303552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MS: </a:t>
            </a:r>
            <a:r>
              <a:rPr lang="en-US"/>
              <a:t>Diff Rate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LR</c:v>
          </c:tx>
          <c:marker>
            <c:symbol val="none"/>
          </c:marker>
          <c:val>
            <c:numRef>
              <c:f>summary!$H$20:$H$27</c:f>
              <c:numCache>
                <c:formatCode>0.00_ </c:formatCode>
                <c:ptCount val="8"/>
                <c:pt idx="0">
                  <c:v>32.769862782744191</c:v>
                </c:pt>
                <c:pt idx="1">
                  <c:v>23.241948091942429</c:v>
                </c:pt>
                <c:pt idx="2">
                  <c:v>18.132764051864893</c:v>
                </c:pt>
                <c:pt idx="3">
                  <c:v>13.815803008917591</c:v>
                </c:pt>
                <c:pt idx="4">
                  <c:v>11.809432483966729</c:v>
                </c:pt>
                <c:pt idx="5">
                  <c:v>10.170394067295433</c:v>
                </c:pt>
                <c:pt idx="6">
                  <c:v>9.3915127022082672</c:v>
                </c:pt>
                <c:pt idx="7">
                  <c:v>6.49588049227002</c:v>
                </c:pt>
              </c:numCache>
            </c:numRef>
          </c:val>
        </c:ser>
        <c:ser>
          <c:idx val="1"/>
          <c:order val="1"/>
          <c:tx>
            <c:v>STW</c:v>
          </c:tx>
          <c:marker>
            <c:symbol val="none"/>
          </c:marker>
          <c:val>
            <c:numRef>
              <c:f>summary!$Q$20:$Q$27</c:f>
              <c:numCache>
                <c:formatCode>0.00_ </c:formatCode>
                <c:ptCount val="8"/>
                <c:pt idx="0">
                  <c:v>4.8331336691923221</c:v>
                </c:pt>
                <c:pt idx="1">
                  <c:v>5.2521833746469921</c:v>
                </c:pt>
                <c:pt idx="2">
                  <c:v>5.4637469485941912</c:v>
                </c:pt>
                <c:pt idx="3">
                  <c:v>5.5997232762728464</c:v>
                </c:pt>
                <c:pt idx="4">
                  <c:v>6.0260880115888247</c:v>
                </c:pt>
                <c:pt idx="5">
                  <c:v>5.8446604058016858</c:v>
                </c:pt>
                <c:pt idx="6">
                  <c:v>6.1742512870605717</c:v>
                </c:pt>
                <c:pt idx="7">
                  <c:v>2.6114517849303391</c:v>
                </c:pt>
              </c:numCache>
            </c:numRef>
          </c:val>
        </c:ser>
        <c:ser>
          <c:idx val="2"/>
          <c:order val="2"/>
          <c:tx>
            <c:v>Lasso</c:v>
          </c:tx>
          <c:marker>
            <c:symbol val="none"/>
          </c:marker>
          <c:val>
            <c:numRef>
              <c:f>summary!$Y$20:$Y$27</c:f>
              <c:numCache>
                <c:formatCode>0.00_ </c:formatCode>
                <c:ptCount val="8"/>
                <c:pt idx="0">
                  <c:v>11.838010921600601</c:v>
                </c:pt>
                <c:pt idx="1">
                  <c:v>6.4787569144460724</c:v>
                </c:pt>
                <c:pt idx="2">
                  <c:v>5.5388772333904353</c:v>
                </c:pt>
                <c:pt idx="3">
                  <c:v>4.6231327574271326</c:v>
                </c:pt>
                <c:pt idx="4">
                  <c:v>4.7739659289512542</c:v>
                </c:pt>
                <c:pt idx="5">
                  <c:v>3.9380110774980666</c:v>
                </c:pt>
                <c:pt idx="6">
                  <c:v>3.2303866728591193</c:v>
                </c:pt>
                <c:pt idx="7">
                  <c:v>-0.5317263451106492</c:v>
                </c:pt>
              </c:numCache>
            </c:numRef>
          </c:val>
        </c:ser>
        <c:ser>
          <c:idx val="3"/>
          <c:order val="3"/>
          <c:tx>
            <c:v>Ridge</c:v>
          </c:tx>
          <c:marker>
            <c:symbol val="none"/>
          </c:marker>
          <c:val>
            <c:numRef>
              <c:f>summary!$AF$20:$AF$27</c:f>
              <c:numCache>
                <c:formatCode>0.00_ </c:formatCode>
                <c:ptCount val="8"/>
                <c:pt idx="0">
                  <c:v>11.0052547</c:v>
                </c:pt>
                <c:pt idx="1">
                  <c:v>5.9301481000000003</c:v>
                </c:pt>
                <c:pt idx="2">
                  <c:v>4.1093998000000003</c:v>
                </c:pt>
                <c:pt idx="3">
                  <c:v>2.5877199000000002</c:v>
                </c:pt>
                <c:pt idx="4">
                  <c:v>2.8831991000000001</c:v>
                </c:pt>
                <c:pt idx="5">
                  <c:v>2.8815936999999998</c:v>
                </c:pt>
                <c:pt idx="6">
                  <c:v>2.5822195999999997</c:v>
                </c:pt>
                <c:pt idx="7">
                  <c:v>3.8975582000000002</c:v>
                </c:pt>
              </c:numCache>
            </c:numRef>
          </c:val>
        </c:ser>
        <c:ser>
          <c:idx val="4"/>
          <c:order val="4"/>
          <c:tx>
            <c:v>Elastic</c:v>
          </c:tx>
          <c:marker>
            <c:symbol val="none"/>
          </c:marker>
          <c:val>
            <c:numRef>
              <c:f>summary!$AM$20:$AM$27</c:f>
              <c:numCache>
                <c:formatCode>0.00_ </c:formatCode>
                <c:ptCount val="8"/>
                <c:pt idx="0">
                  <c:v>8.5393381533513857</c:v>
                </c:pt>
                <c:pt idx="1">
                  <c:v>2.9053480884634899</c:v>
                </c:pt>
                <c:pt idx="2">
                  <c:v>2.1534717567194552</c:v>
                </c:pt>
                <c:pt idx="3">
                  <c:v>1.0567203107616254</c:v>
                </c:pt>
                <c:pt idx="4">
                  <c:v>1.2078986754532788</c:v>
                </c:pt>
                <c:pt idx="5">
                  <c:v>0.78784098442885064</c:v>
                </c:pt>
                <c:pt idx="6">
                  <c:v>0.98578211750982891</c:v>
                </c:pt>
                <c:pt idx="7">
                  <c:v>-3.0210458714494881</c:v>
                </c:pt>
              </c:numCache>
            </c:numRef>
          </c:val>
        </c:ser>
        <c:ser>
          <c:idx val="5"/>
          <c:order val="5"/>
          <c:tx>
            <c:v>LR_noRmv</c:v>
          </c:tx>
          <c:marker>
            <c:symbol val="none"/>
          </c:marker>
          <c:val>
            <c:numRef>
              <c:f>summary!$AT$20:$AT$27</c:f>
              <c:numCache>
                <c:formatCode>0.00_ </c:formatCode>
                <c:ptCount val="8"/>
                <c:pt idx="0">
                  <c:v>33.074814820199641</c:v>
                </c:pt>
                <c:pt idx="1">
                  <c:v>19.618256043615535</c:v>
                </c:pt>
                <c:pt idx="2">
                  <c:v>14.854274033497017</c:v>
                </c:pt>
                <c:pt idx="3">
                  <c:v>11.403493264078069</c:v>
                </c:pt>
                <c:pt idx="4">
                  <c:v>9.592110434575174</c:v>
                </c:pt>
                <c:pt idx="5">
                  <c:v>8.0694022142263844</c:v>
                </c:pt>
                <c:pt idx="6">
                  <c:v>6.8514304287787038</c:v>
                </c:pt>
                <c:pt idx="7">
                  <c:v>6.835406317645587</c:v>
                </c:pt>
              </c:numCache>
            </c:numRef>
          </c:val>
        </c:ser>
        <c:marker val="1"/>
        <c:axId val="98406784"/>
        <c:axId val="98408320"/>
      </c:lineChart>
      <c:catAx>
        <c:axId val="98406784"/>
        <c:scaling>
          <c:orientation val="minMax"/>
        </c:scaling>
        <c:axPos val="b"/>
        <c:tickLblPos val="nextTo"/>
        <c:crossAx val="98408320"/>
        <c:crosses val="autoZero"/>
        <c:auto val="1"/>
        <c:lblAlgn val="ctr"/>
        <c:lblOffset val="100"/>
      </c:catAx>
      <c:valAx>
        <c:axId val="98408320"/>
        <c:scaling>
          <c:orientation val="minMax"/>
        </c:scaling>
        <c:axPos val="l"/>
        <c:majorGridlines/>
        <c:numFmt formatCode="0.00_ " sourceLinked="1"/>
        <c:tickLblPos val="nextTo"/>
        <c:crossAx val="98406784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MS: </a:t>
            </a:r>
            <a:r>
              <a:rPr lang="en-US"/>
              <a:t>Test AUC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LR</c:v>
          </c:tx>
          <c:marker>
            <c:symbol val="none"/>
          </c:marker>
          <c:val>
            <c:numRef>
              <c:f>summary!$E$20:$E$27</c:f>
              <c:numCache>
                <c:formatCode>0.00_ </c:formatCode>
                <c:ptCount val="8"/>
                <c:pt idx="0">
                  <c:v>0.59236406148828513</c:v>
                </c:pt>
                <c:pt idx="1">
                  <c:v>0.62678791751585827</c:v>
                </c:pt>
                <c:pt idx="2">
                  <c:v>0.64978330737768042</c:v>
                </c:pt>
                <c:pt idx="3">
                  <c:v>0.66621074879227049</c:v>
                </c:pt>
                <c:pt idx="4">
                  <c:v>0.67220214113042476</c:v>
                </c:pt>
                <c:pt idx="5">
                  <c:v>0.6782094201032508</c:v>
                </c:pt>
                <c:pt idx="6">
                  <c:v>0.67971649684996505</c:v>
                </c:pt>
                <c:pt idx="7">
                  <c:v>0.69731983805668019</c:v>
                </c:pt>
              </c:numCache>
            </c:numRef>
          </c:val>
        </c:ser>
        <c:ser>
          <c:idx val="1"/>
          <c:order val="1"/>
          <c:tx>
            <c:v>STW</c:v>
          </c:tx>
          <c:marker>
            <c:symbol val="none"/>
          </c:marker>
          <c:val>
            <c:numRef>
              <c:f>summary!$N$20:$N$27</c:f>
              <c:numCache>
                <c:formatCode>0.00_ </c:formatCode>
                <c:ptCount val="8"/>
                <c:pt idx="0">
                  <c:v>0.59942627521043701</c:v>
                </c:pt>
                <c:pt idx="1">
                  <c:v>0.64143618677859005</c:v>
                </c:pt>
                <c:pt idx="2">
                  <c:v>0.66154630659615898</c:v>
                </c:pt>
                <c:pt idx="3">
                  <c:v>0.67271359112110596</c:v>
                </c:pt>
                <c:pt idx="4">
                  <c:v>0.67730702818535204</c:v>
                </c:pt>
                <c:pt idx="5">
                  <c:v>0.68428797410146003</c:v>
                </c:pt>
                <c:pt idx="6">
                  <c:v>0.68574395271058597</c:v>
                </c:pt>
                <c:pt idx="7">
                  <c:v>0.71446153846153804</c:v>
                </c:pt>
              </c:numCache>
            </c:numRef>
          </c:val>
        </c:ser>
        <c:ser>
          <c:idx val="2"/>
          <c:order val="2"/>
          <c:tx>
            <c:v>Lasso</c:v>
          </c:tx>
          <c:marker>
            <c:symbol val="none"/>
          </c:marker>
          <c:val>
            <c:numRef>
              <c:f>summary!$V$20:$V$27</c:f>
              <c:numCache>
                <c:formatCode>0.00_ </c:formatCode>
                <c:ptCount val="8"/>
                <c:pt idx="0">
                  <c:v>0.66354239909830004</c:v>
                </c:pt>
                <c:pt idx="1">
                  <c:v>0.68391053352632802</c:v>
                </c:pt>
                <c:pt idx="2">
                  <c:v>0.68994466597071302</c:v>
                </c:pt>
                <c:pt idx="3">
                  <c:v>0.69401476345160795</c:v>
                </c:pt>
                <c:pt idx="4">
                  <c:v>0.69359594206491904</c:v>
                </c:pt>
                <c:pt idx="5">
                  <c:v>0.69759187727623895</c:v>
                </c:pt>
                <c:pt idx="6">
                  <c:v>0.69841759352881705</c:v>
                </c:pt>
                <c:pt idx="7">
                  <c:v>0.72515384615384604</c:v>
                </c:pt>
              </c:numCache>
            </c:numRef>
          </c:val>
        </c:ser>
        <c:ser>
          <c:idx val="3"/>
          <c:order val="3"/>
          <c:tx>
            <c:v>Ridge</c:v>
          </c:tx>
          <c:marker>
            <c:symbol val="none"/>
          </c:marker>
          <c:val>
            <c:numRef>
              <c:f>summary!$AC$20:$AC$27</c:f>
              <c:numCache>
                <c:formatCode>0.00_ </c:formatCode>
                <c:ptCount val="8"/>
                <c:pt idx="0">
                  <c:v>0.69141983100000004</c:v>
                </c:pt>
                <c:pt idx="1">
                  <c:v>0.69953784799999996</c:v>
                </c:pt>
                <c:pt idx="2">
                  <c:v>0.70169464400000003</c:v>
                </c:pt>
                <c:pt idx="3">
                  <c:v>0.70524619600000005</c:v>
                </c:pt>
                <c:pt idx="4">
                  <c:v>0.70376452700000003</c:v>
                </c:pt>
                <c:pt idx="5">
                  <c:v>0.70326403999999998</c:v>
                </c:pt>
                <c:pt idx="6">
                  <c:v>0.70485956500000002</c:v>
                </c:pt>
                <c:pt idx="7">
                  <c:v>0.69444444400000005</c:v>
                </c:pt>
              </c:numCache>
            </c:numRef>
          </c:val>
        </c:ser>
        <c:ser>
          <c:idx val="4"/>
          <c:order val="4"/>
          <c:tx>
            <c:v>Elastic</c:v>
          </c:tx>
          <c:marker>
            <c:symbol val="none"/>
          </c:marker>
          <c:val>
            <c:numRef>
              <c:f>summary!$AJ$20:$AJ$27</c:f>
              <c:numCache>
                <c:formatCode>0.00_ </c:formatCode>
                <c:ptCount val="8"/>
                <c:pt idx="0">
                  <c:v>0.67066018369745095</c:v>
                </c:pt>
                <c:pt idx="1">
                  <c:v>0.67513655646942805</c:v>
                </c:pt>
                <c:pt idx="2">
                  <c:v>0.68087809970393398</c:v>
                </c:pt>
                <c:pt idx="3">
                  <c:v>0.68479399189294199</c:v>
                </c:pt>
                <c:pt idx="4">
                  <c:v>0.68548497164935496</c:v>
                </c:pt>
                <c:pt idx="5">
                  <c:v>0.68777379244380699</c:v>
                </c:pt>
                <c:pt idx="6">
                  <c:v>0.68548358870654102</c:v>
                </c:pt>
                <c:pt idx="7">
                  <c:v>0.71261133603238902</c:v>
                </c:pt>
              </c:numCache>
            </c:numRef>
          </c:val>
        </c:ser>
        <c:ser>
          <c:idx val="5"/>
          <c:order val="5"/>
          <c:tx>
            <c:v>LR_noRmv</c:v>
          </c:tx>
          <c:marker>
            <c:symbol val="none"/>
          </c:marker>
          <c:val>
            <c:numRef>
              <c:f>summary!$AQ$20:$AQ$27</c:f>
              <c:numCache>
                <c:formatCode>0.00_ </c:formatCode>
                <c:ptCount val="8"/>
                <c:pt idx="0">
                  <c:v>0.57170438395364009</c:v>
                </c:pt>
                <c:pt idx="1">
                  <c:v>0.62816617548130826</c:v>
                </c:pt>
                <c:pt idx="2">
                  <c:v>0.64871020930531764</c:v>
                </c:pt>
                <c:pt idx="3">
                  <c:v>0.66326443613260233</c:v>
                </c:pt>
                <c:pt idx="4">
                  <c:v>0.67020217041800645</c:v>
                </c:pt>
                <c:pt idx="5">
                  <c:v>0.67697930519586569</c:v>
                </c:pt>
                <c:pt idx="6">
                  <c:v>0.68402402402402407</c:v>
                </c:pt>
                <c:pt idx="7">
                  <c:v>0.68027272727272725</c:v>
                </c:pt>
              </c:numCache>
            </c:numRef>
          </c:val>
        </c:ser>
        <c:marker val="1"/>
        <c:axId val="98510336"/>
        <c:axId val="98511872"/>
      </c:lineChart>
      <c:catAx>
        <c:axId val="98510336"/>
        <c:scaling>
          <c:orientation val="minMax"/>
        </c:scaling>
        <c:axPos val="b"/>
        <c:tickLblPos val="nextTo"/>
        <c:crossAx val="98511872"/>
        <c:crosses val="autoZero"/>
        <c:auto val="1"/>
        <c:lblAlgn val="ctr"/>
        <c:lblOffset val="100"/>
      </c:catAx>
      <c:valAx>
        <c:axId val="98511872"/>
        <c:scaling>
          <c:orientation val="minMax"/>
        </c:scaling>
        <c:axPos val="l"/>
        <c:majorGridlines/>
        <c:numFmt formatCode="0.00_ " sourceLinked="1"/>
        <c:tickLblPos val="nextTo"/>
        <c:crossAx val="98510336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602827</xdr:colOff>
      <xdr:row>29</xdr:row>
      <xdr:rowOff>56726</xdr:rowOff>
    </xdr:from>
    <xdr:to>
      <xdr:col>6</xdr:col>
      <xdr:colOff>447040</xdr:colOff>
      <xdr:row>60</xdr:row>
      <xdr:rowOff>135467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191347</xdr:colOff>
      <xdr:row>29</xdr:row>
      <xdr:rowOff>67733</xdr:rowOff>
    </xdr:from>
    <xdr:to>
      <xdr:col>14</xdr:col>
      <xdr:colOff>747607</xdr:colOff>
      <xdr:row>60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443651</xdr:colOff>
      <xdr:row>29</xdr:row>
      <xdr:rowOff>84666</xdr:rowOff>
    </xdr:from>
    <xdr:to>
      <xdr:col>17</xdr:col>
      <xdr:colOff>2081952</xdr:colOff>
      <xdr:row>60</xdr:row>
      <xdr:rowOff>143933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62</xdr:row>
      <xdr:rowOff>84666</xdr:rowOff>
    </xdr:from>
    <xdr:to>
      <xdr:col>6</xdr:col>
      <xdr:colOff>491066</xdr:colOff>
      <xdr:row>92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211664</xdr:colOff>
      <xdr:row>62</xdr:row>
      <xdr:rowOff>67733</xdr:rowOff>
    </xdr:from>
    <xdr:to>
      <xdr:col>14</xdr:col>
      <xdr:colOff>736598</xdr:colOff>
      <xdr:row>92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431797</xdr:colOff>
      <xdr:row>62</xdr:row>
      <xdr:rowOff>59267</xdr:rowOff>
    </xdr:from>
    <xdr:to>
      <xdr:col>17</xdr:col>
      <xdr:colOff>2091266</xdr:colOff>
      <xdr:row>92</xdr:row>
      <xdr:rowOff>143933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IMS Theme">
  <a:themeElements>
    <a:clrScheme name="Custom 2">
      <a:dk1>
        <a:srgbClr val="000000"/>
      </a:dk1>
      <a:lt1>
        <a:sysClr val="window" lastClr="C7EDCC"/>
      </a:lt1>
      <a:dk2>
        <a:srgbClr val="8EAFBF"/>
      </a:dk2>
      <a:lt2>
        <a:srgbClr val="D9DAD5"/>
      </a:lt2>
      <a:accent1>
        <a:srgbClr val="25B4FF"/>
      </a:accent1>
      <a:accent2>
        <a:srgbClr val="1C2980"/>
      </a:accent2>
      <a:accent3>
        <a:srgbClr val="37DAD3"/>
      </a:accent3>
      <a:accent4>
        <a:srgbClr val="FFCF0C"/>
      </a:accent4>
      <a:accent5>
        <a:srgbClr val="20C22F"/>
      </a:accent5>
      <a:accent6>
        <a:srgbClr val="FF9432"/>
      </a:accent6>
      <a:hlink>
        <a:srgbClr val="297DFD"/>
      </a:hlink>
      <a:folHlink>
        <a:srgbClr val="2C3E4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solidFill>
            <a:schemeClr val="accent1"/>
          </a:solidFill>
        </a:ln>
        <a:effectLst/>
      </a:spPr>
      <a:bodyPr rtlCol="0" anchor="ctr"/>
      <a:lstStyle>
        <a:defPPr algn="ctr">
          <a:defRPr sz="1400" dirty="0" smtClean="0">
            <a:latin typeface="Arial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 cmpd="sng">
          <a:solidFill>
            <a:schemeClr val="accent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none" rtlCol="0">
        <a:noAutofit/>
      </a:bodyPr>
      <a:lstStyle>
        <a:defPPr>
          <a:defRPr sz="1400" dirty="0" smtClean="0">
            <a:solidFill>
              <a:srgbClr val="000000"/>
            </a:solidFill>
            <a:latin typeface="Arial"/>
          </a:defRPr>
        </a:defPPr>
      </a:lstStyle>
    </a:txDef>
  </a:objectDefaults>
  <a:extraClrSchemeLst/>
  <a:extLst>
    <a:ext uri="{05A4C25C-085E-4340-85A3-A5531E510DB2}">
      <thm15:themeFamily xmlns="" xmlns:thm15="http://schemas.microsoft.com/office/thememl/2012/main" name="3787_IMS Health_Template.potx" id="{62D705D0-617B-4908-B319-68E13B203831}" vid="{3AC4964E-920C-4A09-A217-631CE86C192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V27"/>
  <sheetViews>
    <sheetView tabSelected="1" topLeftCell="AM1" zoomScale="90" zoomScaleNormal="90" workbookViewId="0">
      <selection activeCell="AU2" sqref="AU2"/>
    </sheetView>
  </sheetViews>
  <sheetFormatPr defaultColWidth="8.69921875" defaultRowHeight="13.8"/>
  <cols>
    <col min="1" max="1" width="8.19921875" style="1" bestFit="1" customWidth="1"/>
    <col min="2" max="3" width="11.3984375" style="1" customWidth="1"/>
    <col min="4" max="8" width="8.69921875" style="1"/>
    <col min="9" max="9" width="0" style="1" hidden="1" customWidth="1"/>
    <col min="10" max="11" width="8.69921875" style="1"/>
    <col min="12" max="12" width="8.19921875" style="1" customWidth="1"/>
    <col min="13" max="15" width="11" style="1" customWidth="1"/>
    <col min="16" max="16" width="18.19921875" style="1" customWidth="1"/>
    <col min="17" max="17" width="15.69921875" style="1" customWidth="1"/>
    <col min="18" max="18" width="41.3984375" style="1" bestFit="1" customWidth="1"/>
    <col min="19" max="19" width="46.5" style="1" bestFit="1" customWidth="1"/>
    <col min="20" max="20" width="48.19921875" style="1" bestFit="1" customWidth="1"/>
    <col min="21" max="21" width="8.69921875" style="1"/>
    <col min="22" max="22" width="18.796875" style="1" customWidth="1"/>
    <col min="23" max="25" width="8.69921875" style="1"/>
    <col min="26" max="26" width="35.3984375" style="1" bestFit="1" customWidth="1"/>
    <col min="27" max="27" width="40.5" style="1" bestFit="1" customWidth="1"/>
    <col min="28" max="28" width="8.69921875" style="1"/>
    <col min="29" max="29" width="16.796875" style="1" customWidth="1"/>
    <col min="30" max="34" width="8.69921875" style="1"/>
    <col min="35" max="35" width="12.296875" style="1" customWidth="1"/>
    <col min="36" max="36" width="18.19921875" style="1" customWidth="1"/>
    <col min="37" max="39" width="8.69921875" style="1"/>
    <col min="40" max="40" width="39.59765625" style="1" bestFit="1" customWidth="1"/>
    <col min="41" max="16384" width="8.69921875" style="1"/>
  </cols>
  <sheetData>
    <row r="1" spans="1:48">
      <c r="A1" s="2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16</v>
      </c>
      <c r="P1" s="3" t="s">
        <v>14</v>
      </c>
      <c r="Q1" s="3" t="s">
        <v>20</v>
      </c>
      <c r="R1" s="3" t="s">
        <v>15</v>
      </c>
      <c r="S1" s="3" t="s">
        <v>19</v>
      </c>
      <c r="T1" s="3" t="s">
        <v>18</v>
      </c>
      <c r="U1" s="3" t="s">
        <v>21</v>
      </c>
      <c r="V1" s="3" t="s">
        <v>23</v>
      </c>
      <c r="W1" s="3" t="s">
        <v>22</v>
      </c>
      <c r="X1" s="3" t="s">
        <v>27</v>
      </c>
      <c r="Y1" s="3" t="s">
        <v>24</v>
      </c>
      <c r="Z1" s="3" t="s">
        <v>26</v>
      </c>
      <c r="AA1" s="3" t="s">
        <v>25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</row>
    <row r="2" spans="1:48">
      <c r="A2" s="10" t="s">
        <v>1</v>
      </c>
      <c r="B2" s="4">
        <v>5</v>
      </c>
      <c r="C2" s="5">
        <v>1.0458594523259599</v>
      </c>
      <c r="D2" s="6">
        <v>0.78270026954177896</v>
      </c>
      <c r="E2" s="6">
        <v>0.630120577056557</v>
      </c>
      <c r="F2" s="6">
        <v>0.62286415094339598</v>
      </c>
      <c r="G2" s="6">
        <v>0.15257969248522199</v>
      </c>
      <c r="H2" s="6">
        <f>I2*100</f>
        <v>19.4940130242382</v>
      </c>
      <c r="I2" s="6">
        <v>0.19494013024238199</v>
      </c>
      <c r="J2" s="6">
        <v>0.74158916799999997</v>
      </c>
      <c r="K2" s="4">
        <v>8</v>
      </c>
      <c r="L2" s="4">
        <v>32</v>
      </c>
      <c r="M2" s="6">
        <v>0.66438900853985505</v>
      </c>
      <c r="N2" s="6">
        <v>0.65154443576565202</v>
      </c>
      <c r="O2" s="6" t="s">
        <v>17</v>
      </c>
      <c r="P2" s="6">
        <v>1.2844572774203034E-2</v>
      </c>
      <c r="Q2" s="6">
        <f>P2/M2*100</f>
        <v>1.9332909799985829</v>
      </c>
      <c r="R2" s="6">
        <v>0.2903</v>
      </c>
      <c r="S2" s="4">
        <v>14</v>
      </c>
      <c r="T2" s="4">
        <v>5</v>
      </c>
      <c r="U2" s="6">
        <v>0.85774878706199498</v>
      </c>
      <c r="V2" s="6">
        <v>0.67277206324959804</v>
      </c>
      <c r="W2" s="6">
        <v>0.73127798127798105</v>
      </c>
      <c r="X2" s="6">
        <v>0.18497672381239694</v>
      </c>
      <c r="Y2" s="6">
        <f>X2/U2*100</f>
        <v>21.565372822733877</v>
      </c>
      <c r="Z2" s="6">
        <v>0.78380000000000005</v>
      </c>
      <c r="AA2" s="4">
        <v>28</v>
      </c>
      <c r="AB2" s="6">
        <v>0.86247876061968998</v>
      </c>
      <c r="AC2" s="6">
        <v>0.66436478703942403</v>
      </c>
      <c r="AD2" s="6">
        <v>0.67678632478632506</v>
      </c>
      <c r="AE2" s="6">
        <v>0.198113973580266</v>
      </c>
      <c r="AF2" s="6">
        <f>AE2/AB2*100</f>
        <v>22.970301719421048</v>
      </c>
      <c r="AG2" s="6">
        <v>0.80031862092547401</v>
      </c>
      <c r="AH2" s="4">
        <v>4</v>
      </c>
      <c r="AI2" s="6">
        <v>0.74180700808625299</v>
      </c>
      <c r="AJ2" s="6">
        <v>0.64476356966475701</v>
      </c>
      <c r="AK2" s="6">
        <v>0.73129833129833099</v>
      </c>
      <c r="AL2" s="6">
        <v>9.7043438421496001E-2</v>
      </c>
      <c r="AM2" s="6">
        <f>AL2/AI2*100</f>
        <v>13.082033111530317</v>
      </c>
      <c r="AN2" s="6">
        <v>0.87339999999999995</v>
      </c>
      <c r="AO2" s="4">
        <v>11</v>
      </c>
      <c r="AP2" s="6">
        <v>0.89985121293800541</v>
      </c>
      <c r="AQ2" s="6">
        <v>0.63238183459515762</v>
      </c>
      <c r="AR2" s="6">
        <v>0.6185148247978437</v>
      </c>
      <c r="AS2" s="6">
        <v>0.26746937834284779</v>
      </c>
      <c r="AT2" s="6">
        <v>29.72373371255042</v>
      </c>
      <c r="AU2" s="6">
        <v>1.5</v>
      </c>
      <c r="AV2" s="4">
        <v>7</v>
      </c>
    </row>
    <row r="3" spans="1:48">
      <c r="A3" s="10"/>
      <c r="B3" s="4">
        <v>10</v>
      </c>
      <c r="C3" s="5">
        <v>2.09171890465193</v>
      </c>
      <c r="D3" s="6">
        <v>0.77889447439353099</v>
      </c>
      <c r="E3" s="6">
        <v>0.65699146865394598</v>
      </c>
      <c r="F3" s="6">
        <v>0.65112641509433999</v>
      </c>
      <c r="G3" s="6">
        <v>0.121903005739585</v>
      </c>
      <c r="H3" s="6">
        <f t="shared" ref="H3:H19" si="0">I3*100</f>
        <v>15.6507729541286</v>
      </c>
      <c r="I3" s="6">
        <v>0.156507729541286</v>
      </c>
      <c r="J3" s="6">
        <v>0.76763303199999999</v>
      </c>
      <c r="K3" s="4">
        <v>8</v>
      </c>
      <c r="L3" s="4">
        <v>47</v>
      </c>
      <c r="M3" s="6">
        <v>0.71528899327366402</v>
      </c>
      <c r="N3" s="6">
        <v>0.70219870006852703</v>
      </c>
      <c r="O3" s="6" t="s">
        <v>17</v>
      </c>
      <c r="P3" s="6">
        <v>1.3090293205136994E-2</v>
      </c>
      <c r="Q3" s="6">
        <f t="shared" ref="Q3:Q19" si="1">P3/M3*100</f>
        <v>1.8300705488597877</v>
      </c>
      <c r="R3" s="6">
        <v>0.5403</v>
      </c>
      <c r="S3" s="4">
        <v>13</v>
      </c>
      <c r="T3" s="4">
        <v>4</v>
      </c>
      <c r="U3" s="6">
        <v>0.81368099730458199</v>
      </c>
      <c r="V3" s="6">
        <v>0.71586867789708997</v>
      </c>
      <c r="W3" s="6">
        <v>0.76118598382749303</v>
      </c>
      <c r="X3" s="6">
        <v>9.7812319407492021E-2</v>
      </c>
      <c r="Y3" s="6">
        <f t="shared" ref="Y3:Y19" si="2">X3/U3*100</f>
        <v>12.020966414541732</v>
      </c>
      <c r="Z3" s="6">
        <v>0.8538</v>
      </c>
      <c r="AA3" s="4">
        <v>36</v>
      </c>
      <c r="AB3" s="6">
        <v>0.83505469487478501</v>
      </c>
      <c r="AC3" s="6">
        <v>0.70673885312054596</v>
      </c>
      <c r="AD3" s="6">
        <v>0.71587366624667104</v>
      </c>
      <c r="AE3" s="6">
        <v>0.12831584175423899</v>
      </c>
      <c r="AF3" s="6">
        <f t="shared" ref="AF3:AF19" si="3">AE3/AB3*100</f>
        <v>15.36616014996236</v>
      </c>
      <c r="AG3" s="6">
        <v>0.86770879088433095</v>
      </c>
      <c r="AH3" s="4">
        <v>6</v>
      </c>
      <c r="AI3" s="6">
        <v>0.71570053908355802</v>
      </c>
      <c r="AJ3" s="6">
        <v>0.67181388301198897</v>
      </c>
      <c r="AK3" s="6">
        <v>0.76401617250673903</v>
      </c>
      <c r="AL3" s="6">
        <v>4.3886656071569101E-2</v>
      </c>
      <c r="AM3" s="6">
        <f t="shared" ref="AM3:AM19" si="4">AL3/AI3*100</f>
        <v>6.1319858900435076</v>
      </c>
      <c r="AN3" s="6">
        <v>0.92159999999999997</v>
      </c>
      <c r="AO3" s="4">
        <v>9</v>
      </c>
      <c r="AP3" s="6">
        <v>0.84769730458221026</v>
      </c>
      <c r="AQ3" s="6">
        <v>0.69393486870118293</v>
      </c>
      <c r="AR3" s="6">
        <v>0.69246671159029649</v>
      </c>
      <c r="AS3" s="6">
        <v>0.15376243588102734</v>
      </c>
      <c r="AT3" s="6">
        <v>18.138837418718648</v>
      </c>
      <c r="AU3" s="6">
        <v>0.709860512</v>
      </c>
      <c r="AV3" s="4">
        <v>8</v>
      </c>
    </row>
    <row r="4" spans="1:48">
      <c r="A4" s="10"/>
      <c r="B4" s="4">
        <v>15</v>
      </c>
      <c r="C4" s="5">
        <v>3.1375783569778899</v>
      </c>
      <c r="D4" s="6">
        <v>0.78446193471099102</v>
      </c>
      <c r="E4" s="6">
        <v>0.67372244526159897</v>
      </c>
      <c r="F4" s="6">
        <v>0.67651722072476805</v>
      </c>
      <c r="G4" s="6">
        <v>0.11073948944939201</v>
      </c>
      <c r="H4" s="6">
        <f t="shared" si="0"/>
        <v>14.116617333407099</v>
      </c>
      <c r="I4" s="6">
        <v>0.141166173334071</v>
      </c>
      <c r="J4" s="6">
        <v>0.76876015200000003</v>
      </c>
      <c r="K4" s="4">
        <v>10</v>
      </c>
      <c r="L4" s="4">
        <v>56</v>
      </c>
      <c r="M4" s="6">
        <v>0.73581105423577597</v>
      </c>
      <c r="N4" s="6">
        <v>0.72273374818184699</v>
      </c>
      <c r="O4" s="6" t="s">
        <v>17</v>
      </c>
      <c r="P4" s="6">
        <v>1.3077306053928983E-2</v>
      </c>
      <c r="Q4" s="6">
        <f t="shared" si="1"/>
        <v>1.7772641466376533</v>
      </c>
      <c r="R4" s="6">
        <v>0.58689999999999998</v>
      </c>
      <c r="S4" s="4">
        <v>17</v>
      </c>
      <c r="T4" s="4">
        <v>10</v>
      </c>
      <c r="U4" s="6">
        <v>0.79606750524109005</v>
      </c>
      <c r="V4" s="6">
        <v>0.72840967330679596</v>
      </c>
      <c r="W4" s="6">
        <v>0.76308318264014496</v>
      </c>
      <c r="X4" s="6">
        <v>6.7657831934294088E-2</v>
      </c>
      <c r="Y4" s="6">
        <f t="shared" si="2"/>
        <v>8.4990068667359857</v>
      </c>
      <c r="Z4" s="6">
        <v>0.81599999999999995</v>
      </c>
      <c r="AA4" s="4">
        <v>36</v>
      </c>
      <c r="AB4" s="6">
        <v>0.81640358832929205</v>
      </c>
      <c r="AC4" s="6">
        <v>0.72118139301651796</v>
      </c>
      <c r="AD4" s="6">
        <v>0.72946766587842504</v>
      </c>
      <c r="AE4" s="6">
        <v>9.5222195312773802E-2</v>
      </c>
      <c r="AF4" s="6">
        <f t="shared" si="3"/>
        <v>11.663617930396262</v>
      </c>
      <c r="AG4" s="6">
        <v>0.793489082659672</v>
      </c>
      <c r="AH4" s="4">
        <v>8</v>
      </c>
      <c r="AI4" s="6">
        <v>0.71357124887690904</v>
      </c>
      <c r="AJ4" s="6">
        <v>0.67820891895941804</v>
      </c>
      <c r="AK4" s="6">
        <v>0.76367314647377904</v>
      </c>
      <c r="AL4" s="6">
        <v>3.5362329917490699E-2</v>
      </c>
      <c r="AM4" s="6">
        <f t="shared" si="4"/>
        <v>4.9556831182797136</v>
      </c>
      <c r="AN4" s="6">
        <v>0.93230000000000002</v>
      </c>
      <c r="AO4" s="4">
        <v>15</v>
      </c>
      <c r="AP4" s="6">
        <v>0.81612644504342624</v>
      </c>
      <c r="AQ4" s="6">
        <v>0.71642314642932947</v>
      </c>
      <c r="AR4" s="6">
        <v>0.71110578017370474</v>
      </c>
      <c r="AS4" s="6">
        <v>9.9703298614096769E-2</v>
      </c>
      <c r="AT4" s="6">
        <v>12.216648439665686</v>
      </c>
      <c r="AU4" s="6">
        <v>0.79976842800000003</v>
      </c>
      <c r="AV4" s="4">
        <v>3</v>
      </c>
    </row>
    <row r="5" spans="1:48">
      <c r="A5" s="10"/>
      <c r="B5" s="4">
        <v>20</v>
      </c>
      <c r="C5" s="5">
        <v>4.18343780930386</v>
      </c>
      <c r="D5" s="6">
        <v>0.77997520215633398</v>
      </c>
      <c r="E5" s="6">
        <v>0.70624706981908203</v>
      </c>
      <c r="F5" s="6">
        <v>0.697416812668464</v>
      </c>
      <c r="G5" s="6">
        <v>7.3728132337251798E-2</v>
      </c>
      <c r="H5" s="6">
        <f t="shared" si="0"/>
        <v>9.4526251774955998</v>
      </c>
      <c r="I5" s="6">
        <v>9.4526251774955994E-2</v>
      </c>
      <c r="J5" s="6">
        <v>0.72309912600000004</v>
      </c>
      <c r="K5" s="4">
        <v>17</v>
      </c>
      <c r="L5" s="4">
        <v>57</v>
      </c>
      <c r="M5" s="6">
        <v>0.74645651636048704</v>
      </c>
      <c r="N5" s="6">
        <v>0.73370553768955404</v>
      </c>
      <c r="O5" s="6" t="s">
        <v>17</v>
      </c>
      <c r="P5" s="6">
        <v>1.2750978670933E-2</v>
      </c>
      <c r="Q5" s="6">
        <f t="shared" si="1"/>
        <v>1.7082011331488136</v>
      </c>
      <c r="R5" s="6">
        <v>0.65129999999999999</v>
      </c>
      <c r="S5" s="4">
        <v>27</v>
      </c>
      <c r="T5" s="4">
        <v>9</v>
      </c>
      <c r="U5" s="6">
        <v>0.790377291105121</v>
      </c>
      <c r="V5" s="6">
        <v>0.73990314681372005</v>
      </c>
      <c r="W5" s="6">
        <v>0.76297169811320797</v>
      </c>
      <c r="X5" s="6">
        <v>5.0474144291400957E-2</v>
      </c>
      <c r="Y5" s="6">
        <f t="shared" si="2"/>
        <v>6.3860823001160654</v>
      </c>
      <c r="Z5" s="6">
        <v>0.80549999999999999</v>
      </c>
      <c r="AA5" s="4">
        <v>37</v>
      </c>
      <c r="AB5" s="6">
        <v>0.80699865345105204</v>
      </c>
      <c r="AC5" s="6">
        <v>0.73076852150537597</v>
      </c>
      <c r="AD5" s="6">
        <v>0.73728716083299395</v>
      </c>
      <c r="AE5" s="6">
        <v>7.6230131945676002E-2</v>
      </c>
      <c r="AF5" s="6">
        <f t="shared" si="3"/>
        <v>9.4461287660995694</v>
      </c>
      <c r="AG5" s="6">
        <v>0.80298904989748099</v>
      </c>
      <c r="AH5" s="4">
        <v>8</v>
      </c>
      <c r="AI5" s="6">
        <v>0.70670333557951504</v>
      </c>
      <c r="AJ5" s="6">
        <v>0.68242607324313798</v>
      </c>
      <c r="AK5" s="6">
        <v>0.76233153638814</v>
      </c>
      <c r="AL5" s="6">
        <v>2.42772623363765E-2</v>
      </c>
      <c r="AM5" s="6">
        <f t="shared" si="4"/>
        <v>3.4352833946182688</v>
      </c>
      <c r="AN5" s="6">
        <v>0.92220000000000002</v>
      </c>
      <c r="AO5" s="4">
        <v>18</v>
      </c>
      <c r="AP5" s="6">
        <v>0.80664258760107821</v>
      </c>
      <c r="AQ5" s="6">
        <v>0.73008710308381886</v>
      </c>
      <c r="AR5" s="6">
        <v>0.72660636792452826</v>
      </c>
      <c r="AS5" s="6">
        <v>7.6555484517259353E-2</v>
      </c>
      <c r="AT5" s="6">
        <v>9.4906326164766739</v>
      </c>
      <c r="AU5" s="6">
        <v>0.77675834799999999</v>
      </c>
      <c r="AV5" s="4">
        <v>4</v>
      </c>
    </row>
    <row r="6" spans="1:48">
      <c r="A6" s="10"/>
      <c r="B6" s="4">
        <v>25</v>
      </c>
      <c r="C6" s="5">
        <v>5.2292972616298297</v>
      </c>
      <c r="D6" s="6">
        <v>0.77953727223719704</v>
      </c>
      <c r="E6" s="6">
        <v>0.71111844026550797</v>
      </c>
      <c r="F6" s="6">
        <v>0.71079107277627995</v>
      </c>
      <c r="G6" s="6">
        <v>6.8418831971689201E-2</v>
      </c>
      <c r="H6" s="6">
        <f t="shared" si="0"/>
        <v>8.7768519105358198</v>
      </c>
      <c r="I6" s="6">
        <v>8.7768519105358198E-2</v>
      </c>
      <c r="J6" s="6">
        <v>0.71980171000000004</v>
      </c>
      <c r="K6" s="4">
        <v>24</v>
      </c>
      <c r="L6" s="4">
        <v>58</v>
      </c>
      <c r="M6" s="6">
        <v>0.75258032023467802</v>
      </c>
      <c r="N6" s="6">
        <v>0.73755017833019598</v>
      </c>
      <c r="O6" s="6" t="s">
        <v>17</v>
      </c>
      <c r="P6" s="6">
        <v>1.5030141904482042E-2</v>
      </c>
      <c r="Q6" s="6">
        <f t="shared" si="1"/>
        <v>1.9971478791519788</v>
      </c>
      <c r="R6" s="6">
        <v>0.64659999999999995</v>
      </c>
      <c r="S6" s="4">
        <v>27</v>
      </c>
      <c r="T6" s="4">
        <v>17</v>
      </c>
      <c r="U6" s="6">
        <v>0.79070240431266803</v>
      </c>
      <c r="V6" s="6">
        <v>0.74472431514484705</v>
      </c>
      <c r="W6" s="6">
        <v>0.74765053868437303</v>
      </c>
      <c r="X6" s="6">
        <v>4.5978089167820979E-2</v>
      </c>
      <c r="Y6" s="6">
        <f t="shared" si="2"/>
        <v>5.8148411990460867</v>
      </c>
      <c r="Z6" s="6">
        <v>0.81589999999999996</v>
      </c>
      <c r="AA6" s="4">
        <v>44</v>
      </c>
      <c r="AB6" s="6">
        <v>0.79585636070853505</v>
      </c>
      <c r="AC6" s="6">
        <v>0.739609678708537</v>
      </c>
      <c r="AD6" s="6">
        <v>0.73900169883102995</v>
      </c>
      <c r="AE6" s="6">
        <v>5.6246681999997897E-2</v>
      </c>
      <c r="AF6" s="6">
        <f t="shared" si="3"/>
        <v>7.0674414098949461</v>
      </c>
      <c r="AG6" s="6">
        <v>0.77954610255649204</v>
      </c>
      <c r="AH6" s="4">
        <v>10</v>
      </c>
      <c r="AI6" s="6">
        <v>0.70346003234501397</v>
      </c>
      <c r="AJ6" s="6">
        <v>0.68310075357775202</v>
      </c>
      <c r="AK6" s="6">
        <v>0.74578361488135902</v>
      </c>
      <c r="AL6" s="6">
        <v>2.0359278767261998E-2</v>
      </c>
      <c r="AM6" s="6">
        <f t="shared" si="4"/>
        <v>2.894162828184208</v>
      </c>
      <c r="AN6" s="6">
        <v>0.92810000000000004</v>
      </c>
      <c r="AO6" s="4">
        <v>14</v>
      </c>
      <c r="AP6" s="6">
        <v>0.79568970350404311</v>
      </c>
      <c r="AQ6" s="6">
        <v>0.73842019040728624</v>
      </c>
      <c r="AR6" s="6">
        <v>0.73018865768194074</v>
      </c>
      <c r="AS6" s="6">
        <v>5.7269513096756874E-2</v>
      </c>
      <c r="AT6" s="6">
        <v>7.1974681643553362</v>
      </c>
      <c r="AU6" s="6">
        <v>0.75252547199999997</v>
      </c>
      <c r="AV6" s="4">
        <v>9</v>
      </c>
    </row>
    <row r="7" spans="1:48">
      <c r="A7" s="10"/>
      <c r="B7" s="4">
        <v>30</v>
      </c>
      <c r="C7" s="5">
        <v>6.2751567139557896</v>
      </c>
      <c r="D7" s="6">
        <v>0.77093544474393505</v>
      </c>
      <c r="E7" s="6">
        <v>0.71520823395873101</v>
      </c>
      <c r="F7" s="6">
        <v>0.71372410901467498</v>
      </c>
      <c r="G7" s="6">
        <v>5.5727210785204498E-2</v>
      </c>
      <c r="H7" s="6">
        <f t="shared" si="0"/>
        <v>7.228518440180701</v>
      </c>
      <c r="I7" s="6">
        <v>7.2285184401807007E-2</v>
      </c>
      <c r="J7" s="6">
        <v>0.70484159400000002</v>
      </c>
      <c r="K7" s="4">
        <v>31</v>
      </c>
      <c r="L7" s="4">
        <v>58</v>
      </c>
      <c r="M7" s="6">
        <v>0.75731981452893904</v>
      </c>
      <c r="N7" s="6">
        <v>0.74172563261135804</v>
      </c>
      <c r="O7" s="6" t="s">
        <v>17</v>
      </c>
      <c r="P7" s="6">
        <v>1.5594181917580996E-2</v>
      </c>
      <c r="Q7" s="6">
        <f t="shared" si="1"/>
        <v>2.0591276787443813</v>
      </c>
      <c r="R7" s="6">
        <v>0.67800000000000005</v>
      </c>
      <c r="S7" s="4">
        <v>31</v>
      </c>
      <c r="T7" s="4">
        <v>19</v>
      </c>
      <c r="U7" s="6">
        <v>0.78941355196166496</v>
      </c>
      <c r="V7" s="6">
        <v>0.747893519745365</v>
      </c>
      <c r="W7" s="6">
        <v>0.74743186582809196</v>
      </c>
      <c r="X7" s="6">
        <v>4.1520032216299962E-2</v>
      </c>
      <c r="Y7" s="6">
        <f t="shared" si="2"/>
        <v>5.259604691751762</v>
      </c>
      <c r="Z7" s="6">
        <v>0.81330000000000002</v>
      </c>
      <c r="AA7" s="4">
        <v>45</v>
      </c>
      <c r="AB7" s="6">
        <v>0.79277150005244301</v>
      </c>
      <c r="AC7" s="6">
        <v>0.74199271450916904</v>
      </c>
      <c r="AD7" s="6">
        <v>0.74335348284101599</v>
      </c>
      <c r="AE7" s="6">
        <v>5.0778785543274002E-2</v>
      </c>
      <c r="AF7" s="6">
        <f t="shared" si="3"/>
        <v>6.4052233890742674</v>
      </c>
      <c r="AG7" s="6">
        <v>0.77732018685863202</v>
      </c>
      <c r="AH7" s="4">
        <v>17</v>
      </c>
      <c r="AI7" s="6">
        <v>0.70926469002695403</v>
      </c>
      <c r="AJ7" s="6">
        <v>0.68734541728499798</v>
      </c>
      <c r="AK7" s="6">
        <v>0.74711740041928698</v>
      </c>
      <c r="AL7" s="6">
        <v>2.19192727419566E-2</v>
      </c>
      <c r="AM7" s="6">
        <f t="shared" si="4"/>
        <v>3.0904221019551397</v>
      </c>
      <c r="AN7" s="6">
        <v>0.92849999999999999</v>
      </c>
      <c r="AO7" s="4">
        <v>19</v>
      </c>
      <c r="AP7" s="6">
        <v>0.7903218179095538</v>
      </c>
      <c r="AQ7" s="6">
        <v>0.74513848770993807</v>
      </c>
      <c r="AR7" s="6">
        <v>0.7370710991314765</v>
      </c>
      <c r="AS7" s="6">
        <v>4.5183330199615734E-2</v>
      </c>
      <c r="AT7" s="6">
        <v>5.7170799509405184</v>
      </c>
      <c r="AU7" s="6">
        <v>0.73434579999999994</v>
      </c>
      <c r="AV7" s="4">
        <v>18</v>
      </c>
    </row>
    <row r="8" spans="1:48">
      <c r="A8" s="10"/>
      <c r="B8" s="4">
        <v>35</v>
      </c>
      <c r="C8" s="5">
        <v>7.3210161662817503</v>
      </c>
      <c r="D8" s="6">
        <v>0.76648213693296996</v>
      </c>
      <c r="E8" s="6">
        <v>0.72070729038075998</v>
      </c>
      <c r="F8" s="6">
        <v>0.71719483606755496</v>
      </c>
      <c r="G8" s="6">
        <v>4.5774846552210598E-2</v>
      </c>
      <c r="H8" s="6">
        <f t="shared" si="0"/>
        <v>5.9720695821269594</v>
      </c>
      <c r="I8" s="6">
        <v>5.9720695821269598E-2</v>
      </c>
      <c r="J8" s="6">
        <v>0.73440095800000005</v>
      </c>
      <c r="K8" s="4">
        <v>26</v>
      </c>
      <c r="L8" s="4">
        <v>58</v>
      </c>
      <c r="M8" s="6">
        <v>0.75973540302086295</v>
      </c>
      <c r="N8" s="6">
        <v>0.743226556002066</v>
      </c>
      <c r="O8" s="6" t="s">
        <v>17</v>
      </c>
      <c r="P8" s="6">
        <v>1.6508847018796957E-2</v>
      </c>
      <c r="Q8" s="6">
        <f t="shared" si="1"/>
        <v>2.17297324215173</v>
      </c>
      <c r="R8" s="6">
        <v>0.69950000000000001</v>
      </c>
      <c r="S8" s="4">
        <v>33</v>
      </c>
      <c r="T8" s="4">
        <v>20</v>
      </c>
      <c r="U8" s="6">
        <v>0.78579088094877103</v>
      </c>
      <c r="V8" s="6">
        <v>0.74941440565930395</v>
      </c>
      <c r="W8" s="6">
        <v>0.74786741277155999</v>
      </c>
      <c r="X8" s="6">
        <v>3.6376475289467081E-2</v>
      </c>
      <c r="Y8" s="6">
        <f t="shared" si="2"/>
        <v>4.6292819338328028</v>
      </c>
      <c r="Z8" s="6">
        <v>0.82389999999999997</v>
      </c>
      <c r="AA8" s="4">
        <v>47</v>
      </c>
      <c r="AB8" s="6">
        <v>0.789034405699645</v>
      </c>
      <c r="AC8" s="6">
        <v>0.74629718409940304</v>
      </c>
      <c r="AD8" s="6">
        <v>0.74749515108766695</v>
      </c>
      <c r="AE8" s="6">
        <v>4.2737221600241203E-2</v>
      </c>
      <c r="AF8" s="6">
        <f t="shared" si="3"/>
        <v>5.4163951903143772</v>
      </c>
      <c r="AG8" s="6">
        <v>0.79026286474207597</v>
      </c>
      <c r="AH8" s="4">
        <v>12</v>
      </c>
      <c r="AI8" s="6">
        <v>0.70870678688891997</v>
      </c>
      <c r="AJ8" s="6">
        <v>0.69151771596669598</v>
      </c>
      <c r="AK8" s="6">
        <v>0.74786747208037496</v>
      </c>
      <c r="AL8" s="6">
        <v>1.71890709222241E-2</v>
      </c>
      <c r="AM8" s="6">
        <f t="shared" si="4"/>
        <v>2.4254136181876653</v>
      </c>
      <c r="AN8" s="6">
        <v>0.93940000000000001</v>
      </c>
      <c r="AO8" s="4">
        <v>22</v>
      </c>
      <c r="AP8" s="6">
        <v>0.78775253374110477</v>
      </c>
      <c r="AQ8" s="6">
        <v>0.74683903728801693</v>
      </c>
      <c r="AR8" s="6">
        <v>0.74175011040146588</v>
      </c>
      <c r="AS8" s="6">
        <v>4.0913496453087839E-2</v>
      </c>
      <c r="AT8" s="6">
        <v>5.1936991251283082</v>
      </c>
      <c r="AU8" s="6">
        <v>0.772557296</v>
      </c>
      <c r="AV8" s="4">
        <v>17</v>
      </c>
    </row>
    <row r="9" spans="1:48">
      <c r="A9" s="10"/>
      <c r="B9" s="4">
        <v>40</v>
      </c>
      <c r="C9" s="5">
        <v>8.36687561860772</v>
      </c>
      <c r="D9" s="6">
        <v>0.76572126057510403</v>
      </c>
      <c r="E9" s="6">
        <v>0.72182680008988898</v>
      </c>
      <c r="F9" s="6">
        <v>0.72129206172150995</v>
      </c>
      <c r="G9" s="6">
        <v>4.38944604852151E-2</v>
      </c>
      <c r="H9" s="6">
        <f t="shared" si="0"/>
        <v>5.7324332946231102</v>
      </c>
      <c r="I9" s="6">
        <v>5.7324332946231099E-2</v>
      </c>
      <c r="J9" s="6">
        <v>0.72789719799999997</v>
      </c>
      <c r="K9" s="4">
        <v>29</v>
      </c>
      <c r="L9" s="4">
        <v>58</v>
      </c>
      <c r="M9" s="6">
        <v>0.762578356028632</v>
      </c>
      <c r="N9" s="6">
        <v>0.74642263083451199</v>
      </c>
      <c r="O9" s="6" t="s">
        <v>17</v>
      </c>
      <c r="P9" s="6">
        <v>1.6155725194120008E-2</v>
      </c>
      <c r="Q9" s="6">
        <f t="shared" si="1"/>
        <v>2.1185659239341721</v>
      </c>
      <c r="R9" s="6">
        <v>0.70609999999999995</v>
      </c>
      <c r="S9" s="4">
        <v>35</v>
      </c>
      <c r="T9" s="4">
        <v>23</v>
      </c>
      <c r="U9" s="6">
        <v>0.78298586172638895</v>
      </c>
      <c r="V9" s="6">
        <v>0.75070601858583696</v>
      </c>
      <c r="W9" s="6">
        <v>0.76825046273915998</v>
      </c>
      <c r="X9" s="6">
        <v>3.2279843140551989E-2</v>
      </c>
      <c r="Y9" s="6">
        <f t="shared" si="2"/>
        <v>4.1226597718353233</v>
      </c>
      <c r="Z9" s="6">
        <v>0.81520000000000004</v>
      </c>
      <c r="AA9" s="4">
        <v>48</v>
      </c>
      <c r="AB9" s="6">
        <v>0.78757733112610395</v>
      </c>
      <c r="AC9" s="6">
        <v>0.74656173225647904</v>
      </c>
      <c r="AD9" s="6">
        <v>0.75110820986728599</v>
      </c>
      <c r="AE9" s="6">
        <v>4.1015598869624102E-2</v>
      </c>
      <c r="AF9" s="6">
        <f t="shared" si="3"/>
        <v>5.2078186164879394</v>
      </c>
      <c r="AG9" s="6">
        <v>0.77996989091306601</v>
      </c>
      <c r="AH9" s="4">
        <v>18</v>
      </c>
      <c r="AI9" s="6">
        <v>0.71251843308862395</v>
      </c>
      <c r="AJ9" s="6">
        <v>0.69589934566220302</v>
      </c>
      <c r="AK9" s="6">
        <v>0.76807306888902505</v>
      </c>
      <c r="AL9" s="6">
        <v>1.6619087426421299E-2</v>
      </c>
      <c r="AM9" s="6">
        <f t="shared" si="4"/>
        <v>2.3324431558045315</v>
      </c>
      <c r="AN9" s="6">
        <v>0.92359999999999998</v>
      </c>
      <c r="AO9" s="4">
        <v>24</v>
      </c>
      <c r="AP9" s="6">
        <v>0.78664805061412779</v>
      </c>
      <c r="AQ9" s="6">
        <v>0.74848192573596473</v>
      </c>
      <c r="AR9" s="6">
        <v>0.74593148821586208</v>
      </c>
      <c r="AS9" s="6">
        <v>3.8166124878163066E-2</v>
      </c>
      <c r="AT9" s="6">
        <v>4.8517408577275667</v>
      </c>
      <c r="AU9" s="6">
        <v>0.76091119600000001</v>
      </c>
      <c r="AV9" s="4">
        <v>18</v>
      </c>
    </row>
    <row r="10" spans="1:48">
      <c r="A10" s="10"/>
      <c r="B10" s="4">
        <v>45</v>
      </c>
      <c r="C10" s="5">
        <v>9.4127350709336906</v>
      </c>
      <c r="D10" s="6">
        <v>0.76309717317776204</v>
      </c>
      <c r="E10" s="6">
        <v>0.72563131119029201</v>
      </c>
      <c r="F10" s="6">
        <v>0.72349380843233801</v>
      </c>
      <c r="G10" s="6">
        <v>3.7465861987470303E-2</v>
      </c>
      <c r="H10" s="6">
        <f t="shared" si="0"/>
        <v>4.9097104935471503</v>
      </c>
      <c r="I10" s="6">
        <v>4.9097104935471501E-2</v>
      </c>
      <c r="J10" s="6">
        <v>0.72162042800000004</v>
      </c>
      <c r="K10" s="4">
        <v>35</v>
      </c>
      <c r="L10" s="4">
        <v>58</v>
      </c>
      <c r="M10" s="6">
        <v>0.764658371268502</v>
      </c>
      <c r="N10" s="6">
        <v>0.74866129484031096</v>
      </c>
      <c r="O10" s="6" t="s">
        <v>17</v>
      </c>
      <c r="P10" s="6">
        <v>1.5997076428191037E-2</v>
      </c>
      <c r="Q10" s="6">
        <f t="shared" si="1"/>
        <v>2.0920553582187655</v>
      </c>
      <c r="R10" s="6">
        <v>0.71319999999999995</v>
      </c>
      <c r="S10" s="4">
        <v>37</v>
      </c>
      <c r="T10" s="4">
        <v>30</v>
      </c>
      <c r="U10" s="6">
        <v>0.78148548431700005</v>
      </c>
      <c r="V10" s="6">
        <v>0.75253267064885299</v>
      </c>
      <c r="W10" s="6">
        <v>0.76183672300858996</v>
      </c>
      <c r="X10" s="6">
        <v>2.8952813668147059E-2</v>
      </c>
      <c r="Y10" s="6">
        <f t="shared" si="2"/>
        <v>3.7048434358894253</v>
      </c>
      <c r="Z10" s="6">
        <v>0.8115</v>
      </c>
      <c r="AA10" s="4">
        <v>48</v>
      </c>
      <c r="AB10" s="6">
        <v>0.78416455695334797</v>
      </c>
      <c r="AC10" s="6">
        <v>0.75035007569939005</v>
      </c>
      <c r="AD10" s="6">
        <v>0.74970612509075096</v>
      </c>
      <c r="AE10" s="6">
        <v>3.3814481253958001E-2</v>
      </c>
      <c r="AF10" s="6">
        <f t="shared" si="3"/>
        <v>4.3121664903263044</v>
      </c>
      <c r="AG10" s="6">
        <v>0.77483348641197902</v>
      </c>
      <c r="AH10" s="4">
        <v>28</v>
      </c>
      <c r="AI10" s="6">
        <v>0.71118779182931102</v>
      </c>
      <c r="AJ10" s="6">
        <v>0.69521672518352995</v>
      </c>
      <c r="AK10" s="6">
        <v>0.76151136535506803</v>
      </c>
      <c r="AL10" s="6">
        <v>1.59710666457809E-2</v>
      </c>
      <c r="AM10" s="6">
        <f t="shared" si="4"/>
        <v>2.2456890893332493</v>
      </c>
      <c r="AN10" s="6">
        <v>0.92159999999999997</v>
      </c>
      <c r="AO10" s="4">
        <v>21</v>
      </c>
      <c r="AP10" s="6">
        <v>0.78525617162488437</v>
      </c>
      <c r="AQ10" s="6">
        <v>0.74970343349596458</v>
      </c>
      <c r="AR10" s="6">
        <v>0.74966317978280983</v>
      </c>
      <c r="AS10" s="6">
        <v>3.5552738128919792E-2</v>
      </c>
      <c r="AT10" s="6">
        <v>4.5275337416772672</v>
      </c>
      <c r="AU10" s="6">
        <v>0.75118322999999998</v>
      </c>
      <c r="AV10" s="4">
        <v>24</v>
      </c>
    </row>
    <row r="11" spans="1:48">
      <c r="A11" s="10"/>
      <c r="B11" s="4">
        <v>50</v>
      </c>
      <c r="C11" s="5">
        <v>10.4585945232597</v>
      </c>
      <c r="D11" s="6">
        <v>0.76072320779946001</v>
      </c>
      <c r="E11" s="6">
        <v>0.72697675986564902</v>
      </c>
      <c r="F11" s="6">
        <v>0.72479682533015199</v>
      </c>
      <c r="G11" s="6">
        <v>3.3746447933811499E-2</v>
      </c>
      <c r="H11" s="6">
        <f t="shared" si="0"/>
        <v>4.4361007509458901</v>
      </c>
      <c r="I11" s="6">
        <v>4.43610075094589E-2</v>
      </c>
      <c r="J11" s="6">
        <v>0.72625315400000001</v>
      </c>
      <c r="K11" s="4">
        <v>33</v>
      </c>
      <c r="L11" s="4">
        <v>58</v>
      </c>
      <c r="M11" s="6">
        <v>0.76619832361429696</v>
      </c>
      <c r="N11" s="6">
        <v>0.74875404430960002</v>
      </c>
      <c r="O11" s="6" t="s">
        <v>17</v>
      </c>
      <c r="P11" s="6">
        <v>1.7444279304696941E-2</v>
      </c>
      <c r="Q11" s="6">
        <f t="shared" si="1"/>
        <v>2.2767315937744552</v>
      </c>
      <c r="R11" s="6">
        <v>0.72989999999999999</v>
      </c>
      <c r="S11" s="4">
        <v>36</v>
      </c>
      <c r="T11" s="4">
        <v>25</v>
      </c>
      <c r="U11" s="6">
        <v>0.78102039420576397</v>
      </c>
      <c r="V11" s="6">
        <v>0.75240450907117595</v>
      </c>
      <c r="W11" s="6">
        <v>0.76119130678870295</v>
      </c>
      <c r="X11" s="6">
        <v>2.8615885134588015E-2</v>
      </c>
      <c r="Y11" s="6">
        <f t="shared" si="2"/>
        <v>3.6639101036136337</v>
      </c>
      <c r="Z11" s="6">
        <v>0.82499999999999996</v>
      </c>
      <c r="AA11" s="4">
        <v>50</v>
      </c>
      <c r="AB11" s="6">
        <v>0.78225674385029698</v>
      </c>
      <c r="AC11" s="6">
        <v>0.75255598280035996</v>
      </c>
      <c r="AD11" s="6">
        <v>0.75210833472152805</v>
      </c>
      <c r="AE11" s="6">
        <v>2.9700761049937099E-2</v>
      </c>
      <c r="AF11" s="6">
        <f t="shared" si="3"/>
        <v>3.7968047298319014</v>
      </c>
      <c r="AG11" s="6">
        <v>0.76614279459609003</v>
      </c>
      <c r="AH11" s="4">
        <v>32</v>
      </c>
      <c r="AI11" s="6">
        <v>0.70919332194906803</v>
      </c>
      <c r="AJ11" s="6">
        <v>0.69427223805001603</v>
      </c>
      <c r="AK11" s="6">
        <v>0.76097578495558804</v>
      </c>
      <c r="AL11" s="6">
        <v>1.4921083899052201E-2</v>
      </c>
      <c r="AM11" s="6">
        <f t="shared" si="4"/>
        <v>2.1039515513266194</v>
      </c>
      <c r="AN11" s="6">
        <v>0.93369999999999997</v>
      </c>
      <c r="AO11" s="4">
        <v>24</v>
      </c>
      <c r="AP11" s="6">
        <v>0.78271257853608256</v>
      </c>
      <c r="AQ11" s="6">
        <v>0.7523083747528192</v>
      </c>
      <c r="AR11" s="6">
        <v>0.75048001318291457</v>
      </c>
      <c r="AS11" s="6">
        <v>3.0404203783263362E-2</v>
      </c>
      <c r="AT11" s="6">
        <v>3.8844659734648368</v>
      </c>
      <c r="AU11" s="6">
        <v>0.78073306399999998</v>
      </c>
      <c r="AV11" s="4">
        <v>19</v>
      </c>
    </row>
    <row r="12" spans="1:48">
      <c r="A12" s="10"/>
      <c r="B12" s="4">
        <v>55</v>
      </c>
      <c r="C12" s="5">
        <v>11.5044539755856</v>
      </c>
      <c r="D12" s="6">
        <v>0.75872193097947505</v>
      </c>
      <c r="E12" s="6">
        <v>0.72885155614538299</v>
      </c>
      <c r="F12" s="6">
        <v>0.72633747630963497</v>
      </c>
      <c r="G12" s="6">
        <v>2.9870374834091801E-2</v>
      </c>
      <c r="H12" s="6">
        <f t="shared" si="0"/>
        <v>3.9369330995257501</v>
      </c>
      <c r="I12" s="6">
        <v>3.9369330995257502E-2</v>
      </c>
      <c r="J12" s="6">
        <v>0.73719455599999995</v>
      </c>
      <c r="K12" s="4">
        <v>41</v>
      </c>
      <c r="L12" s="4">
        <v>58</v>
      </c>
      <c r="M12" s="6">
        <v>0.76747355066598799</v>
      </c>
      <c r="N12" s="6">
        <v>0.75065732694036602</v>
      </c>
      <c r="O12" s="6" t="s">
        <v>17</v>
      </c>
      <c r="P12" s="6">
        <v>1.681622372562197E-2</v>
      </c>
      <c r="Q12" s="6">
        <f t="shared" si="1"/>
        <v>2.191114431374138</v>
      </c>
      <c r="R12" s="6">
        <v>0.74219999999999997</v>
      </c>
      <c r="S12" s="4">
        <v>40</v>
      </c>
      <c r="T12" s="4">
        <v>27</v>
      </c>
      <c r="U12" s="6">
        <v>0.77885321276506703</v>
      </c>
      <c r="V12" s="6">
        <v>0.75337969305192898</v>
      </c>
      <c r="W12" s="6">
        <v>0.76285143797500798</v>
      </c>
      <c r="X12" s="6">
        <v>2.5473519713138049E-2</v>
      </c>
      <c r="Y12" s="6">
        <f t="shared" si="2"/>
        <v>3.2706444931648337</v>
      </c>
      <c r="Z12" s="6">
        <v>0.82069999999999999</v>
      </c>
      <c r="AA12" s="4">
        <v>50</v>
      </c>
      <c r="AB12" s="6">
        <v>0.780856266081835</v>
      </c>
      <c r="AC12" s="6">
        <v>0.75336621009044702</v>
      </c>
      <c r="AD12" s="6">
        <v>0.75334592164269099</v>
      </c>
      <c r="AE12" s="6">
        <v>2.7490055991388301E-2</v>
      </c>
      <c r="AF12" s="6">
        <f t="shared" si="3"/>
        <v>3.5205014271483472</v>
      </c>
      <c r="AG12" s="6">
        <v>0.76556058177180097</v>
      </c>
      <c r="AH12" s="4">
        <v>32</v>
      </c>
      <c r="AI12" s="6">
        <v>0.71276043822612201</v>
      </c>
      <c r="AJ12" s="6">
        <v>0.70073572284772501</v>
      </c>
      <c r="AK12" s="6">
        <v>0.76281290772181898</v>
      </c>
      <c r="AL12" s="6">
        <v>1.2024715378397799E-2</v>
      </c>
      <c r="AM12" s="6">
        <f t="shared" si="4"/>
        <v>1.687062683827435</v>
      </c>
      <c r="AN12" s="6">
        <v>0.92390000000000005</v>
      </c>
      <c r="AO12" s="4">
        <v>24</v>
      </c>
      <c r="AP12" s="6">
        <v>0.78083296612711828</v>
      </c>
      <c r="AQ12" s="6">
        <v>0.75333919474292566</v>
      </c>
      <c r="AR12" s="6">
        <v>0.75199489561106225</v>
      </c>
      <c r="AS12" s="6">
        <v>2.7493771384192622E-2</v>
      </c>
      <c r="AT12" s="6">
        <v>3.5210823027311431</v>
      </c>
      <c r="AU12" s="6">
        <v>0.77078811199999997</v>
      </c>
      <c r="AV12" s="4">
        <v>24</v>
      </c>
    </row>
    <row r="13" spans="1:48">
      <c r="A13" s="10"/>
      <c r="B13" s="4">
        <v>60</v>
      </c>
      <c r="C13" s="5">
        <v>12.5503134279116</v>
      </c>
      <c r="D13" s="6">
        <v>0.75648383285226095</v>
      </c>
      <c r="E13" s="6">
        <v>0.73246654244096299</v>
      </c>
      <c r="F13" s="6">
        <v>0.72710485240723999</v>
      </c>
      <c r="G13" s="6">
        <v>2.40172904112981E-2</v>
      </c>
      <c r="H13" s="6">
        <f t="shared" si="0"/>
        <v>3.1748583866945101</v>
      </c>
      <c r="I13" s="6">
        <v>3.1748583866945103E-2</v>
      </c>
      <c r="J13" s="6">
        <v>0.71675255800000004</v>
      </c>
      <c r="K13" s="4">
        <v>46</v>
      </c>
      <c r="L13" s="4">
        <v>58</v>
      </c>
      <c r="M13" s="6">
        <v>0.76859072822363395</v>
      </c>
      <c r="N13" s="6">
        <v>0.75250917554252095</v>
      </c>
      <c r="O13" s="6" t="s">
        <v>17</v>
      </c>
      <c r="P13" s="6">
        <v>1.6081552681112998E-2</v>
      </c>
      <c r="Q13" s="6">
        <f t="shared" si="1"/>
        <v>2.0923427892866551</v>
      </c>
      <c r="R13" s="6">
        <v>0.74950000000000006</v>
      </c>
      <c r="S13" s="4">
        <v>45</v>
      </c>
      <c r="T13" s="4">
        <v>34</v>
      </c>
      <c r="U13" s="6">
        <v>0.77692648957056498</v>
      </c>
      <c r="V13" s="6">
        <v>0.75534962768541403</v>
      </c>
      <c r="W13" s="6">
        <v>0.76194893833572597</v>
      </c>
      <c r="X13" s="6">
        <v>2.1576861885150955E-2</v>
      </c>
      <c r="Y13" s="6">
        <f t="shared" si="2"/>
        <v>2.7772076476729808</v>
      </c>
      <c r="Z13" s="6">
        <v>0.81169999999999998</v>
      </c>
      <c r="AA13" s="4">
        <v>50</v>
      </c>
      <c r="AB13" s="6">
        <v>0.78043210262152896</v>
      </c>
      <c r="AC13" s="6">
        <v>0.75410387266163403</v>
      </c>
      <c r="AD13" s="6">
        <v>0.75479821321337903</v>
      </c>
      <c r="AE13" s="6">
        <v>2.6328229959894402E-2</v>
      </c>
      <c r="AF13" s="6">
        <f t="shared" si="3"/>
        <v>3.3735452285286494</v>
      </c>
      <c r="AG13" s="6">
        <v>0.76776755094409099</v>
      </c>
      <c r="AH13" s="4">
        <v>34</v>
      </c>
      <c r="AI13" s="6">
        <v>0.70998334043378497</v>
      </c>
      <c r="AJ13" s="6">
        <v>0.69776512641294697</v>
      </c>
      <c r="AK13" s="6">
        <v>0.76147075092958005</v>
      </c>
      <c r="AL13" s="6">
        <v>1.2218214020838E-2</v>
      </c>
      <c r="AM13" s="6">
        <f t="shared" si="4"/>
        <v>1.7209155940719576</v>
      </c>
      <c r="AN13" s="6">
        <v>0.93559999999999999</v>
      </c>
      <c r="AO13" s="4">
        <v>27</v>
      </c>
      <c r="AP13" s="6">
        <v>0.77854929739195877</v>
      </c>
      <c r="AQ13" s="6">
        <v>0.75632820237672294</v>
      </c>
      <c r="AR13" s="6">
        <v>0.75127128873003157</v>
      </c>
      <c r="AS13" s="6">
        <v>2.2221095015235837E-2</v>
      </c>
      <c r="AT13" s="6">
        <v>2.8541667290271384</v>
      </c>
      <c r="AU13" s="6">
        <v>0.75910849400000002</v>
      </c>
      <c r="AV13" s="4">
        <v>29</v>
      </c>
    </row>
    <row r="14" spans="1:48">
      <c r="A14" s="10"/>
      <c r="B14" s="4">
        <v>65</v>
      </c>
      <c r="C14" s="5">
        <v>13.5961728802375</v>
      </c>
      <c r="D14" s="6">
        <v>0.75491689838099596</v>
      </c>
      <c r="E14" s="6">
        <v>0.73433860358958403</v>
      </c>
      <c r="F14" s="6">
        <v>0.72737986552281997</v>
      </c>
      <c r="G14" s="6">
        <v>2.0578294791411701E-2</v>
      </c>
      <c r="H14" s="6">
        <f t="shared" si="0"/>
        <v>2.7259019947154699</v>
      </c>
      <c r="I14" s="6">
        <v>2.7259019947154701E-2</v>
      </c>
      <c r="J14" s="6">
        <v>0.731704362</v>
      </c>
      <c r="K14" s="4">
        <v>45</v>
      </c>
      <c r="L14" s="4">
        <v>58</v>
      </c>
      <c r="M14" s="6">
        <v>0.76970446430803996</v>
      </c>
      <c r="N14" s="6">
        <v>0.75237935470484496</v>
      </c>
      <c r="O14" s="6" t="s">
        <v>17</v>
      </c>
      <c r="P14" s="6">
        <v>1.7325109603194999E-2</v>
      </c>
      <c r="Q14" s="6">
        <f t="shared" si="1"/>
        <v>2.2508781495466805</v>
      </c>
      <c r="R14" s="6">
        <v>0.74939999999999996</v>
      </c>
      <c r="S14" s="4">
        <v>47</v>
      </c>
      <c r="T14" s="4">
        <v>39</v>
      </c>
      <c r="U14" s="6">
        <v>0.77685468356173304</v>
      </c>
      <c r="V14" s="6">
        <v>0.75451770930594497</v>
      </c>
      <c r="W14" s="6">
        <v>0.76027106722280802</v>
      </c>
      <c r="X14" s="6">
        <v>2.2336974255788067E-2</v>
      </c>
      <c r="Y14" s="6">
        <f t="shared" si="2"/>
        <v>2.8753092088442114</v>
      </c>
      <c r="Z14" s="6">
        <v>0.80269999999999997</v>
      </c>
      <c r="AA14" s="4">
        <v>50</v>
      </c>
      <c r="AB14" s="6">
        <v>0.77869858627556698</v>
      </c>
      <c r="AC14" s="6">
        <v>0.75664356033714897</v>
      </c>
      <c r="AD14" s="6">
        <v>0.75460537312482201</v>
      </c>
      <c r="AE14" s="6">
        <v>2.2055025938418502E-2</v>
      </c>
      <c r="AF14" s="6">
        <f t="shared" si="3"/>
        <v>2.8322930498571162</v>
      </c>
      <c r="AG14" s="6">
        <v>0.77697566123584605</v>
      </c>
      <c r="AH14" s="4">
        <v>34</v>
      </c>
      <c r="AI14" s="6">
        <v>0.70527485399128698</v>
      </c>
      <c r="AJ14" s="6">
        <v>0.69459124390496896</v>
      </c>
      <c r="AK14" s="6">
        <v>0.76006028468754305</v>
      </c>
      <c r="AL14" s="6">
        <v>1.06836100863179E-2</v>
      </c>
      <c r="AM14" s="6">
        <f t="shared" si="4"/>
        <v>1.5148151143993411</v>
      </c>
      <c r="AN14" s="6">
        <v>0.94520000000000004</v>
      </c>
      <c r="AO14" s="4">
        <v>25</v>
      </c>
      <c r="AP14" s="6">
        <v>0.77988378904880473</v>
      </c>
      <c r="AQ14" s="6">
        <v>0.75426550472040665</v>
      </c>
      <c r="AR14" s="6">
        <v>0.75498702463502598</v>
      </c>
      <c r="AS14" s="6">
        <v>2.5618284328398078E-2</v>
      </c>
      <c r="AT14" s="6">
        <v>3.2848848364502805</v>
      </c>
      <c r="AU14" s="6">
        <v>0.75653231200000004</v>
      </c>
      <c r="AV14" s="4">
        <v>37</v>
      </c>
    </row>
    <row r="15" spans="1:48">
      <c r="A15" s="10"/>
      <c r="B15" s="4">
        <v>70</v>
      </c>
      <c r="C15" s="5">
        <v>14.642032332563501</v>
      </c>
      <c r="D15" s="6">
        <v>0.75509253602211202</v>
      </c>
      <c r="E15" s="6">
        <v>0.73382928434946004</v>
      </c>
      <c r="F15" s="6">
        <v>0.72928245727875196</v>
      </c>
      <c r="G15" s="6">
        <v>2.12632516726525E-2</v>
      </c>
      <c r="H15" s="6">
        <f t="shared" si="0"/>
        <v>2.8159795863787798</v>
      </c>
      <c r="I15" s="6">
        <v>2.81597958637878E-2</v>
      </c>
      <c r="J15" s="6">
        <v>0.73177185199999994</v>
      </c>
      <c r="K15" s="4">
        <v>49</v>
      </c>
      <c r="L15" s="4">
        <v>58</v>
      </c>
      <c r="M15" s="6">
        <v>0.77024930940226299</v>
      </c>
      <c r="N15" s="6">
        <v>0.75162844618571301</v>
      </c>
      <c r="O15" s="6" t="s">
        <v>17</v>
      </c>
      <c r="P15" s="6">
        <v>1.8620863216549988E-2</v>
      </c>
      <c r="Q15" s="6">
        <f t="shared" si="1"/>
        <v>2.4175111862158429</v>
      </c>
      <c r="R15" s="6">
        <v>0.75239999999999996</v>
      </c>
      <c r="S15" s="4">
        <v>49</v>
      </c>
      <c r="T15" s="4">
        <v>46</v>
      </c>
      <c r="U15" s="6">
        <v>0.776486742307125</v>
      </c>
      <c r="V15" s="6">
        <v>0.75455611040639703</v>
      </c>
      <c r="W15" s="6">
        <v>0.768889620308565</v>
      </c>
      <c r="X15" s="6">
        <v>2.193063190072797E-2</v>
      </c>
      <c r="Y15" s="6">
        <f t="shared" si="2"/>
        <v>2.8243408040125577</v>
      </c>
      <c r="Z15" s="6">
        <v>0.79859999999999998</v>
      </c>
      <c r="AA15" s="4">
        <v>50</v>
      </c>
      <c r="AB15" s="6">
        <v>0.779198507322303</v>
      </c>
      <c r="AC15" s="6">
        <v>0.753825171372139</v>
      </c>
      <c r="AD15" s="6">
        <v>0.75739618986190005</v>
      </c>
      <c r="AE15" s="6">
        <v>2.5373335950163601E-2</v>
      </c>
      <c r="AF15" s="6">
        <f t="shared" si="3"/>
        <v>3.2563378537978034</v>
      </c>
      <c r="AG15" s="6">
        <v>0.77337104421676495</v>
      </c>
      <c r="AH15" s="4">
        <v>37</v>
      </c>
      <c r="AI15" s="6">
        <v>0.70531556571350695</v>
      </c>
      <c r="AJ15" s="6">
        <v>0.69479188811637904</v>
      </c>
      <c r="AK15" s="6">
        <v>0.76889109786491405</v>
      </c>
      <c r="AL15" s="6">
        <v>1.05236775971272E-2</v>
      </c>
      <c r="AM15" s="6">
        <f t="shared" si="4"/>
        <v>1.4920523675783766</v>
      </c>
      <c r="AN15" s="6">
        <v>0.93440000000000001</v>
      </c>
      <c r="AO15" s="4">
        <v>24</v>
      </c>
      <c r="AP15" s="6">
        <v>0.77779315487110312</v>
      </c>
      <c r="AQ15" s="6">
        <v>0.75718290274410316</v>
      </c>
      <c r="AR15" s="6">
        <v>0.7545078217048703</v>
      </c>
      <c r="AS15" s="6">
        <v>2.0610252126999962E-2</v>
      </c>
      <c r="AT15" s="6">
        <v>2.6498371704512516</v>
      </c>
      <c r="AU15" s="6">
        <v>0.76281993800000003</v>
      </c>
      <c r="AV15" s="4">
        <v>39</v>
      </c>
    </row>
    <row r="16" spans="1:48">
      <c r="A16" s="10"/>
      <c r="B16" s="4">
        <v>75</v>
      </c>
      <c r="C16" s="5">
        <v>15.6878917848895</v>
      </c>
      <c r="D16" s="6">
        <v>0.75516054880031303</v>
      </c>
      <c r="E16" s="6">
        <v>0.73035444531864702</v>
      </c>
      <c r="F16" s="6">
        <v>0.73116398359077095</v>
      </c>
      <c r="G16" s="6">
        <v>2.4806103481666699E-2</v>
      </c>
      <c r="H16" s="6">
        <f t="shared" si="0"/>
        <v>3.2848780992432602</v>
      </c>
      <c r="I16" s="6">
        <v>3.2848780992432602E-2</v>
      </c>
      <c r="J16" s="6">
        <v>0.73437712600000005</v>
      </c>
      <c r="K16" s="4">
        <v>50</v>
      </c>
      <c r="L16" s="4">
        <v>58</v>
      </c>
      <c r="M16" s="6">
        <v>0.77066295408692997</v>
      </c>
      <c r="N16" s="6">
        <v>0.755372428908621</v>
      </c>
      <c r="O16" s="6" t="s">
        <v>17</v>
      </c>
      <c r="P16" s="6">
        <v>1.5290525178308978E-2</v>
      </c>
      <c r="Q16" s="6">
        <f t="shared" si="1"/>
        <v>1.9840742437691148</v>
      </c>
      <c r="R16" s="6">
        <v>0.75439999999999996</v>
      </c>
      <c r="S16" s="4">
        <v>50</v>
      </c>
      <c r="T16" s="4">
        <v>47</v>
      </c>
      <c r="U16" s="6">
        <v>0.774942693636132</v>
      </c>
      <c r="V16" s="6">
        <v>0.75631988310666498</v>
      </c>
      <c r="W16" s="6">
        <v>0.76336861879379303</v>
      </c>
      <c r="X16" s="6">
        <v>1.8622810529467015E-2</v>
      </c>
      <c r="Y16" s="6">
        <f t="shared" si="2"/>
        <v>2.4031209897710455</v>
      </c>
      <c r="Z16" s="6">
        <v>0.79869999999999997</v>
      </c>
      <c r="AA16" s="4">
        <v>50</v>
      </c>
      <c r="AB16" s="6">
        <v>0.77804320802561699</v>
      </c>
      <c r="AC16" s="6">
        <v>0.75615599076203499</v>
      </c>
      <c r="AD16" s="6">
        <v>0.75671997070555197</v>
      </c>
      <c r="AE16" s="6">
        <v>2.1887217263582202E-2</v>
      </c>
      <c r="AF16" s="6">
        <f t="shared" si="3"/>
        <v>2.8131107678613096</v>
      </c>
      <c r="AG16" s="6">
        <v>0.76989128606472601</v>
      </c>
      <c r="AH16" s="4">
        <v>46</v>
      </c>
      <c r="AI16" s="6">
        <v>0.71187540373033698</v>
      </c>
      <c r="AJ16" s="6">
        <v>0.70417314825221999</v>
      </c>
      <c r="AK16" s="6">
        <v>0.76355916625091103</v>
      </c>
      <c r="AL16" s="6">
        <v>7.70225547811677E-3</v>
      </c>
      <c r="AM16" s="6">
        <f t="shared" si="4"/>
        <v>1.08196679331183</v>
      </c>
      <c r="AN16" s="6">
        <v>0.93330000000000002</v>
      </c>
      <c r="AO16" s="4">
        <v>28</v>
      </c>
      <c r="AP16" s="6">
        <v>0.77794104112506746</v>
      </c>
      <c r="AQ16" s="6">
        <v>0.75497898167921773</v>
      </c>
      <c r="AR16" s="6">
        <v>0.75652498136076696</v>
      </c>
      <c r="AS16" s="6">
        <v>2.2962059445849725E-2</v>
      </c>
      <c r="AT16" s="6">
        <v>2.9516452059968099</v>
      </c>
      <c r="AU16" s="6">
        <v>0.76159218799999995</v>
      </c>
      <c r="AV16" s="4">
        <v>46</v>
      </c>
    </row>
    <row r="17" spans="1:48">
      <c r="A17" s="10"/>
      <c r="B17" s="4">
        <v>80</v>
      </c>
      <c r="C17" s="5">
        <v>16.733751237215401</v>
      </c>
      <c r="D17" s="6">
        <v>0.75391041177259099</v>
      </c>
      <c r="E17" s="6">
        <v>0.73486057486057499</v>
      </c>
      <c r="F17" s="6">
        <v>0.73133105593761205</v>
      </c>
      <c r="G17" s="6">
        <v>1.90498369120163E-2</v>
      </c>
      <c r="H17" s="6">
        <f t="shared" si="0"/>
        <v>2.5268037971814801</v>
      </c>
      <c r="I17" s="6">
        <v>2.5268037971814799E-2</v>
      </c>
      <c r="J17" s="6">
        <v>0.72532177600000003</v>
      </c>
      <c r="K17" s="4">
        <v>50</v>
      </c>
      <c r="L17" s="4">
        <v>58</v>
      </c>
      <c r="M17" s="6">
        <v>0.77149007072457798</v>
      </c>
      <c r="N17" s="6">
        <v>0.75142942942942903</v>
      </c>
      <c r="O17" s="6" t="s">
        <v>17</v>
      </c>
      <c r="P17" s="6">
        <v>2.0060641295148951E-2</v>
      </c>
      <c r="Q17" s="6">
        <f t="shared" si="1"/>
        <v>2.6002462061900733</v>
      </c>
      <c r="R17" s="6">
        <v>0.75660000000000005</v>
      </c>
      <c r="S17" s="4">
        <v>50</v>
      </c>
      <c r="T17" s="4">
        <v>50</v>
      </c>
      <c r="U17" s="6">
        <v>0.77510792166280595</v>
      </c>
      <c r="V17" s="6">
        <v>0.75396567996567998</v>
      </c>
      <c r="W17" s="6">
        <v>0.75741831549294603</v>
      </c>
      <c r="X17" s="6">
        <v>2.1142241697125974E-2</v>
      </c>
      <c r="Y17" s="6">
        <f t="shared" si="2"/>
        <v>2.7276513510235354</v>
      </c>
      <c r="Z17" s="6">
        <v>0.79330000000000001</v>
      </c>
      <c r="AA17" s="4">
        <v>50</v>
      </c>
      <c r="AB17" s="6">
        <v>0.77626150683338901</v>
      </c>
      <c r="AC17" s="6">
        <v>0.76419340516220702</v>
      </c>
      <c r="AD17" s="6">
        <v>0.75737120829229199</v>
      </c>
      <c r="AE17" s="6">
        <v>1.2068101671181899E-2</v>
      </c>
      <c r="AF17" s="6">
        <f t="shared" si="3"/>
        <v>1.5546438365096089</v>
      </c>
      <c r="AG17" s="6">
        <v>0.77203247497799898</v>
      </c>
      <c r="AH17" s="4">
        <v>48</v>
      </c>
      <c r="AI17" s="6">
        <v>0.70695842037711498</v>
      </c>
      <c r="AJ17" s="6">
        <v>0.69578929950358503</v>
      </c>
      <c r="AK17" s="6">
        <v>0.75741551521141204</v>
      </c>
      <c r="AL17" s="6">
        <v>1.11691208735298E-2</v>
      </c>
      <c r="AM17" s="6">
        <f t="shared" si="4"/>
        <v>1.5798837034251352</v>
      </c>
      <c r="AN17" s="6">
        <v>0.94479999999999997</v>
      </c>
      <c r="AO17" s="4">
        <v>27</v>
      </c>
      <c r="AP17" s="6">
        <v>0.77690989682273626</v>
      </c>
      <c r="AQ17" s="6">
        <v>0.75724336581479434</v>
      </c>
      <c r="AR17" s="6">
        <v>0.75654806195139268</v>
      </c>
      <c r="AS17" s="6">
        <v>1.9666531007941912E-2</v>
      </c>
      <c r="AT17" s="6">
        <v>2.5313786178256303</v>
      </c>
      <c r="AU17" s="6">
        <v>0.76238961199999999</v>
      </c>
      <c r="AV17" s="4">
        <v>46</v>
      </c>
    </row>
    <row r="18" spans="1:48">
      <c r="A18" s="10"/>
      <c r="B18" s="4">
        <v>85</v>
      </c>
      <c r="C18" s="5">
        <v>17.7796106895414</v>
      </c>
      <c r="D18" s="6">
        <v>0.75414739841290401</v>
      </c>
      <c r="E18" s="6">
        <v>0.72306762203313901</v>
      </c>
      <c r="F18" s="6">
        <v>0.73325401583516403</v>
      </c>
      <c r="G18" s="6">
        <v>3.1079776379765101E-2</v>
      </c>
      <c r="H18" s="6">
        <f t="shared" si="0"/>
        <v>4.12118061338834</v>
      </c>
      <c r="I18" s="6">
        <v>4.1211806133883401E-2</v>
      </c>
      <c r="J18" s="6">
        <v>0.73145671599999995</v>
      </c>
      <c r="K18" s="4">
        <v>50</v>
      </c>
      <c r="L18" s="4">
        <v>58</v>
      </c>
      <c r="M18" s="6">
        <v>0.77166137120664802</v>
      </c>
      <c r="N18" s="6">
        <v>0.74590058217644395</v>
      </c>
      <c r="O18" s="6" t="s">
        <v>17</v>
      </c>
      <c r="P18" s="6">
        <v>2.5760789030204068E-2</v>
      </c>
      <c r="Q18" s="6">
        <f t="shared" si="1"/>
        <v>3.3383541008307676</v>
      </c>
      <c r="R18" s="6">
        <v>0.75719999999999998</v>
      </c>
      <c r="S18" s="4">
        <v>50</v>
      </c>
      <c r="T18" s="4">
        <v>50</v>
      </c>
      <c r="U18" s="6">
        <v>0.77474535369623898</v>
      </c>
      <c r="V18" s="6">
        <v>0.74946350201522605</v>
      </c>
      <c r="W18" s="6">
        <v>0.76137532943702202</v>
      </c>
      <c r="X18" s="6">
        <v>2.5281851681012935E-2</v>
      </c>
      <c r="Y18" s="6">
        <f t="shared" si="2"/>
        <v>3.2632466345742559</v>
      </c>
      <c r="Z18" s="6">
        <v>0.79390000000000005</v>
      </c>
      <c r="AA18" s="4">
        <v>50</v>
      </c>
      <c r="AB18" s="6">
        <v>0.77665616057791897</v>
      </c>
      <c r="AC18" s="6">
        <v>0.75518030370042799</v>
      </c>
      <c r="AD18" s="6">
        <v>0.75834422559440295</v>
      </c>
      <c r="AE18" s="6">
        <v>2.14758568774919E-2</v>
      </c>
      <c r="AF18" s="6">
        <f t="shared" si="3"/>
        <v>2.7651691916679657</v>
      </c>
      <c r="AG18" s="6">
        <v>0.77670819721092799</v>
      </c>
      <c r="AH18" s="4">
        <v>50</v>
      </c>
      <c r="AI18" s="6">
        <v>0.70066199575561505</v>
      </c>
      <c r="AJ18" s="6">
        <v>0.69090774742498895</v>
      </c>
      <c r="AK18" s="6">
        <v>0.76142267313429401</v>
      </c>
      <c r="AL18" s="6">
        <v>9.7542483306265002E-3</v>
      </c>
      <c r="AM18" s="6">
        <f t="shared" si="4"/>
        <v>1.3921474819120487</v>
      </c>
      <c r="AN18" s="6">
        <v>0.94789999999999996</v>
      </c>
      <c r="AO18" s="4">
        <v>24</v>
      </c>
      <c r="AP18" s="6">
        <v>0.77577494321681406</v>
      </c>
      <c r="AQ18" s="6">
        <v>0.76574025974025972</v>
      </c>
      <c r="AR18" s="6">
        <v>0.75646585067401606</v>
      </c>
      <c r="AS18" s="6">
        <v>1.003468347655434E-2</v>
      </c>
      <c r="AT18" s="6">
        <v>1.2935044582575337</v>
      </c>
      <c r="AU18" s="6">
        <v>0.76125737800000004</v>
      </c>
      <c r="AV18" s="4">
        <v>50</v>
      </c>
    </row>
    <row r="19" spans="1:48">
      <c r="A19" s="10"/>
      <c r="B19" s="4">
        <v>90</v>
      </c>
      <c r="C19" s="5">
        <v>18.825470141867399</v>
      </c>
      <c r="D19" s="6">
        <v>0.75280778634283796</v>
      </c>
      <c r="E19" s="6">
        <v>0.75554285714285696</v>
      </c>
      <c r="F19" s="6">
        <v>0.73289683288632701</v>
      </c>
      <c r="G19" s="6">
        <v>-2.7350708000195602E-3</v>
      </c>
      <c r="H19" s="6">
        <f t="shared" si="0"/>
        <v>-0.36331595523295701</v>
      </c>
      <c r="I19" s="6">
        <v>-3.6331595523295701E-3</v>
      </c>
      <c r="J19" s="6">
        <v>0.72664585000000004</v>
      </c>
      <c r="K19" s="4">
        <v>50</v>
      </c>
      <c r="L19" s="4">
        <v>58</v>
      </c>
      <c r="M19" s="6">
        <v>0.77194647225961999</v>
      </c>
      <c r="N19" s="6">
        <v>0.75828571428571401</v>
      </c>
      <c r="O19" s="6" t="s">
        <v>17</v>
      </c>
      <c r="P19" s="6">
        <v>1.3660757973905979E-2</v>
      </c>
      <c r="Q19" s="6">
        <f t="shared" si="1"/>
        <v>1.7696509362778217</v>
      </c>
      <c r="R19" s="6">
        <v>0.75490000000000002</v>
      </c>
      <c r="S19" s="4">
        <v>50</v>
      </c>
      <c r="T19" s="4">
        <v>50</v>
      </c>
      <c r="U19" s="6">
        <v>0.77351122743052603</v>
      </c>
      <c r="V19" s="6">
        <v>0.75748571428571398</v>
      </c>
      <c r="W19" s="6">
        <v>0.75944425631998103</v>
      </c>
      <c r="X19" s="6">
        <v>1.6025513144812042E-2</v>
      </c>
      <c r="Y19" s="6">
        <f t="shared" si="2"/>
        <v>2.0717880460566938</v>
      </c>
      <c r="Z19" s="6">
        <v>0.79479999999999995</v>
      </c>
      <c r="AA19" s="4">
        <v>50</v>
      </c>
      <c r="AB19" s="6">
        <v>0.77589352785884103</v>
      </c>
      <c r="AC19" s="6">
        <v>0.76747596153846198</v>
      </c>
      <c r="AD19" s="6">
        <v>0.758259160402322</v>
      </c>
      <c r="AE19" s="6">
        <v>8.4175663203799305E-3</v>
      </c>
      <c r="AF19" s="6">
        <f t="shared" si="3"/>
        <v>1.0848867812583876</v>
      </c>
      <c r="AG19" s="6">
        <v>0.77699633183599304</v>
      </c>
      <c r="AH19" s="4">
        <v>50</v>
      </c>
      <c r="AI19" s="6">
        <v>0.70554740344103795</v>
      </c>
      <c r="AJ19" s="6">
        <v>0.69697142857142902</v>
      </c>
      <c r="AK19" s="6">
        <v>0.75992082853324305</v>
      </c>
      <c r="AL19" s="6">
        <v>8.5759748696092302E-3</v>
      </c>
      <c r="AM19" s="6">
        <f t="shared" si="4"/>
        <v>1.2155065453835121</v>
      </c>
      <c r="AN19" s="6">
        <v>0.95830000000000004</v>
      </c>
      <c r="AO19" s="4">
        <v>29</v>
      </c>
      <c r="AP19" s="6">
        <v>0.77583408342505433</v>
      </c>
      <c r="AQ19" s="6">
        <v>0.72982857142857138</v>
      </c>
      <c r="AR19" s="6">
        <v>0.75763873675962701</v>
      </c>
      <c r="AS19" s="6">
        <v>4.6005511996482951E-2</v>
      </c>
      <c r="AT19" s="6">
        <v>5.9298132138489752</v>
      </c>
      <c r="AU19" s="6">
        <v>0.76123343799999998</v>
      </c>
      <c r="AV19" s="4">
        <v>50</v>
      </c>
    </row>
    <row r="20" spans="1:48">
      <c r="A20" s="11" t="s">
        <v>42</v>
      </c>
      <c r="B20" s="7">
        <v>5</v>
      </c>
      <c r="C20" s="8">
        <v>0.62881011515014673</v>
      </c>
      <c r="D20" s="9">
        <v>0.88109899221839516</v>
      </c>
      <c r="E20" s="9">
        <v>0.59236406148828513</v>
      </c>
      <c r="F20" s="9">
        <v>0.56913381808904195</v>
      </c>
      <c r="G20" s="9">
        <v>0.28873493073011003</v>
      </c>
      <c r="H20" s="9">
        <v>32.769862782744191</v>
      </c>
      <c r="I20" s="7"/>
      <c r="J20" s="9">
        <v>0.67338922199999995</v>
      </c>
      <c r="K20" s="7">
        <v>12</v>
      </c>
      <c r="L20" s="7">
        <v>88</v>
      </c>
      <c r="M20" s="9">
        <v>0.62986866997047297</v>
      </c>
      <c r="N20" s="9">
        <v>0.59942627521043701</v>
      </c>
      <c r="O20" s="9" t="s">
        <v>17</v>
      </c>
      <c r="P20" s="9">
        <v>3.0442394760036798E-2</v>
      </c>
      <c r="Q20" s="9">
        <v>4.8331336691923221</v>
      </c>
      <c r="R20" s="9">
        <v>0.55079999999999996</v>
      </c>
      <c r="S20" s="7">
        <v>13</v>
      </c>
      <c r="T20" s="7">
        <v>11</v>
      </c>
      <c r="U20" s="9">
        <v>0.75264000510269202</v>
      </c>
      <c r="V20" s="9">
        <v>0.66354239909830004</v>
      </c>
      <c r="W20" s="9">
        <v>0.66937359587683398</v>
      </c>
      <c r="X20" s="9">
        <v>8.9097606004391997E-2</v>
      </c>
      <c r="Y20" s="9">
        <v>11.838010921600601</v>
      </c>
      <c r="Z20" s="9">
        <v>0.83199999999999996</v>
      </c>
      <c r="AA20" s="7">
        <v>10</v>
      </c>
      <c r="AB20" s="9">
        <v>0.77692208500000004</v>
      </c>
      <c r="AC20" s="9">
        <v>0.69141983100000004</v>
      </c>
      <c r="AD20" s="9">
        <v>0.70644376900000005</v>
      </c>
      <c r="AE20" s="9">
        <v>8.5502254E-2</v>
      </c>
      <c r="AF20" s="9">
        <v>11.0052547</v>
      </c>
      <c r="AG20" s="9">
        <v>0.98916460699999997</v>
      </c>
      <c r="AH20" s="7">
        <v>9</v>
      </c>
      <c r="AI20" s="9">
        <v>0.73327720372496497</v>
      </c>
      <c r="AJ20" s="9">
        <v>0.67066018369745095</v>
      </c>
      <c r="AK20" s="9">
        <v>0.67018523413065501</v>
      </c>
      <c r="AL20" s="9">
        <v>6.2617020027514098E-2</v>
      </c>
      <c r="AM20" s="9">
        <v>8.5393381533513857</v>
      </c>
      <c r="AN20" s="9">
        <v>0.89510000000000001</v>
      </c>
      <c r="AO20" s="7">
        <v>6</v>
      </c>
      <c r="AP20" s="9">
        <v>0.90245253215563648</v>
      </c>
      <c r="AQ20" s="9">
        <v>0.57170438395364009</v>
      </c>
      <c r="AR20" s="9">
        <v>0.55448857225750303</v>
      </c>
      <c r="AS20" s="9">
        <v>0.33074814820199638</v>
      </c>
      <c r="AT20" s="9">
        <f>AS20*100</f>
        <v>33.074814820199641</v>
      </c>
      <c r="AU20" s="9">
        <v>0.82964845399999998</v>
      </c>
      <c r="AV20" s="7">
        <v>8</v>
      </c>
    </row>
    <row r="21" spans="1:48">
      <c r="A21" s="12"/>
      <c r="B21" s="7">
        <v>10</v>
      </c>
      <c r="C21" s="8">
        <v>1.2576202303002935</v>
      </c>
      <c r="D21" s="9">
        <v>0.81657611408199648</v>
      </c>
      <c r="E21" s="9">
        <v>0.62678791751585827</v>
      </c>
      <c r="F21" s="9">
        <v>0.62256510200039605</v>
      </c>
      <c r="G21" s="9">
        <v>0.18978819656613821</v>
      </c>
      <c r="H21" s="9">
        <v>23.241948091942429</v>
      </c>
      <c r="I21" s="7"/>
      <c r="J21" s="9">
        <v>0.78029053000000004</v>
      </c>
      <c r="K21" s="7">
        <v>11</v>
      </c>
      <c r="L21" s="7">
        <v>95</v>
      </c>
      <c r="M21" s="9">
        <v>0.67699310614715802</v>
      </c>
      <c r="N21" s="9">
        <v>0.64143618677859005</v>
      </c>
      <c r="O21" s="9" t="s">
        <v>17</v>
      </c>
      <c r="P21" s="9">
        <v>3.5556919368567301E-2</v>
      </c>
      <c r="Q21" s="9">
        <v>5.2521833746469921</v>
      </c>
      <c r="R21" s="9">
        <v>0.61709999999999998</v>
      </c>
      <c r="S21" s="7">
        <v>10</v>
      </c>
      <c r="T21" s="7">
        <v>6</v>
      </c>
      <c r="U21" s="9">
        <v>0.73128896811249799</v>
      </c>
      <c r="V21" s="9">
        <v>0.68391053352632802</v>
      </c>
      <c r="W21" s="9">
        <v>0.66099821877961895</v>
      </c>
      <c r="X21" s="9">
        <v>4.7378434586169797E-2</v>
      </c>
      <c r="Y21" s="9">
        <v>6.4787569144460724</v>
      </c>
      <c r="Z21" s="9">
        <v>0.84089999999999998</v>
      </c>
      <c r="AA21" s="7">
        <v>6</v>
      </c>
      <c r="AB21" s="9">
        <v>0.74363659999999998</v>
      </c>
      <c r="AC21" s="9">
        <v>0.69953784799999996</v>
      </c>
      <c r="AD21" s="9">
        <v>0.70175030299999996</v>
      </c>
      <c r="AE21" s="9">
        <v>4.4098751999999998E-2</v>
      </c>
      <c r="AF21" s="9">
        <v>5.9301481000000003</v>
      </c>
      <c r="AG21" s="9">
        <v>0.98350943499999999</v>
      </c>
      <c r="AH21" s="7">
        <v>15</v>
      </c>
      <c r="AI21" s="9">
        <v>0.69533856209150302</v>
      </c>
      <c r="AJ21" s="9">
        <v>0.67513655646942805</v>
      </c>
      <c r="AK21" s="9">
        <v>0.66090868637196698</v>
      </c>
      <c r="AL21" s="9">
        <v>2.0202005622075001E-2</v>
      </c>
      <c r="AM21" s="9">
        <v>2.9053480884634899</v>
      </c>
      <c r="AN21" s="9">
        <v>0.98109999999999997</v>
      </c>
      <c r="AO21" s="7">
        <v>5</v>
      </c>
      <c r="AP21" s="9">
        <v>0.8243487359174636</v>
      </c>
      <c r="AQ21" s="9">
        <v>0.62816617548130826</v>
      </c>
      <c r="AR21" s="9">
        <v>0.61381009157197197</v>
      </c>
      <c r="AS21" s="9">
        <v>0.19618256043615534</v>
      </c>
      <c r="AT21" s="9">
        <f t="shared" ref="AT21:AT27" si="5">AS21*100</f>
        <v>19.618256043615535</v>
      </c>
      <c r="AU21" s="9">
        <v>0.79487550399999995</v>
      </c>
      <c r="AV21" s="7">
        <v>11</v>
      </c>
    </row>
    <row r="22" spans="1:48">
      <c r="A22" s="12"/>
      <c r="B22" s="7">
        <v>15</v>
      </c>
      <c r="C22" s="8">
        <v>1.8864303454504401</v>
      </c>
      <c r="D22" s="9">
        <v>0.79370373245449988</v>
      </c>
      <c r="E22" s="9">
        <v>0.64978330737768042</v>
      </c>
      <c r="F22" s="9">
        <v>0.65172741579218507</v>
      </c>
      <c r="G22" s="9">
        <v>0.14392042507681946</v>
      </c>
      <c r="H22" s="9">
        <v>18.132764051864893</v>
      </c>
      <c r="I22" s="7"/>
      <c r="J22" s="9">
        <v>0.72937934999999998</v>
      </c>
      <c r="K22" s="7">
        <v>16</v>
      </c>
      <c r="L22" s="7">
        <v>97</v>
      </c>
      <c r="M22" s="9">
        <v>0.69978054475718499</v>
      </c>
      <c r="N22" s="9">
        <v>0.66154630659615898</v>
      </c>
      <c r="O22" s="9" t="s">
        <v>17</v>
      </c>
      <c r="P22" s="9">
        <v>3.8234238161026501E-2</v>
      </c>
      <c r="Q22" s="9">
        <v>5.4637469485941912</v>
      </c>
      <c r="R22" s="9">
        <v>0.68989999999999996</v>
      </c>
      <c r="S22" s="7">
        <v>22</v>
      </c>
      <c r="T22" s="7">
        <v>15</v>
      </c>
      <c r="U22" s="9">
        <v>0.73040066194787701</v>
      </c>
      <c r="V22" s="9">
        <v>0.68994466597071302</v>
      </c>
      <c r="W22" s="9">
        <v>0.68034654677473805</v>
      </c>
      <c r="X22" s="9">
        <v>4.0455995977163997E-2</v>
      </c>
      <c r="Y22" s="9">
        <v>5.5388772333904353</v>
      </c>
      <c r="Z22" s="9">
        <v>0.88900000000000001</v>
      </c>
      <c r="AA22" s="7">
        <v>19</v>
      </c>
      <c r="AB22" s="9">
        <v>0.73176582700000004</v>
      </c>
      <c r="AC22" s="9">
        <v>0.70169464400000003</v>
      </c>
      <c r="AD22" s="9">
        <v>0.70251654699999999</v>
      </c>
      <c r="AE22" s="9">
        <v>3.0071183000000001E-2</v>
      </c>
      <c r="AF22" s="9">
        <v>4.1093998000000003</v>
      </c>
      <c r="AG22" s="9">
        <v>0.97853253600000001</v>
      </c>
      <c r="AH22" s="7">
        <v>19</v>
      </c>
      <c r="AI22" s="9">
        <v>0.69586331976034399</v>
      </c>
      <c r="AJ22" s="9">
        <v>0.68087809970393398</v>
      </c>
      <c r="AK22" s="9">
        <v>0.68162186399382496</v>
      </c>
      <c r="AL22" s="9">
        <v>1.49852200564094E-2</v>
      </c>
      <c r="AM22" s="9">
        <v>2.1534717567194552</v>
      </c>
      <c r="AN22" s="9">
        <v>0.96079999999999999</v>
      </c>
      <c r="AO22" s="7">
        <v>4</v>
      </c>
      <c r="AP22" s="9">
        <v>0.79725294964028781</v>
      </c>
      <c r="AQ22" s="9">
        <v>0.64871020930531764</v>
      </c>
      <c r="AR22" s="9">
        <v>0.64885755395683453</v>
      </c>
      <c r="AS22" s="9">
        <v>0.14854274033497017</v>
      </c>
      <c r="AT22" s="9">
        <f t="shared" si="5"/>
        <v>14.854274033497017</v>
      </c>
      <c r="AU22" s="9">
        <v>0.75621521999999997</v>
      </c>
      <c r="AV22" s="7">
        <v>12</v>
      </c>
    </row>
    <row r="23" spans="1:48">
      <c r="A23" s="12"/>
      <c r="B23" s="7">
        <v>20</v>
      </c>
      <c r="C23" s="8">
        <v>2.5152404606005869</v>
      </c>
      <c r="D23" s="9">
        <v>0.7730080131293724</v>
      </c>
      <c r="E23" s="9">
        <v>0.66621074879227049</v>
      </c>
      <c r="F23" s="9">
        <v>0.66034905692242585</v>
      </c>
      <c r="G23" s="9">
        <v>0.1067972643371019</v>
      </c>
      <c r="H23" s="9">
        <v>13.815803008917591</v>
      </c>
      <c r="I23" s="7"/>
      <c r="J23" s="9">
        <v>0.75582329999999998</v>
      </c>
      <c r="K23" s="7">
        <v>19</v>
      </c>
      <c r="L23" s="7">
        <v>97</v>
      </c>
      <c r="M23" s="9">
        <v>0.71261824061159995</v>
      </c>
      <c r="N23" s="9">
        <v>0.67271359112110596</v>
      </c>
      <c r="O23" s="9" t="s">
        <v>17</v>
      </c>
      <c r="P23" s="9">
        <v>3.9904649490493799E-2</v>
      </c>
      <c r="Q23" s="9">
        <v>5.5997232762728464</v>
      </c>
      <c r="R23" s="9">
        <v>0.73280000000000001</v>
      </c>
      <c r="S23" s="7">
        <v>30</v>
      </c>
      <c r="T23" s="7">
        <v>17</v>
      </c>
      <c r="U23" s="9">
        <v>0.72765523078726602</v>
      </c>
      <c r="V23" s="9">
        <v>0.69401476345160795</v>
      </c>
      <c r="W23" s="9">
        <v>0.68679455250168597</v>
      </c>
      <c r="X23" s="9">
        <v>3.3640467335658099E-2</v>
      </c>
      <c r="Y23" s="9">
        <v>4.6231327574271326</v>
      </c>
      <c r="Z23" s="9">
        <v>0.87749999999999995</v>
      </c>
      <c r="AA23" s="7">
        <v>24</v>
      </c>
      <c r="AB23" s="9">
        <v>0.72398079000000004</v>
      </c>
      <c r="AC23" s="9">
        <v>0.70524619600000005</v>
      </c>
      <c r="AD23" s="9">
        <v>0.70063630099999996</v>
      </c>
      <c r="AE23" s="9">
        <v>1.8734595E-2</v>
      </c>
      <c r="AF23" s="9">
        <v>2.5877199000000002</v>
      </c>
      <c r="AG23" s="9">
        <v>0.97766995400000001</v>
      </c>
      <c r="AH23" s="7">
        <v>16</v>
      </c>
      <c r="AI23" s="9">
        <v>0.69210763383197704</v>
      </c>
      <c r="AJ23" s="9">
        <v>0.68479399189294199</v>
      </c>
      <c r="AK23" s="9">
        <v>0.68715736356537405</v>
      </c>
      <c r="AL23" s="9">
        <v>7.3136419390342003E-3</v>
      </c>
      <c r="AM23" s="9">
        <v>1.0567203107616254</v>
      </c>
      <c r="AN23" s="9">
        <v>0.92269999999999996</v>
      </c>
      <c r="AO23" s="7">
        <v>3</v>
      </c>
      <c r="AP23" s="9">
        <v>0.77729936877338301</v>
      </c>
      <c r="AQ23" s="9">
        <v>0.66326443613260233</v>
      </c>
      <c r="AR23" s="9">
        <v>0.66004090946759075</v>
      </c>
      <c r="AS23" s="9">
        <v>0.11403493264078068</v>
      </c>
      <c r="AT23" s="9">
        <f t="shared" si="5"/>
        <v>11.403493264078069</v>
      </c>
      <c r="AU23" s="9">
        <v>0.76438850400000002</v>
      </c>
      <c r="AV23" s="7">
        <v>17</v>
      </c>
    </row>
    <row r="24" spans="1:48">
      <c r="A24" s="12"/>
      <c r="B24" s="7">
        <v>25</v>
      </c>
      <c r="C24" s="8">
        <v>3.1440505757507333</v>
      </c>
      <c r="D24" s="9">
        <v>0.76221546143040375</v>
      </c>
      <c r="E24" s="9">
        <v>0.67220214113042476</v>
      </c>
      <c r="F24" s="9">
        <v>0.6661109753863067</v>
      </c>
      <c r="G24" s="9">
        <v>9.0013320299978994E-2</v>
      </c>
      <c r="H24" s="9">
        <v>11.809432483966729</v>
      </c>
      <c r="I24" s="7"/>
      <c r="J24" s="9">
        <v>0.73846040800000001</v>
      </c>
      <c r="K24" s="7">
        <v>30</v>
      </c>
      <c r="L24" s="7">
        <v>100</v>
      </c>
      <c r="M24" s="9">
        <v>0.72073941996676405</v>
      </c>
      <c r="N24" s="9">
        <v>0.67730702818535204</v>
      </c>
      <c r="O24" s="9" t="s">
        <v>17</v>
      </c>
      <c r="P24" s="9">
        <v>4.3432391781411998E-2</v>
      </c>
      <c r="Q24" s="9">
        <v>6.0260880115888247</v>
      </c>
      <c r="R24" s="9">
        <v>0.75339999999999996</v>
      </c>
      <c r="S24" s="7">
        <v>34</v>
      </c>
      <c r="T24" s="7">
        <v>21</v>
      </c>
      <c r="U24" s="9">
        <v>0.72836798133105296</v>
      </c>
      <c r="V24" s="9">
        <v>0.69359594206491904</v>
      </c>
      <c r="W24" s="9">
        <v>0.69953554374786397</v>
      </c>
      <c r="X24" s="9">
        <v>3.4772039266134501E-2</v>
      </c>
      <c r="Y24" s="9">
        <v>4.7739659289512542</v>
      </c>
      <c r="Z24" s="9">
        <v>0.88970000000000005</v>
      </c>
      <c r="AA24" s="7">
        <v>29</v>
      </c>
      <c r="AB24" s="9">
        <v>0.72465785599999999</v>
      </c>
      <c r="AC24" s="9">
        <v>0.70376452700000003</v>
      </c>
      <c r="AD24" s="9">
        <v>0.70348481900000004</v>
      </c>
      <c r="AE24" s="9">
        <v>2.0893328999999999E-2</v>
      </c>
      <c r="AF24" s="9">
        <v>2.8831991000000001</v>
      </c>
      <c r="AG24" s="9">
        <v>0.97240415099999999</v>
      </c>
      <c r="AH24" s="7">
        <v>25</v>
      </c>
      <c r="AI24" s="9">
        <v>0.69386617194975497</v>
      </c>
      <c r="AJ24" s="9">
        <v>0.68548497164935496</v>
      </c>
      <c r="AK24" s="9">
        <v>0.699436188933791</v>
      </c>
      <c r="AL24" s="9">
        <v>8.3812003003994606E-3</v>
      </c>
      <c r="AM24" s="9">
        <v>1.2078986754532788</v>
      </c>
      <c r="AN24" s="9">
        <v>0.9698</v>
      </c>
      <c r="AO24" s="7">
        <v>5</v>
      </c>
      <c r="AP24" s="9">
        <v>0.76612327476375819</v>
      </c>
      <c r="AQ24" s="9">
        <v>0.67020217041800645</v>
      </c>
      <c r="AR24" s="9">
        <v>0.66749454676947129</v>
      </c>
      <c r="AS24" s="9">
        <v>9.592110434575174E-2</v>
      </c>
      <c r="AT24" s="9">
        <f t="shared" si="5"/>
        <v>9.592110434575174</v>
      </c>
      <c r="AU24" s="9">
        <v>0.76336232800000003</v>
      </c>
      <c r="AV24" s="7">
        <v>26</v>
      </c>
    </row>
    <row r="25" spans="1:48">
      <c r="A25" s="12"/>
      <c r="B25" s="7">
        <v>30</v>
      </c>
      <c r="C25" s="8">
        <v>3.7728606909008802</v>
      </c>
      <c r="D25" s="9">
        <v>0.75499543058368557</v>
      </c>
      <c r="E25" s="9">
        <v>0.6782094201032508</v>
      </c>
      <c r="F25" s="9">
        <v>0.67321443441564399</v>
      </c>
      <c r="G25" s="9">
        <v>7.6786010480434763E-2</v>
      </c>
      <c r="H25" s="9">
        <v>10.170394067295433</v>
      </c>
      <c r="I25" s="7"/>
      <c r="J25" s="9">
        <v>0.74648541199999996</v>
      </c>
      <c r="K25" s="7">
        <v>37</v>
      </c>
      <c r="L25" s="7">
        <v>100</v>
      </c>
      <c r="M25" s="9">
        <v>0.72676491535231502</v>
      </c>
      <c r="N25" s="9">
        <v>0.68428797410146003</v>
      </c>
      <c r="O25" s="9" t="s">
        <v>17</v>
      </c>
      <c r="P25" s="9">
        <v>4.2476941250854897E-2</v>
      </c>
      <c r="Q25" s="9">
        <v>5.8446604058016858</v>
      </c>
      <c r="R25" s="9">
        <v>0.77410000000000001</v>
      </c>
      <c r="S25" s="7">
        <v>46</v>
      </c>
      <c r="T25" s="7">
        <v>32</v>
      </c>
      <c r="U25" s="9">
        <v>0.72618929204039395</v>
      </c>
      <c r="V25" s="9">
        <v>0.69759187727623895</v>
      </c>
      <c r="W25" s="9">
        <v>0.70573288529021505</v>
      </c>
      <c r="X25" s="9">
        <v>2.8597414764155501E-2</v>
      </c>
      <c r="Y25" s="9">
        <v>3.9380110774980666</v>
      </c>
      <c r="Z25" s="9">
        <v>0.89090000000000003</v>
      </c>
      <c r="AA25" s="7">
        <v>38</v>
      </c>
      <c r="AB25" s="9">
        <v>0.72413053999999999</v>
      </c>
      <c r="AC25" s="9">
        <v>0.70326403999999998</v>
      </c>
      <c r="AD25" s="9">
        <v>0.70535863300000001</v>
      </c>
      <c r="AE25" s="9">
        <v>2.08665E-2</v>
      </c>
      <c r="AF25" s="9">
        <v>2.8815936999999998</v>
      </c>
      <c r="AG25" s="9">
        <v>0.96663453799999999</v>
      </c>
      <c r="AH25" s="7">
        <v>28</v>
      </c>
      <c r="AI25" s="9">
        <v>0.69323538492480796</v>
      </c>
      <c r="AJ25" s="9">
        <v>0.68777379244380699</v>
      </c>
      <c r="AK25" s="9">
        <v>0.70566818627785299</v>
      </c>
      <c r="AL25" s="9">
        <v>5.4615924810007396E-3</v>
      </c>
      <c r="AM25" s="9">
        <v>0.78784098442885064</v>
      </c>
      <c r="AN25" s="9">
        <v>0.95820000000000005</v>
      </c>
      <c r="AO25" s="7">
        <v>11</v>
      </c>
      <c r="AP25" s="9">
        <v>0.75767332733812953</v>
      </c>
      <c r="AQ25" s="9">
        <v>0.67697930519586569</v>
      </c>
      <c r="AR25" s="9">
        <v>0.67350910071942449</v>
      </c>
      <c r="AS25" s="9">
        <v>8.0694022142263844E-2</v>
      </c>
      <c r="AT25" s="9">
        <f t="shared" si="5"/>
        <v>8.0694022142263844</v>
      </c>
      <c r="AU25" s="9">
        <v>0.75955304400000001</v>
      </c>
      <c r="AV25" s="7">
        <v>32</v>
      </c>
    </row>
    <row r="26" spans="1:48">
      <c r="A26" s="12"/>
      <c r="B26" s="7">
        <v>35</v>
      </c>
      <c r="C26" s="8">
        <v>4.401670806051027</v>
      </c>
      <c r="D26" s="9">
        <v>0.75016868410574467</v>
      </c>
      <c r="E26" s="9">
        <v>0.67971649684996505</v>
      </c>
      <c r="F26" s="9">
        <v>0.6770350584350483</v>
      </c>
      <c r="G26" s="9">
        <v>7.0452187255779619E-2</v>
      </c>
      <c r="H26" s="9">
        <v>9.3915127022082672</v>
      </c>
      <c r="I26" s="7"/>
      <c r="J26" s="9">
        <v>0.75994415800000004</v>
      </c>
      <c r="K26" s="7">
        <v>43</v>
      </c>
      <c r="L26" s="7">
        <v>101</v>
      </c>
      <c r="M26" s="9">
        <v>0.73086968355416404</v>
      </c>
      <c r="N26" s="9">
        <v>0.68574395271058597</v>
      </c>
      <c r="O26" s="9" t="s">
        <v>17</v>
      </c>
      <c r="P26" s="9">
        <v>4.5125730843578502E-2</v>
      </c>
      <c r="Q26" s="9">
        <v>6.1742512870605717</v>
      </c>
      <c r="R26" s="9">
        <v>0.77310000000000001</v>
      </c>
      <c r="S26" s="7">
        <v>50</v>
      </c>
      <c r="T26" s="7">
        <v>41</v>
      </c>
      <c r="U26" s="9">
        <v>0.72173233881563204</v>
      </c>
      <c r="V26" s="9">
        <v>0.69841759352881705</v>
      </c>
      <c r="W26" s="9">
        <v>0.70594539037343895</v>
      </c>
      <c r="X26" s="9">
        <v>2.3314745286814601E-2</v>
      </c>
      <c r="Y26" s="9">
        <v>3.2303866728591193</v>
      </c>
      <c r="Z26" s="9">
        <v>0.90210000000000001</v>
      </c>
      <c r="AA26" s="7">
        <v>39</v>
      </c>
      <c r="AB26" s="9">
        <v>0.72354303600000003</v>
      </c>
      <c r="AC26" s="9">
        <v>0.70485956500000002</v>
      </c>
      <c r="AD26" s="9">
        <v>0.70555757299999999</v>
      </c>
      <c r="AE26" s="9">
        <v>1.8683470000000001E-2</v>
      </c>
      <c r="AF26" s="9">
        <v>2.5822195999999997</v>
      </c>
      <c r="AG26" s="9">
        <v>0.95522127000000001</v>
      </c>
      <c r="AH26" s="7">
        <v>37</v>
      </c>
      <c r="AI26" s="9">
        <v>0.69230823952987397</v>
      </c>
      <c r="AJ26" s="9">
        <v>0.68548358870654102</v>
      </c>
      <c r="AK26" s="9">
        <v>0.70613354381106896</v>
      </c>
      <c r="AL26" s="9">
        <v>6.8246508233326102E-3</v>
      </c>
      <c r="AM26" s="9">
        <v>0.98578211750982891</v>
      </c>
      <c r="AN26" s="9">
        <v>0.96630000000000005</v>
      </c>
      <c r="AO26" s="7">
        <v>11</v>
      </c>
      <c r="AP26" s="9">
        <v>0.75253832831181111</v>
      </c>
      <c r="AQ26" s="9">
        <v>0.68402402402402407</v>
      </c>
      <c r="AR26" s="9">
        <v>0.67668871382341544</v>
      </c>
      <c r="AS26" s="9">
        <v>6.8514304287787042E-2</v>
      </c>
      <c r="AT26" s="9">
        <f t="shared" si="5"/>
        <v>6.8514304287787038</v>
      </c>
      <c r="AU26" s="9">
        <v>0.765512572</v>
      </c>
      <c r="AV26" s="7">
        <v>40</v>
      </c>
    </row>
    <row r="27" spans="1:48">
      <c r="A27" s="13"/>
      <c r="B27" s="7">
        <v>40</v>
      </c>
      <c r="C27" s="8">
        <v>5.0304809212011738</v>
      </c>
      <c r="D27" s="9">
        <v>0.74576376070685613</v>
      </c>
      <c r="E27" s="9">
        <v>0.69731983805668019</v>
      </c>
      <c r="F27" s="9">
        <v>0.67936815888765922</v>
      </c>
      <c r="G27" s="9">
        <v>4.8443922650175941E-2</v>
      </c>
      <c r="H27" s="9">
        <v>6.49588049227002</v>
      </c>
      <c r="I27" s="7"/>
      <c r="J27" s="9">
        <v>0.76532997199999997</v>
      </c>
      <c r="K27" s="7">
        <v>49</v>
      </c>
      <c r="L27" s="7">
        <v>102</v>
      </c>
      <c r="M27" s="9">
        <v>0.73361966222532204</v>
      </c>
      <c r="N27" s="9">
        <v>0.71446153846153804</v>
      </c>
      <c r="O27" s="9" t="s">
        <v>17</v>
      </c>
      <c r="P27" s="9">
        <v>1.9158123763783098E-2</v>
      </c>
      <c r="Q27" s="9">
        <v>2.6114517849303391</v>
      </c>
      <c r="R27" s="9">
        <v>0.76970000000000005</v>
      </c>
      <c r="S27" s="7">
        <v>50</v>
      </c>
      <c r="T27" s="7">
        <v>49</v>
      </c>
      <c r="U27" s="9">
        <v>0.72131840615618104</v>
      </c>
      <c r="V27" s="9">
        <v>0.72515384615384604</v>
      </c>
      <c r="W27" s="9">
        <v>0.69848198111339099</v>
      </c>
      <c r="X27" s="9">
        <v>-3.8354399976646501E-3</v>
      </c>
      <c r="Y27" s="9">
        <v>-0.5317263451106492</v>
      </c>
      <c r="Z27" s="9">
        <v>0.89610000000000001</v>
      </c>
      <c r="AA27" s="7">
        <v>46</v>
      </c>
      <c r="AB27" s="9">
        <v>0.72260853300000005</v>
      </c>
      <c r="AC27" s="9">
        <v>0.69444444400000005</v>
      </c>
      <c r="AD27" s="9">
        <v>0.70625555500000003</v>
      </c>
      <c r="AE27" s="9">
        <v>2.8164088E-2</v>
      </c>
      <c r="AF27" s="9">
        <v>3.8975582000000002</v>
      </c>
      <c r="AG27" s="9">
        <v>0.95538476000000006</v>
      </c>
      <c r="AH27" s="7">
        <v>49</v>
      </c>
      <c r="AI27" s="9">
        <v>0.69171432885819395</v>
      </c>
      <c r="AJ27" s="9">
        <v>0.71261133603238902</v>
      </c>
      <c r="AK27" s="9">
        <v>0.69863299601016904</v>
      </c>
      <c r="AL27" s="9">
        <v>-2.0897007174195001E-2</v>
      </c>
      <c r="AM27" s="9">
        <v>-3.0210458714494881</v>
      </c>
      <c r="AN27" s="9">
        <v>0.95230000000000004</v>
      </c>
      <c r="AO27" s="7">
        <v>12</v>
      </c>
      <c r="AP27" s="9">
        <v>0.74862679044918312</v>
      </c>
      <c r="AQ27" s="9">
        <v>0.68027272727272725</v>
      </c>
      <c r="AR27" s="9">
        <v>0.68313408383611751</v>
      </c>
      <c r="AS27" s="9">
        <v>6.835406317645587E-2</v>
      </c>
      <c r="AT27" s="9">
        <f t="shared" si="5"/>
        <v>6.835406317645587</v>
      </c>
      <c r="AU27" s="9">
        <v>0.76899930599999999</v>
      </c>
      <c r="AV27" s="7">
        <v>49</v>
      </c>
    </row>
  </sheetData>
  <mergeCells count="2">
    <mergeCell ref="A2:A19"/>
    <mergeCell ref="A20:A27"/>
  </mergeCells>
  <phoneticPr fontId="3" type="noConversion"/>
  <pageMargins left="0.59055118110236227" right="0.39370078740157483" top="0.51181102362204722" bottom="0.43307086614173229" header="0.19685039370078741" footer="0.23622047244094491"/>
  <pageSetup paperSize="9" orientation="landscape" r:id="rId1"/>
  <headerFooter>
    <oddFooter>&amp;C&amp;8Copyright IMS Health and its affiliates.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Client Delivery Excel Template</dc:title>
  <dc:creator>jdiebold</dc:creator>
  <dc:description>Branded template. Aug 29th, 2013.</dc:description>
  <cp:lastModifiedBy>jzhao</cp:lastModifiedBy>
  <cp:lastPrinted>2013-08-29T10:52:32Z</cp:lastPrinted>
  <dcterms:created xsi:type="dcterms:W3CDTF">2013-08-26T15:33:47Z</dcterms:created>
  <dcterms:modified xsi:type="dcterms:W3CDTF">2015-08-10T04:25:34Z</dcterms:modified>
</cp:coreProperties>
</file>