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<sst xmlns="http://schemas.openxmlformats.org/spreadsheetml/2006/main" count="51" uniqueCount="32">
  <si>
    <t>Side</t>
  </si>
  <si>
    <t>Code</t>
  </si>
  <si>
    <t>Team Name</t>
  </si>
  <si>
    <t>Evaluator 1 Rankings</t>
  </si>
  <si>
    <t>Evaluator 1 Borda Points</t>
  </si>
  <si>
    <t>Evaluator 2 Rankings</t>
  </si>
  <si>
    <t>Evaluator 2 Borda Points</t>
  </si>
  <si>
    <t>Sum Points</t>
  </si>
  <si>
    <t>Final Rank</t>
  </si>
  <si>
    <t>Claimant</t>
  </si>
  <si>
    <t>A</t>
  </si>
  <si>
    <t>University of Freiburg</t>
  </si>
  <si>
    <t>B</t>
  </si>
  <si>
    <t>Claude (AI)</t>
  </si>
  <si>
    <t>C</t>
  </si>
  <si>
    <t>University of Hamburg</t>
  </si>
  <si>
    <t>D</t>
  </si>
  <si>
    <t>GPT-4o (AI)</t>
  </si>
  <si>
    <t>E</t>
  </si>
  <si>
    <t>Gemini 2-pro (AI)</t>
  </si>
  <si>
    <t>F</t>
  </si>
  <si>
    <t>University of Lausanne</t>
  </si>
  <si>
    <t>G</t>
  </si>
  <si>
    <t>Singapore Management University</t>
  </si>
  <si>
    <t>Respondent</t>
  </si>
  <si>
    <t>Charles University</t>
  </si>
  <si>
    <t>University of Sydney</t>
  </si>
  <si>
    <t>University of Zurich</t>
  </si>
  <si>
    <t>Marker 1</t>
  </si>
  <si>
    <t>Marker 2</t>
  </si>
  <si>
    <t>Total</t>
  </si>
  <si>
    <t>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</si>
</sst>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Century Schoolbook"/>
    </font>
    <font>
      <i/>
      <color theme="1"/>
      <name val="Century Schoolbook"/>
    </font>
    <font>
      <b/>
      <color theme="1"/>
      <name val="Century Schoolbook"/>
    </font>
    <font>
      <color rgb="FF000000"/>
      <name val="Century Schoolbook"/>
    </font>
    <font/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center" readingOrder="0" textRotation="90" vertical="center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2" fillId="0" fontId="5" numFmtId="0" xfId="0" applyBorder="1" applyFont="1"/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1" numFmtId="0" xfId="0" applyBorder="1" applyFont="1"/>
    <xf borderId="2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3" fillId="0" fontId="6" numFmtId="0" xfId="0" applyAlignment="1" applyBorder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3" fillId="0" fontId="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4.5"/>
    <col customWidth="1" min="3" max="3" width="21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9</v>
      </c>
      <c r="B2" s="6" t="s">
        <v>10</v>
      </c>
      <c r="C2" s="6" t="s">
        <v>11</v>
      </c>
      <c r="D2" s="7">
        <v>3.0</v>
      </c>
      <c r="E2" s="8">
        <f t="shared" ref="E2:E8" si="1">7-D2</f>
        <v>4</v>
      </c>
      <c r="F2" s="7">
        <v>2.0</v>
      </c>
      <c r="G2" s="8">
        <f t="shared" ref="G2:G8" si="2">7-F2</f>
        <v>5</v>
      </c>
      <c r="H2" s="8">
        <f t="shared" ref="H2:H13" si="3">E2+G2</f>
        <v>9</v>
      </c>
      <c r="I2" s="9">
        <v>1.0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B3" s="1" t="s">
        <v>12</v>
      </c>
      <c r="C3" s="10" t="s">
        <v>13</v>
      </c>
      <c r="D3" s="2">
        <v>2.0</v>
      </c>
      <c r="E3" s="4">
        <f t="shared" si="1"/>
        <v>5</v>
      </c>
      <c r="F3" s="2">
        <v>3.0</v>
      </c>
      <c r="G3" s="4">
        <f t="shared" si="2"/>
        <v>4</v>
      </c>
      <c r="H3" s="4">
        <f t="shared" si="3"/>
        <v>9</v>
      </c>
      <c r="I3" s="3">
        <v>1.0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B4" s="1" t="s">
        <v>14</v>
      </c>
      <c r="C4" s="1" t="s">
        <v>15</v>
      </c>
      <c r="D4" s="2">
        <v>1.0</v>
      </c>
      <c r="E4" s="4">
        <f t="shared" si="1"/>
        <v>6</v>
      </c>
      <c r="F4" s="2">
        <v>4.0</v>
      </c>
      <c r="G4" s="4">
        <f t="shared" si="2"/>
        <v>3</v>
      </c>
      <c r="H4" s="4">
        <f t="shared" si="3"/>
        <v>9</v>
      </c>
      <c r="I4" s="3">
        <v>1.0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B5" s="1" t="s">
        <v>16</v>
      </c>
      <c r="C5" s="10" t="s">
        <v>17</v>
      </c>
      <c r="D5" s="2">
        <v>7.0</v>
      </c>
      <c r="E5" s="4">
        <f t="shared" si="1"/>
        <v>0</v>
      </c>
      <c r="F5" s="2">
        <v>7.0</v>
      </c>
      <c r="G5" s="4">
        <f t="shared" si="2"/>
        <v>0</v>
      </c>
      <c r="H5" s="4">
        <f t="shared" si="3"/>
        <v>0</v>
      </c>
      <c r="I5" s="3">
        <v>7.0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B6" s="1" t="s">
        <v>18</v>
      </c>
      <c r="C6" s="10" t="s">
        <v>19</v>
      </c>
      <c r="D6" s="2">
        <v>6.0</v>
      </c>
      <c r="E6" s="4">
        <f t="shared" si="1"/>
        <v>1</v>
      </c>
      <c r="F6" s="2">
        <v>6.0</v>
      </c>
      <c r="G6" s="4">
        <f t="shared" si="2"/>
        <v>1</v>
      </c>
      <c r="H6" s="4">
        <f t="shared" si="3"/>
        <v>2</v>
      </c>
      <c r="I6" s="3">
        <v>6.0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B7" s="1" t="s">
        <v>20</v>
      </c>
      <c r="C7" s="1" t="s">
        <v>21</v>
      </c>
      <c r="D7" s="2">
        <v>5.0</v>
      </c>
      <c r="E7" s="4">
        <f t="shared" si="1"/>
        <v>2</v>
      </c>
      <c r="F7" s="2">
        <v>1.0</v>
      </c>
      <c r="G7" s="4">
        <f t="shared" si="2"/>
        <v>6</v>
      </c>
      <c r="H7" s="4">
        <f t="shared" si="3"/>
        <v>8</v>
      </c>
      <c r="I7" s="3">
        <v>4.0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1"/>
      <c r="B8" s="12" t="s">
        <v>22</v>
      </c>
      <c r="C8" s="12" t="s">
        <v>23</v>
      </c>
      <c r="D8" s="13">
        <v>4.0</v>
      </c>
      <c r="E8" s="14">
        <f t="shared" si="1"/>
        <v>3</v>
      </c>
      <c r="F8" s="13">
        <v>5.0</v>
      </c>
      <c r="G8" s="14">
        <f t="shared" si="2"/>
        <v>2</v>
      </c>
      <c r="H8" s="14">
        <f t="shared" si="3"/>
        <v>5</v>
      </c>
      <c r="I8" s="15">
        <v>5.0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 t="s">
        <v>24</v>
      </c>
      <c r="B9" s="6" t="s">
        <v>10</v>
      </c>
      <c r="C9" s="16" t="s">
        <v>19</v>
      </c>
      <c r="D9" s="7">
        <v>5.0</v>
      </c>
      <c r="E9" s="8">
        <f t="shared" ref="E9:E13" si="4">5-D9</f>
        <v>0</v>
      </c>
      <c r="F9" s="7">
        <v>4.0</v>
      </c>
      <c r="G9" s="8">
        <f t="shared" ref="G9:G13" si="5">5-F9</f>
        <v>1</v>
      </c>
      <c r="H9" s="8">
        <f t="shared" si="3"/>
        <v>1</v>
      </c>
      <c r="I9" s="9">
        <v>4.0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B10" s="1" t="s">
        <v>12</v>
      </c>
      <c r="C10" s="1" t="s">
        <v>25</v>
      </c>
      <c r="D10" s="2">
        <v>2.0</v>
      </c>
      <c r="E10" s="4">
        <f t="shared" si="4"/>
        <v>3</v>
      </c>
      <c r="F10" s="2">
        <v>1.0</v>
      </c>
      <c r="G10" s="4">
        <f t="shared" si="5"/>
        <v>4</v>
      </c>
      <c r="H10" s="4">
        <f t="shared" si="3"/>
        <v>7</v>
      </c>
      <c r="I10" s="3">
        <v>1.0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B11" s="1" t="s">
        <v>14</v>
      </c>
      <c r="C11" s="1" t="s">
        <v>26</v>
      </c>
      <c r="D11" s="2">
        <v>1.0</v>
      </c>
      <c r="E11" s="4">
        <f t="shared" si="4"/>
        <v>4</v>
      </c>
      <c r="F11" s="2">
        <v>2.0</v>
      </c>
      <c r="G11" s="4">
        <f t="shared" si="5"/>
        <v>3</v>
      </c>
      <c r="H11" s="4">
        <f t="shared" si="3"/>
        <v>7</v>
      </c>
      <c r="I11" s="3">
        <v>1.0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B12" s="1" t="s">
        <v>16</v>
      </c>
      <c r="C12" s="10" t="s">
        <v>17</v>
      </c>
      <c r="D12" s="2">
        <v>4.0</v>
      </c>
      <c r="E12" s="4">
        <f t="shared" si="4"/>
        <v>1</v>
      </c>
      <c r="F12" s="2">
        <v>5.0</v>
      </c>
      <c r="G12" s="4">
        <f t="shared" si="5"/>
        <v>0</v>
      </c>
      <c r="H12" s="4">
        <f t="shared" si="3"/>
        <v>1</v>
      </c>
      <c r="I12" s="3">
        <v>4.0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B13" s="1" t="s">
        <v>18</v>
      </c>
      <c r="C13" s="1" t="s">
        <v>27</v>
      </c>
      <c r="D13" s="2">
        <v>3.0</v>
      </c>
      <c r="E13" s="4">
        <f t="shared" si="4"/>
        <v>2</v>
      </c>
      <c r="F13" s="2">
        <v>3.0</v>
      </c>
      <c r="G13" s="4">
        <f t="shared" si="5"/>
        <v>2</v>
      </c>
      <c r="H13" s="4">
        <f t="shared" si="3"/>
        <v>4</v>
      </c>
      <c r="I13" s="3">
        <v>3.0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</sheetData>
  <mergeCells count="2">
    <mergeCell ref="A2:A8"/>
    <mergeCell ref="A9:A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7" t="s">
        <v>10</v>
      </c>
      <c r="C1" s="17" t="s">
        <v>12</v>
      </c>
      <c r="D1" s="17" t="s">
        <v>14</v>
      </c>
      <c r="E1" s="17" t="s">
        <v>16</v>
      </c>
      <c r="F1" s="17" t="s">
        <v>18</v>
      </c>
      <c r="G1" s="17" t="s">
        <v>20</v>
      </c>
      <c r="H1" s="17" t="s">
        <v>22</v>
      </c>
      <c r="I1" s="18" t="s">
        <v>10</v>
      </c>
      <c r="J1" s="17" t="s">
        <v>12</v>
      </c>
      <c r="K1" s="17" t="s">
        <v>14</v>
      </c>
      <c r="L1" s="17" t="s">
        <v>16</v>
      </c>
      <c r="M1" s="17" t="s">
        <v>18</v>
      </c>
    </row>
    <row r="2">
      <c r="A2" s="17" t="s">
        <v>28</v>
      </c>
      <c r="B2" s="17">
        <v>3.0</v>
      </c>
      <c r="C2" s="17">
        <v>2.0</v>
      </c>
      <c r="D2" s="17">
        <v>1.0</v>
      </c>
      <c r="E2" s="17">
        <v>7.0</v>
      </c>
      <c r="F2" s="17">
        <v>6.0</v>
      </c>
      <c r="G2" s="17">
        <v>5.0</v>
      </c>
      <c r="H2" s="17">
        <v>4.0</v>
      </c>
      <c r="I2" s="18">
        <v>5.0</v>
      </c>
      <c r="J2" s="17">
        <v>2.0</v>
      </c>
      <c r="K2" s="17">
        <v>1.0</v>
      </c>
      <c r="L2" s="17">
        <v>4.0</v>
      </c>
      <c r="M2" s="17">
        <v>3.0</v>
      </c>
    </row>
    <row r="3">
      <c r="A3" s="17" t="s">
        <v>29</v>
      </c>
      <c r="B3" s="17">
        <v>2.0</v>
      </c>
      <c r="C3" s="17">
        <v>3.0</v>
      </c>
      <c r="D3" s="17">
        <v>4.0</v>
      </c>
      <c r="E3" s="17">
        <v>7.0</v>
      </c>
      <c r="F3" s="17">
        <v>6.0</v>
      </c>
      <c r="G3" s="17">
        <v>1.0</v>
      </c>
      <c r="H3" s="17">
        <v>5.0</v>
      </c>
      <c r="I3" s="18">
        <v>4.0</v>
      </c>
      <c r="J3" s="17">
        <v>1.0</v>
      </c>
      <c r="K3" s="17">
        <v>2.0</v>
      </c>
      <c r="L3" s="17">
        <v>5.0</v>
      </c>
      <c r="M3" s="17">
        <v>3.0</v>
      </c>
    </row>
    <row r="4">
      <c r="A4" s="17" t="s">
        <v>30</v>
      </c>
      <c r="B4" s="19">
        <f t="shared" ref="B4:M4" si="1">SUM(B2:B3)</f>
        <v>5</v>
      </c>
      <c r="C4" s="19">
        <f t="shared" si="1"/>
        <v>5</v>
      </c>
      <c r="D4" s="19">
        <f t="shared" si="1"/>
        <v>5</v>
      </c>
      <c r="E4" s="19">
        <f t="shared" si="1"/>
        <v>14</v>
      </c>
      <c r="F4" s="19">
        <f t="shared" si="1"/>
        <v>12</v>
      </c>
      <c r="G4" s="19">
        <f t="shared" si="1"/>
        <v>6</v>
      </c>
      <c r="H4" s="19">
        <f t="shared" si="1"/>
        <v>9</v>
      </c>
      <c r="I4" s="19">
        <f t="shared" si="1"/>
        <v>9</v>
      </c>
      <c r="J4" s="19">
        <f t="shared" si="1"/>
        <v>3</v>
      </c>
      <c r="K4" s="19">
        <f t="shared" si="1"/>
        <v>3</v>
      </c>
      <c r="L4" s="19">
        <f t="shared" si="1"/>
        <v>9</v>
      </c>
      <c r="M4" s="19">
        <f t="shared" si="1"/>
        <v>6</v>
      </c>
    </row>
    <row r="5">
      <c r="A5" s="17" t="s">
        <v>31</v>
      </c>
      <c r="B5" s="20">
        <v>1.0</v>
      </c>
      <c r="C5" s="20">
        <v>1.0</v>
      </c>
      <c r="D5" s="20">
        <v>1.0</v>
      </c>
      <c r="E5" s="20">
        <v>7.0</v>
      </c>
      <c r="F5" s="20">
        <v>6.0</v>
      </c>
      <c r="G5" s="20">
        <v>4.0</v>
      </c>
      <c r="H5" s="20">
        <v>5.0</v>
      </c>
      <c r="I5" s="21">
        <v>4.0</v>
      </c>
      <c r="J5" s="20">
        <v>1.0</v>
      </c>
      <c r="K5" s="20">
        <v>1.0</v>
      </c>
      <c r="L5" s="20">
        <v>4.0</v>
      </c>
      <c r="M5" s="20">
        <v>3.0</v>
      </c>
    </row>
  </sheetData>
  <drawing r:id="rId1"/>
</worksheet>
</file>