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Kayne\Documents\KiCAD\Modular Synth\VCF\"/>
    </mc:Choice>
  </mc:AlternateContent>
  <xr:revisionPtr revIDLastSave="0" documentId="13_ncr:1_{AA34A818-36DE-471B-AEEB-EF2590477B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V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K1" i="1" l="1"/>
</calcChain>
</file>

<file path=xl/sharedStrings.xml><?xml version="1.0" encoding="utf-8"?>
<sst xmlns="http://schemas.openxmlformats.org/spreadsheetml/2006/main" count="120" uniqueCount="107">
  <si>
    <t>Item</t>
  </si>
  <si>
    <t>Qty</t>
  </si>
  <si>
    <t>Reference(s)</t>
  </si>
  <si>
    <t>Value</t>
  </si>
  <si>
    <t>Footprint</t>
  </si>
  <si>
    <t>2.2uF</t>
  </si>
  <si>
    <t>C2</t>
  </si>
  <si>
    <t>100uF</t>
  </si>
  <si>
    <t>0.1uF</t>
  </si>
  <si>
    <t>J1</t>
  </si>
  <si>
    <t>Power</t>
  </si>
  <si>
    <t>MJ-3502</t>
  </si>
  <si>
    <t>Q1</t>
  </si>
  <si>
    <t>2N3906</t>
  </si>
  <si>
    <t>2N3392</t>
  </si>
  <si>
    <t>Q7</t>
  </si>
  <si>
    <t>2N3904</t>
  </si>
  <si>
    <t>4.99k</t>
  </si>
  <si>
    <t>100k</t>
  </si>
  <si>
    <t>R4</t>
  </si>
  <si>
    <t>33k</t>
  </si>
  <si>
    <t>R5</t>
  </si>
  <si>
    <t>68.1k</t>
  </si>
  <si>
    <t>1.0k</t>
  </si>
  <si>
    <t>12k</t>
  </si>
  <si>
    <t>2.74k</t>
  </si>
  <si>
    <t>R19</t>
  </si>
  <si>
    <t>R20</t>
  </si>
  <si>
    <t>6.81k</t>
  </si>
  <si>
    <t>25k</t>
  </si>
  <si>
    <t>RV2</t>
  </si>
  <si>
    <t>10k</t>
  </si>
  <si>
    <t>U1</t>
  </si>
  <si>
    <t>TL072</t>
  </si>
  <si>
    <t>R1, R2</t>
  </si>
  <si>
    <t>R3, R7, R21</t>
  </si>
  <si>
    <t>R8, R18</t>
  </si>
  <si>
    <t>R9, R14</t>
  </si>
  <si>
    <t>RV1, RV3</t>
  </si>
  <si>
    <t>J2-J4</t>
  </si>
  <si>
    <t>Q2-Q6, Q8-Q12</t>
  </si>
  <si>
    <t>R6, R10-R13, R15-R17</t>
  </si>
  <si>
    <t>100 ohm</t>
  </si>
  <si>
    <t>SMD 1206</t>
  </si>
  <si>
    <t>SMD 7343</t>
  </si>
  <si>
    <t>2x5 Header</t>
  </si>
  <si>
    <t>HP Jack</t>
  </si>
  <si>
    <t>TO-92</t>
  </si>
  <si>
    <t>THT Pot</t>
  </si>
  <si>
    <t>Trimpot</t>
  </si>
  <si>
    <t>SOIC8</t>
  </si>
  <si>
    <t>Cost ea</t>
  </si>
  <si>
    <t>Total Cost</t>
  </si>
  <si>
    <t>Digikey PN</t>
  </si>
  <si>
    <t>Link</t>
  </si>
  <si>
    <t>Total:</t>
  </si>
  <si>
    <t>399-9749-1-ND</t>
  </si>
  <si>
    <t>https://www.digikey.com/short/pzvvbz</t>
  </si>
  <si>
    <t>2N3392CS-ND</t>
  </si>
  <si>
    <t>https://www.digikey.com/short/pzvv5p</t>
  </si>
  <si>
    <t>2N3904FS-ND</t>
  </si>
  <si>
    <t>https://www.digikey.com/short/pzvv5m</t>
  </si>
  <si>
    <t>2N3906TARFSCT-ND</t>
  </si>
  <si>
    <t>https://www.digikey.com/short/pzvv5n</t>
  </si>
  <si>
    <t>296-1282-1-ND</t>
  </si>
  <si>
    <t>https://www.digikey.com/short/pzvvrz</t>
  </si>
  <si>
    <t>1276-1017-1-ND</t>
  </si>
  <si>
    <t>https://www.digikey.com/short/pzb5jq</t>
  </si>
  <si>
    <t>609-3243-ND</t>
  </si>
  <si>
    <t>https://www.digikey.com/short/pzbbv4</t>
  </si>
  <si>
    <t>486-3418-ND</t>
  </si>
  <si>
    <t>https://www.digikey.com/short/pzbbdf</t>
  </si>
  <si>
    <t>A129834CT-ND</t>
  </si>
  <si>
    <t>https://www.digikey.com/short/pzb5r0</t>
  </si>
  <si>
    <t>1993-1104-ND</t>
  </si>
  <si>
    <t>https://www.digikey.com/short/pzzwhq</t>
  </si>
  <si>
    <t>987-1726-ND</t>
  </si>
  <si>
    <t>https://www.digikey.com/short/pzb2f3</t>
  </si>
  <si>
    <t>RMCF1206JT33K0CT-ND</t>
  </si>
  <si>
    <t>https://www.digikey.com/short/pzbr3z</t>
  </si>
  <si>
    <t>RNCP1206FTD4K99CT-ND</t>
  </si>
  <si>
    <t>https://www.digikey.com/short/pzvvn3</t>
  </si>
  <si>
    <t>RNCP1206FTD68K1CT-ND</t>
  </si>
  <si>
    <t>https://www.digikey.com/short/pzvvnh</t>
  </si>
  <si>
    <t>RNCP1206FTD1K00CT-ND</t>
  </si>
  <si>
    <t>https://www.digikey.com/short/pzvvnv</t>
  </si>
  <si>
    <t>A129823CT-ND</t>
  </si>
  <si>
    <t>https://www.digikey.com/short/pzvvdq</t>
  </si>
  <si>
    <t>311-2.74KFRCT-ND</t>
  </si>
  <si>
    <t>https://www.digikey.com/short/pzvvd5</t>
  </si>
  <si>
    <t>RNCP1206FTD100RCT-ND</t>
  </si>
  <si>
    <t>https://www.digikey.com/short/pzvvdd</t>
  </si>
  <si>
    <t>RNCP1206FTD6K81CT-ND</t>
  </si>
  <si>
    <t>https://www.digikey.com/short/pzvv07</t>
  </si>
  <si>
    <t>1276-1072-1-ND</t>
  </si>
  <si>
    <t>https://www.digikey.com/short/pzvv0r</t>
  </si>
  <si>
    <t>C3-C7, C9, C10, C14, C15</t>
  </si>
  <si>
    <t>C1, C8, C11-C13</t>
  </si>
  <si>
    <t>U2</t>
  </si>
  <si>
    <t>U3</t>
  </si>
  <si>
    <t>L78L09</t>
  </si>
  <si>
    <t>L79L09</t>
  </si>
  <si>
    <t>SOT-89</t>
  </si>
  <si>
    <t>497-1192-1-ND</t>
  </si>
  <si>
    <t>https://www.digikey.com/short/pz1hnp</t>
  </si>
  <si>
    <t>NJM79L09UA-TE1CT-ND</t>
  </si>
  <si>
    <t>https://www.digikey.com/short/pz1hn5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</si>
</sst>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18" fillId="0" borderId="10" xfId="0" applyFont="1" applyBorder="1" applyAlignment="1">
      <alignment horizontal="center" vertical="center"/>
    </xf>
    <xf numFmtId="4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4.90625" customWidth="1"/>
    <col min="2" max="2" width="4.81640625" customWidth="1"/>
    <col min="3" max="3" width="25.7265625" customWidth="1"/>
    <col min="5" max="5" width="11.6328125" customWidth="1"/>
    <col min="6" max="6" width="8.7265625" style="1"/>
    <col min="7" max="7" width="12.1796875" style="1" customWidth="1"/>
    <col min="8" max="8" width="25.7265625" customWidth="1"/>
  </cols>
  <sheetData>
    <row r="1" spans="1:11" s="2" customFormat="1" ht="32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51</v>
      </c>
      <c r="G1" s="3" t="s">
        <v>52</v>
      </c>
      <c r="H1" s="2" t="s">
        <v>53</v>
      </c>
      <c r="I1" s="2" t="s">
        <v>54</v>
      </c>
      <c r="J1" s="2" t="s">
        <v>55</v>
      </c>
      <c r="K1" s="3">
        <f>SUM(G2:G39)</f>
        <v>22.346000000000011</v>
      </c>
    </row>
    <row r="2" spans="1:11" x14ac:dyDescent="0.25">
      <c r="A2">
        <v>1</v>
      </c>
      <c r="B2">
        <v>5</v>
      </c>
      <c r="C2" t="s">
        <v>97</v>
      </c>
      <c r="D2" t="s">
        <v>5</v>
      </c>
      <c r="E2" t="s">
        <v>43</v>
      </c>
      <c r="F2" s="1">
        <v>0.22</v>
      </c>
      <c r="G2" s="1">
        <f>SUM(F2*B2)</f>
        <v>1.1000000000000001</v>
      </c>
      <c r="H2" t="s">
        <v>94</v>
      </c>
      <c r="I2" t="s">
        <v>95</v>
      </c>
    </row>
    <row r="3" spans="1:11" x14ac:dyDescent="0.25">
      <c r="A3">
        <v>2</v>
      </c>
      <c r="B3">
        <v>1</v>
      </c>
      <c r="C3" t="s">
        <v>6</v>
      </c>
      <c r="D3" t="s">
        <v>7</v>
      </c>
      <c r="E3" t="s">
        <v>44</v>
      </c>
      <c r="F3" s="1">
        <v>2.71</v>
      </c>
      <c r="G3" s="1">
        <f t="shared" ref="G3:G25" si="0">SUM(F3*B3)</f>
        <v>2.71</v>
      </c>
      <c r="H3" t="s">
        <v>56</v>
      </c>
      <c r="I3" t="s">
        <v>57</v>
      </c>
    </row>
    <row r="4" spans="1:11" x14ac:dyDescent="0.25">
      <c r="A4">
        <v>3</v>
      </c>
      <c r="B4">
        <v>9</v>
      </c>
      <c r="C4" t="s">
        <v>96</v>
      </c>
      <c r="D4" t="s">
        <v>8</v>
      </c>
      <c r="E4" t="s">
        <v>43</v>
      </c>
      <c r="F4" s="1">
        <v>8.7999999999999995E-2</v>
      </c>
      <c r="G4" s="1">
        <f t="shared" si="0"/>
        <v>0.79199999999999993</v>
      </c>
      <c r="H4" t="s">
        <v>66</v>
      </c>
      <c r="I4" t="s">
        <v>67</v>
      </c>
    </row>
    <row r="5" spans="1:11" x14ac:dyDescent="0.25">
      <c r="A5">
        <v>4</v>
      </c>
      <c r="B5">
        <v>1</v>
      </c>
      <c r="C5" t="s">
        <v>9</v>
      </c>
      <c r="D5" t="s">
        <v>10</v>
      </c>
      <c r="E5" t="s">
        <v>45</v>
      </c>
      <c r="F5" s="1">
        <v>0.28000000000000003</v>
      </c>
      <c r="G5" s="1">
        <f t="shared" si="0"/>
        <v>0.28000000000000003</v>
      </c>
      <c r="H5" t="s">
        <v>68</v>
      </c>
      <c r="I5" t="s">
        <v>69</v>
      </c>
    </row>
    <row r="6" spans="1:11" x14ac:dyDescent="0.25">
      <c r="A6">
        <v>5</v>
      </c>
      <c r="B6">
        <v>3</v>
      </c>
      <c r="C6" t="s">
        <v>39</v>
      </c>
      <c r="D6" t="s">
        <v>11</v>
      </c>
      <c r="E6" t="s">
        <v>46</v>
      </c>
      <c r="F6" s="1">
        <v>1.5</v>
      </c>
      <c r="G6" s="1">
        <f t="shared" si="0"/>
        <v>4.5</v>
      </c>
      <c r="H6" t="s">
        <v>70</v>
      </c>
      <c r="I6" t="s">
        <v>71</v>
      </c>
    </row>
    <row r="7" spans="1:11" x14ac:dyDescent="0.25">
      <c r="A7">
        <v>6</v>
      </c>
      <c r="B7">
        <v>1</v>
      </c>
      <c r="C7" t="s">
        <v>12</v>
      </c>
      <c r="D7" t="s">
        <v>13</v>
      </c>
      <c r="E7" t="s">
        <v>47</v>
      </c>
      <c r="F7" s="1">
        <v>0.24</v>
      </c>
      <c r="G7" s="1">
        <f t="shared" si="0"/>
        <v>0.24</v>
      </c>
      <c r="H7" t="s">
        <v>62</v>
      </c>
      <c r="I7" t="s">
        <v>63</v>
      </c>
    </row>
    <row r="8" spans="1:11" x14ac:dyDescent="0.25">
      <c r="A8">
        <v>7</v>
      </c>
      <c r="B8">
        <v>10</v>
      </c>
      <c r="C8" t="s">
        <v>40</v>
      </c>
      <c r="D8" t="s">
        <v>14</v>
      </c>
      <c r="E8" t="s">
        <v>47</v>
      </c>
      <c r="F8" s="1">
        <v>0.66800000000000004</v>
      </c>
      <c r="G8" s="1">
        <f t="shared" si="0"/>
        <v>6.6800000000000006</v>
      </c>
      <c r="H8" t="s">
        <v>58</v>
      </c>
      <c r="I8" t="s">
        <v>59</v>
      </c>
    </row>
    <row r="9" spans="1:11" x14ac:dyDescent="0.25">
      <c r="A9">
        <v>8</v>
      </c>
      <c r="B9">
        <v>1</v>
      </c>
      <c r="C9" t="s">
        <v>15</v>
      </c>
      <c r="D9" t="s">
        <v>16</v>
      </c>
      <c r="E9" t="s">
        <v>47</v>
      </c>
      <c r="F9" s="1">
        <v>0.21</v>
      </c>
      <c r="G9" s="1">
        <f t="shared" si="0"/>
        <v>0.21</v>
      </c>
      <c r="H9" t="s">
        <v>60</v>
      </c>
      <c r="I9" t="s">
        <v>61</v>
      </c>
    </row>
    <row r="10" spans="1:11" x14ac:dyDescent="0.25">
      <c r="A10">
        <v>9</v>
      </c>
      <c r="B10">
        <v>2</v>
      </c>
      <c r="C10" t="s">
        <v>34</v>
      </c>
      <c r="D10" t="s">
        <v>17</v>
      </c>
      <c r="E10" t="s">
        <v>43</v>
      </c>
      <c r="F10" s="1">
        <v>0.1</v>
      </c>
      <c r="G10" s="1">
        <f t="shared" si="0"/>
        <v>0.2</v>
      </c>
      <c r="H10" t="s">
        <v>80</v>
      </c>
      <c r="I10" t="s">
        <v>81</v>
      </c>
    </row>
    <row r="11" spans="1:11" x14ac:dyDescent="0.25">
      <c r="A11">
        <v>10</v>
      </c>
      <c r="B11">
        <v>3</v>
      </c>
      <c r="C11" t="s">
        <v>35</v>
      </c>
      <c r="D11" t="s">
        <v>18</v>
      </c>
      <c r="E11" t="s">
        <v>43</v>
      </c>
      <c r="F11" s="1">
        <v>7.0000000000000007E-2</v>
      </c>
      <c r="G11" s="1">
        <f t="shared" si="0"/>
        <v>0.21000000000000002</v>
      </c>
      <c r="H11" t="s">
        <v>72</v>
      </c>
      <c r="I11" t="s">
        <v>73</v>
      </c>
    </row>
    <row r="12" spans="1:11" x14ac:dyDescent="0.25">
      <c r="A12">
        <v>11</v>
      </c>
      <c r="B12">
        <v>1</v>
      </c>
      <c r="C12" t="s">
        <v>19</v>
      </c>
      <c r="D12" t="s">
        <v>20</v>
      </c>
      <c r="E12" t="s">
        <v>43</v>
      </c>
      <c r="F12" s="1">
        <v>0.1</v>
      </c>
      <c r="G12" s="1">
        <f t="shared" si="0"/>
        <v>0.1</v>
      </c>
      <c r="H12" t="s">
        <v>78</v>
      </c>
      <c r="I12" t="s">
        <v>79</v>
      </c>
    </row>
    <row r="13" spans="1:11" x14ac:dyDescent="0.25">
      <c r="A13">
        <v>12</v>
      </c>
      <c r="B13">
        <v>1</v>
      </c>
      <c r="C13" t="s">
        <v>21</v>
      </c>
      <c r="D13" t="s">
        <v>22</v>
      </c>
      <c r="E13" t="s">
        <v>43</v>
      </c>
      <c r="F13" s="1">
        <v>0.1</v>
      </c>
      <c r="G13" s="1">
        <f t="shared" si="0"/>
        <v>0.1</v>
      </c>
      <c r="H13" t="s">
        <v>82</v>
      </c>
      <c r="I13" t="s">
        <v>83</v>
      </c>
    </row>
    <row r="14" spans="1:11" x14ac:dyDescent="0.25">
      <c r="A14">
        <v>13</v>
      </c>
      <c r="B14">
        <v>8</v>
      </c>
      <c r="C14" t="s">
        <v>41</v>
      </c>
      <c r="D14" t="s">
        <v>23</v>
      </c>
      <c r="E14" t="s">
        <v>43</v>
      </c>
      <c r="F14" s="1">
        <v>9.2999999999999999E-2</v>
      </c>
      <c r="G14" s="1">
        <f t="shared" si="0"/>
        <v>0.74399999999999999</v>
      </c>
      <c r="H14" t="s">
        <v>84</v>
      </c>
      <c r="I14" t="s">
        <v>85</v>
      </c>
    </row>
    <row r="15" spans="1:11" x14ac:dyDescent="0.25">
      <c r="A15">
        <v>14</v>
      </c>
      <c r="B15">
        <v>2</v>
      </c>
      <c r="C15" t="s">
        <v>36</v>
      </c>
      <c r="D15" t="s">
        <v>24</v>
      </c>
      <c r="E15" t="s">
        <v>43</v>
      </c>
      <c r="F15" s="1">
        <v>0.1</v>
      </c>
      <c r="G15" s="1">
        <f t="shared" si="0"/>
        <v>0.2</v>
      </c>
      <c r="H15" t="s">
        <v>86</v>
      </c>
      <c r="I15" t="s">
        <v>87</v>
      </c>
    </row>
    <row r="16" spans="1:11" x14ac:dyDescent="0.25">
      <c r="A16">
        <v>15</v>
      </c>
      <c r="B16">
        <v>2</v>
      </c>
      <c r="C16" t="s">
        <v>37</v>
      </c>
      <c r="D16" t="s">
        <v>25</v>
      </c>
      <c r="E16" t="s">
        <v>43</v>
      </c>
      <c r="F16" s="1">
        <v>0.1</v>
      </c>
      <c r="G16" s="1">
        <f t="shared" si="0"/>
        <v>0.2</v>
      </c>
      <c r="H16" t="s">
        <v>88</v>
      </c>
      <c r="I16" t="s">
        <v>89</v>
      </c>
    </row>
    <row r="17" spans="1:9" x14ac:dyDescent="0.25">
      <c r="A17">
        <v>16</v>
      </c>
      <c r="B17">
        <v>1</v>
      </c>
      <c r="C17" t="s">
        <v>26</v>
      </c>
      <c r="D17" t="s">
        <v>42</v>
      </c>
      <c r="E17" t="s">
        <v>43</v>
      </c>
      <c r="F17" s="1">
        <v>0.1</v>
      </c>
      <c r="G17" s="1">
        <f t="shared" si="0"/>
        <v>0.1</v>
      </c>
      <c r="H17" t="s">
        <v>90</v>
      </c>
      <c r="I17" t="s">
        <v>91</v>
      </c>
    </row>
    <row r="18" spans="1:9" x14ac:dyDescent="0.25">
      <c r="A18">
        <v>17</v>
      </c>
      <c r="B18">
        <v>1</v>
      </c>
      <c r="C18" t="s">
        <v>27</v>
      </c>
      <c r="D18" t="s">
        <v>28</v>
      </c>
      <c r="E18" t="s">
        <v>43</v>
      </c>
      <c r="F18" s="1">
        <v>0.1</v>
      </c>
      <c r="G18" s="1">
        <f t="shared" si="0"/>
        <v>0.1</v>
      </c>
      <c r="H18" t="s">
        <v>92</v>
      </c>
      <c r="I18" t="s">
        <v>93</v>
      </c>
    </row>
    <row r="19" spans="1:9" x14ac:dyDescent="0.25">
      <c r="A19">
        <v>18</v>
      </c>
      <c r="B19">
        <v>2</v>
      </c>
      <c r="C19" t="s">
        <v>38</v>
      </c>
      <c r="D19" t="s">
        <v>29</v>
      </c>
      <c r="E19" t="s">
        <v>48</v>
      </c>
      <c r="F19" s="1">
        <v>0.79</v>
      </c>
      <c r="G19" s="1">
        <f t="shared" si="0"/>
        <v>1.58</v>
      </c>
      <c r="H19" t="s">
        <v>76</v>
      </c>
      <c r="I19" t="s">
        <v>77</v>
      </c>
    </row>
    <row r="20" spans="1:9" x14ac:dyDescent="0.25">
      <c r="A20">
        <v>19</v>
      </c>
      <c r="B20">
        <v>1</v>
      </c>
      <c r="C20" t="s">
        <v>30</v>
      </c>
      <c r="D20" t="s">
        <v>31</v>
      </c>
      <c r="E20" t="s">
        <v>49</v>
      </c>
      <c r="F20" s="1">
        <v>0.46</v>
      </c>
      <c r="G20" s="1">
        <f t="shared" si="0"/>
        <v>0.46</v>
      </c>
      <c r="H20" t="s">
        <v>74</v>
      </c>
      <c r="I20" t="s">
        <v>75</v>
      </c>
    </row>
    <row r="21" spans="1:9" x14ac:dyDescent="0.25">
      <c r="A21">
        <v>20</v>
      </c>
      <c r="B21">
        <v>1</v>
      </c>
      <c r="C21" t="s">
        <v>32</v>
      </c>
      <c r="D21" t="s">
        <v>33</v>
      </c>
      <c r="E21" t="s">
        <v>50</v>
      </c>
      <c r="F21" s="1">
        <v>0.62</v>
      </c>
      <c r="G21" s="1">
        <f t="shared" si="0"/>
        <v>0.62</v>
      </c>
      <c r="H21" t="s">
        <v>64</v>
      </c>
      <c r="I21" t="s">
        <v>65</v>
      </c>
    </row>
    <row r="22" spans="1:9" x14ac:dyDescent="0.25">
      <c r="A22">
        <v>21</v>
      </c>
      <c r="B22">
        <v>1</v>
      </c>
      <c r="C22" t="s">
        <v>98</v>
      </c>
      <c r="D22" t="s">
        <v>100</v>
      </c>
      <c r="E22" t="s">
        <v>102</v>
      </c>
      <c r="F22" s="1">
        <v>0.42</v>
      </c>
      <c r="G22" s="1">
        <f t="shared" si="0"/>
        <v>0.42</v>
      </c>
      <c r="H22" t="s">
        <v>103</v>
      </c>
      <c r="I22" t="s">
        <v>104</v>
      </c>
    </row>
    <row r="23" spans="1:9" x14ac:dyDescent="0.25">
      <c r="A23">
        <v>22</v>
      </c>
      <c r="B23">
        <v>1</v>
      </c>
      <c r="C23" t="s">
        <v>99</v>
      </c>
      <c r="D23" t="s">
        <v>101</v>
      </c>
      <c r="E23" t="s">
        <v>102</v>
      </c>
      <c r="F23" s="1">
        <v>0.8</v>
      </c>
      <c r="G23" s="1">
        <f t="shared" si="0"/>
        <v>0.8</v>
      </c>
      <c r="H23" t="s">
        <v>105</v>
      </c>
      <c r="I23" t="s">
        <v>106</v>
      </c>
    </row>
    <row r="24" spans="1:9" x14ac:dyDescent="0.25">
      <c r="G24" s="1">
        <f t="shared" si="0"/>
        <v>0</v>
      </c>
    </row>
    <row r="25" spans="1:9" x14ac:dyDescent="0.25">
      <c r="G25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Kayne</dc:creator>
  <cp:lastModifiedBy>Jonathan Kayne</cp:lastModifiedBy>
  <dcterms:created xsi:type="dcterms:W3CDTF">2019-05-11T22:11:41Z</dcterms:created>
  <dcterms:modified xsi:type="dcterms:W3CDTF">2019-05-12T16:02:31Z</dcterms:modified>
</cp:coreProperties>
</file>