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2526235/Desktop/research/03_Accent_Evaluation/accent-evaluation/results/"/>
    </mc:Choice>
  </mc:AlternateContent>
  <xr:revisionPtr revIDLastSave="0" documentId="13_ncr:1_{A117D8C9-3FDF-DD4C-B4FB-E6BA8E37930F}" xr6:coauthVersionLast="47" xr6:coauthVersionMax="47" xr10:uidLastSave="{00000000-0000-0000-0000-000000000000}"/>
  <bookViews>
    <workbookView xWindow="-1200" yWindow="-21100" windowWidth="25600" windowHeight="21100" xr2:uid="{28284267-D2C9-1F4F-9A3B-3EA6B01830A8}"/>
  </bookViews>
  <sheets>
    <sheet name="Main" sheetId="3" r:id="rId1"/>
    <sheet name="PPG CosSim, Scottish" sheetId="4" r:id="rId2"/>
    <sheet name="PPG DTW-JS, Scottish" sheetId="2" r:id="rId3"/>
    <sheet name="ol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3" l="1"/>
  <c r="D34" i="3"/>
  <c r="C35" i="3"/>
  <c r="D35" i="3"/>
  <c r="C36" i="3"/>
  <c r="D36" i="3"/>
  <c r="C37" i="3"/>
  <c r="D37" i="3"/>
  <c r="C38" i="3"/>
  <c r="D38" i="3"/>
  <c r="B38" i="3"/>
  <c r="B37" i="3"/>
  <c r="B36" i="3"/>
  <c r="B35" i="3"/>
  <c r="B34" i="3"/>
  <c r="C28" i="3"/>
  <c r="D28" i="3"/>
  <c r="C29" i="3"/>
  <c r="D29" i="3"/>
  <c r="C30" i="3"/>
  <c r="D30" i="3"/>
  <c r="C31" i="3"/>
  <c r="D31" i="3"/>
  <c r="C32" i="3"/>
  <c r="D32" i="3"/>
  <c r="C33" i="3"/>
  <c r="D33" i="3"/>
  <c r="B33" i="3"/>
  <c r="B32" i="3"/>
  <c r="B31" i="3"/>
  <c r="B30" i="3"/>
  <c r="B29" i="3"/>
  <c r="B24" i="3"/>
  <c r="C24" i="3"/>
  <c r="D24" i="3"/>
  <c r="C25" i="3"/>
  <c r="D25" i="3"/>
  <c r="C26" i="3"/>
  <c r="D26" i="3"/>
  <c r="C27" i="3"/>
  <c r="D27" i="3"/>
  <c r="B28" i="3"/>
  <c r="B27" i="3"/>
  <c r="B26" i="3"/>
  <c r="B25" i="3"/>
  <c r="C22" i="3"/>
  <c r="D22" i="3"/>
  <c r="C23" i="3"/>
  <c r="D23" i="3"/>
  <c r="B23" i="3"/>
  <c r="B22" i="3"/>
  <c r="Y27" i="4"/>
  <c r="T27" i="4"/>
  <c r="O27" i="4"/>
  <c r="J27" i="4"/>
  <c r="E27" i="4"/>
  <c r="Y19" i="4"/>
  <c r="T19" i="4"/>
  <c r="O19" i="4"/>
  <c r="J19" i="4"/>
  <c r="E19" i="4"/>
  <c r="Y11" i="4"/>
  <c r="T11" i="4"/>
  <c r="O11" i="4"/>
  <c r="J11" i="4"/>
  <c r="E11" i="4"/>
  <c r="J3" i="4"/>
  <c r="E27" i="2"/>
  <c r="E19" i="2"/>
  <c r="E11" i="2"/>
  <c r="Y27" i="2"/>
  <c r="T27" i="2"/>
  <c r="O27" i="2"/>
  <c r="O19" i="2"/>
  <c r="T19" i="2"/>
  <c r="Y19" i="2"/>
  <c r="Y11" i="2"/>
  <c r="T11" i="2"/>
  <c r="O11" i="2"/>
  <c r="J27" i="2"/>
  <c r="J19" i="2"/>
  <c r="J11" i="2"/>
  <c r="J3" i="2"/>
  <c r="G11" i="1"/>
  <c r="M14" i="1"/>
  <c r="I14" i="1"/>
  <c r="E26" i="1"/>
  <c r="C11" i="1"/>
  <c r="C35" i="1"/>
  <c r="W23" i="1"/>
  <c r="S23" i="1"/>
  <c r="O23" i="1"/>
  <c r="K23" i="1"/>
  <c r="U14" i="1"/>
  <c r="Q14" i="1"/>
  <c r="G23" i="1"/>
  <c r="C23" i="1"/>
  <c r="E14" i="1"/>
</calcChain>
</file>

<file path=xl/sharedStrings.xml><?xml version="1.0" encoding="utf-8"?>
<sst xmlns="http://schemas.openxmlformats.org/spreadsheetml/2006/main" count="584" uniqueCount="61">
  <si>
    <t>p225</t>
  </si>
  <si>
    <t>p240</t>
  </si>
  <si>
    <t>p231</t>
  </si>
  <si>
    <t>p229</t>
  </si>
  <si>
    <t>p228</t>
  </si>
  <si>
    <t>p232</t>
  </si>
  <si>
    <t>p268</t>
  </si>
  <si>
    <t>p257</t>
  </si>
  <si>
    <t>p258</t>
  </si>
  <si>
    <t>mean</t>
  </si>
  <si>
    <t>std_dev</t>
  </si>
  <si>
    <t>150k</t>
  </si>
  <si>
    <t>100k</t>
  </si>
  <si>
    <t>50k</t>
  </si>
  <si>
    <t>xtts2</t>
  </si>
  <si>
    <t>60k</t>
  </si>
  <si>
    <t>MEAN</t>
  </si>
  <si>
    <t>70k</t>
  </si>
  <si>
    <t>80k</t>
  </si>
  <si>
    <t>copysynth</t>
  </si>
  <si>
    <t>std_err</t>
  </si>
  <si>
    <t>copy_synth</t>
  </si>
  <si>
    <t>p285</t>
  </si>
  <si>
    <t>p262</t>
  </si>
  <si>
    <t>p252</t>
  </si>
  <si>
    <t>p281</t>
  </si>
  <si>
    <t>p272</t>
  </si>
  <si>
    <t>all</t>
  </si>
  <si>
    <t>xtts2 - corrupt10k</t>
  </si>
  <si>
    <t>xtts2 - corrupt20k</t>
  </si>
  <si>
    <t>xtts2 - corrupt30k</t>
  </si>
  <si>
    <t>xtts2 - corrupt40k</t>
  </si>
  <si>
    <t>xtts2 - corrupt50k</t>
  </si>
  <si>
    <t>xtts2 - corrupt60k</t>
  </si>
  <si>
    <t>xtts2 - corrupt70k</t>
  </si>
  <si>
    <t>xtts2 - corrupt80k</t>
  </si>
  <si>
    <t>xtts2 - corrupt90k</t>
  </si>
  <si>
    <t>xtts2 - corrupt100k</t>
  </si>
  <si>
    <t>xtts2 - corrupt110k</t>
  </si>
  <si>
    <t>xtts2 - corrupt120k</t>
  </si>
  <si>
    <t>xtts2 - corrupt130k</t>
  </si>
  <si>
    <t>xtts2 - corrupt140k</t>
  </si>
  <si>
    <t>xtts2 - corrupt150k</t>
  </si>
  <si>
    <t>p-value</t>
  </si>
  <si>
    <t>10k</t>
  </si>
  <si>
    <t>20k</t>
  </si>
  <si>
    <t>30k</t>
  </si>
  <si>
    <t>40k</t>
  </si>
  <si>
    <t>90k</t>
  </si>
  <si>
    <t>110k</t>
  </si>
  <si>
    <t>120k</t>
  </si>
  <si>
    <t>130k</t>
  </si>
  <si>
    <t>140k</t>
  </si>
  <si>
    <t>system</t>
  </si>
  <si>
    <t>PPG DTW-JS, edinburgh</t>
  </si>
  <si>
    <t>PPG DTW-JS, southernengland</t>
  </si>
  <si>
    <t>PPG DTW-JS, dublin</t>
  </si>
  <si>
    <t>CosSim, edinburgh</t>
  </si>
  <si>
    <t>CosSim, southern england</t>
  </si>
  <si>
    <t>xtts</t>
  </si>
  <si>
    <t>CosSim, dublin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</si>
</sst>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3C24-7F6B-1E49-A4C2-BD914587D644}">
  <dimension ref="A1:L38"/>
  <sheetViews>
    <sheetView tabSelected="1" zoomScale="162" workbookViewId="0">
      <selection activeCell="I20" sqref="I20:L20"/>
    </sheetView>
  </sheetViews>
  <sheetFormatPr baseColWidth="10" defaultRowHeight="16" x14ac:dyDescent="0.2"/>
  <sheetData>
    <row r="1" spans="1:12" x14ac:dyDescent="0.2">
      <c r="A1" s="2" t="s">
        <v>54</v>
      </c>
      <c r="B1" s="2"/>
      <c r="C1" s="2"/>
      <c r="D1" s="2"/>
      <c r="E1" s="2" t="s">
        <v>55</v>
      </c>
      <c r="F1" s="2"/>
      <c r="G1" s="2"/>
      <c r="H1" s="2"/>
      <c r="I1" s="2" t="s">
        <v>56</v>
      </c>
      <c r="J1" s="2"/>
      <c r="K1" s="2"/>
      <c r="L1" s="2"/>
    </row>
    <row r="2" spans="1:12" x14ac:dyDescent="0.2">
      <c r="A2" t="s">
        <v>53</v>
      </c>
      <c r="B2" t="s">
        <v>9</v>
      </c>
      <c r="C2" t="s">
        <v>10</v>
      </c>
      <c r="D2" t="s">
        <v>20</v>
      </c>
      <c r="E2" t="s">
        <v>53</v>
      </c>
      <c r="F2" t="s">
        <v>9</v>
      </c>
      <c r="G2" t="s">
        <v>10</v>
      </c>
      <c r="H2" t="s">
        <v>20</v>
      </c>
      <c r="I2" t="s">
        <v>53</v>
      </c>
      <c r="J2" t="s">
        <v>9</v>
      </c>
      <c r="K2" t="s">
        <v>10</v>
      </c>
      <c r="L2" t="s">
        <v>20</v>
      </c>
    </row>
    <row r="3" spans="1:12" x14ac:dyDescent="0.2">
      <c r="A3" t="s">
        <v>21</v>
      </c>
      <c r="B3" s="7">
        <v>6.8457121616999295E-2</v>
      </c>
      <c r="C3" s="7">
        <v>3.4968571756197803E-2</v>
      </c>
      <c r="D3" s="7">
        <v>3.2895665188624498E-3</v>
      </c>
      <c r="E3" t="s">
        <v>21</v>
      </c>
      <c r="F3">
        <v>5.9419748178202399E-2</v>
      </c>
      <c r="G3">
        <v>3.8489087664274203E-2</v>
      </c>
      <c r="H3">
        <v>2.56593917761828E-3</v>
      </c>
    </row>
    <row r="4" spans="1:12" x14ac:dyDescent="0.2">
      <c r="A4" t="s">
        <v>14</v>
      </c>
      <c r="B4" s="7">
        <v>0.19393548753634399</v>
      </c>
      <c r="C4" s="7">
        <v>5.5660559732235201E-2</v>
      </c>
      <c r="D4" s="7">
        <v>5.2361050086025297E-3</v>
      </c>
      <c r="E4" t="s">
        <v>14</v>
      </c>
      <c r="F4">
        <v>0.17144427456682601</v>
      </c>
      <c r="G4">
        <v>5.3651581552032999E-2</v>
      </c>
      <c r="H4">
        <v>3.57677210346887E-3</v>
      </c>
    </row>
    <row r="5" spans="1:12" x14ac:dyDescent="0.2">
      <c r="A5" t="s">
        <v>44</v>
      </c>
      <c r="B5" s="7">
        <v>0.194848492847363</v>
      </c>
      <c r="C5" s="7">
        <v>5.4382444910090103E-2</v>
      </c>
      <c r="D5" s="7">
        <v>5.11587008006431E-3</v>
      </c>
      <c r="E5" t="s">
        <v>44</v>
      </c>
      <c r="F5">
        <v>0.16784604625883501</v>
      </c>
      <c r="G5">
        <v>5.5271153419981699E-2</v>
      </c>
      <c r="H5">
        <v>3.68474356133211E-3</v>
      </c>
    </row>
    <row r="6" spans="1:12" x14ac:dyDescent="0.2">
      <c r="A6" t="s">
        <v>45</v>
      </c>
      <c r="B6" s="7">
        <v>0.19661926873443</v>
      </c>
      <c r="C6" s="7">
        <v>5.51334029513742E-2</v>
      </c>
      <c r="D6" s="7">
        <v>5.1865142701359498E-3</v>
      </c>
      <c r="E6" t="s">
        <v>45</v>
      </c>
      <c r="F6">
        <v>0.17022930962959801</v>
      </c>
      <c r="G6">
        <v>5.9657670015361902E-2</v>
      </c>
      <c r="H6">
        <v>3.9771780010241196E-3</v>
      </c>
    </row>
    <row r="7" spans="1:12" x14ac:dyDescent="0.2">
      <c r="A7" t="s">
        <v>46</v>
      </c>
      <c r="B7" s="7">
        <v>0.19853194392758799</v>
      </c>
      <c r="C7" s="7">
        <v>5.6783917767604497E-2</v>
      </c>
      <c r="D7" s="7">
        <v>5.3417816432563704E-3</v>
      </c>
      <c r="E7" t="s">
        <v>46</v>
      </c>
      <c r="F7">
        <v>0.17022930962959801</v>
      </c>
      <c r="G7">
        <v>5.9657670015361902E-2</v>
      </c>
      <c r="H7">
        <v>3.9771780010241196E-3</v>
      </c>
    </row>
    <row r="8" spans="1:12" x14ac:dyDescent="0.2">
      <c r="A8" t="s">
        <v>47</v>
      </c>
      <c r="B8" s="7">
        <v>0.197473259112565</v>
      </c>
      <c r="C8" s="7">
        <v>5.6308298427021203E-2</v>
      </c>
      <c r="D8" s="7">
        <v>5.2970391393470104E-3</v>
      </c>
      <c r="E8" t="s">
        <v>47</v>
      </c>
      <c r="F8">
        <v>0.17876933179979701</v>
      </c>
      <c r="G8">
        <v>7.1308814578587801E-2</v>
      </c>
      <c r="H8">
        <v>4.7539209719058501E-3</v>
      </c>
    </row>
    <row r="9" spans="1:12" x14ac:dyDescent="0.2">
      <c r="A9" t="s">
        <v>13</v>
      </c>
      <c r="B9" s="7">
        <v>0.203384362551353</v>
      </c>
      <c r="C9" s="7">
        <v>6.8606242541914594E-2</v>
      </c>
      <c r="D9" s="7">
        <v>6.4539324060565598E-3</v>
      </c>
      <c r="E9" t="s">
        <v>13</v>
      </c>
      <c r="F9">
        <v>0.18350461445576699</v>
      </c>
      <c r="G9">
        <v>7.5608436573217599E-2</v>
      </c>
      <c r="H9">
        <v>5.04056243821451E-3</v>
      </c>
    </row>
    <row r="10" spans="1:12" x14ac:dyDescent="0.2">
      <c r="A10" t="s">
        <v>15</v>
      </c>
      <c r="B10" s="7">
        <v>0.19936462064898899</v>
      </c>
      <c r="C10" s="7">
        <v>5.49066419434397E-2</v>
      </c>
      <c r="D10" s="7">
        <v>5.1651823889059803E-3</v>
      </c>
      <c r="E10" t="s">
        <v>15</v>
      </c>
      <c r="F10">
        <v>0.17669342700399401</v>
      </c>
      <c r="G10">
        <v>6.1592979860590598E-2</v>
      </c>
      <c r="H10">
        <v>4.1061986573726998E-3</v>
      </c>
    </row>
    <row r="11" spans="1:12" x14ac:dyDescent="0.2">
      <c r="A11" t="s">
        <v>17</v>
      </c>
      <c r="B11" s="7">
        <v>0.20852589504557401</v>
      </c>
      <c r="C11" s="7">
        <v>6.5586151818657401E-2</v>
      </c>
      <c r="D11" s="7">
        <v>6.1698261692785797E-3</v>
      </c>
      <c r="E11" t="s">
        <v>17</v>
      </c>
      <c r="F11">
        <v>0.18837613661469199</v>
      </c>
      <c r="G11">
        <v>7.7412967212562106E-2</v>
      </c>
      <c r="H11">
        <v>5.1608644808374699E-3</v>
      </c>
    </row>
    <row r="12" spans="1:12" x14ac:dyDescent="0.2">
      <c r="A12" t="s">
        <v>18</v>
      </c>
      <c r="B12" s="7">
        <v>0.21221745354306301</v>
      </c>
      <c r="C12" s="7">
        <v>6.8757781545082094E-2</v>
      </c>
      <c r="D12" s="7">
        <v>6.4681879963219297E-3</v>
      </c>
      <c r="E12" t="s">
        <v>18</v>
      </c>
      <c r="F12">
        <v>0.19543082713309101</v>
      </c>
      <c r="G12">
        <v>8.3101647100669904E-2</v>
      </c>
      <c r="H12">
        <v>5.5401098067113198E-3</v>
      </c>
    </row>
    <row r="13" spans="1:12" x14ac:dyDescent="0.2">
      <c r="A13" t="s">
        <v>48</v>
      </c>
      <c r="B13" s="7">
        <v>0.207405468036542</v>
      </c>
      <c r="C13" s="7">
        <v>6.3409426598701996E-2</v>
      </c>
      <c r="D13" s="7">
        <v>5.9650570853636902E-3</v>
      </c>
      <c r="E13" t="s">
        <v>48</v>
      </c>
      <c r="F13">
        <v>0.191727210754285</v>
      </c>
      <c r="G13">
        <v>8.0190555127152702E-2</v>
      </c>
      <c r="H13">
        <v>5.3460370084768404E-3</v>
      </c>
    </row>
    <row r="14" spans="1:12" x14ac:dyDescent="0.2">
      <c r="A14" t="s">
        <v>12</v>
      </c>
      <c r="B14" s="7">
        <v>0.21915747994378201</v>
      </c>
      <c r="C14" s="7">
        <v>7.4185557708139796E-2</v>
      </c>
      <c r="D14" s="7">
        <v>6.9787902268722696E-3</v>
      </c>
      <c r="E14" t="s">
        <v>12</v>
      </c>
      <c r="F14">
        <v>0.19264099019918801</v>
      </c>
      <c r="G14">
        <v>7.2786990210952196E-2</v>
      </c>
      <c r="H14">
        <v>4.8524660140634801E-3</v>
      </c>
    </row>
    <row r="15" spans="1:12" x14ac:dyDescent="0.2">
      <c r="A15" t="s">
        <v>49</v>
      </c>
      <c r="B15" s="7">
        <v>0.21983935365641599</v>
      </c>
      <c r="C15" s="7">
        <v>7.2263463602942002E-2</v>
      </c>
      <c r="D15" s="7">
        <v>6.7979748232966097E-3</v>
      </c>
      <c r="E15" t="s">
        <v>49</v>
      </c>
      <c r="F15">
        <v>0.190178669217412</v>
      </c>
      <c r="G15">
        <v>6.9123742602548402E-2</v>
      </c>
      <c r="H15">
        <v>4.6082495068365597E-3</v>
      </c>
    </row>
    <row r="16" spans="1:12" x14ac:dyDescent="0.2">
      <c r="A16" t="s">
        <v>50</v>
      </c>
      <c r="B16" s="7">
        <v>0.22413202546080899</v>
      </c>
      <c r="C16" s="7">
        <v>7.69985098276455E-2</v>
      </c>
      <c r="D16" s="7">
        <v>7.2434105029305597E-3</v>
      </c>
      <c r="E16" t="s">
        <v>50</v>
      </c>
      <c r="F16">
        <v>0.19138555973648999</v>
      </c>
      <c r="G16">
        <v>7.4124105911664004E-2</v>
      </c>
      <c r="H16">
        <v>4.9416070607775997E-3</v>
      </c>
    </row>
    <row r="17" spans="1:12" x14ac:dyDescent="0.2">
      <c r="A17" t="s">
        <v>51</v>
      </c>
      <c r="B17" s="7">
        <v>0.222325257387846</v>
      </c>
      <c r="C17" s="7">
        <v>7.3557974580135896E-2</v>
      </c>
      <c r="D17" s="7">
        <v>6.9197521723564004E-3</v>
      </c>
      <c r="E17" t="s">
        <v>51</v>
      </c>
      <c r="F17">
        <v>0.192674286950624</v>
      </c>
      <c r="G17">
        <v>7.6591977374791897E-2</v>
      </c>
      <c r="H17">
        <v>5.1061318249861201E-3</v>
      </c>
    </row>
    <row r="18" spans="1:12" x14ac:dyDescent="0.2">
      <c r="A18" t="s">
        <v>52</v>
      </c>
      <c r="B18" s="7">
        <v>0.21665931924494999</v>
      </c>
      <c r="C18" s="7">
        <v>6.4852291601613293E-2</v>
      </c>
      <c r="D18" s="7">
        <v>6.1007904072135997E-3</v>
      </c>
      <c r="E18" t="s">
        <v>52</v>
      </c>
      <c r="F18">
        <v>0.18847460617393899</v>
      </c>
      <c r="G18">
        <v>6.6551777799920595E-2</v>
      </c>
      <c r="H18">
        <v>4.4367851866613699E-3</v>
      </c>
    </row>
    <row r="19" spans="1:12" x14ac:dyDescent="0.2">
      <c r="A19" t="s">
        <v>11</v>
      </c>
      <c r="B19" s="7">
        <v>0.22260858642242501</v>
      </c>
      <c r="C19" s="7">
        <v>6.9332661066834E-2</v>
      </c>
      <c r="D19" s="7">
        <v>6.5222681126137702E-3</v>
      </c>
      <c r="E19" t="s">
        <v>11</v>
      </c>
      <c r="F19">
        <v>0.199503428190828</v>
      </c>
      <c r="G19">
        <v>7.6633014924851695E-2</v>
      </c>
      <c r="H19">
        <v>5.1088676616567802E-3</v>
      </c>
    </row>
    <row r="20" spans="1:12" x14ac:dyDescent="0.2">
      <c r="A20" s="2" t="s">
        <v>57</v>
      </c>
      <c r="B20" s="2"/>
      <c r="C20" s="2"/>
      <c r="D20" s="2"/>
      <c r="E20" s="2" t="s">
        <v>58</v>
      </c>
      <c r="F20" s="2"/>
      <c r="G20" s="2"/>
      <c r="H20" s="2"/>
      <c r="I20" s="2" t="s">
        <v>60</v>
      </c>
      <c r="J20" s="2"/>
      <c r="K20" s="2"/>
      <c r="L20" s="2"/>
    </row>
    <row r="21" spans="1:12" x14ac:dyDescent="0.2">
      <c r="A21" t="s">
        <v>53</v>
      </c>
      <c r="B21" t="s">
        <v>9</v>
      </c>
      <c r="C21" t="s">
        <v>10</v>
      </c>
      <c r="D21" t="s">
        <v>20</v>
      </c>
      <c r="E21" t="s">
        <v>53</v>
      </c>
      <c r="F21" t="s">
        <v>9</v>
      </c>
      <c r="G21" t="s">
        <v>10</v>
      </c>
      <c r="H21" t="s">
        <v>20</v>
      </c>
    </row>
    <row r="22" spans="1:12" x14ac:dyDescent="0.2">
      <c r="A22" t="s">
        <v>21</v>
      </c>
      <c r="B22">
        <f>'PPG CosSim, Scottish'!B3</f>
        <v>2.56757584891667E-2</v>
      </c>
      <c r="C22">
        <f>'PPG CosSim, Scottish'!C3</f>
        <v>3.8195107872253803E-2</v>
      </c>
      <c r="D22">
        <f>'PPG CosSim, Scottish'!D3</f>
        <v>3.5930935045591699E-3</v>
      </c>
      <c r="E22" t="s">
        <v>21</v>
      </c>
      <c r="F22">
        <v>2.1776585738780802E-2</v>
      </c>
      <c r="G22">
        <v>3.94700842072538E-2</v>
      </c>
      <c r="H22">
        <v>2.6313389471501998E-3</v>
      </c>
    </row>
    <row r="23" spans="1:12" x14ac:dyDescent="0.2">
      <c r="A23" t="s">
        <v>14</v>
      </c>
      <c r="B23">
        <f>'PPG CosSim, Scottish'!G3</f>
        <v>0.120964968764059</v>
      </c>
      <c r="C23">
        <f>'PPG CosSim, Scottish'!H3</f>
        <v>6.26906054436666E-2</v>
      </c>
      <c r="D23">
        <f>'PPG CosSim, Scottish'!I3</f>
        <v>5.8974360792459499E-3</v>
      </c>
      <c r="E23" t="s">
        <v>59</v>
      </c>
      <c r="F23">
        <v>9.7032306008102406E-2</v>
      </c>
      <c r="G23">
        <v>5.5852366170231801E-2</v>
      </c>
      <c r="H23">
        <v>3.7234910780153999E-3</v>
      </c>
    </row>
    <row r="24" spans="1:12" x14ac:dyDescent="0.2">
      <c r="A24" t="s">
        <v>44</v>
      </c>
      <c r="B24">
        <f>'PPG CosSim, Scottish'!B11</f>
        <v>0.124523627521041</v>
      </c>
      <c r="C24">
        <f>'PPG CosSim, Scottish'!C11</f>
        <v>6.0309838343185901E-2</v>
      </c>
      <c r="D24">
        <f>'PPG CosSim, Scottish'!D11</f>
        <v>5.6734723498276197E-3</v>
      </c>
      <c r="E24" t="s">
        <v>44</v>
      </c>
      <c r="F24">
        <v>9.8049180997405505E-2</v>
      </c>
      <c r="G24">
        <v>5.7387919469939999E-2</v>
      </c>
      <c r="H24">
        <v>3.8258612979960001E-3</v>
      </c>
    </row>
    <row r="25" spans="1:12" x14ac:dyDescent="0.2">
      <c r="A25" t="s">
        <v>45</v>
      </c>
      <c r="B25">
        <f>'PPG CosSim, Scottish'!G11</f>
        <v>0.12836783632219401</v>
      </c>
      <c r="C25">
        <f>'PPG CosSim, Scottish'!H11</f>
        <v>6.0510369332054302E-2</v>
      </c>
      <c r="D25">
        <f>'PPG CosSim, Scottish'!I11</f>
        <v>5.6923367184262301E-3</v>
      </c>
      <c r="E25" t="s">
        <v>45</v>
      </c>
      <c r="F25">
        <v>0.100374937185065</v>
      </c>
      <c r="G25">
        <v>6.3515919812300495E-2</v>
      </c>
      <c r="H25">
        <v>4.2343946541532999E-3</v>
      </c>
    </row>
    <row r="26" spans="1:12" x14ac:dyDescent="0.2">
      <c r="A26" t="s">
        <v>46</v>
      </c>
      <c r="B26">
        <f>'PPG CosSim, Scottish'!L11</f>
        <v>0.128738988696593</v>
      </c>
      <c r="C26">
        <f>'PPG CosSim, Scottish'!M11</f>
        <v>6.3823427243159994E-2</v>
      </c>
      <c r="D26">
        <f>'PPG CosSim, Scottish'!N11</f>
        <v>6.0040029899402804E-3</v>
      </c>
      <c r="E26" t="s">
        <v>46</v>
      </c>
      <c r="F26">
        <v>0.11192129689724201</v>
      </c>
      <c r="G26">
        <v>8.1433504348341304E-2</v>
      </c>
      <c r="H26">
        <v>5.4289002898894002E-3</v>
      </c>
    </row>
    <row r="27" spans="1:12" x14ac:dyDescent="0.2">
      <c r="A27" t="s">
        <v>47</v>
      </c>
      <c r="B27">
        <f>'PPG CosSim, Scottish'!Q11</f>
        <v>0.12768503103273901</v>
      </c>
      <c r="C27">
        <f>'PPG CosSim, Scottish'!R11</f>
        <v>6.3127999947050206E-2</v>
      </c>
      <c r="D27">
        <f>'PPG CosSim, Scottish'!S11</f>
        <v>5.9385826929508802E-3</v>
      </c>
      <c r="E27" t="s">
        <v>47</v>
      </c>
      <c r="F27">
        <v>0.111432519274205</v>
      </c>
      <c r="G27">
        <v>8.0492257729223304E-2</v>
      </c>
      <c r="H27">
        <v>5.3661505152814998E-3</v>
      </c>
    </row>
    <row r="28" spans="1:12" x14ac:dyDescent="0.2">
      <c r="A28" t="s">
        <v>13</v>
      </c>
      <c r="B28">
        <f>'PPG CosSim, Scottish'!V11</f>
        <v>0.13502479624761801</v>
      </c>
      <c r="C28">
        <f>'PPG CosSim, Scottish'!W11</f>
        <v>8.1320277473914002E-2</v>
      </c>
      <c r="D28">
        <f>'PPG CosSim, Scottish'!X11</f>
        <v>7.6499682042455398E-3</v>
      </c>
      <c r="E28" t="s">
        <v>13</v>
      </c>
      <c r="F28">
        <v>0.11597029848877601</v>
      </c>
      <c r="G28">
        <v>8.6369791470657695E-2</v>
      </c>
      <c r="H28">
        <v>5.7579860980438002E-3</v>
      </c>
    </row>
    <row r="29" spans="1:12" x14ac:dyDescent="0.2">
      <c r="A29" t="s">
        <v>15</v>
      </c>
      <c r="B29">
        <f>'PPG CosSim, Scottish'!B19</f>
        <v>0.12946809288783601</v>
      </c>
      <c r="C29">
        <f>'PPG CosSim, Scottish'!C19</f>
        <v>6.3987232017805998E-2</v>
      </c>
      <c r="D29">
        <f>'PPG CosSim, Scottish'!D19</f>
        <v>6.0194124469253197E-3</v>
      </c>
      <c r="E29" t="s">
        <v>15</v>
      </c>
      <c r="F29">
        <v>0.107353609519637</v>
      </c>
      <c r="G29">
        <v>6.4766064866227602E-2</v>
      </c>
      <c r="H29">
        <v>4.3177376577485001E-3</v>
      </c>
    </row>
    <row r="30" spans="1:12" x14ac:dyDescent="0.2">
      <c r="A30" t="s">
        <v>17</v>
      </c>
      <c r="B30">
        <f>'PPG CosSim, Scottish'!G19</f>
        <v>0.14264019996257499</v>
      </c>
      <c r="C30">
        <f>'PPG CosSim, Scottish'!H19</f>
        <v>7.6567280896367704E-2</v>
      </c>
      <c r="D30">
        <f>'PPG CosSim, Scottish'!I19</f>
        <v>7.2028438974601804E-3</v>
      </c>
      <c r="E30" t="s">
        <v>17</v>
      </c>
      <c r="F30">
        <v>0.12320006116922</v>
      </c>
      <c r="G30">
        <v>9.1154920465574704E-2</v>
      </c>
      <c r="H30">
        <v>6.0769946977049004E-3</v>
      </c>
    </row>
    <row r="31" spans="1:12" x14ac:dyDescent="0.2">
      <c r="A31" t="s">
        <v>18</v>
      </c>
      <c r="B31">
        <f>'PPG CosSim, Scottish'!L19</f>
        <v>0.146555815397311</v>
      </c>
      <c r="C31">
        <f>'PPG CosSim, Scottish'!M19</f>
        <v>8.4122536498549394E-2</v>
      </c>
      <c r="D31">
        <f>'PPG CosSim, Scottish'!N19</f>
        <v>7.9135825585546198E-3</v>
      </c>
      <c r="E31" t="s">
        <v>18</v>
      </c>
      <c r="F31">
        <v>0.13152666860033099</v>
      </c>
      <c r="G31">
        <v>9.7968930401731394E-2</v>
      </c>
      <c r="H31">
        <v>6.5312620267819997E-3</v>
      </c>
    </row>
    <row r="32" spans="1:12" x14ac:dyDescent="0.2">
      <c r="A32" t="s">
        <v>48</v>
      </c>
      <c r="B32">
        <f>'PPG CosSim, Scottish'!Q19</f>
        <v>0.14066840956596699</v>
      </c>
      <c r="C32">
        <f>'PPG CosSim, Scottish'!R19</f>
        <v>7.5832330613457802E-2</v>
      </c>
      <c r="D32">
        <f>'PPG CosSim, Scottish'!S19</f>
        <v>7.1337055906244102E-3</v>
      </c>
      <c r="E32" t="s">
        <v>48</v>
      </c>
      <c r="F32">
        <v>0.12761279777773199</v>
      </c>
      <c r="G32">
        <v>9.7258326656533903E-2</v>
      </c>
      <c r="H32">
        <v>6.4838884437689003E-3</v>
      </c>
    </row>
    <row r="33" spans="1:8" x14ac:dyDescent="0.2">
      <c r="A33" t="s">
        <v>12</v>
      </c>
      <c r="B33">
        <f>'PPG CosSim, Scottish'!V19</f>
        <v>0.15498355168917</v>
      </c>
      <c r="C33">
        <f>'PPG CosSim, Scottish'!W19</f>
        <v>8.9011431391759405E-2</v>
      </c>
      <c r="D33">
        <f>'PPG CosSim, Scottish'!X19</f>
        <v>8.3734911034922897E-3</v>
      </c>
      <c r="E33" t="s">
        <v>12</v>
      </c>
      <c r="F33">
        <v>0.12732783092259101</v>
      </c>
      <c r="G33">
        <v>8.3799735811950299E-2</v>
      </c>
      <c r="H33">
        <v>5.5866490541299999E-3</v>
      </c>
    </row>
    <row r="34" spans="1:8" x14ac:dyDescent="0.2">
      <c r="A34" t="s">
        <v>49</v>
      </c>
      <c r="B34">
        <f>'PPG CosSim, Scottish'!B27</f>
        <v>0.156076025447905</v>
      </c>
      <c r="C34">
        <f>'PPG CosSim, Scottish'!C27</f>
        <v>8.8316687673873601E-2</v>
      </c>
      <c r="D34">
        <f>'PPG CosSim, Scottish'!D27</f>
        <v>8.3081351121329292E-3</v>
      </c>
      <c r="E34" t="s">
        <v>49</v>
      </c>
      <c r="F34">
        <v>0.124595504491587</v>
      </c>
      <c r="G34">
        <v>8.1071927518281905E-2</v>
      </c>
      <c r="H34">
        <v>5.4047951678853996E-3</v>
      </c>
    </row>
    <row r="35" spans="1:8" x14ac:dyDescent="0.2">
      <c r="A35" t="s">
        <v>50</v>
      </c>
      <c r="B35">
        <f>'PPG CosSim, Scottish'!G27</f>
        <v>0.16103092363792501</v>
      </c>
      <c r="C35">
        <f>'PPG CosSim, Scottish'!H27</f>
        <v>9.6406535950032096E-2</v>
      </c>
      <c r="D35">
        <f>'PPG CosSim, Scottish'!I27</f>
        <v>9.0691640216768697E-3</v>
      </c>
      <c r="E35" t="s">
        <v>50</v>
      </c>
      <c r="F35">
        <v>0.125846950115509</v>
      </c>
      <c r="G35">
        <v>8.70276346212355E-2</v>
      </c>
      <c r="H35">
        <v>5.8018423080822999E-3</v>
      </c>
    </row>
    <row r="36" spans="1:8" x14ac:dyDescent="0.2">
      <c r="A36" t="s">
        <v>51</v>
      </c>
      <c r="B36">
        <f>'PPG CosSim, Scottish'!L27</f>
        <v>0.15985416517958301</v>
      </c>
      <c r="C36">
        <f>'PPG CosSim, Scottish'!M27</f>
        <v>9.1860125845420998E-2</v>
      </c>
      <c r="D36">
        <f>'PPG CosSim, Scottish'!N27</f>
        <v>8.6414737355130899E-3</v>
      </c>
      <c r="E36" t="s">
        <v>51</v>
      </c>
      <c r="F36">
        <v>0.12722107004460501</v>
      </c>
      <c r="G36">
        <v>9.1023095648460603E-2</v>
      </c>
      <c r="H36">
        <v>6.0682063765640001E-3</v>
      </c>
    </row>
    <row r="37" spans="1:8" x14ac:dyDescent="0.2">
      <c r="A37" t="s">
        <v>52</v>
      </c>
      <c r="B37">
        <f>'PPG CosSim, Scottish'!Q27</f>
        <v>0.15038546189770299</v>
      </c>
      <c r="C37">
        <f>'PPG CosSim, Scottish'!R27</f>
        <v>7.6469532698033499E-2</v>
      </c>
      <c r="D37">
        <f>'PPG CosSim, Scottish'!S27</f>
        <v>7.19364852045819E-3</v>
      </c>
      <c r="E37" t="s">
        <v>52</v>
      </c>
      <c r="F37">
        <v>0.122221091194456</v>
      </c>
      <c r="G37">
        <v>7.8109899804633898E-2</v>
      </c>
      <c r="H37">
        <v>5.2073266536422002E-3</v>
      </c>
    </row>
    <row r="38" spans="1:8" x14ac:dyDescent="0.2">
      <c r="A38" t="s">
        <v>11</v>
      </c>
      <c r="B38">
        <f>'PPG CosSim, Scottish'!V27</f>
        <v>0.159704839541256</v>
      </c>
      <c r="C38">
        <f>'PPG CosSim, Scottish'!W27</f>
        <v>8.5734518980539104E-2</v>
      </c>
      <c r="D38">
        <f>'PPG CosSim, Scottish'!X27</f>
        <v>8.0652251145822799E-3</v>
      </c>
      <c r="E38" t="s">
        <v>11</v>
      </c>
      <c r="F38">
        <v>0.13624385248049301</v>
      </c>
      <c r="G38">
        <v>9.3280607916672795E-2</v>
      </c>
      <c r="H38">
        <v>6.2187071944448001E-3</v>
      </c>
    </row>
  </sheetData>
  <mergeCells count="6">
    <mergeCell ref="E1:H1"/>
    <mergeCell ref="A1:D1"/>
    <mergeCell ref="I1:L1"/>
    <mergeCell ref="A20:D20"/>
    <mergeCell ref="E20:H20"/>
    <mergeCell ref="I20:L2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8483-99CA-844A-8B75-16A6C817A85C}">
  <dimension ref="A1:Y32"/>
  <sheetViews>
    <sheetView topLeftCell="L1" zoomScale="109" workbookViewId="0">
      <selection activeCell="R19" sqref="R19"/>
    </sheetView>
  </sheetViews>
  <sheetFormatPr baseColWidth="10" defaultRowHeight="16" x14ac:dyDescent="0.2"/>
  <sheetData>
    <row r="1" spans="1:25" x14ac:dyDescent="0.2">
      <c r="A1" s="3" t="s">
        <v>21</v>
      </c>
      <c r="B1" s="4"/>
      <c r="C1" s="4"/>
      <c r="D1" s="4"/>
      <c r="E1" s="5"/>
      <c r="F1" s="3" t="s">
        <v>14</v>
      </c>
      <c r="G1" s="4"/>
      <c r="H1" s="4"/>
      <c r="I1" s="4"/>
      <c r="J1" s="5"/>
    </row>
    <row r="2" spans="1:25" x14ac:dyDescent="0.2">
      <c r="A2" s="6"/>
      <c r="B2" s="7" t="s">
        <v>9</v>
      </c>
      <c r="C2" s="7" t="s">
        <v>10</v>
      </c>
      <c r="D2" s="7" t="s">
        <v>20</v>
      </c>
      <c r="E2" s="8" t="s">
        <v>43</v>
      </c>
      <c r="F2" s="6"/>
      <c r="G2" s="7" t="s">
        <v>9</v>
      </c>
      <c r="H2" s="7" t="s">
        <v>10</v>
      </c>
      <c r="I2" s="7" t="s">
        <v>20</v>
      </c>
      <c r="J2" s="8" t="s">
        <v>43</v>
      </c>
    </row>
    <row r="3" spans="1:25" x14ac:dyDescent="0.2">
      <c r="A3" s="6" t="s">
        <v>27</v>
      </c>
      <c r="B3" s="7">
        <v>2.56757584891667E-2</v>
      </c>
      <c r="C3" s="7">
        <v>3.8195107872253803E-2</v>
      </c>
      <c r="D3" s="7">
        <v>3.5930935045591699E-3</v>
      </c>
      <c r="E3" s="8"/>
      <c r="F3" s="6" t="s">
        <v>27</v>
      </c>
      <c r="G3" s="7">
        <v>0.120964968764059</v>
      </c>
      <c r="H3" s="7">
        <v>6.26906054436666E-2</v>
      </c>
      <c r="I3" s="7">
        <v>5.8974360792459499E-3</v>
      </c>
      <c r="J3" s="8">
        <f>_xlfn.T.TEST(B4:B8,G4:G8,1,1)</f>
        <v>8.2149649197958859E-4</v>
      </c>
    </row>
    <row r="4" spans="1:25" x14ac:dyDescent="0.2">
      <c r="A4" s="6" t="s">
        <v>22</v>
      </c>
      <c r="B4" s="7">
        <v>2.9691053016731299E-2</v>
      </c>
      <c r="C4" s="7">
        <v>3.6617382508103001E-2</v>
      </c>
      <c r="D4" s="7">
        <v>7.6352520579808904E-3</v>
      </c>
      <c r="E4" s="8"/>
      <c r="F4" s="6" t="s">
        <v>22</v>
      </c>
      <c r="G4" s="7">
        <v>0.16292790395918499</v>
      </c>
      <c r="H4" s="7">
        <v>7.0930994874213393E-2</v>
      </c>
      <c r="I4" s="7">
        <v>1.47901348346819E-2</v>
      </c>
      <c r="J4" s="8"/>
    </row>
    <row r="5" spans="1:25" x14ac:dyDescent="0.2">
      <c r="A5" s="6" t="s">
        <v>23</v>
      </c>
      <c r="B5" s="7">
        <v>2.2349291974799498E-2</v>
      </c>
      <c r="C5" s="7">
        <v>3.77245725272988E-2</v>
      </c>
      <c r="D5" s="7">
        <v>7.8661171360833396E-3</v>
      </c>
      <c r="E5" s="8"/>
      <c r="F5" s="6" t="s">
        <v>23</v>
      </c>
      <c r="G5" s="7">
        <v>0.120394304122178</v>
      </c>
      <c r="H5" s="7">
        <v>5.7466004265888902E-2</v>
      </c>
      <c r="I5" s="7">
        <v>1.19824902077031E-2</v>
      </c>
      <c r="J5" s="8"/>
    </row>
    <row r="6" spans="1:25" x14ac:dyDescent="0.2">
      <c r="A6" s="6" t="s">
        <v>24</v>
      </c>
      <c r="B6" s="7">
        <v>3.8249224902558297E-2</v>
      </c>
      <c r="C6" s="7">
        <v>5.8471421962833198E-2</v>
      </c>
      <c r="D6" s="7">
        <v>1.21921342896641E-2</v>
      </c>
      <c r="E6" s="8"/>
      <c r="F6" s="6" t="s">
        <v>24</v>
      </c>
      <c r="G6" s="7">
        <v>0.11377635536247201</v>
      </c>
      <c r="H6" s="7">
        <v>5.0627994070007197E-2</v>
      </c>
      <c r="I6" s="7">
        <v>1.0556666518392601E-2</v>
      </c>
      <c r="J6" s="8"/>
    </row>
    <row r="7" spans="1:25" x14ac:dyDescent="0.2">
      <c r="A7" s="6" t="s">
        <v>25</v>
      </c>
      <c r="B7" s="7">
        <v>2.1873027018299001E-2</v>
      </c>
      <c r="C7" s="7">
        <v>1.7960205047136801E-2</v>
      </c>
      <c r="D7" s="7">
        <v>3.82912858194322E-3</v>
      </c>
      <c r="E7" s="8"/>
      <c r="F7" s="6" t="s">
        <v>25</v>
      </c>
      <c r="G7" s="7">
        <v>0.12955474379687401</v>
      </c>
      <c r="H7" s="7">
        <v>6.75582188679274E-2</v>
      </c>
      <c r="I7" s="7">
        <v>1.44034606583512E-2</v>
      </c>
      <c r="J7" s="8"/>
    </row>
    <row r="8" spans="1:25" ht="17" thickBot="1" x14ac:dyDescent="0.25">
      <c r="A8" s="9" t="s">
        <v>26</v>
      </c>
      <c r="B8" s="10">
        <v>1.56133639686005E-2</v>
      </c>
      <c r="C8" s="10">
        <v>2.5624137606498201E-2</v>
      </c>
      <c r="D8" s="10">
        <v>5.4630844937001597E-3</v>
      </c>
      <c r="E8" s="11"/>
      <c r="F8" s="9" t="s">
        <v>26</v>
      </c>
      <c r="G8" s="10">
        <v>7.6616824890874305E-2</v>
      </c>
      <c r="H8" s="10">
        <v>2.9284703365808001E-2</v>
      </c>
      <c r="I8" s="10">
        <v>6.2435197358518399E-3</v>
      </c>
      <c r="J8" s="11"/>
    </row>
    <row r="9" spans="1:25" x14ac:dyDescent="0.2">
      <c r="A9" s="3" t="s">
        <v>28</v>
      </c>
      <c r="B9" s="4"/>
      <c r="C9" s="4"/>
      <c r="D9" s="4"/>
      <c r="E9" s="5"/>
      <c r="F9" s="3" t="s">
        <v>29</v>
      </c>
      <c r="G9" s="4"/>
      <c r="H9" s="4"/>
      <c r="I9" s="4"/>
      <c r="J9" s="5"/>
      <c r="K9" s="3" t="s">
        <v>30</v>
      </c>
      <c r="L9" s="4"/>
      <c r="M9" s="4"/>
      <c r="N9" s="4"/>
      <c r="O9" s="5"/>
      <c r="P9" s="3" t="s">
        <v>31</v>
      </c>
      <c r="Q9" s="4"/>
      <c r="R9" s="4"/>
      <c r="S9" s="4"/>
      <c r="T9" s="5"/>
      <c r="U9" s="12" t="s">
        <v>32</v>
      </c>
      <c r="V9" s="13"/>
      <c r="W9" s="13"/>
      <c r="X9" s="13"/>
      <c r="Y9" s="14"/>
    </row>
    <row r="10" spans="1:25" x14ac:dyDescent="0.2">
      <c r="A10" s="6"/>
      <c r="B10" s="7" t="s">
        <v>9</v>
      </c>
      <c r="C10" s="7" t="s">
        <v>10</v>
      </c>
      <c r="D10" s="7" t="s">
        <v>20</v>
      </c>
      <c r="E10" s="8" t="s">
        <v>43</v>
      </c>
      <c r="F10" s="6"/>
      <c r="G10" s="7" t="s">
        <v>9</v>
      </c>
      <c r="H10" s="7" t="s">
        <v>10</v>
      </c>
      <c r="I10" s="7" t="s">
        <v>20</v>
      </c>
      <c r="J10" s="8" t="s">
        <v>43</v>
      </c>
      <c r="K10" s="6"/>
      <c r="L10" s="7" t="s">
        <v>9</v>
      </c>
      <c r="M10" s="7" t="s">
        <v>10</v>
      </c>
      <c r="N10" s="7" t="s">
        <v>20</v>
      </c>
      <c r="O10" s="8" t="s">
        <v>43</v>
      </c>
      <c r="P10" s="6"/>
      <c r="Q10" s="7" t="s">
        <v>9</v>
      </c>
      <c r="R10" s="7" t="s">
        <v>10</v>
      </c>
      <c r="S10" s="7" t="s">
        <v>20</v>
      </c>
      <c r="T10" s="8" t="s">
        <v>43</v>
      </c>
      <c r="U10" s="6"/>
      <c r="V10" s="7" t="s">
        <v>9</v>
      </c>
      <c r="W10" s="7" t="s">
        <v>10</v>
      </c>
      <c r="X10" s="7" t="s">
        <v>20</v>
      </c>
      <c r="Y10" s="8" t="s">
        <v>43</v>
      </c>
    </row>
    <row r="11" spans="1:25" x14ac:dyDescent="0.2">
      <c r="A11" s="6" t="s">
        <v>27</v>
      </c>
      <c r="B11" s="7">
        <v>0.124523627521041</v>
      </c>
      <c r="C11" s="7">
        <v>6.0309838343185901E-2</v>
      </c>
      <c r="D11" s="7">
        <v>5.6734723498276197E-3</v>
      </c>
      <c r="E11" s="8">
        <f>_xlfn.T.TEST(G4:G8,B12:B16,1,1)</f>
        <v>0.32330177615762978</v>
      </c>
      <c r="F11" s="6" t="s">
        <v>27</v>
      </c>
      <c r="G11" s="7">
        <v>0.12836783632219401</v>
      </c>
      <c r="H11" s="7">
        <v>6.0510369332054302E-2</v>
      </c>
      <c r="I11" s="7">
        <v>5.6923367184262301E-3</v>
      </c>
      <c r="J11" s="8">
        <f>_xlfn.T.TEST(B12:B16,G12:G16,1,1)</f>
        <v>6.99826545628814E-2</v>
      </c>
      <c r="K11" s="6" t="s">
        <v>27</v>
      </c>
      <c r="L11" s="7">
        <v>0.128738988696593</v>
      </c>
      <c r="M11" s="7">
        <v>6.3823427243159994E-2</v>
      </c>
      <c r="N11" s="7">
        <v>6.0040029899402804E-3</v>
      </c>
      <c r="O11" s="8">
        <f>_xlfn.T.TEST(G12:G16,L12:L16,1,1)</f>
        <v>0.45992383102987716</v>
      </c>
      <c r="P11" s="6" t="s">
        <v>27</v>
      </c>
      <c r="Q11" s="7">
        <v>0.12768503103273901</v>
      </c>
      <c r="R11" s="7">
        <v>6.3127999947050206E-2</v>
      </c>
      <c r="S11" s="7">
        <v>5.9385826929508802E-3</v>
      </c>
      <c r="T11" s="8">
        <f>_xlfn.T.TEST(L12:L16,Q12:Q16,1,1)</f>
        <v>0.40741878423138805</v>
      </c>
      <c r="U11" s="6" t="s">
        <v>27</v>
      </c>
      <c r="V11" s="7">
        <v>0.13502479624761801</v>
      </c>
      <c r="W11" s="7">
        <v>8.1320277473914002E-2</v>
      </c>
      <c r="X11" s="7">
        <v>7.6499682042455398E-3</v>
      </c>
      <c r="Y11" s="8">
        <f>_xlfn.T.TEST(Q12:Q16,V12:V16,1,1)</f>
        <v>0.1145307282458114</v>
      </c>
    </row>
    <row r="12" spans="1:25" x14ac:dyDescent="0.2">
      <c r="A12" s="6" t="s">
        <v>22</v>
      </c>
      <c r="B12" s="7">
        <v>0.17884728563591501</v>
      </c>
      <c r="C12" s="7">
        <v>7.1419380419904394E-2</v>
      </c>
      <c r="D12" s="7">
        <v>1.4891970260575701E-2</v>
      </c>
      <c r="E12" s="8"/>
      <c r="F12" s="6" t="s">
        <v>22</v>
      </c>
      <c r="G12" s="7">
        <v>0.18100158690318899</v>
      </c>
      <c r="H12" s="7">
        <v>6.9668396623300599E-2</v>
      </c>
      <c r="I12" s="7">
        <v>1.45268649002034E-2</v>
      </c>
      <c r="J12" s="8"/>
      <c r="K12" s="6" t="s">
        <v>22</v>
      </c>
      <c r="L12" s="7">
        <v>0.18396531724000301</v>
      </c>
      <c r="M12" s="7">
        <v>8.2596837590588695E-2</v>
      </c>
      <c r="N12" s="7">
        <v>1.72226311931689E-2</v>
      </c>
      <c r="O12" s="8"/>
      <c r="P12" s="6" t="s">
        <v>22</v>
      </c>
      <c r="Q12" s="7">
        <v>0.17781332301025801</v>
      </c>
      <c r="R12" s="7">
        <v>7.3418449379053993E-2</v>
      </c>
      <c r="S12" s="7">
        <v>1.5308804953252399E-2</v>
      </c>
      <c r="T12" s="8"/>
      <c r="U12" s="6" t="s">
        <v>22</v>
      </c>
      <c r="V12" s="7">
        <v>0.176015379411396</v>
      </c>
      <c r="W12" s="7">
        <v>8.9983496864733295E-2</v>
      </c>
      <c r="X12" s="7">
        <v>1.8762856123556399E-2</v>
      </c>
      <c r="Y12" s="8"/>
    </row>
    <row r="13" spans="1:25" x14ac:dyDescent="0.2">
      <c r="A13" s="6" t="s">
        <v>23</v>
      </c>
      <c r="B13" s="7">
        <v>0.102630179856692</v>
      </c>
      <c r="C13" s="7">
        <v>4.5829410683548198E-2</v>
      </c>
      <c r="D13" s="7">
        <v>9.5560927152611008E-3</v>
      </c>
      <c r="E13" s="8"/>
      <c r="F13" s="6" t="s">
        <v>23</v>
      </c>
      <c r="G13" s="7">
        <v>0.107371404186357</v>
      </c>
      <c r="H13" s="7">
        <v>4.8176483677006401E-2</v>
      </c>
      <c r="I13" s="7">
        <v>1.0045491265241201E-2</v>
      </c>
      <c r="J13" s="8"/>
      <c r="K13" s="6" t="s">
        <v>23</v>
      </c>
      <c r="L13" s="7">
        <v>0.10396139660465099</v>
      </c>
      <c r="M13" s="7">
        <v>3.8878012342621199E-2</v>
      </c>
      <c r="N13" s="7">
        <v>8.1066259633253892E-3</v>
      </c>
      <c r="O13" s="8"/>
      <c r="P13" s="6" t="s">
        <v>23</v>
      </c>
      <c r="Q13" s="7">
        <v>9.8689944580859196E-2</v>
      </c>
      <c r="R13" s="7">
        <v>3.8293784290678402E-2</v>
      </c>
      <c r="S13" s="7">
        <v>7.9848059933988295E-3</v>
      </c>
      <c r="T13" s="8"/>
      <c r="U13" s="6" t="s">
        <v>23</v>
      </c>
      <c r="V13" s="7">
        <v>0.104388625858625</v>
      </c>
      <c r="W13" s="7">
        <v>3.9179035461968797E-2</v>
      </c>
      <c r="X13" s="7">
        <v>8.1693936226737898E-3</v>
      </c>
      <c r="Y13" s="8"/>
    </row>
    <row r="14" spans="1:25" x14ac:dyDescent="0.2">
      <c r="A14" s="6" t="s">
        <v>24</v>
      </c>
      <c r="B14" s="7">
        <v>0.122786032356086</v>
      </c>
      <c r="C14" s="7">
        <v>5.0489444002150503E-2</v>
      </c>
      <c r="D14" s="7">
        <v>1.05277768321759E-2</v>
      </c>
      <c r="E14" s="8"/>
      <c r="F14" s="6" t="s">
        <v>24</v>
      </c>
      <c r="G14" s="7">
        <v>0.133101047598019</v>
      </c>
      <c r="H14" s="7">
        <v>5.9268992480082702E-2</v>
      </c>
      <c r="I14" s="7">
        <v>1.23584392387376E-2</v>
      </c>
      <c r="J14" s="8"/>
      <c r="K14" s="6" t="s">
        <v>24</v>
      </c>
      <c r="L14" s="7">
        <v>0.14169640864090999</v>
      </c>
      <c r="M14" s="7">
        <v>5.61556822557722E-2</v>
      </c>
      <c r="N14" s="7">
        <v>1.1709269181537601E-2</v>
      </c>
      <c r="O14" s="8"/>
      <c r="P14" s="6" t="s">
        <v>24</v>
      </c>
      <c r="Q14" s="7">
        <v>0.138149224433641</v>
      </c>
      <c r="R14" s="7">
        <v>7.0100856064456096E-2</v>
      </c>
      <c r="S14" s="7">
        <v>1.46170389271794E-2</v>
      </c>
      <c r="T14" s="8"/>
      <c r="U14" s="6" t="s">
        <v>24</v>
      </c>
      <c r="V14" s="7">
        <v>0.16291020333346001</v>
      </c>
      <c r="W14" s="7">
        <v>0.124725311297931</v>
      </c>
      <c r="X14" s="7">
        <v>2.6007025203374501E-2</v>
      </c>
      <c r="Y14" s="8"/>
    </row>
    <row r="15" spans="1:25" x14ac:dyDescent="0.2">
      <c r="A15" s="6" t="s">
        <v>25</v>
      </c>
      <c r="B15" s="7">
        <v>0.120653070213778</v>
      </c>
      <c r="C15" s="7">
        <v>4.9065704618992997E-2</v>
      </c>
      <c r="D15" s="7">
        <v>1.0460843373262099E-2</v>
      </c>
      <c r="E15" s="8"/>
      <c r="F15" s="6" t="s">
        <v>25</v>
      </c>
      <c r="G15" s="7">
        <v>0.124849146468213</v>
      </c>
      <c r="H15" s="7">
        <v>4.5883059181543499E-2</v>
      </c>
      <c r="I15" s="7">
        <v>9.7823010860919497E-3</v>
      </c>
      <c r="J15" s="8"/>
      <c r="K15" s="6" t="s">
        <v>25</v>
      </c>
      <c r="L15" s="7">
        <v>0.116604175629238</v>
      </c>
      <c r="M15" s="7">
        <v>4.9730157364179302E-2</v>
      </c>
      <c r="N15" s="7">
        <v>1.06025051745202E-2</v>
      </c>
      <c r="O15" s="8"/>
      <c r="P15" s="6" t="s">
        <v>25</v>
      </c>
      <c r="Q15" s="7">
        <v>0.13067823370180401</v>
      </c>
      <c r="R15" s="7">
        <v>5.0908263166716698E-2</v>
      </c>
      <c r="S15" s="7">
        <v>1.0853678175563901E-2</v>
      </c>
      <c r="T15" s="8"/>
      <c r="U15" s="6" t="s">
        <v>25</v>
      </c>
      <c r="V15" s="7">
        <v>0.127029754196786</v>
      </c>
      <c r="W15" s="7">
        <v>4.89133952922087E-2</v>
      </c>
      <c r="X15" s="7">
        <v>1.0428370915684E-2</v>
      </c>
      <c r="Y15" s="8"/>
    </row>
    <row r="16" spans="1:25" ht="17" thickBot="1" x14ac:dyDescent="0.25">
      <c r="A16" s="9" t="s">
        <v>26</v>
      </c>
      <c r="B16" s="10">
        <v>9.6306450666120799E-2</v>
      </c>
      <c r="C16" s="10">
        <v>4.6546855720282498E-2</v>
      </c>
      <c r="D16" s="10">
        <v>9.9238229836654708E-3</v>
      </c>
      <c r="E16" s="11"/>
      <c r="F16" s="9" t="s">
        <v>26</v>
      </c>
      <c r="G16" s="10">
        <v>9.38627905587852E-2</v>
      </c>
      <c r="H16" s="10">
        <v>3.7743646237511398E-2</v>
      </c>
      <c r="I16" s="10">
        <v>8.0469724157101793E-3</v>
      </c>
      <c r="J16" s="11"/>
      <c r="K16" s="9" t="s">
        <v>26</v>
      </c>
      <c r="L16" s="10">
        <v>9.5494638259263701E-2</v>
      </c>
      <c r="M16" s="10">
        <v>4.1338612957846001E-2</v>
      </c>
      <c r="N16" s="10">
        <v>8.8134218957600808E-3</v>
      </c>
      <c r="O16" s="11"/>
      <c r="P16" s="9" t="s">
        <v>26</v>
      </c>
      <c r="Q16" s="10">
        <v>9.1658184031378695E-2</v>
      </c>
      <c r="R16" s="10">
        <v>3.4192445187725302E-2</v>
      </c>
      <c r="S16" s="10">
        <v>7.2898538079729904E-3</v>
      </c>
      <c r="T16" s="11"/>
      <c r="U16" s="9" t="s">
        <v>26</v>
      </c>
      <c r="V16" s="10">
        <v>0.10304184480779199</v>
      </c>
      <c r="W16" s="10">
        <v>4.0378443859086101E-2</v>
      </c>
      <c r="X16" s="10">
        <v>8.6087131560819603E-3</v>
      </c>
      <c r="Y16" s="11"/>
    </row>
    <row r="17" spans="1:25" x14ac:dyDescent="0.2">
      <c r="A17" s="3" t="s">
        <v>33</v>
      </c>
      <c r="B17" s="4"/>
      <c r="C17" s="4"/>
      <c r="D17" s="4"/>
      <c r="E17" s="5"/>
      <c r="F17" s="3" t="s">
        <v>34</v>
      </c>
      <c r="G17" s="4"/>
      <c r="H17" s="4"/>
      <c r="I17" s="4"/>
      <c r="J17" s="5"/>
      <c r="K17" s="3" t="s">
        <v>35</v>
      </c>
      <c r="L17" s="4"/>
      <c r="M17" s="4"/>
      <c r="N17" s="4"/>
      <c r="O17" s="5"/>
      <c r="P17" s="3" t="s">
        <v>36</v>
      </c>
      <c r="Q17" s="4"/>
      <c r="R17" s="4"/>
      <c r="S17" s="4"/>
      <c r="T17" s="5"/>
      <c r="U17" s="12" t="s">
        <v>37</v>
      </c>
      <c r="V17" s="13"/>
      <c r="W17" s="13"/>
      <c r="X17" s="13"/>
      <c r="Y17" s="14"/>
    </row>
    <row r="18" spans="1:25" x14ac:dyDescent="0.2">
      <c r="A18" s="6"/>
      <c r="B18" s="7" t="s">
        <v>9</v>
      </c>
      <c r="C18" s="7" t="s">
        <v>10</v>
      </c>
      <c r="D18" s="7" t="s">
        <v>20</v>
      </c>
      <c r="E18" s="8" t="s">
        <v>43</v>
      </c>
      <c r="F18" s="6"/>
      <c r="G18" s="7" t="s">
        <v>9</v>
      </c>
      <c r="H18" s="7" t="s">
        <v>10</v>
      </c>
      <c r="I18" s="7" t="s">
        <v>20</v>
      </c>
      <c r="J18" s="8" t="s">
        <v>43</v>
      </c>
      <c r="K18" s="6"/>
      <c r="L18" s="7" t="s">
        <v>9</v>
      </c>
      <c r="M18" s="7" t="s">
        <v>10</v>
      </c>
      <c r="N18" s="7" t="s">
        <v>20</v>
      </c>
      <c r="O18" s="8" t="s">
        <v>43</v>
      </c>
      <c r="P18" s="6"/>
      <c r="Q18" s="7" t="s">
        <v>9</v>
      </c>
      <c r="R18" s="7" t="s">
        <v>10</v>
      </c>
      <c r="S18" s="7" t="s">
        <v>20</v>
      </c>
      <c r="T18" s="8" t="s">
        <v>43</v>
      </c>
      <c r="U18" s="6"/>
      <c r="V18" s="7" t="s">
        <v>9</v>
      </c>
      <c r="W18" s="7" t="s">
        <v>10</v>
      </c>
      <c r="X18" s="7" t="s">
        <v>20</v>
      </c>
      <c r="Y18" s="8" t="s">
        <v>43</v>
      </c>
    </row>
    <row r="19" spans="1:25" x14ac:dyDescent="0.2">
      <c r="A19" s="6" t="s">
        <v>27</v>
      </c>
      <c r="B19" s="7">
        <v>0.12946809288783601</v>
      </c>
      <c r="C19" s="7">
        <v>6.3987232017805998E-2</v>
      </c>
      <c r="D19" s="7">
        <v>6.0194124469253197E-3</v>
      </c>
      <c r="E19" s="8">
        <f>_xlfn.T.TEST(V11:V15,B19:B23,1,1)</f>
        <v>0.10486419858844394</v>
      </c>
      <c r="F19" s="6" t="s">
        <v>27</v>
      </c>
      <c r="G19" s="7">
        <v>0.14264019996257499</v>
      </c>
      <c r="H19" s="7">
        <v>7.6567280896367704E-2</v>
      </c>
      <c r="I19" s="7">
        <v>7.2028438974601804E-3</v>
      </c>
      <c r="J19" s="8">
        <f>_xlfn.T.TEST(B20:B24,G20:G24,1,1)</f>
        <v>0.17033539165147768</v>
      </c>
      <c r="K19" s="6" t="s">
        <v>27</v>
      </c>
      <c r="L19" s="7">
        <v>0.146555815397311</v>
      </c>
      <c r="M19" s="7">
        <v>8.4122536498549394E-2</v>
      </c>
      <c r="N19" s="7">
        <v>7.9135825585546198E-3</v>
      </c>
      <c r="O19" s="8">
        <f>_xlfn.T.TEST(G20:G24,L20:L24,1,1)</f>
        <v>0.23511541129337898</v>
      </c>
      <c r="P19" s="6" t="s">
        <v>27</v>
      </c>
      <c r="Q19" s="7">
        <v>0.14066840956596699</v>
      </c>
      <c r="R19" s="7">
        <v>7.5832330613457802E-2</v>
      </c>
      <c r="S19" s="7">
        <v>7.1337055906244102E-3</v>
      </c>
      <c r="T19" s="8">
        <f>_xlfn.T.TEST(L20:L24,Q20:Q24,1,1)</f>
        <v>0.23075891107900173</v>
      </c>
      <c r="U19" s="6" t="s">
        <v>27</v>
      </c>
      <c r="V19" s="7">
        <v>0.15498355168917</v>
      </c>
      <c r="W19" s="7">
        <v>8.9011431391759405E-2</v>
      </c>
      <c r="X19" s="7">
        <v>8.3734911034922897E-3</v>
      </c>
      <c r="Y19" s="8">
        <f>_xlfn.T.TEST(Q20:Q24,V20:V24,1,1)</f>
        <v>0.10239214766595282</v>
      </c>
    </row>
    <row r="20" spans="1:25" x14ac:dyDescent="0.2">
      <c r="A20" s="6" t="s">
        <v>22</v>
      </c>
      <c r="B20" s="7">
        <v>0.16239490067496301</v>
      </c>
      <c r="C20" s="7">
        <v>6.3694214337739599E-2</v>
      </c>
      <c r="D20" s="7">
        <v>1.3281161781459499E-2</v>
      </c>
      <c r="E20" s="8"/>
      <c r="F20" s="6" t="s">
        <v>22</v>
      </c>
      <c r="G20" s="7">
        <v>0.21857553204109001</v>
      </c>
      <c r="H20" s="7">
        <v>9.7645700685098202E-2</v>
      </c>
      <c r="I20" s="7">
        <v>2.0360536063545698E-2</v>
      </c>
      <c r="J20" s="8"/>
      <c r="K20" s="6" t="s">
        <v>22</v>
      </c>
      <c r="L20" s="7">
        <v>0.227546914379161</v>
      </c>
      <c r="M20" s="7">
        <v>0.117791241071175</v>
      </c>
      <c r="N20" s="7">
        <v>2.45611716130117E-2</v>
      </c>
      <c r="O20" s="8"/>
      <c r="P20" s="6" t="s">
        <v>22</v>
      </c>
      <c r="Q20" s="7">
        <v>0.20114595044827899</v>
      </c>
      <c r="R20" s="7">
        <v>9.0734002415270104E-2</v>
      </c>
      <c r="S20" s="7">
        <v>1.8919347348673201E-2</v>
      </c>
      <c r="T20" s="8"/>
      <c r="U20" s="6" t="s">
        <v>22</v>
      </c>
      <c r="V20" s="7">
        <v>0.24687920322089399</v>
      </c>
      <c r="W20" s="7">
        <v>0.10832968696308</v>
      </c>
      <c r="X20" s="7">
        <v>2.25883012020929E-2</v>
      </c>
      <c r="Y20" s="8"/>
    </row>
    <row r="21" spans="1:25" x14ac:dyDescent="0.2">
      <c r="A21" s="6" t="s">
        <v>23</v>
      </c>
      <c r="B21" s="7">
        <v>0.10243591688612901</v>
      </c>
      <c r="C21" s="7">
        <v>4.1888050261781502E-2</v>
      </c>
      <c r="D21" s="7">
        <v>8.7342622563286801E-3</v>
      </c>
      <c r="E21" s="8"/>
      <c r="F21" s="6" t="s">
        <v>23</v>
      </c>
      <c r="G21" s="7">
        <v>0.107662151217747</v>
      </c>
      <c r="H21" s="7">
        <v>4.5331012596815601E-2</v>
      </c>
      <c r="I21" s="7">
        <v>9.4521695302388908E-3</v>
      </c>
      <c r="J21" s="8"/>
      <c r="K21" s="6" t="s">
        <v>23</v>
      </c>
      <c r="L21" s="7">
        <v>0.101074981101049</v>
      </c>
      <c r="M21" s="7">
        <v>4.3713351898790297E-2</v>
      </c>
      <c r="N21" s="7">
        <v>9.1148639576469799E-3</v>
      </c>
      <c r="O21" s="8"/>
      <c r="P21" s="6" t="s">
        <v>23</v>
      </c>
      <c r="Q21" s="7">
        <v>9.3281359730725599E-2</v>
      </c>
      <c r="R21" s="7">
        <v>3.9744355388074297E-2</v>
      </c>
      <c r="S21" s="7">
        <v>8.2872709758204707E-3</v>
      </c>
      <c r="T21" s="8"/>
      <c r="U21" s="6" t="s">
        <v>23</v>
      </c>
      <c r="V21" s="7">
        <v>0.10237505179074299</v>
      </c>
      <c r="W21" s="7">
        <v>4.1505544526618199E-2</v>
      </c>
      <c r="X21" s="7">
        <v>8.6545042970876205E-3</v>
      </c>
      <c r="Y21" s="8"/>
    </row>
    <row r="22" spans="1:25" x14ac:dyDescent="0.2">
      <c r="A22" s="6" t="s">
        <v>24</v>
      </c>
      <c r="B22" s="7">
        <v>0.13157697132003099</v>
      </c>
      <c r="C22" s="7">
        <v>5.8904737506234997E-2</v>
      </c>
      <c r="D22" s="7">
        <v>1.2282486826298299E-2</v>
      </c>
      <c r="E22" s="8"/>
      <c r="F22" s="6" t="s">
        <v>24</v>
      </c>
      <c r="G22" s="7">
        <v>0.14745678886192101</v>
      </c>
      <c r="H22" s="7">
        <v>6.7833665985164507E-2</v>
      </c>
      <c r="I22" s="7">
        <v>1.41442971162399E-2</v>
      </c>
      <c r="J22" s="8"/>
      <c r="K22" s="6" t="s">
        <v>24</v>
      </c>
      <c r="L22" s="7">
        <v>0.14796200706898099</v>
      </c>
      <c r="M22" s="7">
        <v>6.9999151862449399E-2</v>
      </c>
      <c r="N22" s="7">
        <v>1.4595832135090799E-2</v>
      </c>
      <c r="O22" s="8"/>
      <c r="P22" s="6" t="s">
        <v>24</v>
      </c>
      <c r="Q22" s="7">
        <v>0.13773465625869699</v>
      </c>
      <c r="R22" s="7">
        <v>5.6504117888967899E-2</v>
      </c>
      <c r="S22" s="7">
        <v>1.178192303343E-2</v>
      </c>
      <c r="T22" s="8"/>
      <c r="U22" s="6" t="s">
        <v>24</v>
      </c>
      <c r="V22" s="7">
        <v>0.15578155680714201</v>
      </c>
      <c r="W22" s="7">
        <v>7.6209348922144093E-2</v>
      </c>
      <c r="X22" s="7">
        <v>1.5890747736171999E-2</v>
      </c>
      <c r="Y22" s="8"/>
    </row>
    <row r="23" spans="1:25" x14ac:dyDescent="0.2">
      <c r="A23" s="6" t="s">
        <v>25</v>
      </c>
      <c r="B23" s="7">
        <v>0.13253672325127699</v>
      </c>
      <c r="C23" s="7">
        <v>5.0314189109235602E-2</v>
      </c>
      <c r="D23" s="7">
        <v>1.0727021160940599E-2</v>
      </c>
      <c r="E23" s="8"/>
      <c r="F23" s="6" t="s">
        <v>25</v>
      </c>
      <c r="G23" s="7">
        <v>0.13369595981820601</v>
      </c>
      <c r="H23" s="7">
        <v>4.4461892422493897E-2</v>
      </c>
      <c r="I23" s="7">
        <v>9.4793073150017896E-3</v>
      </c>
      <c r="J23" s="8"/>
      <c r="K23" s="6" t="s">
        <v>25</v>
      </c>
      <c r="L23" s="7">
        <v>0.129735191759734</v>
      </c>
      <c r="M23" s="7">
        <v>4.7939359805599401E-2</v>
      </c>
      <c r="N23" s="7">
        <v>1.02207058521831E-2</v>
      </c>
      <c r="O23" s="8"/>
      <c r="P23" s="6" t="s">
        <v>25</v>
      </c>
      <c r="Q23" s="7">
        <v>0.14584013528655801</v>
      </c>
      <c r="R23" s="7">
        <v>6.3321115432343603E-2</v>
      </c>
      <c r="S23" s="7">
        <v>1.35001071706119E-2</v>
      </c>
      <c r="T23" s="8"/>
      <c r="U23" s="6" t="s">
        <v>25</v>
      </c>
      <c r="V23" s="7">
        <v>0.13438363768586201</v>
      </c>
      <c r="W23" s="7">
        <v>4.7276573875302097E-2</v>
      </c>
      <c r="X23" s="7">
        <v>1.0079399417053299E-2</v>
      </c>
      <c r="Y23" s="8"/>
    </row>
    <row r="24" spans="1:25" ht="17" thickBot="1" x14ac:dyDescent="0.25">
      <c r="A24" s="9" t="s">
        <v>26</v>
      </c>
      <c r="B24" s="10">
        <v>0.118032156387795</v>
      </c>
      <c r="C24" s="10">
        <v>8.6268744139606099E-2</v>
      </c>
      <c r="D24" s="10">
        <v>1.8392558049662801E-2</v>
      </c>
      <c r="E24" s="11"/>
      <c r="F24" s="9" t="s">
        <v>26</v>
      </c>
      <c r="G24" s="10">
        <v>0.10372993731786601</v>
      </c>
      <c r="H24" s="10">
        <v>5.4565883310308802E-2</v>
      </c>
      <c r="I24" s="10">
        <v>1.16334854103345E-2</v>
      </c>
      <c r="J24" s="11"/>
      <c r="K24" s="9" t="s">
        <v>26</v>
      </c>
      <c r="L24" s="10">
        <v>0.124781961934118</v>
      </c>
      <c r="M24" s="10">
        <v>5.9397957411758399E-2</v>
      </c>
      <c r="N24" s="10">
        <v>1.26636870702469E-2</v>
      </c>
      <c r="O24" s="11"/>
      <c r="P24" s="9" t="s">
        <v>26</v>
      </c>
      <c r="Q24" s="10">
        <v>0.124878276208313</v>
      </c>
      <c r="R24" s="10">
        <v>7.9194771894019203E-2</v>
      </c>
      <c r="S24" s="10">
        <v>1.6884382099424E-2</v>
      </c>
      <c r="T24" s="11"/>
      <c r="U24" s="9" t="s">
        <v>26</v>
      </c>
      <c r="V24" s="10">
        <v>0.13367625636160901</v>
      </c>
      <c r="W24" s="10">
        <v>8.1465280124157394E-2</v>
      </c>
      <c r="X24" s="10">
        <v>1.73684560805808E-2</v>
      </c>
      <c r="Y24" s="11"/>
    </row>
    <row r="25" spans="1:25" x14ac:dyDescent="0.2">
      <c r="A25" s="3" t="s">
        <v>38</v>
      </c>
      <c r="B25" s="4"/>
      <c r="C25" s="4"/>
      <c r="D25" s="4"/>
      <c r="E25" s="5"/>
      <c r="F25" s="3" t="s">
        <v>39</v>
      </c>
      <c r="G25" s="4"/>
      <c r="H25" s="4"/>
      <c r="I25" s="4"/>
      <c r="J25" s="5"/>
      <c r="K25" s="3" t="s">
        <v>40</v>
      </c>
      <c r="L25" s="4"/>
      <c r="M25" s="4"/>
      <c r="N25" s="4"/>
      <c r="O25" s="5"/>
      <c r="P25" s="3" t="s">
        <v>41</v>
      </c>
      <c r="Q25" s="4"/>
      <c r="R25" s="4"/>
      <c r="S25" s="4"/>
      <c r="T25" s="5"/>
      <c r="U25" s="12" t="s">
        <v>42</v>
      </c>
      <c r="V25" s="13"/>
      <c r="W25" s="13"/>
      <c r="X25" s="13"/>
      <c r="Y25" s="14"/>
    </row>
    <row r="26" spans="1:25" x14ac:dyDescent="0.2">
      <c r="A26" s="6"/>
      <c r="B26" s="7" t="s">
        <v>9</v>
      </c>
      <c r="C26" s="7" t="s">
        <v>10</v>
      </c>
      <c r="D26" s="7" t="s">
        <v>20</v>
      </c>
      <c r="E26" s="8" t="s">
        <v>43</v>
      </c>
      <c r="F26" s="6"/>
      <c r="G26" s="7" t="s">
        <v>9</v>
      </c>
      <c r="H26" s="7" t="s">
        <v>10</v>
      </c>
      <c r="I26" s="7" t="s">
        <v>20</v>
      </c>
      <c r="J26" s="8" t="s">
        <v>43</v>
      </c>
      <c r="K26" s="6"/>
      <c r="L26" s="7" t="s">
        <v>9</v>
      </c>
      <c r="M26" s="7" t="s">
        <v>10</v>
      </c>
      <c r="N26" s="7" t="s">
        <v>20</v>
      </c>
      <c r="O26" s="8" t="s">
        <v>43</v>
      </c>
      <c r="P26" s="6"/>
      <c r="Q26" s="7" t="s">
        <v>9</v>
      </c>
      <c r="R26" s="7" t="s">
        <v>10</v>
      </c>
      <c r="S26" s="7" t="s">
        <v>20</v>
      </c>
      <c r="T26" s="8" t="s">
        <v>43</v>
      </c>
      <c r="U26" s="6"/>
      <c r="V26" s="7" t="s">
        <v>9</v>
      </c>
      <c r="W26" s="7" t="s">
        <v>10</v>
      </c>
      <c r="X26" s="7" t="s">
        <v>20</v>
      </c>
      <c r="Y26" s="8" t="s">
        <v>43</v>
      </c>
    </row>
    <row r="27" spans="1:25" x14ac:dyDescent="0.2">
      <c r="A27" s="6" t="s">
        <v>27</v>
      </c>
      <c r="B27" s="7">
        <v>0.156076025447905</v>
      </c>
      <c r="C27" s="7">
        <v>8.8316687673873601E-2</v>
      </c>
      <c r="D27" s="7">
        <v>8.3081351121329292E-3</v>
      </c>
      <c r="E27" s="8">
        <f>_xlfn.T.TEST(V19:V23,B27:B31,1,1)</f>
        <v>0.37010584923920675</v>
      </c>
      <c r="F27" s="6" t="s">
        <v>27</v>
      </c>
      <c r="G27" s="7">
        <v>0.16103092363792501</v>
      </c>
      <c r="H27" s="7">
        <v>9.6406535950032096E-2</v>
      </c>
      <c r="I27" s="7">
        <v>9.0691640216768697E-3</v>
      </c>
      <c r="J27" s="8">
        <f>_xlfn.T.TEST(B28:B32,G28:G32,1,1)</f>
        <v>0.34777901317046467</v>
      </c>
      <c r="K27" s="6" t="s">
        <v>27</v>
      </c>
      <c r="L27" s="7">
        <v>0.15985416517958301</v>
      </c>
      <c r="M27" s="7">
        <v>9.1860125845420998E-2</v>
      </c>
      <c r="N27" s="7">
        <v>8.6414737355130899E-3</v>
      </c>
      <c r="O27" s="8">
        <f>_xlfn.T.TEST(G28:G32,L28:L32,1,1)</f>
        <v>0.44294666230592933</v>
      </c>
      <c r="P27" s="6" t="s">
        <v>27</v>
      </c>
      <c r="Q27" s="7">
        <v>0.15038546189770299</v>
      </c>
      <c r="R27" s="7">
        <v>7.6469532698033499E-2</v>
      </c>
      <c r="S27" s="7">
        <v>7.19364852045819E-3</v>
      </c>
      <c r="T27" s="8">
        <f>_xlfn.T.TEST(L28:L32,Q28:Q32,1,1)</f>
        <v>0.18947957593854017</v>
      </c>
      <c r="U27" s="6" t="s">
        <v>27</v>
      </c>
      <c r="V27" s="7">
        <v>0.159704839541256</v>
      </c>
      <c r="W27" s="7">
        <v>8.5734518980539104E-2</v>
      </c>
      <c r="X27" s="7">
        <v>8.0652251145822799E-3</v>
      </c>
      <c r="Y27" s="8">
        <f>_xlfn.T.TEST(Q28:Q32,V28:V32,1,1)</f>
        <v>0.11055233965047938</v>
      </c>
    </row>
    <row r="28" spans="1:25" x14ac:dyDescent="0.2">
      <c r="A28" s="6" t="s">
        <v>22</v>
      </c>
      <c r="B28" s="7">
        <v>0.23145068042511399</v>
      </c>
      <c r="C28" s="7">
        <v>0.11164823627633801</v>
      </c>
      <c r="D28" s="7">
        <v>2.3280266567666599E-2</v>
      </c>
      <c r="E28" s="8"/>
      <c r="F28" s="6" t="s">
        <v>22</v>
      </c>
      <c r="G28" s="7">
        <v>0.21725077411923199</v>
      </c>
      <c r="H28" s="7">
        <v>0.105853583387473</v>
      </c>
      <c r="I28" s="7">
        <v>2.2071997915880801E-2</v>
      </c>
      <c r="J28" s="8"/>
      <c r="K28" s="6" t="s">
        <v>22</v>
      </c>
      <c r="L28" s="7">
        <v>0.19367900502445601</v>
      </c>
      <c r="M28" s="7">
        <v>6.5676629732273395E-2</v>
      </c>
      <c r="N28" s="7">
        <v>1.3694523965868399E-2</v>
      </c>
      <c r="O28" s="8"/>
      <c r="P28" s="6" t="s">
        <v>22</v>
      </c>
      <c r="Q28" s="7">
        <v>0.20798690937688499</v>
      </c>
      <c r="R28" s="7">
        <v>8.1281228205463699E-2</v>
      </c>
      <c r="S28" s="7">
        <v>1.6948307673101601E-2</v>
      </c>
      <c r="T28" s="8"/>
      <c r="U28" s="6" t="s">
        <v>22</v>
      </c>
      <c r="V28" s="7">
        <v>0.22961183879583</v>
      </c>
      <c r="W28" s="7">
        <v>0.11123194723058399</v>
      </c>
      <c r="X28" s="7">
        <v>2.3193464301212802E-2</v>
      </c>
      <c r="Y28" s="8"/>
    </row>
    <row r="29" spans="1:25" x14ac:dyDescent="0.2">
      <c r="A29" s="6" t="s">
        <v>23</v>
      </c>
      <c r="B29" s="7">
        <v>0.12586409174746699</v>
      </c>
      <c r="C29" s="7">
        <v>6.8944577503552304E-2</v>
      </c>
      <c r="D29" s="7">
        <v>1.4375938180565701E-2</v>
      </c>
      <c r="E29" s="8"/>
      <c r="F29" s="6" t="s">
        <v>23</v>
      </c>
      <c r="G29" s="7">
        <v>0.108040800534017</v>
      </c>
      <c r="H29" s="7">
        <v>4.9723789324522899E-2</v>
      </c>
      <c r="I29" s="7">
        <v>1.0368126795700301E-2</v>
      </c>
      <c r="J29" s="8"/>
      <c r="K29" s="6" t="s">
        <v>23</v>
      </c>
      <c r="L29" s="7">
        <v>0.106820605418167</v>
      </c>
      <c r="M29" s="7">
        <v>4.6220812768091597E-2</v>
      </c>
      <c r="N29" s="7">
        <v>9.6377056915803901E-3</v>
      </c>
      <c r="O29" s="8"/>
      <c r="P29" s="6" t="s">
        <v>23</v>
      </c>
      <c r="Q29" s="7">
        <v>0.107439151606201</v>
      </c>
      <c r="R29" s="7">
        <v>4.0600768303270397E-2</v>
      </c>
      <c r="S29" s="7">
        <v>8.46584541302349E-3</v>
      </c>
      <c r="T29" s="8"/>
      <c r="U29" s="6" t="s">
        <v>23</v>
      </c>
      <c r="V29" s="7">
        <v>0.10731312718456699</v>
      </c>
      <c r="W29" s="7">
        <v>4.5406950539252901E-2</v>
      </c>
      <c r="X29" s="7">
        <v>9.4680036858108899E-3</v>
      </c>
      <c r="Y29" s="8"/>
    </row>
    <row r="30" spans="1:25" x14ac:dyDescent="0.2">
      <c r="A30" s="6" t="s">
        <v>24</v>
      </c>
      <c r="B30" s="7">
        <v>0.15282501188001699</v>
      </c>
      <c r="C30" s="7">
        <v>7.6393519046186298E-2</v>
      </c>
      <c r="D30" s="7">
        <v>1.59291498616735E-2</v>
      </c>
      <c r="E30" s="8"/>
      <c r="F30" s="6" t="s">
        <v>24</v>
      </c>
      <c r="G30" s="7">
        <v>0.14455072109967099</v>
      </c>
      <c r="H30" s="7">
        <v>6.8216637577050196E-2</v>
      </c>
      <c r="I30" s="7">
        <v>1.42241522133224E-2</v>
      </c>
      <c r="J30" s="8"/>
      <c r="K30" s="6" t="s">
        <v>24</v>
      </c>
      <c r="L30" s="7">
        <v>0.17005616912813401</v>
      </c>
      <c r="M30" s="7">
        <v>0.120805030341154</v>
      </c>
      <c r="N30" s="7">
        <v>2.5189590116732899E-2</v>
      </c>
      <c r="O30" s="8"/>
      <c r="P30" s="6" t="s">
        <v>24</v>
      </c>
      <c r="Q30" s="7">
        <v>0.15967134904852101</v>
      </c>
      <c r="R30" s="7">
        <v>7.7934632258088402E-2</v>
      </c>
      <c r="S30" s="7">
        <v>1.62504941800489E-2</v>
      </c>
      <c r="T30" s="8"/>
      <c r="U30" s="6" t="s">
        <v>24</v>
      </c>
      <c r="V30" s="7">
        <v>0.15016422368902699</v>
      </c>
      <c r="W30" s="7">
        <v>6.9934620993241506E-2</v>
      </c>
      <c r="X30" s="7">
        <v>1.4582376518709301E-2</v>
      </c>
      <c r="Y30" s="8"/>
    </row>
    <row r="31" spans="1:25" x14ac:dyDescent="0.2">
      <c r="A31" s="6" t="s">
        <v>25</v>
      </c>
      <c r="B31" s="7">
        <v>0.13942629158497799</v>
      </c>
      <c r="C31" s="7">
        <v>5.8150221890348699E-2</v>
      </c>
      <c r="D31" s="7">
        <v>1.239766896326E-2</v>
      </c>
      <c r="E31" s="8"/>
      <c r="F31" s="6" t="s">
        <v>25</v>
      </c>
      <c r="G31" s="7">
        <v>0.155312665629461</v>
      </c>
      <c r="H31" s="7">
        <v>7.0272998871647299E-2</v>
      </c>
      <c r="I31" s="7">
        <v>1.4982253699892201E-2</v>
      </c>
      <c r="J31" s="8"/>
      <c r="K31" s="6" t="s">
        <v>25</v>
      </c>
      <c r="L31" s="7">
        <v>0.147413069113003</v>
      </c>
      <c r="M31" s="7">
        <v>5.3100548870112202E-2</v>
      </c>
      <c r="N31" s="7">
        <v>1.1321075057983999E-2</v>
      </c>
      <c r="O31" s="8"/>
      <c r="P31" s="6" t="s">
        <v>25</v>
      </c>
      <c r="Q31" s="7">
        <v>0.13933830253092899</v>
      </c>
      <c r="R31" s="7">
        <v>5.8968829937303402E-2</v>
      </c>
      <c r="S31" s="7">
        <v>1.25721967852852E-2</v>
      </c>
      <c r="T31" s="8"/>
      <c r="U31" s="6" t="s">
        <v>25</v>
      </c>
      <c r="V31" s="7">
        <v>0.14926399191704301</v>
      </c>
      <c r="W31" s="7">
        <v>4.5610673497939097E-2</v>
      </c>
      <c r="X31" s="7">
        <v>9.7242282632224696E-3</v>
      </c>
      <c r="Y31" s="8"/>
    </row>
    <row r="32" spans="1:25" ht="17" thickBot="1" x14ac:dyDescent="0.25">
      <c r="A32" s="9" t="s">
        <v>26</v>
      </c>
      <c r="B32" s="10">
        <v>0.12890897397881601</v>
      </c>
      <c r="C32" s="10">
        <v>7.5946674821616905E-2</v>
      </c>
      <c r="D32" s="10">
        <v>1.6191885476795301E-2</v>
      </c>
      <c r="E32" s="11"/>
      <c r="F32" s="9" t="s">
        <v>26</v>
      </c>
      <c r="G32" s="10">
        <v>0.180601951132736</v>
      </c>
      <c r="H32" s="10">
        <v>0.134747850130122</v>
      </c>
      <c r="I32" s="10">
        <v>2.8728338175120501E-2</v>
      </c>
      <c r="J32" s="11"/>
      <c r="K32" s="9" t="s">
        <v>26</v>
      </c>
      <c r="L32" s="10">
        <v>0.18171137339451901</v>
      </c>
      <c r="M32" s="10">
        <v>0.12259140736704</v>
      </c>
      <c r="N32" s="10">
        <v>2.6136575869695401E-2</v>
      </c>
      <c r="O32" s="11"/>
      <c r="P32" s="9" t="s">
        <v>26</v>
      </c>
      <c r="Q32" s="10">
        <v>0.136403368546959</v>
      </c>
      <c r="R32" s="10">
        <v>8.1348422441478802E-2</v>
      </c>
      <c r="S32" s="10">
        <v>1.7343541938922E-2</v>
      </c>
      <c r="T32" s="11"/>
      <c r="U32" s="9" t="s">
        <v>26</v>
      </c>
      <c r="V32" s="10">
        <v>0.16180853107228399</v>
      </c>
      <c r="W32" s="10">
        <v>9.1099665072694402E-2</v>
      </c>
      <c r="X32" s="10">
        <v>1.9422513853254601E-2</v>
      </c>
      <c r="Y32" s="11"/>
    </row>
  </sheetData>
  <dataConsolidate/>
  <mergeCells count="17">
    <mergeCell ref="A25:E25"/>
    <mergeCell ref="F25:J25"/>
    <mergeCell ref="K25:O25"/>
    <mergeCell ref="P25:T25"/>
    <mergeCell ref="U25:Y25"/>
    <mergeCell ref="U9:Y9"/>
    <mergeCell ref="A17:E17"/>
    <mergeCell ref="F17:J17"/>
    <mergeCell ref="K17:O17"/>
    <mergeCell ref="P17:T17"/>
    <mergeCell ref="U17:Y17"/>
    <mergeCell ref="A1:E1"/>
    <mergeCell ref="F1:J1"/>
    <mergeCell ref="A9:E9"/>
    <mergeCell ref="F9:J9"/>
    <mergeCell ref="K9:O9"/>
    <mergeCell ref="P9:T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CF65-1086-0042-B145-7470FAB35C95}">
  <dimension ref="A1:Y32"/>
  <sheetViews>
    <sheetView zoomScale="109" workbookViewId="0">
      <selection sqref="A1:E32"/>
    </sheetView>
  </sheetViews>
  <sheetFormatPr baseColWidth="10" defaultRowHeight="16" x14ac:dyDescent="0.2"/>
  <sheetData>
    <row r="1" spans="1:25" x14ac:dyDescent="0.2">
      <c r="A1" s="3" t="s">
        <v>21</v>
      </c>
      <c r="B1" s="4"/>
      <c r="C1" s="4"/>
      <c r="D1" s="4"/>
      <c r="E1" s="5"/>
      <c r="F1" s="3" t="s">
        <v>14</v>
      </c>
      <c r="G1" s="4"/>
      <c r="H1" s="4"/>
      <c r="I1" s="4"/>
      <c r="J1" s="5"/>
    </row>
    <row r="2" spans="1:25" x14ac:dyDescent="0.2">
      <c r="A2" s="6"/>
      <c r="B2" s="7" t="s">
        <v>9</v>
      </c>
      <c r="C2" s="7" t="s">
        <v>10</v>
      </c>
      <c r="D2" s="7" t="s">
        <v>20</v>
      </c>
      <c r="E2" s="8" t="s">
        <v>43</v>
      </c>
      <c r="F2" s="6"/>
      <c r="G2" s="7" t="s">
        <v>9</v>
      </c>
      <c r="H2" s="7" t="s">
        <v>10</v>
      </c>
      <c r="I2" s="7" t="s">
        <v>20</v>
      </c>
      <c r="J2" s="8" t="s">
        <v>43</v>
      </c>
    </row>
    <row r="3" spans="1:25" x14ac:dyDescent="0.2">
      <c r="A3" s="6" t="s">
        <v>27</v>
      </c>
      <c r="B3" s="7">
        <v>6.8457121616999295E-2</v>
      </c>
      <c r="C3" s="7">
        <v>3.4968571756197803E-2</v>
      </c>
      <c r="D3" s="7">
        <v>3.2895665188624498E-3</v>
      </c>
      <c r="E3" s="8"/>
      <c r="F3" s="6" t="s">
        <v>27</v>
      </c>
      <c r="G3" s="7">
        <v>0.19393548753634399</v>
      </c>
      <c r="H3" s="7">
        <v>5.5660559732235201E-2</v>
      </c>
      <c r="I3" s="7">
        <v>5.2361050086025297E-3</v>
      </c>
      <c r="J3" s="8">
        <f>_xlfn.T.TEST(B4:B8,G4:G8,1,1)</f>
        <v>1.4976762784477897E-4</v>
      </c>
    </row>
    <row r="4" spans="1:25" x14ac:dyDescent="0.2">
      <c r="A4" s="6" t="s">
        <v>22</v>
      </c>
      <c r="B4" s="7">
        <v>7.7505805099331596E-2</v>
      </c>
      <c r="C4" s="7">
        <v>3.6381934422641003E-2</v>
      </c>
      <c r="D4" s="7">
        <v>7.5861577383999198E-3</v>
      </c>
      <c r="E4" s="8"/>
      <c r="F4" s="6" t="s">
        <v>22</v>
      </c>
      <c r="G4" s="7">
        <v>0.23781673705288001</v>
      </c>
      <c r="H4" s="7">
        <v>5.5687434649788897E-2</v>
      </c>
      <c r="I4" s="7">
        <v>1.16116328063423E-2</v>
      </c>
      <c r="J4" s="8"/>
    </row>
    <row r="5" spans="1:25" x14ac:dyDescent="0.2">
      <c r="A5" s="6" t="s">
        <v>23</v>
      </c>
      <c r="B5" s="7">
        <v>6.06777125423138E-2</v>
      </c>
      <c r="C5" s="7">
        <v>3.0397083001919099E-2</v>
      </c>
      <c r="D5" s="7">
        <v>6.3382299511894396E-3</v>
      </c>
      <c r="E5" s="8"/>
      <c r="F5" s="6" t="s">
        <v>23</v>
      </c>
      <c r="G5" s="7">
        <v>0.18905478173346099</v>
      </c>
      <c r="H5" s="7">
        <v>5.3604033102685897E-2</v>
      </c>
      <c r="I5" s="7">
        <v>1.11772135535026E-2</v>
      </c>
      <c r="J5" s="8"/>
    </row>
    <row r="6" spans="1:25" x14ac:dyDescent="0.2">
      <c r="A6" s="6" t="s">
        <v>24</v>
      </c>
      <c r="B6" s="7">
        <v>7.6360955816761097E-2</v>
      </c>
      <c r="C6" s="7">
        <v>4.9548906151606197E-2</v>
      </c>
      <c r="D6" s="7">
        <v>1.03316611333711E-2</v>
      </c>
      <c r="E6" s="8"/>
      <c r="F6" s="6" t="s">
        <v>24</v>
      </c>
      <c r="G6" s="7">
        <v>0.18909740386310001</v>
      </c>
      <c r="H6" s="7">
        <v>4.6339639638902599E-2</v>
      </c>
      <c r="I6" s="7">
        <v>9.6624828069217898E-3</v>
      </c>
      <c r="J6" s="8"/>
    </row>
    <row r="7" spans="1:25" x14ac:dyDescent="0.2">
      <c r="A7" s="6" t="s">
        <v>25</v>
      </c>
      <c r="B7" s="7">
        <v>7.3367800782471404E-2</v>
      </c>
      <c r="C7" s="7">
        <v>2.3240515048626401E-2</v>
      </c>
      <c r="D7" s="7">
        <v>4.9548944568404999E-3</v>
      </c>
      <c r="E7" s="8"/>
      <c r="F7" s="6" t="s">
        <v>25</v>
      </c>
      <c r="G7" s="7">
        <v>0.20229385824155099</v>
      </c>
      <c r="H7" s="7">
        <v>5.3590223133299399E-2</v>
      </c>
      <c r="I7" s="7">
        <v>1.14254739616764E-2</v>
      </c>
      <c r="J7" s="8"/>
    </row>
    <row r="8" spans="1:25" ht="17" thickBot="1" x14ac:dyDescent="0.25">
      <c r="A8" s="9" t="s">
        <v>26</v>
      </c>
      <c r="B8" s="10">
        <v>5.3956374361963801E-2</v>
      </c>
      <c r="C8" s="10">
        <v>2.4184609721552001E-2</v>
      </c>
      <c r="D8" s="10">
        <v>5.1561761174157396E-3</v>
      </c>
      <c r="E8" s="11"/>
      <c r="F8" s="9" t="s">
        <v>26</v>
      </c>
      <c r="G8" s="10">
        <v>0.14986181769798401</v>
      </c>
      <c r="H8" s="10">
        <v>2.9560497605112701E-2</v>
      </c>
      <c r="I8" s="10">
        <v>6.3023192652383398E-3</v>
      </c>
      <c r="J8" s="11"/>
    </row>
    <row r="9" spans="1:25" x14ac:dyDescent="0.2">
      <c r="A9" s="3" t="s">
        <v>28</v>
      </c>
      <c r="B9" s="4"/>
      <c r="C9" s="4"/>
      <c r="D9" s="4"/>
      <c r="E9" s="5"/>
      <c r="F9" s="3" t="s">
        <v>29</v>
      </c>
      <c r="G9" s="4"/>
      <c r="H9" s="4"/>
      <c r="I9" s="4"/>
      <c r="J9" s="5"/>
      <c r="K9" s="3" t="s">
        <v>30</v>
      </c>
      <c r="L9" s="4"/>
      <c r="M9" s="4"/>
      <c r="N9" s="4"/>
      <c r="O9" s="5"/>
      <c r="P9" s="3" t="s">
        <v>31</v>
      </c>
      <c r="Q9" s="4"/>
      <c r="R9" s="4"/>
      <c r="S9" s="4"/>
      <c r="T9" s="5"/>
      <c r="U9" s="12" t="s">
        <v>32</v>
      </c>
      <c r="V9" s="13"/>
      <c r="W9" s="13"/>
      <c r="X9" s="13"/>
      <c r="Y9" s="14"/>
    </row>
    <row r="10" spans="1:25" x14ac:dyDescent="0.2">
      <c r="A10" s="6"/>
      <c r="B10" s="7" t="s">
        <v>9</v>
      </c>
      <c r="C10" s="7" t="s">
        <v>10</v>
      </c>
      <c r="D10" s="7" t="s">
        <v>20</v>
      </c>
      <c r="E10" s="8" t="s">
        <v>43</v>
      </c>
      <c r="F10" s="6"/>
      <c r="G10" s="7" t="s">
        <v>9</v>
      </c>
      <c r="H10" s="7" t="s">
        <v>10</v>
      </c>
      <c r="I10" s="7" t="s">
        <v>20</v>
      </c>
      <c r="J10" s="8" t="s">
        <v>43</v>
      </c>
      <c r="K10" s="6"/>
      <c r="L10" s="7" t="s">
        <v>9</v>
      </c>
      <c r="M10" s="7" t="s">
        <v>10</v>
      </c>
      <c r="N10" s="7" t="s">
        <v>20</v>
      </c>
      <c r="O10" s="8" t="s">
        <v>43</v>
      </c>
      <c r="P10" s="6"/>
      <c r="Q10" s="7" t="s">
        <v>9</v>
      </c>
      <c r="R10" s="7" t="s">
        <v>10</v>
      </c>
      <c r="S10" s="7" t="s">
        <v>20</v>
      </c>
      <c r="T10" s="8" t="s">
        <v>43</v>
      </c>
      <c r="U10" s="6"/>
      <c r="V10" s="7" t="s">
        <v>9</v>
      </c>
      <c r="W10" s="7" t="s">
        <v>10</v>
      </c>
      <c r="X10" s="7" t="s">
        <v>20</v>
      </c>
      <c r="Y10" s="8" t="s">
        <v>43</v>
      </c>
    </row>
    <row r="11" spans="1:25" x14ac:dyDescent="0.2">
      <c r="A11" s="6" t="s">
        <v>27</v>
      </c>
      <c r="B11" s="7">
        <v>0.194848492847363</v>
      </c>
      <c r="C11" s="7">
        <v>5.4382444910090103E-2</v>
      </c>
      <c r="D11" s="7">
        <v>5.11587008006431E-3</v>
      </c>
      <c r="E11" s="8">
        <f>_xlfn.T.TEST(G4:G8,B12:B16,1,1)</f>
        <v>0.42989635276601912</v>
      </c>
      <c r="F11" s="6" t="s">
        <v>27</v>
      </c>
      <c r="G11" s="7">
        <v>0.19661926873443</v>
      </c>
      <c r="H11" s="7">
        <v>5.51334029513742E-2</v>
      </c>
      <c r="I11" s="7">
        <v>5.1865142701359498E-3</v>
      </c>
      <c r="J11" s="8">
        <f>_xlfn.T.TEST(B12:B16,G12:G16,1,1)</f>
        <v>0.16529024102960818</v>
      </c>
      <c r="K11" s="6" t="s">
        <v>27</v>
      </c>
      <c r="L11" s="7">
        <v>0.19853194392758799</v>
      </c>
      <c r="M11" s="7">
        <v>5.6783917767604497E-2</v>
      </c>
      <c r="N11" s="7">
        <v>5.3417816432563704E-3</v>
      </c>
      <c r="O11" s="8">
        <f>_xlfn.T.TEST(G12:G16,L12:L16,1,1)</f>
        <v>0.15718285560584808</v>
      </c>
      <c r="P11" s="6" t="s">
        <v>27</v>
      </c>
      <c r="Q11" s="7">
        <v>0.197473259112565</v>
      </c>
      <c r="R11" s="7">
        <v>5.6308298427021203E-2</v>
      </c>
      <c r="S11" s="7">
        <v>5.2970391393470104E-3</v>
      </c>
      <c r="T11" s="8">
        <f>_xlfn.T.TEST(L12:L16,Q12:Q16,1,1)</f>
        <v>0.36631606749410706</v>
      </c>
      <c r="U11" s="6" t="s">
        <v>27</v>
      </c>
      <c r="V11" s="7">
        <v>0.203384362551353</v>
      </c>
      <c r="W11" s="7">
        <v>6.8606242541914594E-2</v>
      </c>
      <c r="X11" s="7">
        <v>6.4539324060565598E-3</v>
      </c>
      <c r="Y11" s="8">
        <f>_xlfn.T.TEST(Q12:Q16,V12:V16,1,1)</f>
        <v>0.13010121020808052</v>
      </c>
    </row>
    <row r="12" spans="1:25" x14ac:dyDescent="0.2">
      <c r="A12" s="6" t="s">
        <v>22</v>
      </c>
      <c r="B12" s="7">
        <v>0.24716131003987199</v>
      </c>
      <c r="C12" s="7">
        <v>5.8674484971398898E-2</v>
      </c>
      <c r="D12" s="7">
        <v>1.2234475853911801E-2</v>
      </c>
      <c r="E12" s="8"/>
      <c r="F12" s="6" t="s">
        <v>22</v>
      </c>
      <c r="G12" s="7">
        <v>0.249367638975733</v>
      </c>
      <c r="H12" s="7">
        <v>5.9538520982904297E-2</v>
      </c>
      <c r="I12" s="7">
        <v>1.2414639816575101E-2</v>
      </c>
      <c r="J12" s="8"/>
      <c r="K12" s="6" t="s">
        <v>22</v>
      </c>
      <c r="L12" s="7">
        <v>0.25193185110573801</v>
      </c>
      <c r="M12" s="7">
        <v>6.79454909532346E-2</v>
      </c>
      <c r="N12" s="7">
        <v>1.4167614233933999E-2</v>
      </c>
      <c r="O12" s="8"/>
      <c r="P12" s="6" t="s">
        <v>22</v>
      </c>
      <c r="Q12" s="7">
        <v>0.24651508510786399</v>
      </c>
      <c r="R12" s="7">
        <v>5.9132471482096903E-2</v>
      </c>
      <c r="S12" s="7">
        <v>1.23299726428361E-2</v>
      </c>
      <c r="T12" s="8"/>
      <c r="U12" s="6" t="s">
        <v>22</v>
      </c>
      <c r="V12" s="7">
        <v>0.24325113357595801</v>
      </c>
      <c r="W12" s="7">
        <v>7.0361801930865095E-2</v>
      </c>
      <c r="X12" s="7">
        <v>1.46714499016142E-2</v>
      </c>
      <c r="Y12" s="8"/>
    </row>
    <row r="13" spans="1:25" x14ac:dyDescent="0.2">
      <c r="A13" s="6" t="s">
        <v>23</v>
      </c>
      <c r="B13" s="7">
        <v>0.17650895350509599</v>
      </c>
      <c r="C13" s="7">
        <v>4.2431734185471297E-2</v>
      </c>
      <c r="D13" s="7">
        <v>8.8476281911091005E-3</v>
      </c>
      <c r="E13" s="8"/>
      <c r="F13" s="6" t="s">
        <v>23</v>
      </c>
      <c r="G13" s="7">
        <v>0.176744716057083</v>
      </c>
      <c r="H13" s="7">
        <v>4.5003945617922203E-2</v>
      </c>
      <c r="I13" s="7">
        <v>9.3839713507775108E-3</v>
      </c>
      <c r="J13" s="8"/>
      <c r="K13" s="6" t="s">
        <v>23</v>
      </c>
      <c r="L13" s="7">
        <v>0.17812492344494599</v>
      </c>
      <c r="M13" s="7">
        <v>3.9654515631512302E-2</v>
      </c>
      <c r="N13" s="7">
        <v>8.2685380916219103E-3</v>
      </c>
      <c r="O13" s="8"/>
      <c r="P13" s="6" t="s">
        <v>23</v>
      </c>
      <c r="Q13" s="7">
        <v>0.17422645142535301</v>
      </c>
      <c r="R13" s="7">
        <v>3.95266162607762E-2</v>
      </c>
      <c r="S13" s="7">
        <v>8.2418692292745999E-3</v>
      </c>
      <c r="T13" s="8"/>
      <c r="U13" s="6" t="s">
        <v>23</v>
      </c>
      <c r="V13" s="7">
        <v>0.17678127642657801</v>
      </c>
      <c r="W13" s="7">
        <v>3.8439142613919799E-2</v>
      </c>
      <c r="X13" s="7">
        <v>8.0151152989978297E-3</v>
      </c>
      <c r="Y13" s="8"/>
    </row>
    <row r="14" spans="1:25" x14ac:dyDescent="0.2">
      <c r="A14" s="6" t="s">
        <v>24</v>
      </c>
      <c r="B14" s="7">
        <v>0.19489751830166899</v>
      </c>
      <c r="C14" s="7">
        <v>4.6489993641385299E-2</v>
      </c>
      <c r="D14" s="7">
        <v>9.6938337836505895E-3</v>
      </c>
      <c r="E14" s="8"/>
      <c r="F14" s="6" t="s">
        <v>24</v>
      </c>
      <c r="G14" s="7">
        <v>0.20214959262585799</v>
      </c>
      <c r="H14" s="7">
        <v>5.1099173852910698E-2</v>
      </c>
      <c r="I14" s="7">
        <v>1.0654914294740201E-2</v>
      </c>
      <c r="J14" s="8"/>
      <c r="K14" s="6" t="s">
        <v>24</v>
      </c>
      <c r="L14" s="7">
        <v>0.20888248499918799</v>
      </c>
      <c r="M14" s="7">
        <v>4.5675474609166003E-2</v>
      </c>
      <c r="N14" s="7">
        <v>9.52399482490905E-3</v>
      </c>
      <c r="O14" s="8"/>
      <c r="P14" s="6" t="s">
        <v>24</v>
      </c>
      <c r="Q14" s="7">
        <v>0.20731826524112601</v>
      </c>
      <c r="R14" s="7">
        <v>5.5537426186115402E-2</v>
      </c>
      <c r="S14" s="7">
        <v>1.1580353879435901E-2</v>
      </c>
      <c r="T14" s="8"/>
      <c r="U14" s="6" t="s">
        <v>24</v>
      </c>
      <c r="V14" s="7">
        <v>0.22896093382930799</v>
      </c>
      <c r="W14" s="7">
        <v>0.100398377359341</v>
      </c>
      <c r="X14" s="7">
        <v>2.0934508827364098E-2</v>
      </c>
      <c r="Y14" s="8"/>
    </row>
    <row r="15" spans="1:25" x14ac:dyDescent="0.2">
      <c r="A15" s="6" t="s">
        <v>25</v>
      </c>
      <c r="B15" s="7">
        <v>0.19339904547033801</v>
      </c>
      <c r="C15" s="7">
        <v>4.18896563212076E-2</v>
      </c>
      <c r="D15" s="7">
        <v>8.9309047355717892E-3</v>
      </c>
      <c r="E15" s="8"/>
      <c r="F15" s="6" t="s">
        <v>25</v>
      </c>
      <c r="G15" s="7">
        <v>0.19459235441803099</v>
      </c>
      <c r="H15" s="7">
        <v>3.7605324057213299E-2</v>
      </c>
      <c r="I15" s="7">
        <v>8.0174820277827599E-3</v>
      </c>
      <c r="J15" s="8"/>
      <c r="K15" s="6" t="s">
        <v>25</v>
      </c>
      <c r="L15" s="7">
        <v>0.19113669791395299</v>
      </c>
      <c r="M15" s="7">
        <v>4.4590528924980603E-2</v>
      </c>
      <c r="N15" s="7">
        <v>9.5067327094814393E-3</v>
      </c>
      <c r="O15" s="8"/>
      <c r="P15" s="6" t="s">
        <v>25</v>
      </c>
      <c r="Q15" s="7">
        <v>0.20065865767520799</v>
      </c>
      <c r="R15" s="7">
        <v>4.7329420064280002E-2</v>
      </c>
      <c r="S15" s="7">
        <v>1.00906662624001E-2</v>
      </c>
      <c r="T15" s="8"/>
      <c r="U15" s="6" t="s">
        <v>25</v>
      </c>
      <c r="V15" s="7">
        <v>0.199682645072328</v>
      </c>
      <c r="W15" s="7">
        <v>4.2976501331246503E-2</v>
      </c>
      <c r="X15" s="7">
        <v>9.1626208702796103E-3</v>
      </c>
      <c r="Y15" s="8"/>
    </row>
    <row r="16" spans="1:25" ht="17" thickBot="1" x14ac:dyDescent="0.25">
      <c r="A16" s="9" t="s">
        <v>26</v>
      </c>
      <c r="B16" s="10">
        <v>0.160729168587813</v>
      </c>
      <c r="C16" s="10">
        <v>4.0912892426393198E-2</v>
      </c>
      <c r="D16" s="10">
        <v>8.7226579734870704E-3</v>
      </c>
      <c r="E16" s="11"/>
      <c r="F16" s="9" t="s">
        <v>26</v>
      </c>
      <c r="G16" s="10">
        <v>0.15849639880201899</v>
      </c>
      <c r="H16" s="10">
        <v>3.4442264967011103E-2</v>
      </c>
      <c r="I16" s="10">
        <v>7.34311556387652E-3</v>
      </c>
      <c r="J16" s="11"/>
      <c r="K16" s="9" t="s">
        <v>26</v>
      </c>
      <c r="L16" s="10">
        <v>0.160613606366521</v>
      </c>
      <c r="M16" s="10">
        <v>3.57636884048304E-2</v>
      </c>
      <c r="N16" s="10">
        <v>7.6248439874286901E-3</v>
      </c>
      <c r="O16" s="11"/>
      <c r="P16" s="9" t="s">
        <v>26</v>
      </c>
      <c r="Q16" s="10">
        <v>0.15702783500251699</v>
      </c>
      <c r="R16" s="10">
        <v>3.2896496756504801E-2</v>
      </c>
      <c r="S16" s="10">
        <v>7.0135566740768497E-3</v>
      </c>
      <c r="T16" s="11"/>
      <c r="U16" s="9" t="s">
        <v>26</v>
      </c>
      <c r="V16" s="10">
        <v>0.16648035766269101</v>
      </c>
      <c r="W16" s="10">
        <v>3.5893226176961002E-2</v>
      </c>
      <c r="X16" s="10">
        <v>7.6524615332420401E-3</v>
      </c>
      <c r="Y16" s="11"/>
    </row>
    <row r="17" spans="1:25" x14ac:dyDescent="0.2">
      <c r="A17" s="3" t="s">
        <v>33</v>
      </c>
      <c r="B17" s="4"/>
      <c r="C17" s="4"/>
      <c r="D17" s="4"/>
      <c r="E17" s="5"/>
      <c r="F17" s="3" t="s">
        <v>34</v>
      </c>
      <c r="G17" s="4"/>
      <c r="H17" s="4"/>
      <c r="I17" s="4"/>
      <c r="J17" s="5"/>
      <c r="K17" s="3" t="s">
        <v>35</v>
      </c>
      <c r="L17" s="4"/>
      <c r="M17" s="4"/>
      <c r="N17" s="4"/>
      <c r="O17" s="5"/>
      <c r="P17" s="3" t="s">
        <v>36</v>
      </c>
      <c r="Q17" s="4"/>
      <c r="R17" s="4"/>
      <c r="S17" s="4"/>
      <c r="T17" s="5"/>
      <c r="U17" s="12" t="s">
        <v>37</v>
      </c>
      <c r="V17" s="13"/>
      <c r="W17" s="13"/>
      <c r="X17" s="13"/>
      <c r="Y17" s="14"/>
    </row>
    <row r="18" spans="1:25" x14ac:dyDescent="0.2">
      <c r="A18" s="6"/>
      <c r="B18" s="7" t="s">
        <v>9</v>
      </c>
      <c r="C18" s="7" t="s">
        <v>10</v>
      </c>
      <c r="D18" s="7" t="s">
        <v>20</v>
      </c>
      <c r="E18" s="8" t="s">
        <v>43</v>
      </c>
      <c r="F18" s="6"/>
      <c r="G18" s="7" t="s">
        <v>9</v>
      </c>
      <c r="H18" s="7" t="s">
        <v>10</v>
      </c>
      <c r="I18" s="7" t="s">
        <v>20</v>
      </c>
      <c r="J18" s="8" t="s">
        <v>43</v>
      </c>
      <c r="K18" s="6"/>
      <c r="L18" s="7" t="s">
        <v>9</v>
      </c>
      <c r="M18" s="7" t="s">
        <v>10</v>
      </c>
      <c r="N18" s="7" t="s">
        <v>20</v>
      </c>
      <c r="O18" s="8" t="s">
        <v>43</v>
      </c>
      <c r="P18" s="6"/>
      <c r="Q18" s="7" t="s">
        <v>9</v>
      </c>
      <c r="R18" s="7" t="s">
        <v>10</v>
      </c>
      <c r="S18" s="7" t="s">
        <v>20</v>
      </c>
      <c r="T18" s="8" t="s">
        <v>43</v>
      </c>
      <c r="U18" s="6"/>
      <c r="V18" s="7" t="s">
        <v>9</v>
      </c>
      <c r="W18" s="7" t="s">
        <v>10</v>
      </c>
      <c r="X18" s="7" t="s">
        <v>20</v>
      </c>
      <c r="Y18" s="8" t="s">
        <v>43</v>
      </c>
    </row>
    <row r="19" spans="1:25" x14ac:dyDescent="0.2">
      <c r="A19" s="6" t="s">
        <v>27</v>
      </c>
      <c r="B19" s="7">
        <v>0.19936462064898899</v>
      </c>
      <c r="C19" s="7">
        <v>5.49066419434397E-2</v>
      </c>
      <c r="D19" s="7">
        <v>5.1651823889059803E-3</v>
      </c>
      <c r="E19" s="8">
        <f>_xlfn.T.TEST(V11:V15,B19:B23,1,1)</f>
        <v>0.12688886663480858</v>
      </c>
      <c r="F19" s="6" t="s">
        <v>27</v>
      </c>
      <c r="G19" s="7">
        <v>0.20852589504557401</v>
      </c>
      <c r="H19" s="7">
        <v>6.5586151818657401E-2</v>
      </c>
      <c r="I19" s="7">
        <v>6.1698261692785797E-3</v>
      </c>
      <c r="J19" s="8">
        <f>_xlfn.T.TEST(B20:B24,G20:G24,1,1)</f>
        <v>0.1864229174366353</v>
      </c>
      <c r="K19" s="6" t="s">
        <v>27</v>
      </c>
      <c r="L19" s="7">
        <v>0.21221745354306301</v>
      </c>
      <c r="M19" s="7">
        <v>6.8757781545082094E-2</v>
      </c>
      <c r="N19" s="7">
        <v>6.4681879963219297E-3</v>
      </c>
      <c r="O19" s="8">
        <f>_xlfn.T.TEST(G20:G24,L20:L24,1,1)</f>
        <v>0.23484207079466313</v>
      </c>
      <c r="P19" s="6" t="s">
        <v>27</v>
      </c>
      <c r="Q19" s="7">
        <v>0.207405468036542</v>
      </c>
      <c r="R19" s="7">
        <v>6.3409426598701996E-2</v>
      </c>
      <c r="S19" s="7">
        <v>5.9650570853636902E-3</v>
      </c>
      <c r="T19" s="8">
        <f>_xlfn.T.TEST(L20:L24,Q20:Q24,1,1)</f>
        <v>0.20883067775167397</v>
      </c>
      <c r="U19" s="6" t="s">
        <v>27</v>
      </c>
      <c r="V19" s="7">
        <v>0.21915747994378201</v>
      </c>
      <c r="W19" s="7">
        <v>7.4185557708139796E-2</v>
      </c>
      <c r="X19" s="7">
        <v>6.9787902268722696E-3</v>
      </c>
      <c r="Y19" s="8">
        <f>_xlfn.T.TEST(Q20:Q24,V20:V24,1,1)</f>
        <v>8.731427934785041E-2</v>
      </c>
    </row>
    <row r="20" spans="1:25" x14ac:dyDescent="0.2">
      <c r="A20" s="6" t="s">
        <v>22</v>
      </c>
      <c r="B20" s="7">
        <v>0.23494754815895399</v>
      </c>
      <c r="C20" s="7">
        <v>5.4880425802393398E-2</v>
      </c>
      <c r="D20" s="7">
        <v>1.1443359829388801E-2</v>
      </c>
      <c r="E20" s="8"/>
      <c r="F20" s="6" t="s">
        <v>22</v>
      </c>
      <c r="G20" s="7">
        <v>0.27565018103336397</v>
      </c>
      <c r="H20" s="7">
        <v>7.6078811209680394E-2</v>
      </c>
      <c r="I20" s="7">
        <v>1.5863528741545299E-2</v>
      </c>
      <c r="J20" s="8"/>
      <c r="K20" s="6" t="s">
        <v>22</v>
      </c>
      <c r="L20" s="7">
        <v>0.28430471032661597</v>
      </c>
      <c r="M20" s="7">
        <v>8.52638435351568E-2</v>
      </c>
      <c r="N20" s="7">
        <v>1.7778740374987299E-2</v>
      </c>
      <c r="O20" s="8"/>
      <c r="P20" s="6" t="s">
        <v>22</v>
      </c>
      <c r="Q20" s="7">
        <v>0.26302733481233997</v>
      </c>
      <c r="R20" s="7">
        <v>6.9276980057773302E-2</v>
      </c>
      <c r="S20" s="7">
        <v>1.4445248904390201E-2</v>
      </c>
      <c r="T20" s="8"/>
      <c r="U20" s="6" t="s">
        <v>22</v>
      </c>
      <c r="V20" s="7">
        <v>0.29874553320095898</v>
      </c>
      <c r="W20" s="7">
        <v>8.1222879070585494E-2</v>
      </c>
      <c r="X20" s="7">
        <v>1.6936141037431698E-2</v>
      </c>
      <c r="Y20" s="8"/>
    </row>
    <row r="21" spans="1:25" x14ac:dyDescent="0.2">
      <c r="A21" s="6" t="s">
        <v>23</v>
      </c>
      <c r="B21" s="7">
        <v>0.176032298843248</v>
      </c>
      <c r="C21" s="7">
        <v>4.0086479860181198E-2</v>
      </c>
      <c r="D21" s="7">
        <v>8.3586088596564103E-3</v>
      </c>
      <c r="E21" s="8"/>
      <c r="F21" s="6" t="s">
        <v>23</v>
      </c>
      <c r="G21" s="7">
        <v>0.18070155669540899</v>
      </c>
      <c r="H21" s="7">
        <v>4.4130962553074797E-2</v>
      </c>
      <c r="I21" s="7">
        <v>9.2019417985291004E-3</v>
      </c>
      <c r="J21" s="8"/>
      <c r="K21" s="6" t="s">
        <v>23</v>
      </c>
      <c r="L21" s="7">
        <v>0.17336302469232101</v>
      </c>
      <c r="M21" s="7">
        <v>4.3307985214515503E-2</v>
      </c>
      <c r="N21" s="7">
        <v>9.0303391609971601E-3</v>
      </c>
      <c r="O21" s="8"/>
      <c r="P21" s="6" t="s">
        <v>23</v>
      </c>
      <c r="Q21" s="7">
        <v>0.16918536424264499</v>
      </c>
      <c r="R21" s="7">
        <v>3.9988018452847197E-2</v>
      </c>
      <c r="S21" s="7">
        <v>8.3380782369989401E-3</v>
      </c>
      <c r="T21" s="8"/>
      <c r="U21" s="6" t="s">
        <v>23</v>
      </c>
      <c r="V21" s="7">
        <v>0.17659856850095601</v>
      </c>
      <c r="W21" s="7">
        <v>4.2485021285994601E-2</v>
      </c>
      <c r="X21" s="7">
        <v>8.8587393196515197E-3</v>
      </c>
      <c r="Y21" s="8"/>
    </row>
    <row r="22" spans="1:25" x14ac:dyDescent="0.2">
      <c r="A22" s="6" t="s">
        <v>24</v>
      </c>
      <c r="B22" s="7">
        <v>0.201940797195375</v>
      </c>
      <c r="C22" s="7">
        <v>4.72013724279393E-2</v>
      </c>
      <c r="D22" s="7">
        <v>9.8421665145015293E-3</v>
      </c>
      <c r="E22" s="8"/>
      <c r="F22" s="6" t="s">
        <v>24</v>
      </c>
      <c r="G22" s="7">
        <v>0.21347599494875</v>
      </c>
      <c r="H22" s="7">
        <v>5.7499916136744302E-2</v>
      </c>
      <c r="I22" s="7">
        <v>1.1989561321584101E-2</v>
      </c>
      <c r="J22" s="8"/>
      <c r="K22" s="6" t="s">
        <v>24</v>
      </c>
      <c r="L22" s="7">
        <v>0.21404518390121299</v>
      </c>
      <c r="M22" s="7">
        <v>5.9205123589776698E-2</v>
      </c>
      <c r="N22" s="7">
        <v>1.23451216544989E-2</v>
      </c>
      <c r="O22" s="8"/>
      <c r="P22" s="6" t="s">
        <v>24</v>
      </c>
      <c r="Q22" s="7">
        <v>0.207352173245759</v>
      </c>
      <c r="R22" s="7">
        <v>4.6591435472240497E-2</v>
      </c>
      <c r="S22" s="7">
        <v>9.7149858675722404E-3</v>
      </c>
      <c r="T22" s="8"/>
      <c r="U22" s="6" t="s">
        <v>24</v>
      </c>
      <c r="V22" s="7">
        <v>0.22112156469648001</v>
      </c>
      <c r="W22" s="7">
        <v>6.4447018795183206E-2</v>
      </c>
      <c r="X22" s="7">
        <v>1.34381323618029E-2</v>
      </c>
      <c r="Y22" s="8"/>
    </row>
    <row r="23" spans="1:25" x14ac:dyDescent="0.2">
      <c r="A23" s="6" t="s">
        <v>25</v>
      </c>
      <c r="B23" s="7">
        <v>0.20398054890519901</v>
      </c>
      <c r="C23" s="7">
        <v>4.2326946127032097E-2</v>
      </c>
      <c r="D23" s="7">
        <v>9.0241352354285802E-3</v>
      </c>
      <c r="E23" s="8"/>
      <c r="F23" s="6" t="s">
        <v>25</v>
      </c>
      <c r="G23" s="7">
        <v>0.20411797207675</v>
      </c>
      <c r="H23" s="7">
        <v>3.8149843038122598E-2</v>
      </c>
      <c r="I23" s="7">
        <v>8.13357386458184E-3</v>
      </c>
      <c r="J23" s="8"/>
      <c r="K23" s="6" t="s">
        <v>25</v>
      </c>
      <c r="L23" s="7">
        <v>0.201529458956694</v>
      </c>
      <c r="M23" s="7">
        <v>4.1570354011665797E-2</v>
      </c>
      <c r="N23" s="7">
        <v>8.8628292544434707E-3</v>
      </c>
      <c r="O23" s="8"/>
      <c r="P23" s="6" t="s">
        <v>25</v>
      </c>
      <c r="Q23" s="7">
        <v>0.21247168492804699</v>
      </c>
      <c r="R23" s="7">
        <v>5.2451377169463499E-2</v>
      </c>
      <c r="S23" s="7">
        <v>1.11826711863679E-2</v>
      </c>
      <c r="T23" s="8"/>
      <c r="U23" s="6" t="s">
        <v>25</v>
      </c>
      <c r="V23" s="7">
        <v>0.204854514176319</v>
      </c>
      <c r="W23" s="7">
        <v>4.14983565439224E-2</v>
      </c>
      <c r="X23" s="7">
        <v>8.8474793427447893E-3</v>
      </c>
      <c r="Y23" s="8"/>
    </row>
    <row r="24" spans="1:25" ht="17" thickBot="1" x14ac:dyDescent="0.25">
      <c r="A24" s="9" t="s">
        <v>26</v>
      </c>
      <c r="B24" s="10">
        <v>0.17924796549441099</v>
      </c>
      <c r="C24" s="10">
        <v>6.8393945812133095E-2</v>
      </c>
      <c r="D24" s="10">
        <v>1.4581638241533501E-2</v>
      </c>
      <c r="E24" s="11"/>
      <c r="F24" s="9" t="s">
        <v>26</v>
      </c>
      <c r="G24" s="10">
        <v>0.16667240467628799</v>
      </c>
      <c r="H24" s="10">
        <v>4.7471655514686899E-2</v>
      </c>
      <c r="I24" s="10">
        <v>1.0120990962317999E-2</v>
      </c>
      <c r="J24" s="11"/>
      <c r="K24" s="9" t="s">
        <v>26</v>
      </c>
      <c r="L24" s="10">
        <v>0.18625122809797201</v>
      </c>
      <c r="M24" s="10">
        <v>4.5367011203023701E-2</v>
      </c>
      <c r="N24" s="10">
        <v>9.6722792873976601E-3</v>
      </c>
      <c r="O24" s="11"/>
      <c r="P24" s="9" t="s">
        <v>26</v>
      </c>
      <c r="Q24" s="10">
        <v>0.18420221621796101</v>
      </c>
      <c r="R24" s="10">
        <v>6.4315382999180298E-2</v>
      </c>
      <c r="S24" s="10">
        <v>1.3712085728110701E-2</v>
      </c>
      <c r="T24" s="11"/>
      <c r="U24" s="9" t="s">
        <v>26</v>
      </c>
      <c r="V24" s="10">
        <v>0.19269479975478601</v>
      </c>
      <c r="W24" s="10">
        <v>6.7845348461519503E-2</v>
      </c>
      <c r="X24" s="10">
        <v>1.44646768933919E-2</v>
      </c>
      <c r="Y24" s="11"/>
    </row>
    <row r="25" spans="1:25" x14ac:dyDescent="0.2">
      <c r="A25" s="3" t="s">
        <v>38</v>
      </c>
      <c r="B25" s="4"/>
      <c r="C25" s="4"/>
      <c r="D25" s="4"/>
      <c r="E25" s="5"/>
      <c r="F25" s="3" t="s">
        <v>39</v>
      </c>
      <c r="G25" s="4"/>
      <c r="H25" s="4"/>
      <c r="I25" s="4"/>
      <c r="J25" s="5"/>
      <c r="K25" s="3" t="s">
        <v>40</v>
      </c>
      <c r="L25" s="4"/>
      <c r="M25" s="4"/>
      <c r="N25" s="4"/>
      <c r="O25" s="5"/>
      <c r="P25" s="3" t="s">
        <v>41</v>
      </c>
      <c r="Q25" s="4"/>
      <c r="R25" s="4"/>
      <c r="S25" s="4"/>
      <c r="T25" s="5"/>
      <c r="U25" s="12" t="s">
        <v>42</v>
      </c>
      <c r="V25" s="13"/>
      <c r="W25" s="13"/>
      <c r="X25" s="13"/>
      <c r="Y25" s="14"/>
    </row>
    <row r="26" spans="1:25" x14ac:dyDescent="0.2">
      <c r="A26" s="6"/>
      <c r="B26" s="7" t="s">
        <v>9</v>
      </c>
      <c r="C26" s="7" t="s">
        <v>10</v>
      </c>
      <c r="D26" s="7" t="s">
        <v>20</v>
      </c>
      <c r="E26" s="8" t="s">
        <v>43</v>
      </c>
      <c r="F26" s="6"/>
      <c r="G26" s="7" t="s">
        <v>9</v>
      </c>
      <c r="H26" s="7" t="s">
        <v>10</v>
      </c>
      <c r="I26" s="7" t="s">
        <v>20</v>
      </c>
      <c r="J26" s="8" t="s">
        <v>43</v>
      </c>
      <c r="K26" s="6"/>
      <c r="L26" s="7" t="s">
        <v>9</v>
      </c>
      <c r="M26" s="7" t="s">
        <v>10</v>
      </c>
      <c r="N26" s="7" t="s">
        <v>20</v>
      </c>
      <c r="O26" s="8" t="s">
        <v>43</v>
      </c>
      <c r="P26" s="6"/>
      <c r="Q26" s="7" t="s">
        <v>9</v>
      </c>
      <c r="R26" s="7" t="s">
        <v>10</v>
      </c>
      <c r="S26" s="7" t="s">
        <v>20</v>
      </c>
      <c r="T26" s="8" t="s">
        <v>43</v>
      </c>
      <c r="U26" s="6"/>
      <c r="V26" s="7" t="s">
        <v>9</v>
      </c>
      <c r="W26" s="7" t="s">
        <v>10</v>
      </c>
      <c r="X26" s="7" t="s">
        <v>20</v>
      </c>
      <c r="Y26" s="8" t="s">
        <v>43</v>
      </c>
    </row>
    <row r="27" spans="1:25" x14ac:dyDescent="0.2">
      <c r="A27" s="6" t="s">
        <v>27</v>
      </c>
      <c r="B27" s="7">
        <v>0.21983935365641599</v>
      </c>
      <c r="C27" s="7">
        <v>7.2263463602942002E-2</v>
      </c>
      <c r="D27" s="7">
        <v>6.7979748232966097E-3</v>
      </c>
      <c r="E27" s="8">
        <f>_xlfn.T.TEST(V19:V23,B27:B31,1,1)</f>
        <v>0.34602533665305057</v>
      </c>
      <c r="F27" s="6" t="s">
        <v>27</v>
      </c>
      <c r="G27" s="7">
        <v>0.22413202546080899</v>
      </c>
      <c r="H27" s="7">
        <v>7.69985098276455E-2</v>
      </c>
      <c r="I27" s="7">
        <v>7.2434105029305597E-3</v>
      </c>
      <c r="J27" s="8">
        <f>_xlfn.T.TEST(B28:B32,G28:G32,1,1)</f>
        <v>0.33252223687219362</v>
      </c>
      <c r="K27" s="6" t="s">
        <v>27</v>
      </c>
      <c r="L27" s="7">
        <v>0.222325257387846</v>
      </c>
      <c r="M27" s="7">
        <v>7.3557974580135896E-2</v>
      </c>
      <c r="N27" s="7">
        <v>6.9197521723564004E-3</v>
      </c>
      <c r="O27" s="8">
        <f>_xlfn.T.TEST(G28:G32,L28:L32,1,1)</f>
        <v>0.37897977289399004</v>
      </c>
      <c r="P27" s="6" t="s">
        <v>27</v>
      </c>
      <c r="Q27" s="7">
        <v>0.21665931924494999</v>
      </c>
      <c r="R27" s="7">
        <v>6.4852291601613293E-2</v>
      </c>
      <c r="S27" s="7">
        <v>6.1007904072135997E-3</v>
      </c>
      <c r="T27" s="8">
        <f>_xlfn.T.TEST(L28:L32,Q28:Q32,1,1)</f>
        <v>0.24908653347758569</v>
      </c>
      <c r="U27" s="6" t="s">
        <v>27</v>
      </c>
      <c r="V27" s="7">
        <v>0.22260858642242501</v>
      </c>
      <c r="W27" s="7">
        <v>6.9332661066834E-2</v>
      </c>
      <c r="X27" s="7">
        <v>6.5222681126137702E-3</v>
      </c>
      <c r="Y27" s="8">
        <f>_xlfn.T.TEST(Q28:Q32,V28:V32,1,1)</f>
        <v>0.14829862925317952</v>
      </c>
    </row>
    <row r="28" spans="1:25" x14ac:dyDescent="0.2">
      <c r="A28" s="6" t="s">
        <v>22</v>
      </c>
      <c r="B28" s="7">
        <v>0.28957960718933501</v>
      </c>
      <c r="C28" s="7">
        <v>8.4021626874042202E-2</v>
      </c>
      <c r="D28" s="7">
        <v>1.7519720295763E-2</v>
      </c>
      <c r="E28" s="8"/>
      <c r="F28" s="6" t="s">
        <v>22</v>
      </c>
      <c r="G28" s="7">
        <v>0.27534329685826803</v>
      </c>
      <c r="H28" s="7">
        <v>7.8705341234930101E-2</v>
      </c>
      <c r="I28" s="7">
        <v>1.6411198110763501E-2</v>
      </c>
      <c r="J28" s="8"/>
      <c r="K28" s="6" t="s">
        <v>22</v>
      </c>
      <c r="L28" s="7">
        <v>0.25825963403727598</v>
      </c>
      <c r="M28" s="7">
        <v>5.2424444462341201E-2</v>
      </c>
      <c r="N28" s="7">
        <v>1.09312523193327E-2</v>
      </c>
      <c r="O28" s="8"/>
      <c r="P28" s="6" t="s">
        <v>22</v>
      </c>
      <c r="Q28" s="7">
        <v>0.27002957329849903</v>
      </c>
      <c r="R28" s="7">
        <v>6.5287810139007293E-2</v>
      </c>
      <c r="S28" s="7">
        <v>1.36134494762046E-2</v>
      </c>
      <c r="T28" s="8"/>
      <c r="U28" s="6" t="s">
        <v>22</v>
      </c>
      <c r="V28" s="7">
        <v>0.28366388636290302</v>
      </c>
      <c r="W28" s="7">
        <v>8.0954645054213001E-2</v>
      </c>
      <c r="X28" s="7">
        <v>1.68802103786777E-2</v>
      </c>
      <c r="Y28" s="8"/>
    </row>
    <row r="29" spans="1:25" x14ac:dyDescent="0.2">
      <c r="A29" s="6" t="s">
        <v>23</v>
      </c>
      <c r="B29" s="7">
        <v>0.19440109433045</v>
      </c>
      <c r="C29" s="7">
        <v>6.0736853527867299E-2</v>
      </c>
      <c r="D29" s="7">
        <v>1.2664509425033599E-2</v>
      </c>
      <c r="E29" s="8"/>
      <c r="F29" s="6" t="s">
        <v>23</v>
      </c>
      <c r="G29" s="7">
        <v>0.18403738660051899</v>
      </c>
      <c r="H29" s="7">
        <v>4.82565199281118E-2</v>
      </c>
      <c r="I29" s="7">
        <v>1.0062179977243801E-2</v>
      </c>
      <c r="J29" s="8"/>
      <c r="K29" s="6" t="s">
        <v>23</v>
      </c>
      <c r="L29" s="7">
        <v>0.17898294943306101</v>
      </c>
      <c r="M29" s="7">
        <v>4.47062012022785E-2</v>
      </c>
      <c r="N29" s="7">
        <v>9.3218873484107994E-3</v>
      </c>
      <c r="O29" s="8"/>
      <c r="P29" s="6" t="s">
        <v>23</v>
      </c>
      <c r="Q29" s="7">
        <v>0.18237785199690301</v>
      </c>
      <c r="R29" s="7">
        <v>4.1999253941393998E-2</v>
      </c>
      <c r="S29" s="7">
        <v>8.7574498264240599E-3</v>
      </c>
      <c r="T29" s="8"/>
      <c r="U29" s="6" t="s">
        <v>23</v>
      </c>
      <c r="V29" s="7">
        <v>0.18152955191237</v>
      </c>
      <c r="W29" s="7">
        <v>4.58945889207934E-2</v>
      </c>
      <c r="X29" s="7">
        <v>9.5696833172095597E-3</v>
      </c>
      <c r="Y29" s="8"/>
    </row>
    <row r="30" spans="1:25" x14ac:dyDescent="0.2">
      <c r="A30" s="6" t="s">
        <v>24</v>
      </c>
      <c r="B30" s="7">
        <v>0.216441648451002</v>
      </c>
      <c r="C30" s="7">
        <v>5.8869305297235303E-2</v>
      </c>
      <c r="D30" s="7">
        <v>1.2275098700000001E-2</v>
      </c>
      <c r="E30" s="8"/>
      <c r="F30" s="6" t="s">
        <v>24</v>
      </c>
      <c r="G30" s="7">
        <v>0.21298706688843</v>
      </c>
      <c r="H30" s="7">
        <v>5.69830251508186E-2</v>
      </c>
      <c r="I30" s="7">
        <v>1.18817821005224E-2</v>
      </c>
      <c r="J30" s="8"/>
      <c r="K30" s="6" t="s">
        <v>24</v>
      </c>
      <c r="L30" s="7">
        <v>0.22905273911153201</v>
      </c>
      <c r="M30" s="7">
        <v>9.22344021016758E-2</v>
      </c>
      <c r="N30" s="7">
        <v>1.9232202310135501E-2</v>
      </c>
      <c r="O30" s="8"/>
      <c r="P30" s="6" t="s">
        <v>24</v>
      </c>
      <c r="Q30" s="7">
        <v>0.223167841545548</v>
      </c>
      <c r="R30" s="7">
        <v>6.6864308498455302E-2</v>
      </c>
      <c r="S30" s="7">
        <v>1.39421721078869E-2</v>
      </c>
      <c r="T30" s="8"/>
      <c r="U30" s="6" t="s">
        <v>24</v>
      </c>
      <c r="V30" s="7">
        <v>0.21410958377779099</v>
      </c>
      <c r="W30" s="7">
        <v>5.9514686256795298E-2</v>
      </c>
      <c r="X30" s="7">
        <v>1.2409669932626301E-2</v>
      </c>
      <c r="Y30" s="8"/>
    </row>
    <row r="31" spans="1:25" x14ac:dyDescent="0.2">
      <c r="A31" s="6" t="s">
        <v>25</v>
      </c>
      <c r="B31" s="7">
        <v>0.210106961852046</v>
      </c>
      <c r="C31" s="7">
        <v>4.4167342703308597E-2</v>
      </c>
      <c r="D31" s="7">
        <v>9.4165091038691303E-3</v>
      </c>
      <c r="E31" s="8"/>
      <c r="F31" s="6" t="s">
        <v>25</v>
      </c>
      <c r="G31" s="7">
        <v>0.22053853186946701</v>
      </c>
      <c r="H31" s="7">
        <v>5.5909708059199897E-2</v>
      </c>
      <c r="I31" s="7">
        <v>1.19199898094544E-2</v>
      </c>
      <c r="J31" s="8"/>
      <c r="K31" s="6" t="s">
        <v>25</v>
      </c>
      <c r="L31" s="7">
        <v>0.215071944943837</v>
      </c>
      <c r="M31" s="7">
        <v>4.3087310532105703E-2</v>
      </c>
      <c r="N31" s="7">
        <v>9.1862454712815806E-3</v>
      </c>
      <c r="O31" s="8"/>
      <c r="P31" s="6" t="s">
        <v>25</v>
      </c>
      <c r="Q31" s="7">
        <v>0.2114235254863</v>
      </c>
      <c r="R31" s="7">
        <v>4.9651545075076201E-2</v>
      </c>
      <c r="S31" s="7">
        <v>1.0585744978169101E-2</v>
      </c>
      <c r="T31" s="8"/>
      <c r="U31" s="6" t="s">
        <v>25</v>
      </c>
      <c r="V31" s="7">
        <v>0.21866026560105101</v>
      </c>
      <c r="W31" s="7">
        <v>3.8606732000415499E-2</v>
      </c>
      <c r="X31" s="7">
        <v>8.2309829186376603E-3</v>
      </c>
      <c r="Y31" s="8"/>
    </row>
    <row r="32" spans="1:25" ht="17" thickBot="1" x14ac:dyDescent="0.25">
      <c r="A32" s="9" t="s">
        <v>26</v>
      </c>
      <c r="B32" s="10">
        <v>0.186808170595539</v>
      </c>
      <c r="C32" s="10">
        <v>6.0978361384896998E-2</v>
      </c>
      <c r="D32" s="10">
        <v>1.30006303294513E-2</v>
      </c>
      <c r="E32" s="11"/>
      <c r="F32" s="9" t="s">
        <v>26</v>
      </c>
      <c r="G32" s="10">
        <v>0.22775513263441499</v>
      </c>
      <c r="H32" s="10">
        <v>0.106616455529635</v>
      </c>
      <c r="I32" s="10">
        <v>2.2730704694214302E-2</v>
      </c>
      <c r="J32" s="11"/>
      <c r="K32" s="9" t="s">
        <v>26</v>
      </c>
      <c r="L32" s="10">
        <v>0.23028994893996299</v>
      </c>
      <c r="M32" s="10">
        <v>9.7328235498803997E-2</v>
      </c>
      <c r="N32" s="10">
        <v>2.0750449529972501E-2</v>
      </c>
      <c r="O32" s="11"/>
      <c r="P32" s="9" t="s">
        <v>26</v>
      </c>
      <c r="Q32" s="10">
        <v>0.195134289847224</v>
      </c>
      <c r="R32" s="10">
        <v>6.3255938579088594E-2</v>
      </c>
      <c r="S32" s="10">
        <v>1.3486211418808101E-2</v>
      </c>
      <c r="T32" s="11"/>
      <c r="U32" s="9" t="s">
        <v>26</v>
      </c>
      <c r="V32" s="10">
        <v>0.21455795069501801</v>
      </c>
      <c r="W32" s="10">
        <v>7.2592153147387595E-2</v>
      </c>
      <c r="X32" s="10">
        <v>1.54766990528192E-2</v>
      </c>
      <c r="Y32" s="11"/>
    </row>
  </sheetData>
  <mergeCells count="17">
    <mergeCell ref="A17:E17"/>
    <mergeCell ref="A25:E25"/>
    <mergeCell ref="F25:J25"/>
    <mergeCell ref="K25:O25"/>
    <mergeCell ref="P25:T25"/>
    <mergeCell ref="U25:Y25"/>
    <mergeCell ref="F9:J9"/>
    <mergeCell ref="K9:O9"/>
    <mergeCell ref="P9:T9"/>
    <mergeCell ref="U9:Y9"/>
    <mergeCell ref="U17:Y17"/>
    <mergeCell ref="P17:T17"/>
    <mergeCell ref="K17:O17"/>
    <mergeCell ref="F17:J17"/>
    <mergeCell ref="A1:E1"/>
    <mergeCell ref="F1:J1"/>
    <mergeCell ref="A9:E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9B81-CAF5-854A-B41B-B64BCEDBB39A}">
  <dimension ref="B1:Y35"/>
  <sheetViews>
    <sheetView workbookViewId="0">
      <selection activeCell="B1" sqref="B1:D10"/>
    </sheetView>
  </sheetViews>
  <sheetFormatPr baseColWidth="10" defaultRowHeight="16" x14ac:dyDescent="0.2"/>
  <cols>
    <col min="5" max="5" width="12.1640625" bestFit="1" customWidth="1"/>
    <col min="25" max="25" width="12.1640625" bestFit="1" customWidth="1"/>
  </cols>
  <sheetData>
    <row r="1" spans="2:25" x14ac:dyDescent="0.2">
      <c r="B1" t="s">
        <v>14</v>
      </c>
      <c r="C1" t="s">
        <v>9</v>
      </c>
      <c r="D1" t="s">
        <v>10</v>
      </c>
      <c r="F1" t="s">
        <v>19</v>
      </c>
      <c r="G1" t="s">
        <v>9</v>
      </c>
      <c r="H1" t="s">
        <v>10</v>
      </c>
    </row>
    <row r="2" spans="2:25" x14ac:dyDescent="0.2">
      <c r="B2" t="s">
        <v>0</v>
      </c>
      <c r="C2">
        <v>0.17673273895586999</v>
      </c>
      <c r="D2">
        <v>5.57347489833468E-2</v>
      </c>
      <c r="F2" t="s">
        <v>0</v>
      </c>
      <c r="G2">
        <v>6.2739057589932201E-2</v>
      </c>
      <c r="H2">
        <v>3.0972175320468E-2</v>
      </c>
    </row>
    <row r="3" spans="2:25" x14ac:dyDescent="0.2">
      <c r="B3" t="s">
        <v>1</v>
      </c>
      <c r="C3">
        <v>0.15681056031082899</v>
      </c>
      <c r="D3">
        <v>4.1574239835359197E-2</v>
      </c>
      <c r="F3" t="s">
        <v>1</v>
      </c>
      <c r="G3">
        <v>5.24031677975507E-2</v>
      </c>
      <c r="H3">
        <v>3.4138613315705002E-2</v>
      </c>
    </row>
    <row r="4" spans="2:25" x14ac:dyDescent="0.2">
      <c r="B4" t="s">
        <v>2</v>
      </c>
      <c r="C4">
        <v>0.18851730467880601</v>
      </c>
      <c r="D4">
        <v>5.3452601599362298E-2</v>
      </c>
      <c r="F4" t="s">
        <v>2</v>
      </c>
      <c r="G4">
        <v>6.0990130865753403E-2</v>
      </c>
      <c r="H4">
        <v>4.3650202609744698E-2</v>
      </c>
    </row>
    <row r="5" spans="2:25" x14ac:dyDescent="0.2">
      <c r="B5" t="s">
        <v>3</v>
      </c>
      <c r="C5">
        <v>0.17233902995889799</v>
      </c>
      <c r="D5">
        <v>4.0589649697006999E-2</v>
      </c>
      <c r="F5" t="s">
        <v>3</v>
      </c>
      <c r="G5">
        <v>7.5717795459573106E-2</v>
      </c>
      <c r="H5">
        <v>5.7244043165973799E-2</v>
      </c>
    </row>
    <row r="6" spans="2:25" x14ac:dyDescent="0.2">
      <c r="B6" t="s">
        <v>4</v>
      </c>
      <c r="C6">
        <v>0.159187756608521</v>
      </c>
      <c r="D6">
        <v>3.4972840744506503E-2</v>
      </c>
      <c r="F6" t="s">
        <v>4</v>
      </c>
      <c r="G6">
        <v>4.3381965666946402E-2</v>
      </c>
      <c r="H6">
        <v>1.2497920094028499E-2</v>
      </c>
    </row>
    <row r="7" spans="2:25" x14ac:dyDescent="0.2">
      <c r="B7" t="s">
        <v>5</v>
      </c>
      <c r="C7">
        <v>0.17648412479296099</v>
      </c>
      <c r="D7">
        <v>5.1999884309107E-2</v>
      </c>
      <c r="F7" t="s">
        <v>5</v>
      </c>
      <c r="G7">
        <v>6.7099726105180404E-2</v>
      </c>
      <c r="H7">
        <v>4.7430424852928199E-2</v>
      </c>
    </row>
    <row r="8" spans="2:25" x14ac:dyDescent="0.2">
      <c r="B8" t="s">
        <v>6</v>
      </c>
      <c r="C8">
        <v>0.15770117609652101</v>
      </c>
      <c r="D8">
        <v>4.6824625597373097E-2</v>
      </c>
      <c r="F8" t="s">
        <v>6</v>
      </c>
      <c r="G8">
        <v>3.8065089959587198E-2</v>
      </c>
      <c r="H8">
        <v>9.8341994434512307E-3</v>
      </c>
    </row>
    <row r="9" spans="2:25" x14ac:dyDescent="0.2">
      <c r="B9" t="s">
        <v>7</v>
      </c>
      <c r="C9">
        <v>0.22548017034152501</v>
      </c>
      <c r="D9">
        <v>5.6821445653064101E-2</v>
      </c>
      <c r="F9" t="s">
        <v>7</v>
      </c>
      <c r="G9">
        <v>8.0386866619285305E-2</v>
      </c>
      <c r="H9">
        <v>4.0207973075930901E-2</v>
      </c>
    </row>
    <row r="10" spans="2:25" x14ac:dyDescent="0.2">
      <c r="B10" t="s">
        <v>8</v>
      </c>
      <c r="C10">
        <v>0.17201290238319</v>
      </c>
      <c r="D10">
        <v>4.3485511087298201E-2</v>
      </c>
      <c r="F10" t="s">
        <v>8</v>
      </c>
      <c r="G10">
        <v>6.06006492191049E-2</v>
      </c>
      <c r="H10">
        <v>1.8869915075619401E-2</v>
      </c>
    </row>
    <row r="11" spans="2:25" x14ac:dyDescent="0.2">
      <c r="B11" t="s">
        <v>16</v>
      </c>
      <c r="C11">
        <f>AVERAGE(C2:C10)</f>
        <v>0.176140640458569</v>
      </c>
      <c r="F11" t="s">
        <v>16</v>
      </c>
      <c r="G11">
        <f>AVERAGE(G2:G10)</f>
        <v>6.0153827698101514E-2</v>
      </c>
    </row>
    <row r="13" spans="2:25" x14ac:dyDescent="0.2">
      <c r="B13" t="s">
        <v>13</v>
      </c>
      <c r="C13" t="s">
        <v>9</v>
      </c>
      <c r="D13" t="s">
        <v>10</v>
      </c>
      <c r="F13" t="s">
        <v>15</v>
      </c>
      <c r="G13" t="s">
        <v>9</v>
      </c>
      <c r="H13" t="s">
        <v>10</v>
      </c>
      <c r="J13" t="s">
        <v>17</v>
      </c>
      <c r="K13" t="s">
        <v>9</v>
      </c>
      <c r="L13" t="s">
        <v>10</v>
      </c>
      <c r="N13" t="s">
        <v>18</v>
      </c>
      <c r="O13" t="s">
        <v>9</v>
      </c>
      <c r="P13" t="s">
        <v>10</v>
      </c>
      <c r="S13" t="s">
        <v>9</v>
      </c>
      <c r="T13" t="s">
        <v>10</v>
      </c>
      <c r="V13" s="1" t="s">
        <v>12</v>
      </c>
      <c r="W13" s="1" t="s">
        <v>9</v>
      </c>
      <c r="X13" s="1" t="s">
        <v>10</v>
      </c>
      <c r="Y13" s="1"/>
    </row>
    <row r="14" spans="2:25" x14ac:dyDescent="0.2">
      <c r="B14" t="s">
        <v>0</v>
      </c>
      <c r="C14">
        <v>0.18181654346026199</v>
      </c>
      <c r="D14">
        <v>6.3487472958507707E-2</v>
      </c>
      <c r="E14">
        <f>_xlfn.T.TEST(C14:C22,C2:C10,1,1)</f>
        <v>0.18020089358629643</v>
      </c>
      <c r="F14" t="s">
        <v>0</v>
      </c>
      <c r="G14">
        <v>0.17148501190252299</v>
      </c>
      <c r="H14">
        <v>4.7350257722713202E-2</v>
      </c>
      <c r="I14">
        <f>_xlfn.T.TEST(G14:G22,C14:C22,1,1)</f>
        <v>0.12604837811137806</v>
      </c>
      <c r="J14" t="s">
        <v>0</v>
      </c>
      <c r="K14">
        <v>0.197864493236489</v>
      </c>
      <c r="L14">
        <v>0.10508865732406</v>
      </c>
      <c r="M14">
        <f>_xlfn.T.TEST(K14:K22,G14:G22,1,1)</f>
        <v>2.1409020316248611E-2</v>
      </c>
      <c r="N14" t="s">
        <v>0</v>
      </c>
      <c r="O14">
        <v>0.186087092387967</v>
      </c>
      <c r="P14">
        <v>6.6780375229591502E-2</v>
      </c>
      <c r="Q14">
        <f>_xlfn.T.TEST(O14:O22,K14:K22,1,1)</f>
        <v>0.12102753689332756</v>
      </c>
      <c r="R14" t="s">
        <v>0</v>
      </c>
      <c r="S14">
        <v>0.167210251263126</v>
      </c>
      <c r="T14">
        <v>4.6408241306467E-2</v>
      </c>
      <c r="U14">
        <f>_xlfn.T.TEST(S14:S22,O14:O22,1,1)</f>
        <v>0.15493713625738126</v>
      </c>
      <c r="V14" s="1" t="s">
        <v>0</v>
      </c>
      <c r="W14" s="1">
        <v>0.19674351000000001</v>
      </c>
      <c r="X14" s="1">
        <v>8.0387360000000005E-2</v>
      </c>
      <c r="Y14" s="1"/>
    </row>
    <row r="15" spans="2:25" x14ac:dyDescent="0.2">
      <c r="B15" t="s">
        <v>1</v>
      </c>
      <c r="C15">
        <v>0.140777428367069</v>
      </c>
      <c r="D15">
        <v>2.96043357446527E-2</v>
      </c>
      <c r="F15" t="s">
        <v>1</v>
      </c>
      <c r="G15">
        <v>0.141907171665696</v>
      </c>
      <c r="H15">
        <v>2.64997744302388E-2</v>
      </c>
      <c r="J15" t="s">
        <v>1</v>
      </c>
      <c r="K15">
        <v>0.15564398868353599</v>
      </c>
      <c r="L15">
        <v>5.5648949702650899E-2</v>
      </c>
      <c r="N15" t="s">
        <v>1</v>
      </c>
      <c r="O15">
        <v>0.15856607690309599</v>
      </c>
      <c r="P15">
        <v>4.8555767401895399E-2</v>
      </c>
      <c r="R15" t="s">
        <v>1</v>
      </c>
      <c r="S15">
        <v>0.14818089232630099</v>
      </c>
      <c r="T15">
        <v>3.7850734622586903E-2</v>
      </c>
      <c r="V15" s="1" t="s">
        <v>1</v>
      </c>
      <c r="W15" s="1">
        <v>0.15638915</v>
      </c>
      <c r="X15" s="1">
        <v>4.3922490000000002E-2</v>
      </c>
      <c r="Y15" s="1"/>
    </row>
    <row r="16" spans="2:25" x14ac:dyDescent="0.2">
      <c r="B16" t="s">
        <v>2</v>
      </c>
      <c r="C16">
        <v>0.18168527278949401</v>
      </c>
      <c r="D16">
        <v>5.9683166863699802E-2</v>
      </c>
      <c r="F16" t="s">
        <v>2</v>
      </c>
      <c r="G16">
        <v>0.18634912632537001</v>
      </c>
      <c r="H16">
        <v>5.1110223478125799E-2</v>
      </c>
      <c r="J16" t="s">
        <v>2</v>
      </c>
      <c r="K16">
        <v>0.205529913471027</v>
      </c>
      <c r="L16">
        <v>9.7950141513002395E-2</v>
      </c>
      <c r="N16" t="s">
        <v>2</v>
      </c>
      <c r="O16">
        <v>0.19827460008443301</v>
      </c>
      <c r="P16">
        <v>8.6950913029936697E-2</v>
      </c>
      <c r="R16" t="s">
        <v>2</v>
      </c>
      <c r="S16">
        <v>0.19284677085187399</v>
      </c>
      <c r="T16">
        <v>5.3340123130832903E-2</v>
      </c>
      <c r="V16" s="1" t="s">
        <v>2</v>
      </c>
      <c r="W16" s="1">
        <v>0.19539309999999999</v>
      </c>
      <c r="X16" s="1">
        <v>5.8064770000000002E-2</v>
      </c>
      <c r="Y16" s="1"/>
    </row>
    <row r="17" spans="2:25" x14ac:dyDescent="0.2">
      <c r="B17" t="s">
        <v>3</v>
      </c>
      <c r="C17">
        <v>0.17759391802086</v>
      </c>
      <c r="D17">
        <v>4.12105317134943E-2</v>
      </c>
      <c r="F17" t="s">
        <v>3</v>
      </c>
      <c r="G17">
        <v>0.18253462882045901</v>
      </c>
      <c r="H17">
        <v>4.1393287395561702E-2</v>
      </c>
      <c r="J17" t="s">
        <v>3</v>
      </c>
      <c r="K17">
        <v>0.186085664418143</v>
      </c>
      <c r="L17">
        <v>3.56083927030078E-2</v>
      </c>
      <c r="N17" t="s">
        <v>3</v>
      </c>
      <c r="O17">
        <v>0.187919843272152</v>
      </c>
      <c r="P17">
        <v>5.80332745813463E-2</v>
      </c>
      <c r="R17" t="s">
        <v>3</v>
      </c>
      <c r="S17">
        <v>0.18334804008751601</v>
      </c>
      <c r="T17">
        <v>5.8000001600936199E-2</v>
      </c>
      <c r="V17" s="1" t="s">
        <v>3</v>
      </c>
      <c r="W17" s="1">
        <v>0.18782623000000001</v>
      </c>
      <c r="X17" s="1">
        <v>3.5348259999999999E-2</v>
      </c>
      <c r="Y17" s="1"/>
    </row>
    <row r="18" spans="2:25" x14ac:dyDescent="0.2">
      <c r="B18" t="s">
        <v>4</v>
      </c>
      <c r="C18">
        <v>0.14542401278792599</v>
      </c>
      <c r="D18">
        <v>4.4885560688058698E-2</v>
      </c>
      <c r="F18" t="s">
        <v>4</v>
      </c>
      <c r="G18">
        <v>0.154762151929489</v>
      </c>
      <c r="H18">
        <v>4.3605532409233101E-2</v>
      </c>
      <c r="J18" t="s">
        <v>4</v>
      </c>
      <c r="K18">
        <v>0.14494391999619699</v>
      </c>
      <c r="L18">
        <v>4.1022209317389098E-2</v>
      </c>
      <c r="N18" t="s">
        <v>4</v>
      </c>
      <c r="O18">
        <v>0.14856994078622399</v>
      </c>
      <c r="P18">
        <v>5.1424120516441199E-2</v>
      </c>
      <c r="R18" t="s">
        <v>4</v>
      </c>
      <c r="S18">
        <v>0.15013544352679001</v>
      </c>
      <c r="T18">
        <v>4.6818681286491297E-2</v>
      </c>
      <c r="V18" s="1" t="s">
        <v>4</v>
      </c>
      <c r="W18" s="1">
        <v>0.15985384999999999</v>
      </c>
      <c r="X18" s="1">
        <v>5.3083140000000001E-2</v>
      </c>
      <c r="Y18" s="1"/>
    </row>
    <row r="19" spans="2:25" x14ac:dyDescent="0.2">
      <c r="B19" t="s">
        <v>5</v>
      </c>
      <c r="C19">
        <v>0.193479497677711</v>
      </c>
      <c r="D19">
        <v>7.0682468796156694E-2</v>
      </c>
      <c r="F19" t="s">
        <v>5</v>
      </c>
      <c r="G19">
        <v>0.19330231696445199</v>
      </c>
      <c r="H19">
        <v>8.1639355981191597E-2</v>
      </c>
      <c r="J19" t="s">
        <v>5</v>
      </c>
      <c r="K19">
        <v>0.20728200414234799</v>
      </c>
      <c r="L19">
        <v>0.101082175402624</v>
      </c>
      <c r="N19" t="s">
        <v>5</v>
      </c>
      <c r="O19">
        <v>0.21220264167950101</v>
      </c>
      <c r="P19">
        <v>7.5869935717467599E-2</v>
      </c>
      <c r="R19" t="s">
        <v>5</v>
      </c>
      <c r="S19">
        <v>0.191641619830454</v>
      </c>
      <c r="T19">
        <v>8.3531922598061595E-2</v>
      </c>
      <c r="V19" s="1" t="s">
        <v>5</v>
      </c>
      <c r="W19" s="1">
        <v>0.21071112</v>
      </c>
      <c r="X19" s="1">
        <v>0.10189632999999999</v>
      </c>
      <c r="Y19" s="1"/>
    </row>
    <row r="20" spans="2:25" x14ac:dyDescent="0.2">
      <c r="B20" t="s">
        <v>6</v>
      </c>
      <c r="C20">
        <v>0.18212765568088099</v>
      </c>
      <c r="D20">
        <v>6.9715442953529397E-2</v>
      </c>
      <c r="F20" t="s">
        <v>6</v>
      </c>
      <c r="G20">
        <v>0.187751095390777</v>
      </c>
      <c r="H20">
        <v>6.6552585983851997E-2</v>
      </c>
      <c r="J20" t="s">
        <v>6</v>
      </c>
      <c r="K20">
        <v>0.20391745287708199</v>
      </c>
      <c r="L20">
        <v>0.111505652053595</v>
      </c>
      <c r="N20" t="s">
        <v>6</v>
      </c>
      <c r="O20">
        <v>0.17987400511081</v>
      </c>
      <c r="P20">
        <v>7.2676234273918602E-2</v>
      </c>
      <c r="R20" t="s">
        <v>6</v>
      </c>
      <c r="S20">
        <v>0.19474213193388001</v>
      </c>
      <c r="T20">
        <v>8.5146715489098398E-2</v>
      </c>
      <c r="V20" s="1" t="s">
        <v>6</v>
      </c>
      <c r="W20" s="1">
        <v>0.18090015000000001</v>
      </c>
      <c r="X20" s="1">
        <v>5.0139370000000003E-2</v>
      </c>
      <c r="Y20" s="1"/>
    </row>
    <row r="21" spans="2:25" x14ac:dyDescent="0.2">
      <c r="B21" t="s">
        <v>7</v>
      </c>
      <c r="C21">
        <v>0.2279501052872</v>
      </c>
      <c r="D21">
        <v>5.4516975199556103E-2</v>
      </c>
      <c r="F21" t="s">
        <v>7</v>
      </c>
      <c r="G21">
        <v>0.243961526156424</v>
      </c>
      <c r="H21">
        <v>6.8543498165618999E-2</v>
      </c>
      <c r="J21" t="s">
        <v>7</v>
      </c>
      <c r="K21">
        <v>0.23497311872705301</v>
      </c>
      <c r="L21">
        <v>5.9163329262240903E-2</v>
      </c>
      <c r="N21" t="s">
        <v>7</v>
      </c>
      <c r="O21">
        <v>0.237950935000069</v>
      </c>
      <c r="P21">
        <v>7.2030298430932699E-2</v>
      </c>
      <c r="R21" t="s">
        <v>7</v>
      </c>
      <c r="S21">
        <v>0.250459685277442</v>
      </c>
      <c r="T21">
        <v>6.7530998796593106E-2</v>
      </c>
      <c r="V21" s="1" t="s">
        <v>7</v>
      </c>
      <c r="W21" s="1">
        <v>0.24478468</v>
      </c>
      <c r="X21" s="1">
        <v>7.0480050000000002E-2</v>
      </c>
      <c r="Y21" s="1"/>
    </row>
    <row r="22" spans="2:25" x14ac:dyDescent="0.2">
      <c r="B22" t="s">
        <v>8</v>
      </c>
      <c r="C22">
        <v>0.200684827114123</v>
      </c>
      <c r="D22">
        <v>5.7951295956104001E-2</v>
      </c>
      <c r="F22" t="s">
        <v>8</v>
      </c>
      <c r="G22">
        <v>0.197378879614096</v>
      </c>
      <c r="H22">
        <v>5.5915169196327802E-2</v>
      </c>
      <c r="J22" t="s">
        <v>8</v>
      </c>
      <c r="K22">
        <v>0.234698896610226</v>
      </c>
      <c r="L22">
        <v>9.2287714265020707E-2</v>
      </c>
      <c r="N22" t="s">
        <v>8</v>
      </c>
      <c r="O22">
        <v>0.223901816160235</v>
      </c>
      <c r="P22">
        <v>7.2919731430839907E-2</v>
      </c>
      <c r="R22" t="s">
        <v>8</v>
      </c>
      <c r="S22">
        <v>0.214532929517884</v>
      </c>
      <c r="T22">
        <v>6.6361138674323306E-2</v>
      </c>
      <c r="V22" s="1" t="s">
        <v>8</v>
      </c>
      <c r="W22" s="1">
        <v>0.22098760000000001</v>
      </c>
      <c r="X22" s="1">
        <v>8.5398950000000001E-2</v>
      </c>
      <c r="Y22" s="1"/>
    </row>
    <row r="23" spans="2:25" x14ac:dyDescent="0.2">
      <c r="B23" t="s">
        <v>16</v>
      </c>
      <c r="C23">
        <f>AVERAGE(C14:C22)</f>
        <v>0.18128214013172511</v>
      </c>
      <c r="F23" t="s">
        <v>16</v>
      </c>
      <c r="G23">
        <f>AVERAGE(G14:G22)</f>
        <v>0.18438132319658734</v>
      </c>
      <c r="J23" t="s">
        <v>16</v>
      </c>
      <c r="K23">
        <f>AVERAGE(K14:K22)</f>
        <v>0.19677105024023345</v>
      </c>
      <c r="N23" t="s">
        <v>16</v>
      </c>
      <c r="O23">
        <f>AVERAGE(O14:O22)</f>
        <v>0.19259410570938748</v>
      </c>
      <c r="R23" t="s">
        <v>16</v>
      </c>
      <c r="S23">
        <f>AVERAGE(S14:S22)</f>
        <v>0.18812197384614074</v>
      </c>
      <c r="V23" t="s">
        <v>16</v>
      </c>
      <c r="W23">
        <f>AVERAGE(W14:W22)</f>
        <v>0.19484326555555553</v>
      </c>
    </row>
    <row r="25" spans="2:25" x14ac:dyDescent="0.2">
      <c r="B25" t="s">
        <v>11</v>
      </c>
      <c r="C25" t="s">
        <v>9</v>
      </c>
      <c r="D25" t="s">
        <v>10</v>
      </c>
    </row>
    <row r="26" spans="2:25" x14ac:dyDescent="0.2">
      <c r="B26" t="s">
        <v>0</v>
      </c>
      <c r="C26">
        <v>0.18603749188416299</v>
      </c>
      <c r="D26">
        <v>7.4094037696965598E-2</v>
      </c>
      <c r="E26">
        <f>_xlfn.T.TEST(C26:C34,C14:C22,1,1)</f>
        <v>2.4549365782189784E-3</v>
      </c>
    </row>
    <row r="27" spans="2:25" x14ac:dyDescent="0.2">
      <c r="B27" t="s">
        <v>1</v>
      </c>
      <c r="C27">
        <v>0.15065049173049599</v>
      </c>
      <c r="D27">
        <v>3.88676014518844E-2</v>
      </c>
    </row>
    <row r="28" spans="2:25" x14ac:dyDescent="0.2">
      <c r="B28" t="s">
        <v>2</v>
      </c>
      <c r="C28">
        <v>0.18813380032031499</v>
      </c>
      <c r="D28">
        <v>4.44861797522699E-2</v>
      </c>
    </row>
    <row r="29" spans="2:25" x14ac:dyDescent="0.2">
      <c r="B29" t="s">
        <v>3</v>
      </c>
      <c r="C29">
        <v>0.194511952768819</v>
      </c>
      <c r="D29">
        <v>4.4182244314959797E-2</v>
      </c>
    </row>
    <row r="30" spans="2:25" x14ac:dyDescent="0.2">
      <c r="B30" t="s">
        <v>4</v>
      </c>
      <c r="C30">
        <v>0.15723369249595701</v>
      </c>
      <c r="D30">
        <v>4.85700476977474E-2</v>
      </c>
    </row>
    <row r="31" spans="2:25" x14ac:dyDescent="0.2">
      <c r="B31" t="s">
        <v>5</v>
      </c>
      <c r="C31">
        <v>0.198801768948451</v>
      </c>
      <c r="D31">
        <v>6.9711089114472602E-2</v>
      </c>
    </row>
    <row r="32" spans="2:25" x14ac:dyDescent="0.2">
      <c r="B32" t="s">
        <v>6</v>
      </c>
      <c r="C32">
        <v>0.19782654436788</v>
      </c>
      <c r="D32">
        <v>8.3650778727865402E-2</v>
      </c>
    </row>
    <row r="33" spans="2:4" x14ac:dyDescent="0.2">
      <c r="B33" t="s">
        <v>7</v>
      </c>
      <c r="C33">
        <v>0.25759694929924598</v>
      </c>
      <c r="D33">
        <v>7.9887932781551194E-2</v>
      </c>
    </row>
    <row r="34" spans="2:4" x14ac:dyDescent="0.2">
      <c r="B34" t="s">
        <v>8</v>
      </c>
      <c r="C34">
        <v>0.24120096564445201</v>
      </c>
      <c r="D34">
        <v>6.5065923288407101E-2</v>
      </c>
    </row>
    <row r="35" spans="2:4" x14ac:dyDescent="0.2">
      <c r="B35" t="s">
        <v>16</v>
      </c>
      <c r="C35">
        <f>AVERAGE(C26:C34)</f>
        <v>0.19688818416219767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PPG CosSim, Scottish</vt:lpstr>
      <vt:lpstr>PPG DTW-JS, Scottish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Jinzuomu Zhong</dc:creator>
  <cp:lastModifiedBy>Jinzuomu Zhong</cp:lastModifiedBy>
  <dcterms:created xsi:type="dcterms:W3CDTF">2025-01-14T17:00:22Z</dcterms:created>
  <dcterms:modified xsi:type="dcterms:W3CDTF">2025-01-29T21:38:35Z</dcterms:modified>
</cp:coreProperties>
</file>