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4681c076ed5d016/Documents/"/>
    </mc:Choice>
  </mc:AlternateContent>
  <xr:revisionPtr revIDLastSave="106" documentId="8_{B8AF3631-D9A8-46E2-B6C1-F8AA034B776B}" xr6:coauthVersionLast="40" xr6:coauthVersionMax="40" xr10:uidLastSave="{70C7CFD7-B4F5-4A66-9C87-B0557FE6D629}"/>
  <bookViews>
    <workbookView xWindow="0" yWindow="0" windowWidth="13680" windowHeight="10988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6" i="1" l="1"/>
  <c r="R17" i="1"/>
  <c r="R18" i="1"/>
  <c r="R8" i="1"/>
  <c r="O12" i="1"/>
  <c r="O14" i="1"/>
  <c r="I15" i="1"/>
  <c r="I14" i="1"/>
  <c r="I11" i="1"/>
  <c r="I6" i="1"/>
  <c r="I5" i="1"/>
  <c r="U5" i="1"/>
  <c r="U18" i="1"/>
  <c r="V13" i="1"/>
  <c r="V12" i="1"/>
  <c r="C5" i="1"/>
  <c r="C4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F21" i="1" l="1"/>
  <c r="F20" i="1"/>
  <c r="F4" i="1"/>
  <c r="F19" i="1"/>
  <c r="F15" i="1"/>
  <c r="C6" i="1"/>
  <c r="F6" i="1" s="1"/>
  <c r="F7" i="1"/>
  <c r="F8" i="1"/>
  <c r="F10" i="1"/>
  <c r="F12" i="1"/>
  <c r="F13" i="1"/>
  <c r="F14" i="1"/>
  <c r="F16" i="1"/>
  <c r="F17" i="1"/>
  <c r="F23" i="1"/>
  <c r="F18" i="1"/>
  <c r="F11" i="1" l="1"/>
  <c r="F5" i="1"/>
  <c r="F9" i="1"/>
</calcChain>
</file>

<file path=xl/sharedStrings.xml><?xml version="1.0" encoding="utf-8"?>
<sst xmlns="http://schemas.openxmlformats.org/spreadsheetml/2006/main" count="44" uniqueCount="44">
  <si>
    <t>Sean</t>
  </si>
  <si>
    <t>Cost</t>
  </si>
  <si>
    <t>Net</t>
  </si>
  <si>
    <t>Tony</t>
  </si>
  <si>
    <t>Russ</t>
  </si>
  <si>
    <t>Dave</t>
  </si>
  <si>
    <t>John Z</t>
  </si>
  <si>
    <t>terry</t>
  </si>
  <si>
    <t>dennis</t>
  </si>
  <si>
    <t>Dave R</t>
  </si>
  <si>
    <t>Me</t>
  </si>
  <si>
    <t>Bill Dietz</t>
  </si>
  <si>
    <t>Bill C</t>
  </si>
  <si>
    <t>Week 14</t>
  </si>
  <si>
    <t>Bowl Pool</t>
  </si>
  <si>
    <t>Paid</t>
  </si>
  <si>
    <t>Jimmy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</si>
  <si>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</si>
  <si>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</si>
  <si>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</si>
  <si>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</si>
  <si>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</si>
  <si>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</si>
  <si>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</si>
  <si>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</si>
  <si>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</si>
  <si>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</si>
  <si>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</si>
  <si>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</si>
  <si>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</si>
  <si>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 xml:space="preserve">Regular </t>
  </si>
  <si>
    <t>Season</t>
  </si>
  <si>
    <t xml:space="preserve">Bowl </t>
  </si>
  <si>
    <t>Pool</t>
  </si>
  <si>
    <t>Winnings</t>
  </si>
  <si>
    <t>Neil</t>
  </si>
  <si>
    <t xml:space="preserve">ofp fees </t>
  </si>
  <si>
    <t>ofp bowls</t>
  </si>
  <si>
    <t>Stosh</t>
  </si>
  <si>
    <t>Ellsworth</t>
  </si>
  <si>
    <t>Conor</t>
  </si>
  <si>
    <t>2018 carry</t>
  </si>
  <si>
    <t>2018 carryover</t>
  </si>
  <si>
    <t xml:space="preserve">Dave Gill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</si>
</sst>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43" fontId="0" fillId="0" borderId="0" xfId="1" applyFont="1"/>
    <xf numFmtId="44" fontId="0" fillId="0" borderId="0" xfId="2" applyFont="1"/>
    <xf numFmtId="44" fontId="2" fillId="0" borderId="0" xfId="2" applyFont="1"/>
    <xf numFmtId="44" fontId="0" fillId="0" borderId="0" xfId="2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43" fontId="0" fillId="0" borderId="0" xfId="0" applyNumberFormat="1"/>
    <xf numFmtId="43" fontId="0" fillId="0" borderId="0" xfId="1" applyNumberFormat="1" applyFont="1" applyBorder="1"/>
    <xf numFmtId="43" fontId="0" fillId="0" borderId="0" xfId="1" applyNumberFormat="1" applyFont="1" applyFill="1" applyBorder="1"/>
    <xf numFmtId="43" fontId="0" fillId="0" borderId="0" xfId="1" applyNumberFormat="1" applyFont="1"/>
    <xf numFmtId="44" fontId="2" fillId="0" borderId="1" xfId="2" applyFont="1" applyBorder="1"/>
    <xf numFmtId="43" fontId="0" fillId="0" borderId="2" xfId="1" applyFont="1" applyBorder="1"/>
    <xf numFmtId="43" fontId="0" fillId="0" borderId="3" xfId="1" applyFont="1" applyBorder="1"/>
    <xf numFmtId="43" fontId="0" fillId="2" borderId="2" xfId="1" applyFont="1" applyFill="1" applyBorder="1"/>
    <xf numFmtId="0" fontId="3" fillId="2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workbookViewId="0">
      <selection activeCell="F20" activeCellId="3" sqref="F5 F12 F18 F20"/>
    </sheetView>
  </sheetViews>
  <sheetFormatPr defaultRowHeight="12.75" x14ac:dyDescent="0.35"/>
  <cols>
    <col min="1" max="1" width="10.86328125" customWidth="1"/>
    <col min="2" max="2" width="10.265625" bestFit="1" customWidth="1"/>
    <col min="3" max="6" width="10.265625" customWidth="1"/>
    <col min="7" max="7" width="10.265625" bestFit="1" customWidth="1"/>
    <col min="8" max="12" width="9.265625" bestFit="1" customWidth="1"/>
    <col min="14" max="14" width="10.265625" bestFit="1" customWidth="1"/>
    <col min="22" max="22" width="11.265625" bestFit="1" customWidth="1"/>
  </cols>
  <sheetData>
    <row r="1" spans="1:22" x14ac:dyDescent="0.3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22" ht="13.15" thickBot="1" x14ac:dyDescent="0.4">
      <c r="B2" s="2"/>
      <c r="C2" s="2"/>
      <c r="D2" s="2"/>
      <c r="E2" s="2"/>
      <c r="F2" s="2"/>
      <c r="G2" s="4"/>
      <c r="H2" s="2"/>
      <c r="I2" s="2"/>
      <c r="J2" s="2"/>
      <c r="K2" s="2"/>
      <c r="L2" s="2"/>
      <c r="M2" s="2"/>
      <c r="U2" s="6" t="s">
        <v>30</v>
      </c>
      <c r="V2" s="6" t="s">
        <v>32</v>
      </c>
    </row>
    <row r="3" spans="1:22" ht="15" x14ac:dyDescent="0.65">
      <c r="B3" s="3" t="s">
        <v>1</v>
      </c>
      <c r="C3" s="3" t="s">
        <v>34</v>
      </c>
      <c r="D3" s="3" t="s">
        <v>41</v>
      </c>
      <c r="E3" s="3" t="s">
        <v>15</v>
      </c>
      <c r="F3" s="13" t="s">
        <v>2</v>
      </c>
      <c r="G3" s="7" t="s">
        <v>17</v>
      </c>
      <c r="H3" s="7" t="s">
        <v>18</v>
      </c>
      <c r="I3" s="7" t="s">
        <v>19</v>
      </c>
      <c r="J3" s="7" t="s">
        <v>20</v>
      </c>
      <c r="K3" s="7" t="s">
        <v>21</v>
      </c>
      <c r="L3" s="7" t="s">
        <v>22</v>
      </c>
      <c r="M3" s="7" t="s">
        <v>23</v>
      </c>
      <c r="N3" s="7" t="s">
        <v>24</v>
      </c>
      <c r="O3" s="7" t="s">
        <v>25</v>
      </c>
      <c r="P3" s="7" t="s">
        <v>26</v>
      </c>
      <c r="Q3" s="7" t="s">
        <v>27</v>
      </c>
      <c r="R3" s="7" t="s">
        <v>28</v>
      </c>
      <c r="S3" s="7" t="s">
        <v>29</v>
      </c>
      <c r="T3" s="7" t="s">
        <v>13</v>
      </c>
      <c r="U3" s="8" t="s">
        <v>31</v>
      </c>
      <c r="V3" s="8" t="s">
        <v>33</v>
      </c>
    </row>
    <row r="4" spans="1:22" x14ac:dyDescent="0.35">
      <c r="A4" s="17" t="s">
        <v>0</v>
      </c>
      <c r="B4" s="1">
        <v>-200</v>
      </c>
      <c r="C4" s="1">
        <f t="shared" ref="C4:C21" si="0">SUM(G4:V4)</f>
        <v>0</v>
      </c>
      <c r="D4" s="1"/>
      <c r="E4" s="1"/>
      <c r="F4" s="14">
        <f>SUM(B4:E4)</f>
        <v>-200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</row>
    <row r="5" spans="1:22" x14ac:dyDescent="0.35">
      <c r="A5" s="17" t="s">
        <v>3</v>
      </c>
      <c r="B5" s="1">
        <v>-200</v>
      </c>
      <c r="C5" s="1">
        <f t="shared" si="0"/>
        <v>704</v>
      </c>
      <c r="D5" s="1"/>
      <c r="E5" s="1"/>
      <c r="F5" s="16">
        <f>SUM(B5:E5)</f>
        <v>504</v>
      </c>
      <c r="G5" s="10"/>
      <c r="H5" s="10">
        <v>170</v>
      </c>
      <c r="I5" s="10">
        <f>170/5</f>
        <v>34</v>
      </c>
      <c r="J5" s="10"/>
      <c r="K5" s="10"/>
      <c r="L5" s="10"/>
      <c r="M5" s="10"/>
      <c r="N5" s="10"/>
      <c r="O5" s="10"/>
      <c r="P5" s="10">
        <v>170</v>
      </c>
      <c r="Q5" s="10">
        <v>170</v>
      </c>
      <c r="R5" s="10"/>
      <c r="S5" s="10"/>
      <c r="T5" s="10"/>
      <c r="U5" s="10">
        <f>480/3</f>
        <v>160</v>
      </c>
      <c r="V5" s="10"/>
    </row>
    <row r="6" spans="1:22" x14ac:dyDescent="0.35">
      <c r="A6" s="17" t="s">
        <v>4</v>
      </c>
      <c r="B6" s="1">
        <v>-200</v>
      </c>
      <c r="C6" s="1">
        <f t="shared" si="0"/>
        <v>34</v>
      </c>
      <c r="D6" s="1"/>
      <c r="E6" s="1"/>
      <c r="F6" s="14">
        <f>SUM(B6:E6)</f>
        <v>-166</v>
      </c>
      <c r="G6" s="10"/>
      <c r="H6" s="10"/>
      <c r="I6" s="10">
        <f>170/5</f>
        <v>34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x14ac:dyDescent="0.35">
      <c r="A7" s="17" t="s">
        <v>11</v>
      </c>
      <c r="B7" s="1">
        <v>-200</v>
      </c>
      <c r="C7" s="1">
        <f t="shared" si="0"/>
        <v>170</v>
      </c>
      <c r="D7" s="1"/>
      <c r="E7" s="1"/>
      <c r="F7" s="16">
        <f t="shared" ref="F7:F16" si="1">SUM(B7:E7)</f>
        <v>-30</v>
      </c>
      <c r="G7" s="10"/>
      <c r="H7" s="10"/>
      <c r="I7" s="10"/>
      <c r="J7" s="10"/>
      <c r="K7" s="10"/>
      <c r="L7" s="10"/>
      <c r="M7" s="10">
        <v>170</v>
      </c>
      <c r="N7" s="10"/>
      <c r="O7" s="10"/>
      <c r="P7" s="10"/>
      <c r="Q7" s="10"/>
      <c r="R7" s="10"/>
      <c r="S7" s="10"/>
      <c r="T7" s="10"/>
      <c r="U7" s="10"/>
      <c r="V7" s="10"/>
    </row>
    <row r="8" spans="1:22" x14ac:dyDescent="0.35">
      <c r="A8" s="17" t="s">
        <v>43</v>
      </c>
      <c r="B8" s="1">
        <v>-200</v>
      </c>
      <c r="C8" s="1">
        <f t="shared" si="0"/>
        <v>42.5</v>
      </c>
      <c r="D8" s="1"/>
      <c r="E8" s="1"/>
      <c r="F8" s="14">
        <f t="shared" si="1"/>
        <v>-157.5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>
        <f>170/4</f>
        <v>42.5</v>
      </c>
      <c r="S8" s="10"/>
      <c r="T8" s="10"/>
      <c r="U8" s="10"/>
      <c r="V8" s="10"/>
    </row>
    <row r="9" spans="1:22" x14ac:dyDescent="0.35">
      <c r="A9" s="17" t="s">
        <v>5</v>
      </c>
      <c r="B9" s="1">
        <v>-200</v>
      </c>
      <c r="C9" s="1">
        <f t="shared" si="0"/>
        <v>170</v>
      </c>
      <c r="D9" s="1"/>
      <c r="E9" s="1"/>
      <c r="F9" s="14">
        <f t="shared" si="1"/>
        <v>-30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S9" s="10">
        <v>170</v>
      </c>
      <c r="T9" s="10"/>
      <c r="U9" s="10"/>
      <c r="V9" s="11"/>
    </row>
    <row r="10" spans="1:22" x14ac:dyDescent="0.35">
      <c r="A10" s="17" t="s">
        <v>6</v>
      </c>
      <c r="B10" s="1">
        <v>-200</v>
      </c>
      <c r="C10" s="1">
        <f t="shared" si="0"/>
        <v>0</v>
      </c>
      <c r="D10" s="1">
        <v>120</v>
      </c>
      <c r="E10" s="1"/>
      <c r="F10" s="16">
        <f t="shared" si="1"/>
        <v>-80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x14ac:dyDescent="0.35">
      <c r="A11" s="17" t="s">
        <v>7</v>
      </c>
      <c r="B11" s="1">
        <v>-200</v>
      </c>
      <c r="C11" s="1">
        <f t="shared" si="0"/>
        <v>34</v>
      </c>
      <c r="D11" s="1"/>
      <c r="E11" s="1"/>
      <c r="F11" s="14">
        <f t="shared" si="1"/>
        <v>-166</v>
      </c>
      <c r="G11" s="10"/>
      <c r="H11" s="10"/>
      <c r="I11" s="10">
        <f>170/5</f>
        <v>34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x14ac:dyDescent="0.35">
      <c r="A12" s="17" t="s">
        <v>8</v>
      </c>
      <c r="B12" s="1">
        <v>-230</v>
      </c>
      <c r="C12" s="1">
        <f t="shared" si="0"/>
        <v>389</v>
      </c>
      <c r="D12" s="1"/>
      <c r="E12" s="1"/>
      <c r="F12" s="14">
        <f t="shared" si="1"/>
        <v>159</v>
      </c>
      <c r="G12" s="10"/>
      <c r="H12" s="10"/>
      <c r="I12" s="10"/>
      <c r="J12" s="10"/>
      <c r="K12" s="10"/>
      <c r="L12" s="10"/>
      <c r="M12" s="10"/>
      <c r="N12" s="10"/>
      <c r="O12" s="10">
        <f>170/2</f>
        <v>85</v>
      </c>
      <c r="P12" s="11"/>
      <c r="Q12" s="10"/>
      <c r="R12" s="10"/>
      <c r="S12" s="10"/>
      <c r="T12" s="10"/>
      <c r="U12" s="10"/>
      <c r="V12" s="10">
        <f>480*2/3-16</f>
        <v>304</v>
      </c>
    </row>
    <row r="13" spans="1:22" x14ac:dyDescent="0.35">
      <c r="A13" s="17" t="s">
        <v>9</v>
      </c>
      <c r="B13" s="1">
        <v>-200</v>
      </c>
      <c r="C13" s="1">
        <f t="shared" si="0"/>
        <v>160</v>
      </c>
      <c r="D13" s="1"/>
      <c r="E13" s="1"/>
      <c r="F13" s="14">
        <f t="shared" si="1"/>
        <v>-40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>
        <f>480/3</f>
        <v>160</v>
      </c>
    </row>
    <row r="14" spans="1:22" x14ac:dyDescent="0.35">
      <c r="A14" s="17" t="s">
        <v>10</v>
      </c>
      <c r="B14" s="1">
        <v>-200</v>
      </c>
      <c r="C14" s="1">
        <f t="shared" si="0"/>
        <v>119</v>
      </c>
      <c r="D14" s="1"/>
      <c r="E14" s="1"/>
      <c r="F14" s="14">
        <f t="shared" si="1"/>
        <v>-81</v>
      </c>
      <c r="G14" s="10"/>
      <c r="H14" s="10"/>
      <c r="I14" s="10">
        <f>170/5</f>
        <v>34</v>
      </c>
      <c r="J14" s="10"/>
      <c r="K14" s="10"/>
      <c r="L14" s="10"/>
      <c r="M14" s="10"/>
      <c r="N14" s="10"/>
      <c r="O14" s="10">
        <f>170/2</f>
        <v>85</v>
      </c>
      <c r="P14" s="10"/>
      <c r="Q14" s="10"/>
      <c r="R14" s="10"/>
      <c r="S14" s="10"/>
      <c r="T14" s="10"/>
      <c r="U14" s="10"/>
      <c r="V14" s="10"/>
    </row>
    <row r="15" spans="1:22" x14ac:dyDescent="0.35">
      <c r="A15" s="17" t="s">
        <v>12</v>
      </c>
      <c r="B15" s="1">
        <v>-200</v>
      </c>
      <c r="C15" s="1">
        <f t="shared" si="0"/>
        <v>204</v>
      </c>
      <c r="D15" s="1"/>
      <c r="E15" s="1"/>
      <c r="F15" s="14">
        <f t="shared" si="1"/>
        <v>4</v>
      </c>
      <c r="G15" s="10"/>
      <c r="H15" s="10"/>
      <c r="I15" s="10">
        <f>170/5</f>
        <v>34</v>
      </c>
      <c r="J15" s="10"/>
      <c r="K15" s="10"/>
      <c r="L15" s="10">
        <v>170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x14ac:dyDescent="0.35">
      <c r="A16" s="17" t="s">
        <v>16</v>
      </c>
      <c r="B16" s="1">
        <v>-200</v>
      </c>
      <c r="C16" s="1">
        <f t="shared" si="0"/>
        <v>212.5</v>
      </c>
      <c r="D16" s="1"/>
      <c r="E16" s="1"/>
      <c r="F16" s="14">
        <f t="shared" si="1"/>
        <v>12.5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>
        <f>170/4</f>
        <v>42.5</v>
      </c>
      <c r="S16" s="10"/>
      <c r="T16" s="10">
        <v>170</v>
      </c>
      <c r="U16" s="10"/>
      <c r="V16" s="10"/>
    </row>
    <row r="17" spans="1:22" x14ac:dyDescent="0.35">
      <c r="A17" s="17" t="s">
        <v>35</v>
      </c>
      <c r="B17" s="1">
        <v>-200</v>
      </c>
      <c r="C17" s="1">
        <f t="shared" si="0"/>
        <v>42.5</v>
      </c>
      <c r="D17" s="1"/>
      <c r="E17" s="1"/>
      <c r="F17" s="14">
        <f>SUM(B17:E17)</f>
        <v>-157.5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>
        <f>170/4</f>
        <v>42.5</v>
      </c>
      <c r="S17" s="10"/>
      <c r="T17" s="10"/>
      <c r="U17" s="10"/>
      <c r="V17" s="10"/>
    </row>
    <row r="18" spans="1:22" x14ac:dyDescent="0.35">
      <c r="A18" s="17" t="s">
        <v>38</v>
      </c>
      <c r="B18" s="1">
        <v>-200</v>
      </c>
      <c r="C18" s="1">
        <f t="shared" si="0"/>
        <v>651.5</v>
      </c>
      <c r="D18" s="1"/>
      <c r="F18" s="14">
        <f t="shared" ref="F18:F24" si="2">SUM(B18:E18)</f>
        <v>451.5</v>
      </c>
      <c r="G18" s="12">
        <v>170</v>
      </c>
      <c r="H18" s="12"/>
      <c r="I18" s="12"/>
      <c r="J18" s="12"/>
      <c r="K18" s="12"/>
      <c r="L18" s="12"/>
      <c r="M18" s="12"/>
      <c r="N18" s="12">
        <v>170</v>
      </c>
      <c r="O18" s="12"/>
      <c r="P18" s="12"/>
      <c r="Q18" s="12"/>
      <c r="R18" s="10">
        <f>170/4</f>
        <v>42.5</v>
      </c>
      <c r="S18" s="12"/>
      <c r="T18" s="12"/>
      <c r="U18" s="12">
        <f>480*2/3-51</f>
        <v>269</v>
      </c>
      <c r="V18" s="12"/>
    </row>
    <row r="19" spans="1:22" x14ac:dyDescent="0.35">
      <c r="A19" s="17" t="s">
        <v>39</v>
      </c>
      <c r="B19" s="1">
        <v>-170</v>
      </c>
      <c r="C19" s="1">
        <f t="shared" si="0"/>
        <v>170</v>
      </c>
      <c r="D19" s="1">
        <v>160</v>
      </c>
      <c r="F19" s="14">
        <f t="shared" si="2"/>
        <v>160</v>
      </c>
      <c r="G19" s="12"/>
      <c r="H19" s="12"/>
      <c r="I19" s="12"/>
      <c r="J19" s="12">
        <v>170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spans="1:22" x14ac:dyDescent="0.35">
      <c r="A20" s="17" t="s">
        <v>40</v>
      </c>
      <c r="B20" s="1">
        <v>-140</v>
      </c>
      <c r="C20" s="1">
        <f t="shared" si="0"/>
        <v>170</v>
      </c>
      <c r="D20" s="1"/>
      <c r="F20" s="14">
        <f t="shared" si="2"/>
        <v>30</v>
      </c>
      <c r="G20" s="12"/>
      <c r="H20" s="12"/>
      <c r="I20" s="12"/>
      <c r="J20" s="12"/>
      <c r="K20" s="12">
        <v>170</v>
      </c>
      <c r="L20" s="12"/>
      <c r="M20" s="12"/>
      <c r="N20" s="12"/>
      <c r="O20" s="12"/>
      <c r="P20" s="12"/>
      <c r="Q20" s="12"/>
      <c r="R20" s="12"/>
      <c r="S20" s="12"/>
      <c r="T20" s="12"/>
      <c r="V20" s="12"/>
    </row>
    <row r="21" spans="1:22" x14ac:dyDescent="0.35">
      <c r="A21" s="5" t="s">
        <v>14</v>
      </c>
      <c r="C21" s="1">
        <f t="shared" si="0"/>
        <v>0</v>
      </c>
      <c r="D21" s="1"/>
      <c r="F21" s="14">
        <f t="shared" si="2"/>
        <v>0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1:22" x14ac:dyDescent="0.35">
      <c r="A22" s="5" t="s">
        <v>36</v>
      </c>
      <c r="B22" s="1"/>
      <c r="C22" s="1">
        <v>51</v>
      </c>
      <c r="D22" s="1"/>
      <c r="F22" s="14">
        <v>51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ht="13.15" thickBot="1" x14ac:dyDescent="0.4">
      <c r="A23" s="5" t="s">
        <v>37</v>
      </c>
      <c r="B23" s="9"/>
      <c r="C23" s="9">
        <v>16</v>
      </c>
      <c r="D23" s="9"/>
      <c r="F23" s="15">
        <f t="shared" si="2"/>
        <v>16</v>
      </c>
    </row>
    <row r="24" spans="1:22" ht="13.15" thickBot="1" x14ac:dyDescent="0.4">
      <c r="A24" s="5" t="s">
        <v>42</v>
      </c>
      <c r="C24" s="9"/>
      <c r="D24">
        <v>-280</v>
      </c>
      <c r="F24" s="15"/>
    </row>
    <row r="30" spans="1:22" x14ac:dyDescent="0.35">
      <c r="I30" s="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Darren2</dc:creator>
  <cp:lastModifiedBy>Darren Brown</cp:lastModifiedBy>
  <dcterms:created xsi:type="dcterms:W3CDTF">2007-12-02T17:23:00Z</dcterms:created>
  <dcterms:modified xsi:type="dcterms:W3CDTF">2019-01-30T17:30:48Z</dcterms:modified>
</cp:coreProperties>
</file>