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4235" windowHeight="5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6" i="1"/>
  <c r="N7" i="1"/>
  <c r="N8" i="1"/>
  <c r="N9" i="1"/>
  <c r="N10" i="1"/>
  <c r="N11" i="1"/>
  <c r="N12" i="1"/>
  <c r="N4" i="1"/>
  <c r="M6" i="1"/>
  <c r="M7" i="1"/>
  <c r="M8" i="1"/>
  <c r="M9" i="1"/>
  <c r="M10" i="1"/>
  <c r="M11" i="1"/>
  <c r="M12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4" i="1"/>
</calcChain>
</file>

<file path=xl/sharedStrings.xml><?xml version="1.0" encoding="utf-8"?>
<sst xmlns="http://schemas.openxmlformats.org/spreadsheetml/2006/main" count="239" uniqueCount="131">
  <si>
    <t>Sample</t>
  </si>
  <si>
    <t>Response Base</t>
  </si>
  <si>
    <t>File Name</t>
  </si>
  <si>
    <t>Sample Type</t>
  </si>
  <si>
    <t>Weight_mg</t>
  </si>
  <si>
    <t>Nitrogen area_mV.s</t>
  </si>
  <si>
    <t>Nitrogen_mg</t>
  </si>
  <si>
    <t>Nitrogen_%</t>
  </si>
  <si>
    <t>Carbon area_mV.s</t>
  </si>
  <si>
    <t>Carbon_mg</t>
  </si>
  <si>
    <t>Carbon_%</t>
  </si>
  <si>
    <t>Nitrogen_Carbon</t>
  </si>
  <si>
    <t>bypass1</t>
  </si>
  <si>
    <t>Area</t>
  </si>
  <si>
    <t>Jones_JS_POC_run10_031615_001.prm</t>
  </si>
  <si>
    <t>ByPass</t>
  </si>
  <si>
    <t>???</t>
  </si>
  <si>
    <t>bypass2</t>
  </si>
  <si>
    <t>Jones_JS_POC_run10_031615_002.prm</t>
  </si>
  <si>
    <t>timingstd_G11_white</t>
  </si>
  <si>
    <t>Jones_JS_POC_run10_031615_003.prm</t>
  </si>
  <si>
    <t>Unknown</t>
  </si>
  <si>
    <t>blank1_A7_white</t>
  </si>
  <si>
    <t>Jones_JS_POC_run10_031615_004.prm</t>
  </si>
  <si>
    <t>Blank</t>
  </si>
  <si>
    <t>std1_G9_white</t>
  </si>
  <si>
    <t>Jones_JS_POC_run10_031615_005.prm</t>
  </si>
  <si>
    <t>Standard</t>
  </si>
  <si>
    <t>std2_C8_blue</t>
  </si>
  <si>
    <t>Jones_JS_POC_run10_031615_006.prm</t>
  </si>
  <si>
    <t>std3_C12_blue</t>
  </si>
  <si>
    <t>Jones_JS_POC_run10_031615_007.prm</t>
  </si>
  <si>
    <t>std4_G12_white</t>
  </si>
  <si>
    <t>Jones_JS_POC_run10_031615_008.prm</t>
  </si>
  <si>
    <t>std5_C1_blue</t>
  </si>
  <si>
    <t>Jones_JS_POC_run10_031615_009.prm</t>
  </si>
  <si>
    <t>std6_D1_blue</t>
  </si>
  <si>
    <t>Jones_JS_POC_run10_031615_010.prm</t>
  </si>
  <si>
    <t>std7_B9_blue</t>
  </si>
  <si>
    <t>Jones_JS_POC_run10_031615_011.prm</t>
  </si>
  <si>
    <t>blank2_A8_white</t>
  </si>
  <si>
    <t>Jones_JS_POC_run10_031615_012.prm</t>
  </si>
  <si>
    <t>P0694_F1</t>
  </si>
  <si>
    <t>Jones_JS_POC_run10_031615_013.prm</t>
  </si>
  <si>
    <t>P0701_F4</t>
  </si>
  <si>
    <t>Jones_JS_POC_run10_031615_014.prm</t>
  </si>
  <si>
    <t>P0742_F8</t>
  </si>
  <si>
    <t>Jones_JS_POC_run10_031615_015.prm</t>
  </si>
  <si>
    <t>P0757_F9</t>
  </si>
  <si>
    <t>Jones_JS_POC_run10_031615_016.prm</t>
  </si>
  <si>
    <t>P0759_F10</t>
  </si>
  <si>
    <t>Jones_JS_POC_run10_031615_017.prm</t>
  </si>
  <si>
    <t>P0760_F11</t>
  </si>
  <si>
    <t>Jones_JS_POC_run10_031615_018.prm</t>
  </si>
  <si>
    <t>P0761_F12</t>
  </si>
  <si>
    <t>Jones_JS_POC_run10_031615_019.prm</t>
  </si>
  <si>
    <t>P0764_G2</t>
  </si>
  <si>
    <t>Jones_JS_POC_run10_031615_020.prm</t>
  </si>
  <si>
    <t>P0705_G3</t>
  </si>
  <si>
    <t>Jones_JS_POC_run10_031615_021.prm</t>
  </si>
  <si>
    <t>P0704_G8</t>
  </si>
  <si>
    <t>Jones_JS_POC_run10_031615_022.prm</t>
  </si>
  <si>
    <t>P0714_G9</t>
  </si>
  <si>
    <t>Jones_JS_POC_run10_031615_023.prm</t>
  </si>
  <si>
    <t>P0718_G10</t>
  </si>
  <si>
    <t>Jones_JS_POC_run10_031615_024.prm</t>
  </si>
  <si>
    <t>control_H4_white</t>
  </si>
  <si>
    <t>Jones_JS_POC_run10_031615_025.prm</t>
  </si>
  <si>
    <t>P0717_G11</t>
  </si>
  <si>
    <t>Jones_JS_POC_run10_031615_026.prm</t>
  </si>
  <si>
    <t>P0716_G12</t>
  </si>
  <si>
    <t>Jones_JS_POC_run10_031615_027.prm</t>
  </si>
  <si>
    <t>P0715_H1</t>
  </si>
  <si>
    <t>Jones_JS_POC_run10_031615_028.prm</t>
  </si>
  <si>
    <t>P0816_A2</t>
  </si>
  <si>
    <t>Jones_JS_POC_run10_031615_029.prm</t>
  </si>
  <si>
    <t>P0817_A3</t>
  </si>
  <si>
    <t>Jones_JS_POC_run10_031615_030.prm</t>
  </si>
  <si>
    <t>P0828_A9</t>
  </si>
  <si>
    <t>Jones_JS_POC_run10_031615_031.prm</t>
  </si>
  <si>
    <t>P0830_A10</t>
  </si>
  <si>
    <t>Jones_JS_POC_run10_031615_032.prm</t>
  </si>
  <si>
    <t>P0831_A11</t>
  </si>
  <si>
    <t>Jones_JS_POC_run10_031615_033.prm</t>
  </si>
  <si>
    <t>P0832_A12</t>
  </si>
  <si>
    <t>Jones_JS_POC_run10_031615_034.prm</t>
  </si>
  <si>
    <t>P0833_B1</t>
  </si>
  <si>
    <t>Jones_JS_POC_run10_031615_035.prm</t>
  </si>
  <si>
    <t>P0834_B2</t>
  </si>
  <si>
    <t>Jones_JS_POC_run10_031615_036.prm</t>
  </si>
  <si>
    <t>P0835_B3</t>
  </si>
  <si>
    <t>Jones_JS_POC_run10_031615_037.prm</t>
  </si>
  <si>
    <t>control_H5_white</t>
  </si>
  <si>
    <t>Jones_JS_POC_run10_031615_038.prm</t>
  </si>
  <si>
    <t>P0836_B4</t>
  </si>
  <si>
    <t>Jones_JS_POC_run10_031615_039.prm</t>
  </si>
  <si>
    <t>P0786_B8</t>
  </si>
  <si>
    <t>Jones_JS_POC_run10_031615_040.prm</t>
  </si>
  <si>
    <t>P0785_B9</t>
  </si>
  <si>
    <t>Jones_JS_POC_run10_031615_041.prm</t>
  </si>
  <si>
    <t>P0777_B10</t>
  </si>
  <si>
    <t>Jones_JS_POC_run10_031615_042.prm</t>
  </si>
  <si>
    <t>P0776_B11</t>
  </si>
  <si>
    <t>Jones_JS_POC_run10_031615_043.prm</t>
  </si>
  <si>
    <t>P0774_B12</t>
  </si>
  <si>
    <t>Jones_JS_POC_run10_031615_044.prm</t>
  </si>
  <si>
    <t>P0773_C1</t>
  </si>
  <si>
    <t>Jones_JS_POC_run10_031615_045.prm</t>
  </si>
  <si>
    <t>P0765_C4</t>
  </si>
  <si>
    <t>Jones_JS_POC_run10_031615_046.prm</t>
  </si>
  <si>
    <t>Jones_JS_POC_run10_031615_047.prm</t>
  </si>
  <si>
    <t>P0970_A2</t>
  </si>
  <si>
    <t>Jones_JS_POC_run10_031615_048.prm</t>
  </si>
  <si>
    <t>control_H7_white</t>
  </si>
  <si>
    <t>Jones_JS_POC_run10_031615_049.prm</t>
  </si>
  <si>
    <t>P0971_A3</t>
  </si>
  <si>
    <t>Jones_JS_POC_run10_031615_050.prm</t>
  </si>
  <si>
    <t>P0972_A4</t>
  </si>
  <si>
    <t>Jones_JS_POC_run10_031615_051.prm</t>
  </si>
  <si>
    <t>P0978_A10</t>
  </si>
  <si>
    <t>Jones_JS_POC_run10_031615_052.prm</t>
  </si>
  <si>
    <t>P0979_A11</t>
  </si>
  <si>
    <t>Jones_JS_POC_run10_031615_053.prm</t>
  </si>
  <si>
    <t>Nitrogen area_%</t>
  </si>
  <si>
    <t>Carbon  area_%</t>
  </si>
  <si>
    <t>Comments</t>
  </si>
  <si>
    <t>Flag</t>
  </si>
  <si>
    <t>ran as bypass</t>
  </si>
  <si>
    <t xml:space="preserve">unsure about the sample ID </t>
  </si>
  <si>
    <t xml:space="preserve">filter coming out of foil </t>
  </si>
  <si>
    <t>P0893_A1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</si>
</sst>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workbookViewId="0">
      <selection activeCell="O20" sqref="O20"/>
    </sheetView>
  </sheetViews>
  <sheetFormatPr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123</v>
      </c>
      <c r="N1" t="s">
        <v>124</v>
      </c>
      <c r="O1" t="s">
        <v>125</v>
      </c>
      <c r="P1" t="s">
        <v>126</v>
      </c>
    </row>
    <row r="2" spans="1:16" x14ac:dyDescent="0.25">
      <c r="A2" t="s">
        <v>12</v>
      </c>
      <c r="B2" t="s">
        <v>13</v>
      </c>
      <c r="C2" t="s">
        <v>14</v>
      </c>
      <c r="D2" t="s">
        <v>15</v>
      </c>
      <c r="E2">
        <v>0</v>
      </c>
      <c r="F2">
        <v>19.701699999999999</v>
      </c>
      <c r="G2">
        <v>4.1000000000000003E-3</v>
      </c>
      <c r="H2">
        <v>100</v>
      </c>
      <c r="I2">
        <v>0</v>
      </c>
      <c r="J2">
        <v>0</v>
      </c>
      <c r="K2">
        <v>0</v>
      </c>
      <c r="L2" t="s">
        <v>16</v>
      </c>
      <c r="M2">
        <v>0</v>
      </c>
      <c r="N2">
        <v>0</v>
      </c>
      <c r="P2">
        <v>0</v>
      </c>
    </row>
    <row r="3" spans="1:16" x14ac:dyDescent="0.25">
      <c r="A3" t="s">
        <v>17</v>
      </c>
      <c r="B3" t="s">
        <v>13</v>
      </c>
      <c r="C3" t="s">
        <v>18</v>
      </c>
      <c r="D3" t="s">
        <v>15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16</v>
      </c>
      <c r="M3">
        <v>0</v>
      </c>
      <c r="N3">
        <v>0</v>
      </c>
      <c r="P3">
        <v>0</v>
      </c>
    </row>
    <row r="4" spans="1:16" x14ac:dyDescent="0.25">
      <c r="A4" t="s">
        <v>19</v>
      </c>
      <c r="B4" t="s">
        <v>13</v>
      </c>
      <c r="C4" t="s">
        <v>20</v>
      </c>
      <c r="D4" t="s">
        <v>21</v>
      </c>
      <c r="E4">
        <v>1.0129999999999999</v>
      </c>
      <c r="F4">
        <v>277.29320000000001</v>
      </c>
      <c r="G4">
        <v>0.1061</v>
      </c>
      <c r="H4">
        <v>10.472</v>
      </c>
      <c r="I4">
        <v>4821.5394999999999</v>
      </c>
      <c r="J4">
        <v>0.73960000000000004</v>
      </c>
      <c r="K4">
        <v>73.006900000000002</v>
      </c>
      <c r="L4">
        <v>5.7500000000000002E-2</v>
      </c>
      <c r="M4">
        <f>F4/(F4+I4)</f>
        <v>5.4383663147057171E-2</v>
      </c>
      <c r="N4">
        <f>1-M4</f>
        <v>0.94561633685294288</v>
      </c>
      <c r="P4">
        <v>0</v>
      </c>
    </row>
    <row r="5" spans="1:16" x14ac:dyDescent="0.25">
      <c r="A5" t="s">
        <v>22</v>
      </c>
      <c r="B5" t="s">
        <v>13</v>
      </c>
      <c r="C5" t="s">
        <v>23</v>
      </c>
      <c r="D5" t="s">
        <v>24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s">
        <v>16</v>
      </c>
      <c r="M5">
        <v>0</v>
      </c>
      <c r="N5">
        <v>0</v>
      </c>
      <c r="P5">
        <v>0</v>
      </c>
    </row>
    <row r="6" spans="1:16" x14ac:dyDescent="0.25">
      <c r="A6" t="s">
        <v>25</v>
      </c>
      <c r="B6" t="s">
        <v>13</v>
      </c>
      <c r="C6" t="s">
        <v>26</v>
      </c>
      <c r="D6" t="s">
        <v>27</v>
      </c>
      <c r="E6">
        <v>0.114</v>
      </c>
      <c r="F6">
        <v>41.264800000000001</v>
      </c>
      <c r="G6">
        <v>1.2699999999999999E-2</v>
      </c>
      <c r="H6">
        <v>11.110900000000001</v>
      </c>
      <c r="I6">
        <v>563.94119999999998</v>
      </c>
      <c r="J6">
        <v>7.2800000000000004E-2</v>
      </c>
      <c r="K6">
        <v>63.827100000000002</v>
      </c>
      <c r="L6">
        <v>7.3200000000000001E-2</v>
      </c>
      <c r="M6">
        <f t="shared" ref="M5:M54" si="0">F6/(F6+I6)</f>
        <v>6.818306493987171E-2</v>
      </c>
      <c r="N6">
        <f t="shared" ref="N6:N54" si="1">1-M6</f>
        <v>0.9318169350601283</v>
      </c>
      <c r="P6">
        <v>0</v>
      </c>
    </row>
    <row r="7" spans="1:16" x14ac:dyDescent="0.25">
      <c r="A7" t="s">
        <v>28</v>
      </c>
      <c r="B7" t="s">
        <v>13</v>
      </c>
      <c r="C7" t="s">
        <v>29</v>
      </c>
      <c r="D7" t="s">
        <v>27</v>
      </c>
      <c r="E7">
        <v>0.36</v>
      </c>
      <c r="F7">
        <v>102.9289</v>
      </c>
      <c r="G7">
        <v>3.7100000000000001E-2</v>
      </c>
      <c r="H7">
        <v>10.297700000000001</v>
      </c>
      <c r="I7">
        <v>1734.2074</v>
      </c>
      <c r="J7">
        <v>0.25600000000000001</v>
      </c>
      <c r="K7">
        <v>71.122900000000001</v>
      </c>
      <c r="L7">
        <v>5.9400000000000001E-2</v>
      </c>
      <c r="M7">
        <f t="shared" si="0"/>
        <v>5.6026817389651484E-2</v>
      </c>
      <c r="N7">
        <f t="shared" si="1"/>
        <v>0.94397318261034857</v>
      </c>
      <c r="P7">
        <v>0</v>
      </c>
    </row>
    <row r="8" spans="1:16" x14ac:dyDescent="0.25">
      <c r="A8" t="s">
        <v>30</v>
      </c>
      <c r="B8" t="s">
        <v>13</v>
      </c>
      <c r="C8" t="s">
        <v>31</v>
      </c>
      <c r="D8" t="s">
        <v>27</v>
      </c>
      <c r="E8">
        <v>0.59799999999999998</v>
      </c>
      <c r="F8">
        <v>163.84200000000001</v>
      </c>
      <c r="G8">
        <v>6.1199999999999997E-2</v>
      </c>
      <c r="H8">
        <v>10.2308</v>
      </c>
      <c r="I8">
        <v>2848.5088000000001</v>
      </c>
      <c r="J8">
        <v>0.43059999999999998</v>
      </c>
      <c r="K8">
        <v>71.999499999999998</v>
      </c>
      <c r="L8">
        <v>5.7500000000000002E-2</v>
      </c>
      <c r="M8">
        <f t="shared" si="0"/>
        <v>5.4390079668012105E-2</v>
      </c>
      <c r="N8">
        <f t="shared" si="1"/>
        <v>0.94560992033198787</v>
      </c>
      <c r="P8">
        <v>0</v>
      </c>
    </row>
    <row r="9" spans="1:16" x14ac:dyDescent="0.25">
      <c r="A9" t="s">
        <v>32</v>
      </c>
      <c r="B9" t="s">
        <v>13</v>
      </c>
      <c r="C9" t="s">
        <v>33</v>
      </c>
      <c r="D9" t="s">
        <v>27</v>
      </c>
      <c r="E9">
        <v>1.1299999999999999</v>
      </c>
      <c r="F9">
        <v>274.69220000000001</v>
      </c>
      <c r="G9">
        <v>0.1051</v>
      </c>
      <c r="H9">
        <v>9.2966999999999995</v>
      </c>
      <c r="I9">
        <v>4802.1566999999995</v>
      </c>
      <c r="J9">
        <v>0.73650000000000004</v>
      </c>
      <c r="K9">
        <v>65.179100000000005</v>
      </c>
      <c r="L9">
        <v>5.7200000000000001E-2</v>
      </c>
      <c r="M9">
        <f t="shared" si="0"/>
        <v>5.4106829927516656E-2</v>
      </c>
      <c r="N9">
        <f t="shared" si="1"/>
        <v>0.9458931700724833</v>
      </c>
      <c r="P9">
        <v>0</v>
      </c>
    </row>
    <row r="10" spans="1:16" x14ac:dyDescent="0.25">
      <c r="A10" t="s">
        <v>34</v>
      </c>
      <c r="B10" t="s">
        <v>13</v>
      </c>
      <c r="C10" t="s">
        <v>35</v>
      </c>
      <c r="D10" t="s">
        <v>27</v>
      </c>
      <c r="E10">
        <v>1.6579999999999999</v>
      </c>
      <c r="F10">
        <v>442.2491</v>
      </c>
      <c r="G10">
        <v>0.1714</v>
      </c>
      <c r="H10">
        <v>10.335800000000001</v>
      </c>
      <c r="I10">
        <v>7669.5042000000003</v>
      </c>
      <c r="J10">
        <v>1.1856</v>
      </c>
      <c r="K10">
        <v>71.507199999999997</v>
      </c>
      <c r="L10">
        <v>5.7700000000000001E-2</v>
      </c>
      <c r="M10">
        <f t="shared" si="0"/>
        <v>5.4519545114864378E-2</v>
      </c>
      <c r="N10">
        <f t="shared" si="1"/>
        <v>0.94548045488513566</v>
      </c>
      <c r="P10">
        <v>0</v>
      </c>
    </row>
    <row r="11" spans="1:16" x14ac:dyDescent="0.25">
      <c r="A11" t="s">
        <v>36</v>
      </c>
      <c r="B11" t="s">
        <v>13</v>
      </c>
      <c r="C11" t="s">
        <v>37</v>
      </c>
      <c r="D11" t="s">
        <v>27</v>
      </c>
      <c r="E11">
        <v>2.0489999999999999</v>
      </c>
      <c r="F11">
        <v>546.97910000000002</v>
      </c>
      <c r="G11">
        <v>0.21279999999999999</v>
      </c>
      <c r="H11">
        <v>10.3864</v>
      </c>
      <c r="I11">
        <v>9431.5095000000001</v>
      </c>
      <c r="J11">
        <v>1.4615</v>
      </c>
      <c r="K11">
        <v>71.329599999999999</v>
      </c>
      <c r="L11">
        <v>5.8000000000000003E-2</v>
      </c>
      <c r="M11">
        <f t="shared" si="0"/>
        <v>5.4815826517053891E-2</v>
      </c>
      <c r="N11">
        <f t="shared" si="1"/>
        <v>0.94518417348294614</v>
      </c>
      <c r="P11">
        <v>0</v>
      </c>
    </row>
    <row r="12" spans="1:16" x14ac:dyDescent="0.25">
      <c r="A12" t="s">
        <v>38</v>
      </c>
      <c r="B12" t="s">
        <v>13</v>
      </c>
      <c r="C12" t="s">
        <v>39</v>
      </c>
      <c r="D12" t="s">
        <v>27</v>
      </c>
      <c r="E12">
        <v>2.6230000000000002</v>
      </c>
      <c r="F12">
        <v>725.09780000000001</v>
      </c>
      <c r="G12">
        <v>0.2833</v>
      </c>
      <c r="H12">
        <v>10.8011</v>
      </c>
      <c r="I12" s="1">
        <v>11950</v>
      </c>
      <c r="J12">
        <v>1.8555999999999999</v>
      </c>
      <c r="K12">
        <v>70.742900000000006</v>
      </c>
      <c r="L12">
        <v>6.0699999999999997E-2</v>
      </c>
      <c r="M12">
        <f t="shared" si="0"/>
        <v>5.720648561780723E-2</v>
      </c>
      <c r="N12">
        <f t="shared" si="1"/>
        <v>0.94279351438219272</v>
      </c>
      <c r="P12">
        <v>0</v>
      </c>
    </row>
    <row r="13" spans="1:16" x14ac:dyDescent="0.25">
      <c r="A13" t="s">
        <v>40</v>
      </c>
      <c r="B13" t="s">
        <v>13</v>
      </c>
      <c r="C13" t="s">
        <v>41</v>
      </c>
      <c r="D13" t="s">
        <v>21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16</v>
      </c>
      <c r="M13">
        <v>0</v>
      </c>
      <c r="N13">
        <v>0</v>
      </c>
      <c r="P13">
        <v>0</v>
      </c>
    </row>
    <row r="14" spans="1:16" x14ac:dyDescent="0.25">
      <c r="A14" t="s">
        <v>42</v>
      </c>
      <c r="B14" t="s">
        <v>13</v>
      </c>
      <c r="C14" t="s">
        <v>43</v>
      </c>
      <c r="D14" t="s">
        <v>21</v>
      </c>
      <c r="E14">
        <v>0</v>
      </c>
      <c r="F14">
        <v>31.176400000000001</v>
      </c>
      <c r="G14">
        <v>8.6999999999999994E-3</v>
      </c>
      <c r="H14">
        <v>6.8517000000000001</v>
      </c>
      <c r="I14">
        <v>852.26149999999996</v>
      </c>
      <c r="J14">
        <v>0.1179</v>
      </c>
      <c r="K14">
        <v>93.148300000000006</v>
      </c>
      <c r="L14">
        <v>3.6600000000000001E-2</v>
      </c>
      <c r="M14">
        <f t="shared" si="0"/>
        <v>3.5289860215415261E-2</v>
      </c>
      <c r="N14">
        <f t="shared" si="1"/>
        <v>0.96471013978458475</v>
      </c>
      <c r="P14">
        <v>0</v>
      </c>
    </row>
    <row r="15" spans="1:16" x14ac:dyDescent="0.25">
      <c r="A15" t="s">
        <v>44</v>
      </c>
      <c r="B15" t="s">
        <v>13</v>
      </c>
      <c r="C15" t="s">
        <v>45</v>
      </c>
      <c r="D15" t="s">
        <v>21</v>
      </c>
      <c r="E15">
        <v>0</v>
      </c>
      <c r="F15">
        <v>33.429499999999997</v>
      </c>
      <c r="G15">
        <v>9.5999999999999992E-3</v>
      </c>
      <c r="H15">
        <v>6.5744999999999996</v>
      </c>
      <c r="I15">
        <v>967.25379999999996</v>
      </c>
      <c r="J15">
        <v>0.13589999999999999</v>
      </c>
      <c r="K15">
        <v>93.4255</v>
      </c>
      <c r="L15">
        <v>3.4599999999999999E-2</v>
      </c>
      <c r="M15">
        <f t="shared" si="0"/>
        <v>3.3406673220188643E-2</v>
      </c>
      <c r="N15">
        <f t="shared" si="1"/>
        <v>0.96659332677981136</v>
      </c>
      <c r="P15">
        <v>0</v>
      </c>
    </row>
    <row r="16" spans="1:16" x14ac:dyDescent="0.25">
      <c r="A16" t="s">
        <v>46</v>
      </c>
      <c r="B16" t="s">
        <v>13</v>
      </c>
      <c r="C16" t="s">
        <v>47</v>
      </c>
      <c r="D16" t="s">
        <v>21</v>
      </c>
      <c r="E16">
        <v>0</v>
      </c>
      <c r="F16">
        <v>47.242199999999997</v>
      </c>
      <c r="G16">
        <v>1.4999999999999999E-2</v>
      </c>
      <c r="H16">
        <v>9.7392000000000003</v>
      </c>
      <c r="I16">
        <v>988.88779999999997</v>
      </c>
      <c r="J16">
        <v>0.13930000000000001</v>
      </c>
      <c r="K16">
        <v>90.260800000000003</v>
      </c>
      <c r="L16">
        <v>4.7800000000000002E-2</v>
      </c>
      <c r="M16">
        <f t="shared" si="0"/>
        <v>4.5594857788115395E-2</v>
      </c>
      <c r="N16">
        <f t="shared" si="1"/>
        <v>0.95440514221188466</v>
      </c>
      <c r="P16">
        <v>0</v>
      </c>
    </row>
    <row r="17" spans="1:16" x14ac:dyDescent="0.25">
      <c r="A17" t="s">
        <v>48</v>
      </c>
      <c r="B17" t="s">
        <v>13</v>
      </c>
      <c r="C17" t="s">
        <v>49</v>
      </c>
      <c r="D17" t="s">
        <v>21</v>
      </c>
      <c r="E17">
        <v>0</v>
      </c>
      <c r="F17">
        <v>55.0563</v>
      </c>
      <c r="G17">
        <v>1.8100000000000002E-2</v>
      </c>
      <c r="H17">
        <v>5.016</v>
      </c>
      <c r="I17">
        <v>2290.8422999999998</v>
      </c>
      <c r="J17">
        <v>0.34320000000000001</v>
      </c>
      <c r="K17">
        <v>94.983999999999995</v>
      </c>
      <c r="L17">
        <v>2.4E-2</v>
      </c>
      <c r="M17">
        <f t="shared" si="0"/>
        <v>2.3469172964253441E-2</v>
      </c>
      <c r="N17">
        <f t="shared" si="1"/>
        <v>0.97653082703574656</v>
      </c>
      <c r="P17">
        <v>0</v>
      </c>
    </row>
    <row r="18" spans="1:16" x14ac:dyDescent="0.25">
      <c r="A18" t="s">
        <v>50</v>
      </c>
      <c r="B18" t="s">
        <v>13</v>
      </c>
      <c r="C18" t="s">
        <v>51</v>
      </c>
      <c r="D18" t="s">
        <v>21</v>
      </c>
      <c r="E18">
        <v>0</v>
      </c>
      <c r="F18">
        <v>104.27889999999999</v>
      </c>
      <c r="G18">
        <v>3.7600000000000001E-2</v>
      </c>
      <c r="H18">
        <v>12.4528</v>
      </c>
      <c r="I18">
        <v>1787.4663</v>
      </c>
      <c r="J18">
        <v>0.26440000000000002</v>
      </c>
      <c r="K18">
        <v>87.547200000000004</v>
      </c>
      <c r="L18">
        <v>5.8299999999999998E-2</v>
      </c>
      <c r="M18">
        <f t="shared" si="0"/>
        <v>5.5123121232182846E-2</v>
      </c>
      <c r="N18">
        <f t="shared" si="1"/>
        <v>0.94487687876781712</v>
      </c>
      <c r="P18">
        <v>0</v>
      </c>
    </row>
    <row r="19" spans="1:16" x14ac:dyDescent="0.25">
      <c r="A19" t="s">
        <v>52</v>
      </c>
      <c r="B19" t="s">
        <v>13</v>
      </c>
      <c r="C19" t="s">
        <v>53</v>
      </c>
      <c r="D19" t="s">
        <v>21</v>
      </c>
      <c r="E19">
        <v>0</v>
      </c>
      <c r="F19">
        <v>76.876199999999997</v>
      </c>
      <c r="G19">
        <v>2.6800000000000001E-2</v>
      </c>
      <c r="H19">
        <v>10.3377</v>
      </c>
      <c r="I19">
        <v>1581.3554999999999</v>
      </c>
      <c r="J19">
        <v>0.2321</v>
      </c>
      <c r="K19">
        <v>89.662300000000002</v>
      </c>
      <c r="L19">
        <v>4.8599999999999997E-2</v>
      </c>
      <c r="M19">
        <f t="shared" si="0"/>
        <v>4.636034879806001E-2</v>
      </c>
      <c r="N19">
        <f t="shared" si="1"/>
        <v>0.95363965120193994</v>
      </c>
      <c r="O19" t="s">
        <v>128</v>
      </c>
      <c r="P19">
        <v>1</v>
      </c>
    </row>
    <row r="20" spans="1:16" x14ac:dyDescent="0.25">
      <c r="A20" t="s">
        <v>54</v>
      </c>
      <c r="B20" t="s">
        <v>13</v>
      </c>
      <c r="C20" t="s">
        <v>55</v>
      </c>
      <c r="D20" t="s">
        <v>21</v>
      </c>
      <c r="E20">
        <v>0</v>
      </c>
      <c r="F20">
        <v>127.82810000000001</v>
      </c>
      <c r="G20">
        <v>4.6899999999999997E-2</v>
      </c>
      <c r="H20">
        <v>10.728</v>
      </c>
      <c r="I20">
        <v>2592.7145</v>
      </c>
      <c r="J20">
        <v>0.39050000000000001</v>
      </c>
      <c r="K20">
        <v>89.272000000000006</v>
      </c>
      <c r="L20">
        <v>4.9299999999999997E-2</v>
      </c>
      <c r="M20">
        <f t="shared" si="0"/>
        <v>4.6986251933713516E-2</v>
      </c>
      <c r="N20">
        <f t="shared" si="1"/>
        <v>0.95301374806628647</v>
      </c>
      <c r="O20" t="s">
        <v>128</v>
      </c>
      <c r="P20">
        <v>1</v>
      </c>
    </row>
    <row r="21" spans="1:16" x14ac:dyDescent="0.25">
      <c r="A21" t="s">
        <v>56</v>
      </c>
      <c r="B21" t="s">
        <v>13</v>
      </c>
      <c r="C21" t="s">
        <v>57</v>
      </c>
      <c r="D21" t="s">
        <v>21</v>
      </c>
      <c r="E21">
        <v>0</v>
      </c>
      <c r="F21">
        <v>38.880299999999998</v>
      </c>
      <c r="G21">
        <v>1.17E-2</v>
      </c>
      <c r="H21">
        <v>9.7784999999999993</v>
      </c>
      <c r="I21">
        <v>789.9597</v>
      </c>
      <c r="J21">
        <v>0.1082</v>
      </c>
      <c r="K21">
        <v>90.221500000000006</v>
      </c>
      <c r="L21">
        <v>4.9200000000000001E-2</v>
      </c>
      <c r="M21">
        <f t="shared" si="0"/>
        <v>4.6909294918198924E-2</v>
      </c>
      <c r="N21">
        <f t="shared" si="1"/>
        <v>0.95309070508180105</v>
      </c>
      <c r="O21" t="s">
        <v>128</v>
      </c>
      <c r="P21">
        <v>1</v>
      </c>
    </row>
    <row r="22" spans="1:16" x14ac:dyDescent="0.25">
      <c r="A22" t="s">
        <v>58</v>
      </c>
      <c r="B22" t="s">
        <v>13</v>
      </c>
      <c r="C22" t="s">
        <v>59</v>
      </c>
      <c r="D22" t="s">
        <v>15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16</v>
      </c>
      <c r="M22">
        <v>0</v>
      </c>
      <c r="N22">
        <v>0</v>
      </c>
      <c r="O22" t="s">
        <v>127</v>
      </c>
      <c r="P22">
        <v>1</v>
      </c>
    </row>
    <row r="23" spans="1:16" x14ac:dyDescent="0.25">
      <c r="A23" t="s">
        <v>60</v>
      </c>
      <c r="B23" t="s">
        <v>13</v>
      </c>
      <c r="C23" t="s">
        <v>61</v>
      </c>
      <c r="D23" t="s">
        <v>21</v>
      </c>
      <c r="E23">
        <v>0</v>
      </c>
      <c r="F23">
        <v>29.259899999999998</v>
      </c>
      <c r="G23">
        <v>7.9000000000000008E-3</v>
      </c>
      <c r="H23">
        <v>6.9968000000000004</v>
      </c>
      <c r="I23">
        <v>771.12869999999998</v>
      </c>
      <c r="J23">
        <v>0.1052</v>
      </c>
      <c r="K23">
        <v>93.003200000000007</v>
      </c>
      <c r="L23">
        <v>3.7900000000000003E-2</v>
      </c>
      <c r="M23">
        <f t="shared" si="0"/>
        <v>3.6557117380232547E-2</v>
      </c>
      <c r="N23">
        <f t="shared" si="1"/>
        <v>0.9634428826197674</v>
      </c>
      <c r="P23">
        <v>0</v>
      </c>
    </row>
    <row r="24" spans="1:16" x14ac:dyDescent="0.25">
      <c r="A24" t="s">
        <v>62</v>
      </c>
      <c r="B24" t="s">
        <v>13</v>
      </c>
      <c r="C24" t="s">
        <v>63</v>
      </c>
      <c r="D24" t="s">
        <v>21</v>
      </c>
      <c r="E24">
        <v>0</v>
      </c>
      <c r="F24">
        <v>33.496099999999998</v>
      </c>
      <c r="G24">
        <v>9.5999999999999992E-3</v>
      </c>
      <c r="H24">
        <v>7.4871999999999996</v>
      </c>
      <c r="I24">
        <v>856.09130000000005</v>
      </c>
      <c r="J24">
        <v>0.11849999999999999</v>
      </c>
      <c r="K24">
        <v>92.512799999999999</v>
      </c>
      <c r="L24">
        <v>3.9100000000000003E-2</v>
      </c>
      <c r="M24">
        <f t="shared" si="0"/>
        <v>3.7653523419958507E-2</v>
      </c>
      <c r="N24">
        <f t="shared" si="1"/>
        <v>0.96234647658004147</v>
      </c>
      <c r="P24">
        <v>0</v>
      </c>
    </row>
    <row r="25" spans="1:16" x14ac:dyDescent="0.25">
      <c r="A25" t="s">
        <v>64</v>
      </c>
      <c r="B25" t="s">
        <v>13</v>
      </c>
      <c r="C25" t="s">
        <v>65</v>
      </c>
      <c r="D25" t="s">
        <v>21</v>
      </c>
      <c r="E25">
        <v>0</v>
      </c>
      <c r="F25">
        <v>50.347099999999998</v>
      </c>
      <c r="G25">
        <v>1.6299999999999999E-2</v>
      </c>
      <c r="H25">
        <v>9.8089999999999993</v>
      </c>
      <c r="I25">
        <v>1054.0252</v>
      </c>
      <c r="J25">
        <v>0.14949999999999999</v>
      </c>
      <c r="K25">
        <v>90.191000000000003</v>
      </c>
      <c r="L25">
        <v>4.7800000000000002E-2</v>
      </c>
      <c r="M25">
        <f t="shared" si="0"/>
        <v>4.5588883386517391E-2</v>
      </c>
      <c r="N25">
        <f t="shared" si="1"/>
        <v>0.95441111661348266</v>
      </c>
      <c r="P25">
        <v>0</v>
      </c>
    </row>
    <row r="26" spans="1:16" x14ac:dyDescent="0.25">
      <c r="A26" t="s">
        <v>66</v>
      </c>
      <c r="B26" t="s">
        <v>13</v>
      </c>
      <c r="C26" t="s">
        <v>67</v>
      </c>
      <c r="D26" t="s">
        <v>21</v>
      </c>
      <c r="E26">
        <v>1.325</v>
      </c>
      <c r="F26">
        <v>357.47620000000001</v>
      </c>
      <c r="G26">
        <v>0.13780000000000001</v>
      </c>
      <c r="H26">
        <v>10.401300000000001</v>
      </c>
      <c r="I26">
        <v>6248.6581999999999</v>
      </c>
      <c r="J26">
        <v>0.96309999999999996</v>
      </c>
      <c r="K26">
        <v>72.684200000000004</v>
      </c>
      <c r="L26">
        <v>5.7200000000000001E-2</v>
      </c>
      <c r="M26">
        <f t="shared" si="0"/>
        <v>5.4112765250431481E-2</v>
      </c>
      <c r="N26">
        <f t="shared" si="1"/>
        <v>0.94588723474956848</v>
      </c>
      <c r="P26">
        <v>0</v>
      </c>
    </row>
    <row r="27" spans="1:16" x14ac:dyDescent="0.25">
      <c r="A27" t="s">
        <v>68</v>
      </c>
      <c r="B27" t="s">
        <v>13</v>
      </c>
      <c r="C27" t="s">
        <v>69</v>
      </c>
      <c r="D27" t="s">
        <v>21</v>
      </c>
      <c r="E27">
        <v>0</v>
      </c>
      <c r="F27">
        <v>55.576999999999998</v>
      </c>
      <c r="G27">
        <v>1.83E-2</v>
      </c>
      <c r="H27">
        <v>10.4511</v>
      </c>
      <c r="I27">
        <v>1102.2362000000001</v>
      </c>
      <c r="J27">
        <v>0.15709999999999999</v>
      </c>
      <c r="K27">
        <v>89.548900000000003</v>
      </c>
      <c r="L27">
        <v>5.04E-2</v>
      </c>
      <c r="M27">
        <f t="shared" si="0"/>
        <v>4.8001698374141873E-2</v>
      </c>
      <c r="N27">
        <f t="shared" si="1"/>
        <v>0.95199830162585808</v>
      </c>
      <c r="P27">
        <v>0</v>
      </c>
    </row>
    <row r="28" spans="1:16" x14ac:dyDescent="0.25">
      <c r="A28" t="s">
        <v>70</v>
      </c>
      <c r="B28" t="s">
        <v>13</v>
      </c>
      <c r="C28" t="s">
        <v>71</v>
      </c>
      <c r="D28" t="s">
        <v>21</v>
      </c>
      <c r="E28">
        <v>0</v>
      </c>
      <c r="F28">
        <v>37.241</v>
      </c>
      <c r="G28">
        <v>1.11E-2</v>
      </c>
      <c r="H28">
        <v>7.1177000000000001</v>
      </c>
      <c r="I28">
        <v>1022.0505000000001</v>
      </c>
      <c r="J28">
        <v>0.14449999999999999</v>
      </c>
      <c r="K28">
        <v>92.882300000000001</v>
      </c>
      <c r="L28">
        <v>3.6400000000000002E-2</v>
      </c>
      <c r="M28">
        <f t="shared" si="0"/>
        <v>3.5156517351456133E-2</v>
      </c>
      <c r="N28">
        <f t="shared" si="1"/>
        <v>0.96484348264854392</v>
      </c>
      <c r="P28">
        <v>0</v>
      </c>
    </row>
    <row r="29" spans="1:16" x14ac:dyDescent="0.25">
      <c r="A29" t="s">
        <v>72</v>
      </c>
      <c r="B29" t="s">
        <v>13</v>
      </c>
      <c r="C29" t="s">
        <v>73</v>
      </c>
      <c r="D29" t="s">
        <v>21</v>
      </c>
      <c r="E29">
        <v>0</v>
      </c>
      <c r="F29">
        <v>54.711599999999997</v>
      </c>
      <c r="G29">
        <v>1.7999999999999999E-2</v>
      </c>
      <c r="H29">
        <v>10.368399999999999</v>
      </c>
      <c r="I29">
        <v>1092.2579000000001</v>
      </c>
      <c r="J29">
        <v>0.1555</v>
      </c>
      <c r="K29">
        <v>89.631600000000006</v>
      </c>
      <c r="L29">
        <v>5.0099999999999999E-2</v>
      </c>
      <c r="M29">
        <f t="shared" si="0"/>
        <v>4.7701006870714512E-2</v>
      </c>
      <c r="N29">
        <f t="shared" si="1"/>
        <v>0.95229899312928545</v>
      </c>
      <c r="P29">
        <v>0</v>
      </c>
    </row>
    <row r="30" spans="1:16" x14ac:dyDescent="0.25">
      <c r="A30" t="s">
        <v>74</v>
      </c>
      <c r="B30" t="s">
        <v>13</v>
      </c>
      <c r="C30" t="s">
        <v>75</v>
      </c>
      <c r="D30" t="s">
        <v>21</v>
      </c>
      <c r="E30">
        <v>0</v>
      </c>
      <c r="F30">
        <v>60.819600000000001</v>
      </c>
      <c r="G30">
        <v>2.0400000000000001E-2</v>
      </c>
      <c r="H30">
        <v>9.0286000000000008</v>
      </c>
      <c r="I30">
        <v>1412.1690000000001</v>
      </c>
      <c r="J30">
        <v>0.2056</v>
      </c>
      <c r="K30">
        <v>90.971400000000003</v>
      </c>
      <c r="L30">
        <v>4.3099999999999999E-2</v>
      </c>
      <c r="M30">
        <f t="shared" si="0"/>
        <v>4.1289932590109657E-2</v>
      </c>
      <c r="N30">
        <f t="shared" si="1"/>
        <v>0.95871006740989029</v>
      </c>
      <c r="P30">
        <v>0</v>
      </c>
    </row>
    <row r="31" spans="1:16" x14ac:dyDescent="0.25">
      <c r="A31" t="s">
        <v>76</v>
      </c>
      <c r="B31" t="s">
        <v>13</v>
      </c>
      <c r="C31" t="s">
        <v>77</v>
      </c>
      <c r="D31" t="s">
        <v>21</v>
      </c>
      <c r="E31">
        <v>0</v>
      </c>
      <c r="F31">
        <v>87.128600000000006</v>
      </c>
      <c r="G31">
        <v>3.0800000000000001E-2</v>
      </c>
      <c r="H31">
        <v>12.3056</v>
      </c>
      <c r="I31">
        <v>1501.6677</v>
      </c>
      <c r="J31">
        <v>0.21959999999999999</v>
      </c>
      <c r="K31">
        <v>87.694400000000002</v>
      </c>
      <c r="L31">
        <v>5.8000000000000003E-2</v>
      </c>
      <c r="M31">
        <f t="shared" si="0"/>
        <v>5.4839377458268251E-2</v>
      </c>
      <c r="N31">
        <f t="shared" si="1"/>
        <v>0.94516062254173172</v>
      </c>
      <c r="P31">
        <v>0</v>
      </c>
    </row>
    <row r="32" spans="1:16" x14ac:dyDescent="0.25">
      <c r="A32" t="s">
        <v>78</v>
      </c>
      <c r="B32" t="s">
        <v>13</v>
      </c>
      <c r="C32" t="s">
        <v>79</v>
      </c>
      <c r="D32" t="s">
        <v>21</v>
      </c>
      <c r="E32">
        <v>0</v>
      </c>
      <c r="F32">
        <v>25.001000000000001</v>
      </c>
      <c r="G32">
        <v>6.1999999999999998E-3</v>
      </c>
      <c r="H32">
        <v>5.3379000000000003</v>
      </c>
      <c r="I32">
        <v>804.74929999999995</v>
      </c>
      <c r="J32">
        <v>0.1105</v>
      </c>
      <c r="K32">
        <v>94.662099999999995</v>
      </c>
      <c r="L32">
        <v>3.1099999999999999E-2</v>
      </c>
      <c r="M32">
        <f t="shared" si="0"/>
        <v>3.0130751383880192E-2</v>
      </c>
      <c r="N32">
        <f t="shared" si="1"/>
        <v>0.96986924861611978</v>
      </c>
      <c r="P32">
        <v>0</v>
      </c>
    </row>
    <row r="33" spans="1:16" x14ac:dyDescent="0.25">
      <c r="A33" t="s">
        <v>80</v>
      </c>
      <c r="B33" t="s">
        <v>13</v>
      </c>
      <c r="C33" t="s">
        <v>81</v>
      </c>
      <c r="D33" t="s">
        <v>21</v>
      </c>
      <c r="E33">
        <v>0</v>
      </c>
      <c r="F33">
        <v>60.1218</v>
      </c>
      <c r="G33">
        <v>2.01E-2</v>
      </c>
      <c r="H33">
        <v>8.7039000000000009</v>
      </c>
      <c r="I33">
        <v>1447.5091</v>
      </c>
      <c r="J33">
        <v>0.21110000000000001</v>
      </c>
      <c r="K33">
        <v>91.296099999999996</v>
      </c>
      <c r="L33">
        <v>4.1500000000000002E-2</v>
      </c>
      <c r="M33">
        <f t="shared" si="0"/>
        <v>3.9878328309667838E-2</v>
      </c>
      <c r="N33">
        <f t="shared" si="1"/>
        <v>0.96012167169033213</v>
      </c>
      <c r="P33">
        <v>0</v>
      </c>
    </row>
    <row r="34" spans="1:16" x14ac:dyDescent="0.25">
      <c r="A34" t="s">
        <v>82</v>
      </c>
      <c r="B34" t="s">
        <v>13</v>
      </c>
      <c r="C34" t="s">
        <v>83</v>
      </c>
      <c r="D34" t="s">
        <v>21</v>
      </c>
      <c r="E34">
        <v>0</v>
      </c>
      <c r="F34">
        <v>61.707000000000001</v>
      </c>
      <c r="G34">
        <v>2.0799999999999999E-2</v>
      </c>
      <c r="H34">
        <v>7.0742000000000003</v>
      </c>
      <c r="I34">
        <v>1840.3203000000001</v>
      </c>
      <c r="J34">
        <v>0.2727</v>
      </c>
      <c r="K34">
        <v>92.925799999999995</v>
      </c>
      <c r="L34">
        <v>3.3500000000000002E-2</v>
      </c>
      <c r="M34">
        <f t="shared" si="0"/>
        <v>3.244275200466365E-2</v>
      </c>
      <c r="N34">
        <f t="shared" si="1"/>
        <v>0.96755724799533638</v>
      </c>
      <c r="P34">
        <v>0</v>
      </c>
    </row>
    <row r="35" spans="1:16" x14ac:dyDescent="0.25">
      <c r="A35" t="s">
        <v>84</v>
      </c>
      <c r="B35" t="s">
        <v>13</v>
      </c>
      <c r="C35" t="s">
        <v>85</v>
      </c>
      <c r="D35" t="s">
        <v>21</v>
      </c>
      <c r="E35">
        <v>0</v>
      </c>
      <c r="F35">
        <v>48.175600000000003</v>
      </c>
      <c r="G35">
        <v>1.54E-2</v>
      </c>
      <c r="H35">
        <v>7.0175999999999998</v>
      </c>
      <c r="I35">
        <v>1402.3634999999999</v>
      </c>
      <c r="J35">
        <v>0.2041</v>
      </c>
      <c r="K35">
        <v>92.982399999999998</v>
      </c>
      <c r="L35">
        <v>3.44E-2</v>
      </c>
      <c r="M35">
        <f t="shared" si="0"/>
        <v>3.3212203655868362E-2</v>
      </c>
      <c r="N35">
        <f t="shared" si="1"/>
        <v>0.96678779634413159</v>
      </c>
      <c r="P35">
        <v>0</v>
      </c>
    </row>
    <row r="36" spans="1:16" x14ac:dyDescent="0.25">
      <c r="A36" t="s">
        <v>86</v>
      </c>
      <c r="B36" t="s">
        <v>13</v>
      </c>
      <c r="C36" t="s">
        <v>87</v>
      </c>
      <c r="D36" t="s">
        <v>21</v>
      </c>
      <c r="E36">
        <v>0</v>
      </c>
      <c r="F36">
        <v>61.9696</v>
      </c>
      <c r="G36">
        <v>2.0899999999999998E-2</v>
      </c>
      <c r="H36">
        <v>11.0716</v>
      </c>
      <c r="I36">
        <v>1169.2257</v>
      </c>
      <c r="J36">
        <v>0.1676</v>
      </c>
      <c r="K36">
        <v>88.928399999999996</v>
      </c>
      <c r="L36">
        <v>5.2999999999999999E-2</v>
      </c>
      <c r="M36">
        <f t="shared" si="0"/>
        <v>5.0332875702173333E-2</v>
      </c>
      <c r="N36">
        <f t="shared" si="1"/>
        <v>0.94966712429782663</v>
      </c>
      <c r="P36">
        <v>0</v>
      </c>
    </row>
    <row r="37" spans="1:16" x14ac:dyDescent="0.25">
      <c r="A37" t="s">
        <v>88</v>
      </c>
      <c r="B37" t="s">
        <v>13</v>
      </c>
      <c r="C37" t="s">
        <v>89</v>
      </c>
      <c r="D37" t="s">
        <v>21</v>
      </c>
      <c r="E37">
        <v>0</v>
      </c>
      <c r="F37">
        <v>70.221199999999996</v>
      </c>
      <c r="G37">
        <v>2.41E-2</v>
      </c>
      <c r="H37">
        <v>12.082599999999999</v>
      </c>
      <c r="I37">
        <v>1220.2856999999999</v>
      </c>
      <c r="J37">
        <v>0.17560000000000001</v>
      </c>
      <c r="K37">
        <v>87.917400000000001</v>
      </c>
      <c r="L37">
        <v>5.7500000000000002E-2</v>
      </c>
      <c r="M37">
        <f t="shared" si="0"/>
        <v>5.4413657145110969E-2</v>
      </c>
      <c r="N37">
        <f t="shared" si="1"/>
        <v>0.94558634285488907</v>
      </c>
      <c r="P37">
        <v>0</v>
      </c>
    </row>
    <row r="38" spans="1:16" x14ac:dyDescent="0.25">
      <c r="A38" t="s">
        <v>90</v>
      </c>
      <c r="B38" t="s">
        <v>13</v>
      </c>
      <c r="C38" t="s">
        <v>91</v>
      </c>
      <c r="D38" t="s">
        <v>21</v>
      </c>
      <c r="E38">
        <v>0</v>
      </c>
      <c r="F38">
        <v>82.605800000000002</v>
      </c>
      <c r="G38">
        <v>2.9000000000000001E-2</v>
      </c>
      <c r="H38">
        <v>13.043799999999999</v>
      </c>
      <c r="I38">
        <v>1334.9779000000001</v>
      </c>
      <c r="J38">
        <v>0.19350000000000001</v>
      </c>
      <c r="K38">
        <v>86.956199999999995</v>
      </c>
      <c r="L38">
        <v>6.1899999999999997E-2</v>
      </c>
      <c r="M38">
        <f t="shared" si="0"/>
        <v>5.8272255811067798E-2</v>
      </c>
      <c r="N38">
        <f t="shared" si="1"/>
        <v>0.94172774418893224</v>
      </c>
      <c r="P38">
        <v>0</v>
      </c>
    </row>
    <row r="39" spans="1:16" x14ac:dyDescent="0.25">
      <c r="A39" t="s">
        <v>92</v>
      </c>
      <c r="B39" t="s">
        <v>13</v>
      </c>
      <c r="C39" t="s">
        <v>93</v>
      </c>
      <c r="D39" t="s">
        <v>21</v>
      </c>
      <c r="E39">
        <v>1.0680000000000001</v>
      </c>
      <c r="F39">
        <v>290.44589999999999</v>
      </c>
      <c r="G39">
        <v>0.1113</v>
      </c>
      <c r="H39">
        <v>10.420199999999999</v>
      </c>
      <c r="I39">
        <v>5100.9291000000003</v>
      </c>
      <c r="J39">
        <v>0.7833</v>
      </c>
      <c r="K39">
        <v>73.344200000000001</v>
      </c>
      <c r="L39">
        <v>5.6899999999999999E-2</v>
      </c>
      <c r="M39">
        <f t="shared" si="0"/>
        <v>5.3872323850594699E-2</v>
      </c>
      <c r="N39">
        <f t="shared" si="1"/>
        <v>0.94612767614940529</v>
      </c>
      <c r="P39">
        <v>0</v>
      </c>
    </row>
    <row r="40" spans="1:16" x14ac:dyDescent="0.25">
      <c r="A40" t="s">
        <v>94</v>
      </c>
      <c r="B40" t="s">
        <v>13</v>
      </c>
      <c r="C40" t="s">
        <v>95</v>
      </c>
      <c r="D40" t="s">
        <v>21</v>
      </c>
      <c r="E40">
        <v>0</v>
      </c>
      <c r="F40">
        <v>53.051900000000003</v>
      </c>
      <c r="G40">
        <v>1.7299999999999999E-2</v>
      </c>
      <c r="H40">
        <v>6.3083999999999998</v>
      </c>
      <c r="I40">
        <v>1742.9101000000001</v>
      </c>
      <c r="J40">
        <v>0.25740000000000002</v>
      </c>
      <c r="K40">
        <v>93.691599999999994</v>
      </c>
      <c r="L40">
        <v>3.04E-2</v>
      </c>
      <c r="M40">
        <f t="shared" si="0"/>
        <v>2.9539544823331453E-2</v>
      </c>
      <c r="N40">
        <f t="shared" si="1"/>
        <v>0.97046045517666857</v>
      </c>
      <c r="O40" t="s">
        <v>129</v>
      </c>
      <c r="P40">
        <v>0</v>
      </c>
    </row>
    <row r="41" spans="1:16" x14ac:dyDescent="0.25">
      <c r="A41" t="s">
        <v>96</v>
      </c>
      <c r="B41" t="s">
        <v>13</v>
      </c>
      <c r="C41" t="s">
        <v>97</v>
      </c>
      <c r="D41" t="s">
        <v>21</v>
      </c>
      <c r="E41">
        <v>0</v>
      </c>
      <c r="F41">
        <v>60.276499999999999</v>
      </c>
      <c r="G41">
        <v>2.0199999999999999E-2</v>
      </c>
      <c r="H41">
        <v>9.6861999999999995</v>
      </c>
      <c r="I41">
        <v>1301.4112</v>
      </c>
      <c r="J41">
        <v>0.1883</v>
      </c>
      <c r="K41">
        <v>90.313800000000001</v>
      </c>
      <c r="L41">
        <v>4.6300000000000001E-2</v>
      </c>
      <c r="M41">
        <f t="shared" si="0"/>
        <v>4.4266023699854232E-2</v>
      </c>
      <c r="N41">
        <f t="shared" si="1"/>
        <v>0.95573397630014578</v>
      </c>
      <c r="P41">
        <v>0</v>
      </c>
    </row>
    <row r="42" spans="1:16" x14ac:dyDescent="0.25">
      <c r="A42" t="s">
        <v>98</v>
      </c>
      <c r="B42" t="s">
        <v>13</v>
      </c>
      <c r="C42" t="s">
        <v>99</v>
      </c>
      <c r="D42" t="s">
        <v>21</v>
      </c>
      <c r="E42">
        <v>0</v>
      </c>
      <c r="F42">
        <v>194.5429</v>
      </c>
      <c r="G42">
        <v>7.3300000000000004E-2</v>
      </c>
      <c r="H42">
        <v>15.855</v>
      </c>
      <c r="I42">
        <v>2584.3018999999999</v>
      </c>
      <c r="J42">
        <v>0.38919999999999999</v>
      </c>
      <c r="K42">
        <v>84.144999999999996</v>
      </c>
      <c r="L42">
        <v>7.5300000000000006E-2</v>
      </c>
      <c r="M42">
        <f t="shared" si="0"/>
        <v>7.0008551755031442E-2</v>
      </c>
      <c r="N42">
        <f t="shared" si="1"/>
        <v>0.9299914482449686</v>
      </c>
      <c r="P42">
        <v>0</v>
      </c>
    </row>
    <row r="43" spans="1:16" x14ac:dyDescent="0.25">
      <c r="A43" t="s">
        <v>100</v>
      </c>
      <c r="B43" t="s">
        <v>13</v>
      </c>
      <c r="C43" t="s">
        <v>101</v>
      </c>
      <c r="D43" t="s">
        <v>21</v>
      </c>
      <c r="E43">
        <v>0</v>
      </c>
      <c r="F43">
        <v>37.021999999999998</v>
      </c>
      <c r="G43">
        <v>1.0999999999999999E-2</v>
      </c>
      <c r="H43">
        <v>8.7924000000000007</v>
      </c>
      <c r="I43">
        <v>827.08860000000004</v>
      </c>
      <c r="J43">
        <v>0.114</v>
      </c>
      <c r="K43">
        <v>91.207599999999999</v>
      </c>
      <c r="L43">
        <v>4.48E-2</v>
      </c>
      <c r="M43">
        <f t="shared" si="0"/>
        <v>4.2844052601599833E-2</v>
      </c>
      <c r="N43">
        <f t="shared" si="1"/>
        <v>0.95715594739840015</v>
      </c>
      <c r="P43">
        <v>0</v>
      </c>
    </row>
    <row r="44" spans="1:16" x14ac:dyDescent="0.25">
      <c r="A44" t="s">
        <v>102</v>
      </c>
      <c r="B44" t="s">
        <v>13</v>
      </c>
      <c r="C44" t="s">
        <v>103</v>
      </c>
      <c r="D44" t="s">
        <v>21</v>
      </c>
      <c r="E44">
        <v>0</v>
      </c>
      <c r="F44">
        <v>52.665500000000002</v>
      </c>
      <c r="G44">
        <v>1.72E-2</v>
      </c>
      <c r="H44">
        <v>11.8933</v>
      </c>
      <c r="I44">
        <v>911.92250000000001</v>
      </c>
      <c r="J44">
        <v>0.1273</v>
      </c>
      <c r="K44">
        <v>88.106700000000004</v>
      </c>
      <c r="L44">
        <v>5.7799999999999997E-2</v>
      </c>
      <c r="M44">
        <f t="shared" si="0"/>
        <v>5.4598958311735168E-2</v>
      </c>
      <c r="N44">
        <f t="shared" si="1"/>
        <v>0.94540104168826478</v>
      </c>
      <c r="P44">
        <v>0</v>
      </c>
    </row>
    <row r="45" spans="1:16" x14ac:dyDescent="0.25">
      <c r="A45" t="s">
        <v>104</v>
      </c>
      <c r="B45" t="s">
        <v>13</v>
      </c>
      <c r="C45" t="s">
        <v>105</v>
      </c>
      <c r="D45" t="s">
        <v>21</v>
      </c>
      <c r="E45">
        <v>0</v>
      </c>
      <c r="F45">
        <v>51.062899999999999</v>
      </c>
      <c r="G45">
        <v>1.6500000000000001E-2</v>
      </c>
      <c r="H45">
        <v>9.8564000000000007</v>
      </c>
      <c r="I45">
        <v>1065.4755</v>
      </c>
      <c r="J45">
        <v>0.15129999999999999</v>
      </c>
      <c r="K45">
        <v>90.143600000000006</v>
      </c>
      <c r="L45">
        <v>4.7899999999999998E-2</v>
      </c>
      <c r="M45">
        <f t="shared" si="0"/>
        <v>4.5733223326667495E-2</v>
      </c>
      <c r="N45">
        <f t="shared" si="1"/>
        <v>0.95426677667333248</v>
      </c>
      <c r="P45">
        <v>0</v>
      </c>
    </row>
    <row r="46" spans="1:16" x14ac:dyDescent="0.25">
      <c r="A46" t="s">
        <v>106</v>
      </c>
      <c r="B46" t="s">
        <v>13</v>
      </c>
      <c r="C46" t="s">
        <v>107</v>
      </c>
      <c r="D46" t="s">
        <v>21</v>
      </c>
      <c r="E46">
        <v>0</v>
      </c>
      <c r="F46">
        <v>58.170900000000003</v>
      </c>
      <c r="G46">
        <v>1.9400000000000001E-2</v>
      </c>
      <c r="H46">
        <v>8.5878999999999994</v>
      </c>
      <c r="I46">
        <v>1414.9826</v>
      </c>
      <c r="J46">
        <v>0.20599999999999999</v>
      </c>
      <c r="K46">
        <v>91.412099999999995</v>
      </c>
      <c r="L46">
        <v>4.1099999999999998E-2</v>
      </c>
      <c r="M46">
        <f t="shared" si="0"/>
        <v>3.9487331089394284E-2</v>
      </c>
      <c r="N46">
        <f t="shared" si="1"/>
        <v>0.96051266891060572</v>
      </c>
      <c r="O46" t="s">
        <v>129</v>
      </c>
      <c r="P46">
        <v>0</v>
      </c>
    </row>
    <row r="47" spans="1:16" x14ac:dyDescent="0.25">
      <c r="A47" t="s">
        <v>108</v>
      </c>
      <c r="B47" t="s">
        <v>13</v>
      </c>
      <c r="C47" t="s">
        <v>109</v>
      </c>
      <c r="D47" t="s">
        <v>21</v>
      </c>
      <c r="E47">
        <v>0</v>
      </c>
      <c r="F47">
        <v>67.795900000000003</v>
      </c>
      <c r="G47">
        <v>2.3199999999999998E-2</v>
      </c>
      <c r="H47">
        <v>9.27</v>
      </c>
      <c r="I47">
        <v>1547.1460999999999</v>
      </c>
      <c r="J47">
        <v>0.22670000000000001</v>
      </c>
      <c r="K47">
        <v>90.73</v>
      </c>
      <c r="L47">
        <v>4.3799999999999999E-2</v>
      </c>
      <c r="M47">
        <f t="shared" si="0"/>
        <v>4.1980393103900948E-2</v>
      </c>
      <c r="N47">
        <f t="shared" si="1"/>
        <v>0.95801960689609911</v>
      </c>
      <c r="P47">
        <v>0</v>
      </c>
    </row>
    <row r="48" spans="1:16" x14ac:dyDescent="0.25">
      <c r="A48" t="s">
        <v>130</v>
      </c>
      <c r="B48" t="s">
        <v>13</v>
      </c>
      <c r="C48" t="s">
        <v>110</v>
      </c>
      <c r="D48" t="s">
        <v>21</v>
      </c>
      <c r="E48">
        <v>0</v>
      </c>
      <c r="F48">
        <v>32.072099999999999</v>
      </c>
      <c r="G48">
        <v>8.9999999999999993E-3</v>
      </c>
      <c r="H48">
        <v>6.2887000000000004</v>
      </c>
      <c r="I48">
        <v>958.3614</v>
      </c>
      <c r="J48">
        <v>0.13450000000000001</v>
      </c>
      <c r="K48">
        <v>93.711299999999994</v>
      </c>
      <c r="L48">
        <v>3.3500000000000002E-2</v>
      </c>
      <c r="M48">
        <f t="shared" si="0"/>
        <v>3.2381881267142115E-2</v>
      </c>
      <c r="N48">
        <f t="shared" si="1"/>
        <v>0.96761811873285786</v>
      </c>
      <c r="P48">
        <v>0</v>
      </c>
    </row>
    <row r="49" spans="1:16" x14ac:dyDescent="0.25">
      <c r="A49" t="s">
        <v>111</v>
      </c>
      <c r="B49" t="s">
        <v>13</v>
      </c>
      <c r="C49" t="s">
        <v>112</v>
      </c>
      <c r="D49" t="s">
        <v>21</v>
      </c>
      <c r="E49">
        <v>0</v>
      </c>
      <c r="F49">
        <v>40.345799999999997</v>
      </c>
      <c r="G49">
        <v>1.23E-2</v>
      </c>
      <c r="H49">
        <v>12.8842</v>
      </c>
      <c r="I49">
        <v>630.48270000000002</v>
      </c>
      <c r="J49">
        <v>8.3199999999999996E-2</v>
      </c>
      <c r="K49">
        <v>87.115799999999993</v>
      </c>
      <c r="L49">
        <v>6.4000000000000001E-2</v>
      </c>
      <c r="M49">
        <f t="shared" si="0"/>
        <v>6.014324078359818E-2</v>
      </c>
      <c r="N49">
        <f t="shared" si="1"/>
        <v>0.93985675921640177</v>
      </c>
      <c r="P49">
        <v>0</v>
      </c>
    </row>
    <row r="50" spans="1:16" x14ac:dyDescent="0.25">
      <c r="A50" t="s">
        <v>113</v>
      </c>
      <c r="B50" t="s">
        <v>13</v>
      </c>
      <c r="C50" t="s">
        <v>114</v>
      </c>
      <c r="D50" t="s">
        <v>21</v>
      </c>
      <c r="E50">
        <v>1.55</v>
      </c>
      <c r="F50">
        <v>411.51310000000001</v>
      </c>
      <c r="G50">
        <v>0.15920000000000001</v>
      </c>
      <c r="H50">
        <v>10.2712</v>
      </c>
      <c r="I50">
        <v>7276.9413000000004</v>
      </c>
      <c r="J50">
        <v>1.1241000000000001</v>
      </c>
      <c r="K50">
        <v>72.523099999999999</v>
      </c>
      <c r="L50">
        <v>5.6599999999999998E-2</v>
      </c>
      <c r="M50">
        <f t="shared" si="0"/>
        <v>5.3523514427034902E-2</v>
      </c>
      <c r="N50">
        <f t="shared" si="1"/>
        <v>0.94647648557296504</v>
      </c>
      <c r="P50">
        <v>0</v>
      </c>
    </row>
    <row r="51" spans="1:16" x14ac:dyDescent="0.25">
      <c r="A51" t="s">
        <v>115</v>
      </c>
      <c r="B51" t="s">
        <v>13</v>
      </c>
      <c r="C51" t="s">
        <v>116</v>
      </c>
      <c r="D51" t="s">
        <v>21</v>
      </c>
      <c r="E51">
        <v>0</v>
      </c>
      <c r="F51">
        <v>34.773099999999999</v>
      </c>
      <c r="G51">
        <v>1.01E-2</v>
      </c>
      <c r="H51">
        <v>12.255599999999999</v>
      </c>
      <c r="I51">
        <v>560.92930000000001</v>
      </c>
      <c r="J51">
        <v>7.2300000000000003E-2</v>
      </c>
      <c r="K51">
        <v>87.744399999999999</v>
      </c>
      <c r="L51">
        <v>6.2E-2</v>
      </c>
      <c r="M51">
        <f t="shared" si="0"/>
        <v>5.8373274977572692E-2</v>
      </c>
      <c r="N51">
        <f t="shared" si="1"/>
        <v>0.94162672502242728</v>
      </c>
      <c r="P51">
        <v>0</v>
      </c>
    </row>
    <row r="52" spans="1:16" x14ac:dyDescent="0.25">
      <c r="A52" t="s">
        <v>117</v>
      </c>
      <c r="B52" t="s">
        <v>13</v>
      </c>
      <c r="C52" t="s">
        <v>118</v>
      </c>
      <c r="D52" t="s">
        <v>21</v>
      </c>
      <c r="E52">
        <v>0</v>
      </c>
      <c r="F52">
        <v>58.861499999999999</v>
      </c>
      <c r="G52">
        <v>1.9599999999999999E-2</v>
      </c>
      <c r="H52">
        <v>10.4765</v>
      </c>
      <c r="I52">
        <v>1170.4407000000001</v>
      </c>
      <c r="J52">
        <v>0.16769999999999999</v>
      </c>
      <c r="K52">
        <v>89.523499999999999</v>
      </c>
      <c r="L52">
        <v>5.0299999999999997E-2</v>
      </c>
      <c r="M52">
        <f t="shared" si="0"/>
        <v>4.7882042348903302E-2</v>
      </c>
      <c r="N52">
        <f t="shared" si="1"/>
        <v>0.95211795765109675</v>
      </c>
      <c r="P52">
        <v>0</v>
      </c>
    </row>
    <row r="53" spans="1:16" x14ac:dyDescent="0.25">
      <c r="A53" t="s">
        <v>119</v>
      </c>
      <c r="B53" t="s">
        <v>13</v>
      </c>
      <c r="C53" t="s">
        <v>120</v>
      </c>
      <c r="D53" t="s">
        <v>21</v>
      </c>
      <c r="E53">
        <v>0</v>
      </c>
      <c r="F53">
        <v>33.494199999999999</v>
      </c>
      <c r="G53">
        <v>9.5999999999999992E-3</v>
      </c>
      <c r="H53">
        <v>10.6158</v>
      </c>
      <c r="I53">
        <v>614.97839999999997</v>
      </c>
      <c r="J53">
        <v>8.0799999999999997E-2</v>
      </c>
      <c r="K53">
        <v>89.384200000000007</v>
      </c>
      <c r="L53">
        <v>5.45E-2</v>
      </c>
      <c r="M53">
        <f t="shared" si="0"/>
        <v>5.1650910154106743E-2</v>
      </c>
      <c r="N53">
        <f t="shared" si="1"/>
        <v>0.94834908984589328</v>
      </c>
      <c r="P53">
        <v>0</v>
      </c>
    </row>
    <row r="54" spans="1:16" x14ac:dyDescent="0.25">
      <c r="A54" t="s">
        <v>121</v>
      </c>
      <c r="B54" t="s">
        <v>13</v>
      </c>
      <c r="C54" t="s">
        <v>122</v>
      </c>
      <c r="D54" t="s">
        <v>21</v>
      </c>
      <c r="E54">
        <v>0</v>
      </c>
      <c r="F54">
        <v>53.173200000000001</v>
      </c>
      <c r="G54">
        <v>1.7399999999999999E-2</v>
      </c>
      <c r="H54">
        <v>11.0548</v>
      </c>
      <c r="I54">
        <v>992.19309999999996</v>
      </c>
      <c r="J54">
        <v>0.13980000000000001</v>
      </c>
      <c r="K54">
        <v>88.9452</v>
      </c>
      <c r="L54">
        <v>5.3600000000000002E-2</v>
      </c>
      <c r="M54">
        <f t="shared" si="0"/>
        <v>5.0865615239366342E-2</v>
      </c>
      <c r="N54">
        <f t="shared" si="1"/>
        <v>0.94913438476063361</v>
      </c>
      <c r="P5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Jake</cp:lastModifiedBy>
  <dcterms:created xsi:type="dcterms:W3CDTF">2015-03-16T21:32:58Z</dcterms:created>
  <dcterms:modified xsi:type="dcterms:W3CDTF">2015-05-26T21:32:05Z</dcterms:modified>
</cp:coreProperties>
</file>