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270" windowWidth="1495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  <c r="M3" i="1"/>
  <c r="M4" i="1"/>
  <c r="M5" i="1"/>
  <c r="M6" i="1"/>
  <c r="M7" i="1"/>
  <c r="M8" i="1"/>
  <c r="M9" i="1"/>
  <c r="M10" i="1"/>
  <c r="M11" i="1"/>
  <c r="M1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2" i="1"/>
</calcChain>
</file>

<file path=xl/sharedStrings.xml><?xml version="1.0" encoding="utf-8"?>
<sst xmlns="http://schemas.openxmlformats.org/spreadsheetml/2006/main" count="245" uniqueCount="135">
  <si>
    <t>Sample</t>
  </si>
  <si>
    <t>Response Base</t>
  </si>
  <si>
    <t>File Name</t>
  </si>
  <si>
    <t>Sample Type</t>
  </si>
  <si>
    <t>Weight_mg</t>
  </si>
  <si>
    <t>Nitrogen area_mV.s</t>
  </si>
  <si>
    <t>Nitrogen_mg</t>
  </si>
  <si>
    <t>Nitrogen_%</t>
  </si>
  <si>
    <t>Carbon area_mV.s</t>
  </si>
  <si>
    <t>Carbon_mg</t>
  </si>
  <si>
    <t>Carbon_%</t>
  </si>
  <si>
    <t>Nitrogen_Carbon</t>
  </si>
  <si>
    <t>bypass1</t>
  </si>
  <si>
    <t>Area</t>
  </si>
  <si>
    <t>Jones_JS_POC_run12_031815_001.prm</t>
  </si>
  <si>
    <t>ByPass</t>
  </si>
  <si>
    <t>???</t>
  </si>
  <si>
    <t>bypass2</t>
  </si>
  <si>
    <t>Jones_JS_POC_run12_031815_002.prm</t>
  </si>
  <si>
    <t>timingstd_H6</t>
  </si>
  <si>
    <t>Jones_JS_POC_run12_031815_003.prm</t>
  </si>
  <si>
    <t>Unknown</t>
  </si>
  <si>
    <t>blank1_A6</t>
  </si>
  <si>
    <t>Jones_JS_POC_run12_031815_004.prm</t>
  </si>
  <si>
    <t>Blank</t>
  </si>
  <si>
    <t>std1_F3</t>
  </si>
  <si>
    <t>Jones_JS_POC_run12_031815_005.prm</t>
  </si>
  <si>
    <t>Standard</t>
  </si>
  <si>
    <t>std2_E11</t>
  </si>
  <si>
    <t>Jones_JS_POC_run12_031815_006.prm</t>
  </si>
  <si>
    <t>std3_E4</t>
  </si>
  <si>
    <t>Jones_JS_POC_run12_031815_007.prm</t>
  </si>
  <si>
    <t>std4_G11</t>
  </si>
  <si>
    <t>Jones_JS_POC_run12_031815_008.prm</t>
  </si>
  <si>
    <t>std5_H4</t>
  </si>
  <si>
    <t>Jones_JS_POC_run12_031815_009.prm</t>
  </si>
  <si>
    <t>std6_H11</t>
  </si>
  <si>
    <t>Jones_JS_POC_run12_031815_010.prm</t>
  </si>
  <si>
    <t>std7_B3</t>
  </si>
  <si>
    <t>Jones_JS_POC_run12_031815_011.prm</t>
  </si>
  <si>
    <t>blank2_A7</t>
  </si>
  <si>
    <t>Jones_JS_POC_run12_031815_012.prm</t>
  </si>
  <si>
    <t>P1036_F8</t>
  </si>
  <si>
    <t>Jones_JS_POC_run12_031815_013.prm</t>
  </si>
  <si>
    <t>P1037_F9</t>
  </si>
  <si>
    <t>Jones_JS_POC_run12_031815_014.prm</t>
  </si>
  <si>
    <t>P1038_F10</t>
  </si>
  <si>
    <t>Jones_JS_POC_run12_031815_015.prm</t>
  </si>
  <si>
    <t>P1039_F11</t>
  </si>
  <si>
    <t>Jones_JS_POC_run12_031815_016.prm</t>
  </si>
  <si>
    <t>P1040_F12</t>
  </si>
  <si>
    <t>Jones_JS_POC_run12_031815_017.prm</t>
  </si>
  <si>
    <t>P1041_G1</t>
  </si>
  <si>
    <t>Jones_JS_POC_run12_031815_018.prm</t>
  </si>
  <si>
    <t>P1042_G2</t>
  </si>
  <si>
    <t>Jones_JS_POC_run12_031815_019.prm</t>
  </si>
  <si>
    <t>P1043_G3</t>
  </si>
  <si>
    <t>Jones_JS_POC_run12_031815_020.prm</t>
  </si>
  <si>
    <t>P1044_G4</t>
  </si>
  <si>
    <t>Jones_JS_POC_run12_031815_021.prm</t>
  </si>
  <si>
    <t>P0145_G5</t>
  </si>
  <si>
    <t>Jones_JS_POC_run12_031815_022.prm</t>
  </si>
  <si>
    <t>P1046_G6</t>
  </si>
  <si>
    <t>Jones_JS_POC_run12_031815_023.prm</t>
  </si>
  <si>
    <t>P1047_G7</t>
  </si>
  <si>
    <t>Jones_JS_POC_run12_031815_024.prm</t>
  </si>
  <si>
    <t>control_H5</t>
  </si>
  <si>
    <t>Jones_JS_POC_run12_031815_025.prm</t>
  </si>
  <si>
    <t>P1048_G8</t>
  </si>
  <si>
    <t>Jones_JS_POC_run12_031815_026.prm</t>
  </si>
  <si>
    <t>P1049_G9</t>
  </si>
  <si>
    <t>Jones_JS_POC_run12_031815_027.prm</t>
  </si>
  <si>
    <t>P1050_G10</t>
  </si>
  <si>
    <t>Jones_JS_POC_run12_031815_028.prm</t>
  </si>
  <si>
    <t>P1051_G11</t>
  </si>
  <si>
    <t>Jones_JS_POC_run12_031815_029.prm</t>
  </si>
  <si>
    <t>P1052_G12</t>
  </si>
  <si>
    <t>Jones_JS_POC_run12_031815_030.prm</t>
  </si>
  <si>
    <t>P1053_H1</t>
  </si>
  <si>
    <t>Jones_JS_POC_run12_031815_031.prm</t>
  </si>
  <si>
    <t>P1054_H2</t>
  </si>
  <si>
    <t>Jones_JS_POC_run12_031815_032.prm</t>
  </si>
  <si>
    <t>P1055_H3</t>
  </si>
  <si>
    <t>Jones_JS_POC_run12_031815_033.prm</t>
  </si>
  <si>
    <t>P1062_H10</t>
  </si>
  <si>
    <t>Jones_JS_POC_run12_031815_034.prm</t>
  </si>
  <si>
    <t>P1063_H11</t>
  </si>
  <si>
    <t>Jones_JS_POC_run12_031815_035.prm</t>
  </si>
  <si>
    <t>P1064_H12</t>
  </si>
  <si>
    <t>Jones_JS_POC_run12_031815_036.prm</t>
  </si>
  <si>
    <t>control_H7</t>
  </si>
  <si>
    <t>Jones_JS_POC_run12_031815_037.prm</t>
  </si>
  <si>
    <t>P1065_A1</t>
  </si>
  <si>
    <t>Jones_JS_POC_run12_031815_038.prm</t>
  </si>
  <si>
    <t>P1066_A2</t>
  </si>
  <si>
    <t>Jones_JS_POC_run12_031815_039.prm</t>
  </si>
  <si>
    <t>P1067_A3</t>
  </si>
  <si>
    <t>Jones_JS_POC_run12_031815_040.prm</t>
  </si>
  <si>
    <t>P1068_A4</t>
  </si>
  <si>
    <t>Jones_JS_POC_run12_031815_041.prm</t>
  </si>
  <si>
    <t>P1069_A5</t>
  </si>
  <si>
    <t>Jones_JS_POC_run12_031815_042.prm</t>
  </si>
  <si>
    <t>P1070_A6</t>
  </si>
  <si>
    <t>Jones_JS_POC_run12_031815_043.prm</t>
  </si>
  <si>
    <t>P1071_A7</t>
  </si>
  <si>
    <t>Jones_JS_POC_run12_031815_044.prm</t>
  </si>
  <si>
    <t>P1072_A8</t>
  </si>
  <si>
    <t>Jones_JS_POC_run12_031815_045.prm</t>
  </si>
  <si>
    <t>P1073_A9</t>
  </si>
  <si>
    <t>Jones_JS_POC_run12_031815_046.prm</t>
  </si>
  <si>
    <t>P1074_A10</t>
  </si>
  <si>
    <t>Jones_JS_POC_run12_031815_047.prm</t>
  </si>
  <si>
    <t>P1075_A11</t>
  </si>
  <si>
    <t>Jones_JS_POC_run12_031815_048.prm</t>
  </si>
  <si>
    <t>P1076_A12</t>
  </si>
  <si>
    <t>Jones_JS_POC_run12_031815_049.prm</t>
  </si>
  <si>
    <t>control_H12</t>
  </si>
  <si>
    <t>050.prm</t>
  </si>
  <si>
    <t>P1077_B1</t>
  </si>
  <si>
    <t>051.prm</t>
  </si>
  <si>
    <t>P1078_B2</t>
  </si>
  <si>
    <t>052.prm</t>
  </si>
  <si>
    <t>P1079_B3</t>
  </si>
  <si>
    <t>053.prm</t>
  </si>
  <si>
    <t>P1080_B4</t>
  </si>
  <si>
    <t>054.prm</t>
  </si>
  <si>
    <t>P1087_B11</t>
  </si>
  <si>
    <t>055.prm</t>
  </si>
  <si>
    <t>P1088_B12</t>
  </si>
  <si>
    <t>056.prm</t>
  </si>
  <si>
    <t>Nitrogen area_%</t>
  </si>
  <si>
    <t>Carbon area_%</t>
  </si>
  <si>
    <t>Comments</t>
  </si>
  <si>
    <t>Flag</t>
  </si>
  <si>
    <t xml:space="preserve">omitted from calibration, very low response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</si>
</sst>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abSelected="1" workbookViewId="0">
      <selection activeCell="O9" sqref="O9"/>
    </sheetView>
  </sheetViews>
  <sheetFormatPr defaultRowHeight="15" x14ac:dyDescent="0.25"/>
  <cols>
    <col min="4" max="4" width="11.42578125" customWidth="1"/>
    <col min="5" max="5" width="10.7109375" customWidth="1"/>
    <col min="6" max="6" width="12.42578125" customWidth="1"/>
    <col min="7" max="7" width="12" customWidth="1"/>
    <col min="8" max="8" width="11.85546875" customWidth="1"/>
    <col min="9" max="9" width="12.7109375" customWidth="1"/>
    <col min="10" max="10" width="10.5703125" customWidth="1"/>
    <col min="11" max="11" width="9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130</v>
      </c>
      <c r="N1" t="s">
        <v>131</v>
      </c>
      <c r="O1" t="s">
        <v>132</v>
      </c>
      <c r="P1" t="s">
        <v>133</v>
      </c>
    </row>
    <row r="2" spans="1:16" x14ac:dyDescent="0.25">
      <c r="A2" t="s">
        <v>12</v>
      </c>
      <c r="B2" t="s">
        <v>13</v>
      </c>
      <c r="C2" t="s">
        <v>14</v>
      </c>
      <c r="D2" t="s">
        <v>15</v>
      </c>
      <c r="E2">
        <v>0</v>
      </c>
      <c r="F2">
        <v>29.964099999999998</v>
      </c>
      <c r="G2">
        <v>6.8999999999999999E-3</v>
      </c>
      <c r="H2">
        <v>100</v>
      </c>
      <c r="I2">
        <v>0</v>
      </c>
      <c r="J2">
        <v>0</v>
      </c>
      <c r="K2">
        <v>0</v>
      </c>
      <c r="L2" t="s">
        <v>16</v>
      </c>
      <c r="M2">
        <f>F2/(F2+I2)</f>
        <v>1</v>
      </c>
      <c r="N2">
        <f>1-M2</f>
        <v>0</v>
      </c>
      <c r="P2">
        <v>0</v>
      </c>
    </row>
    <row r="3" spans="1:16" x14ac:dyDescent="0.25">
      <c r="A3" t="s">
        <v>17</v>
      </c>
      <c r="B3" t="s">
        <v>13</v>
      </c>
      <c r="C3" t="s">
        <v>18</v>
      </c>
      <c r="D3" t="s">
        <v>15</v>
      </c>
      <c r="E3">
        <v>0</v>
      </c>
      <c r="F3">
        <v>19.0777</v>
      </c>
      <c r="G3">
        <v>2.5000000000000001E-3</v>
      </c>
      <c r="H3">
        <v>100</v>
      </c>
      <c r="I3">
        <v>0</v>
      </c>
      <c r="J3">
        <v>0</v>
      </c>
      <c r="K3">
        <v>0</v>
      </c>
      <c r="L3" t="s">
        <v>16</v>
      </c>
      <c r="M3">
        <f t="shared" ref="M3:M57" si="0">F3/(F3+I3)</f>
        <v>1</v>
      </c>
      <c r="N3">
        <f t="shared" ref="N3:N57" si="1">1-M3</f>
        <v>0</v>
      </c>
      <c r="P3">
        <v>0</v>
      </c>
    </row>
    <row r="4" spans="1:16" x14ac:dyDescent="0.25">
      <c r="A4" t="s">
        <v>19</v>
      </c>
      <c r="B4" t="s">
        <v>13</v>
      </c>
      <c r="C4" t="s">
        <v>20</v>
      </c>
      <c r="D4" t="s">
        <v>21</v>
      </c>
      <c r="E4">
        <v>1.0920000000000001</v>
      </c>
      <c r="F4">
        <v>298.0324</v>
      </c>
      <c r="G4">
        <v>0.1148</v>
      </c>
      <c r="H4">
        <v>10.5158</v>
      </c>
      <c r="I4">
        <v>5115.5195000000003</v>
      </c>
      <c r="J4">
        <v>0.78810000000000002</v>
      </c>
      <c r="K4">
        <v>72.166399999999996</v>
      </c>
      <c r="L4">
        <v>5.8299999999999998E-2</v>
      </c>
      <c r="M4">
        <f t="shared" si="0"/>
        <v>5.5053023505695027E-2</v>
      </c>
      <c r="N4">
        <f t="shared" si="1"/>
        <v>0.94494697649430492</v>
      </c>
      <c r="P4">
        <v>0</v>
      </c>
    </row>
    <row r="5" spans="1:16" x14ac:dyDescent="0.25">
      <c r="A5" t="s">
        <v>22</v>
      </c>
      <c r="B5" t="s">
        <v>13</v>
      </c>
      <c r="C5" t="s">
        <v>23</v>
      </c>
      <c r="D5" t="s">
        <v>24</v>
      </c>
      <c r="E5">
        <v>0</v>
      </c>
      <c r="F5">
        <v>14.869</v>
      </c>
      <c r="G5">
        <v>8.0000000000000004E-4</v>
      </c>
      <c r="H5">
        <v>100</v>
      </c>
      <c r="I5">
        <v>0</v>
      </c>
      <c r="J5">
        <v>0</v>
      </c>
      <c r="K5">
        <v>0</v>
      </c>
      <c r="L5" t="s">
        <v>16</v>
      </c>
      <c r="M5">
        <f t="shared" si="0"/>
        <v>1</v>
      </c>
      <c r="N5">
        <f t="shared" si="1"/>
        <v>0</v>
      </c>
      <c r="P5">
        <v>0</v>
      </c>
    </row>
    <row r="6" spans="1:16" x14ac:dyDescent="0.25">
      <c r="A6" t="s">
        <v>25</v>
      </c>
      <c r="B6" t="s">
        <v>13</v>
      </c>
      <c r="C6" t="s">
        <v>26</v>
      </c>
      <c r="D6" t="s">
        <v>27</v>
      </c>
      <c r="E6">
        <v>0.13500000000000001</v>
      </c>
      <c r="F6">
        <v>46.564599999999999</v>
      </c>
      <c r="G6">
        <v>1.3599999999999999E-2</v>
      </c>
      <c r="H6">
        <v>10.049099999999999</v>
      </c>
      <c r="I6">
        <v>637.10509999999999</v>
      </c>
      <c r="J6">
        <v>8.4199999999999997E-2</v>
      </c>
      <c r="K6">
        <v>62.386899999999997</v>
      </c>
      <c r="L6">
        <v>7.3099999999999998E-2</v>
      </c>
      <c r="M6">
        <f t="shared" si="0"/>
        <v>6.810979044412821E-2</v>
      </c>
      <c r="N6">
        <f t="shared" si="1"/>
        <v>0.93189020955587176</v>
      </c>
      <c r="P6">
        <v>0</v>
      </c>
    </row>
    <row r="7" spans="1:16" x14ac:dyDescent="0.25">
      <c r="A7" t="s">
        <v>28</v>
      </c>
      <c r="B7" t="s">
        <v>13</v>
      </c>
      <c r="C7" t="s">
        <v>29</v>
      </c>
      <c r="D7" t="s">
        <v>27</v>
      </c>
      <c r="E7">
        <v>0.38300000000000001</v>
      </c>
      <c r="F7">
        <v>110.7916</v>
      </c>
      <c r="G7">
        <v>3.9399999999999998E-2</v>
      </c>
      <c r="H7">
        <v>10.295199999999999</v>
      </c>
      <c r="I7">
        <v>1836.8951999999999</v>
      </c>
      <c r="J7">
        <v>0.27279999999999999</v>
      </c>
      <c r="K7">
        <v>71.222800000000007</v>
      </c>
      <c r="L7">
        <v>6.0299999999999999E-2</v>
      </c>
      <c r="M7">
        <f t="shared" si="0"/>
        <v>5.6883683762707644E-2</v>
      </c>
      <c r="N7">
        <f t="shared" si="1"/>
        <v>0.94311631623729231</v>
      </c>
      <c r="P7">
        <v>0</v>
      </c>
    </row>
    <row r="8" spans="1:16" x14ac:dyDescent="0.25">
      <c r="A8" t="s">
        <v>30</v>
      </c>
      <c r="B8" t="s">
        <v>13</v>
      </c>
      <c r="C8" t="s">
        <v>31</v>
      </c>
      <c r="D8" t="s">
        <v>27</v>
      </c>
      <c r="E8">
        <v>0.59699999999999998</v>
      </c>
      <c r="F8">
        <v>136.24359999999999</v>
      </c>
      <c r="G8">
        <v>4.9700000000000001E-2</v>
      </c>
      <c r="H8">
        <v>8.3216000000000001</v>
      </c>
      <c r="I8">
        <v>2309.9949000000001</v>
      </c>
      <c r="J8">
        <v>0.34710000000000002</v>
      </c>
      <c r="K8">
        <v>58.146799999999999</v>
      </c>
      <c r="L8">
        <v>5.8999999999999997E-2</v>
      </c>
      <c r="M8">
        <f t="shared" si="0"/>
        <v>5.5695141745173246E-2</v>
      </c>
      <c r="N8">
        <f t="shared" si="1"/>
        <v>0.9443048582548268</v>
      </c>
      <c r="O8" t="s">
        <v>134</v>
      </c>
      <c r="P8">
        <v>0</v>
      </c>
    </row>
    <row r="9" spans="1:16" x14ac:dyDescent="0.25">
      <c r="A9" t="s">
        <v>32</v>
      </c>
      <c r="B9" t="s">
        <v>13</v>
      </c>
      <c r="C9" t="s">
        <v>33</v>
      </c>
      <c r="D9" t="s">
        <v>27</v>
      </c>
      <c r="E9">
        <v>0.85399999999999998</v>
      </c>
      <c r="F9">
        <v>230.7936</v>
      </c>
      <c r="G9">
        <v>8.7800000000000003E-2</v>
      </c>
      <c r="H9">
        <v>10.2758</v>
      </c>
      <c r="I9">
        <v>4030.5947000000001</v>
      </c>
      <c r="J9">
        <v>0.61750000000000005</v>
      </c>
      <c r="K9">
        <v>72.3125</v>
      </c>
      <c r="L9">
        <v>5.7299999999999997E-2</v>
      </c>
      <c r="M9">
        <f t="shared" si="0"/>
        <v>5.4159251340695699E-2</v>
      </c>
      <c r="N9">
        <f t="shared" si="1"/>
        <v>0.94584074865930434</v>
      </c>
      <c r="P9">
        <v>0</v>
      </c>
    </row>
    <row r="10" spans="1:16" x14ac:dyDescent="0.25">
      <c r="A10" t="s">
        <v>34</v>
      </c>
      <c r="B10" t="s">
        <v>13</v>
      </c>
      <c r="C10" t="s">
        <v>35</v>
      </c>
      <c r="D10" t="s">
        <v>27</v>
      </c>
      <c r="E10">
        <v>1.4830000000000001</v>
      </c>
      <c r="F10">
        <v>397.49009999999998</v>
      </c>
      <c r="G10">
        <v>0.15490000000000001</v>
      </c>
      <c r="H10">
        <v>10.444000000000001</v>
      </c>
      <c r="I10">
        <v>6911.2317999999996</v>
      </c>
      <c r="J10">
        <v>1.0703</v>
      </c>
      <c r="K10">
        <v>72.169600000000003</v>
      </c>
      <c r="L10">
        <v>5.7500000000000002E-2</v>
      </c>
      <c r="M10">
        <f t="shared" si="0"/>
        <v>5.4385719615354364E-2</v>
      </c>
      <c r="N10">
        <f t="shared" si="1"/>
        <v>0.94561428038464568</v>
      </c>
      <c r="P10">
        <v>0</v>
      </c>
    </row>
    <row r="11" spans="1:16" x14ac:dyDescent="0.25">
      <c r="A11" t="s">
        <v>36</v>
      </c>
      <c r="B11" t="s">
        <v>13</v>
      </c>
      <c r="C11" t="s">
        <v>37</v>
      </c>
      <c r="D11" t="s">
        <v>27</v>
      </c>
      <c r="E11">
        <v>1.929</v>
      </c>
      <c r="F11">
        <v>507.74470000000002</v>
      </c>
      <c r="G11">
        <v>0.1993</v>
      </c>
      <c r="H11">
        <v>10.3309</v>
      </c>
      <c r="I11">
        <v>8766.0809000000008</v>
      </c>
      <c r="J11">
        <v>1.3617999999999999</v>
      </c>
      <c r="K11">
        <v>70.595399999999998</v>
      </c>
      <c r="L11">
        <v>5.79E-2</v>
      </c>
      <c r="M11">
        <f t="shared" si="0"/>
        <v>5.4750296360975351E-2</v>
      </c>
      <c r="N11">
        <f t="shared" si="1"/>
        <v>0.94524970363902461</v>
      </c>
      <c r="P11">
        <v>0</v>
      </c>
    </row>
    <row r="12" spans="1:16" x14ac:dyDescent="0.25">
      <c r="A12" t="s">
        <v>38</v>
      </c>
      <c r="B12" t="s">
        <v>13</v>
      </c>
      <c r="C12" t="s">
        <v>39</v>
      </c>
      <c r="D12" t="s">
        <v>27</v>
      </c>
      <c r="E12">
        <v>2.2690000000000001</v>
      </c>
      <c r="F12">
        <v>625.19960000000003</v>
      </c>
      <c r="G12">
        <v>0.24660000000000001</v>
      </c>
      <c r="H12">
        <v>10.8675</v>
      </c>
      <c r="I12" s="1">
        <v>10330</v>
      </c>
      <c r="J12">
        <v>1.6073999999999999</v>
      </c>
      <c r="K12">
        <v>70.840100000000007</v>
      </c>
      <c r="L12">
        <v>6.0499999999999998E-2</v>
      </c>
      <c r="M12">
        <f t="shared" si="0"/>
        <v>5.7068754822139439E-2</v>
      </c>
      <c r="N12">
        <f t="shared" si="1"/>
        <v>0.94293124517786053</v>
      </c>
      <c r="P12">
        <v>0</v>
      </c>
    </row>
    <row r="13" spans="1:16" x14ac:dyDescent="0.25">
      <c r="A13" t="s">
        <v>40</v>
      </c>
      <c r="B13" t="s">
        <v>13</v>
      </c>
      <c r="C13" t="s">
        <v>41</v>
      </c>
      <c r="D13" t="s">
        <v>21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16</v>
      </c>
      <c r="M13">
        <v>0</v>
      </c>
      <c r="N13">
        <v>0</v>
      </c>
      <c r="P13">
        <v>0</v>
      </c>
    </row>
    <row r="14" spans="1:16" x14ac:dyDescent="0.25">
      <c r="A14" t="s">
        <v>42</v>
      </c>
      <c r="B14" t="s">
        <v>13</v>
      </c>
      <c r="C14" t="s">
        <v>43</v>
      </c>
      <c r="D14" t="s">
        <v>21</v>
      </c>
      <c r="E14">
        <v>0</v>
      </c>
      <c r="F14">
        <v>27.8521</v>
      </c>
      <c r="G14">
        <v>6.0000000000000001E-3</v>
      </c>
      <c r="H14">
        <v>10.6457</v>
      </c>
      <c r="I14">
        <v>423.29</v>
      </c>
      <c r="J14">
        <v>5.0599999999999999E-2</v>
      </c>
      <c r="K14">
        <v>89.354299999999995</v>
      </c>
      <c r="L14">
        <v>6.5799999999999997E-2</v>
      </c>
      <c r="M14">
        <f t="shared" si="0"/>
        <v>6.1736867386129553E-2</v>
      </c>
      <c r="N14">
        <f t="shared" si="1"/>
        <v>0.9382631326138704</v>
      </c>
      <c r="P14">
        <v>0</v>
      </c>
    </row>
    <row r="15" spans="1:16" x14ac:dyDescent="0.25">
      <c r="A15" t="s">
        <v>44</v>
      </c>
      <c r="B15" t="s">
        <v>13</v>
      </c>
      <c r="C15" t="s">
        <v>45</v>
      </c>
      <c r="D15" t="s">
        <v>21</v>
      </c>
      <c r="E15">
        <v>0</v>
      </c>
      <c r="F15">
        <v>33.446599999999997</v>
      </c>
      <c r="G15">
        <v>8.3000000000000001E-3</v>
      </c>
      <c r="H15">
        <v>11.404999999999999</v>
      </c>
      <c r="I15">
        <v>510.6463</v>
      </c>
      <c r="J15">
        <v>6.4299999999999996E-2</v>
      </c>
      <c r="K15">
        <v>88.594999999999999</v>
      </c>
      <c r="L15">
        <v>6.5500000000000003E-2</v>
      </c>
      <c r="M15">
        <f t="shared" si="0"/>
        <v>6.1472222850178705E-2</v>
      </c>
      <c r="N15">
        <f t="shared" si="1"/>
        <v>0.93852777714982127</v>
      </c>
      <c r="P15">
        <v>0</v>
      </c>
    </row>
    <row r="16" spans="1:16" x14ac:dyDescent="0.25">
      <c r="A16" t="s">
        <v>46</v>
      </c>
      <c r="B16" t="s">
        <v>13</v>
      </c>
      <c r="C16" t="s">
        <v>47</v>
      </c>
      <c r="D16" t="s">
        <v>21</v>
      </c>
      <c r="E16">
        <v>0</v>
      </c>
      <c r="F16">
        <v>19.202400000000001</v>
      </c>
      <c r="G16">
        <v>2.5000000000000001E-3</v>
      </c>
      <c r="H16">
        <v>6.8002000000000002</v>
      </c>
      <c r="I16">
        <v>323.36759999999998</v>
      </c>
      <c r="J16">
        <v>3.49E-2</v>
      </c>
      <c r="K16">
        <v>93.199799999999996</v>
      </c>
      <c r="L16">
        <v>5.9400000000000001E-2</v>
      </c>
      <c r="M16">
        <f t="shared" si="0"/>
        <v>5.6053945179087489E-2</v>
      </c>
      <c r="N16">
        <f t="shared" si="1"/>
        <v>0.94394605482091254</v>
      </c>
      <c r="P16">
        <v>0</v>
      </c>
    </row>
    <row r="17" spans="1:16" x14ac:dyDescent="0.25">
      <c r="A17" t="s">
        <v>48</v>
      </c>
      <c r="B17" t="s">
        <v>13</v>
      </c>
      <c r="C17" t="s">
        <v>49</v>
      </c>
      <c r="D17" t="s">
        <v>21</v>
      </c>
      <c r="E17">
        <v>0</v>
      </c>
      <c r="F17">
        <v>48.291200000000003</v>
      </c>
      <c r="G17">
        <v>1.43E-2</v>
      </c>
      <c r="H17">
        <v>13.267099999999999</v>
      </c>
      <c r="I17">
        <v>694.44749999999999</v>
      </c>
      <c r="J17">
        <v>9.3200000000000005E-2</v>
      </c>
      <c r="K17">
        <v>86.732900000000001</v>
      </c>
      <c r="L17">
        <v>6.9500000000000006E-2</v>
      </c>
      <c r="M17">
        <f t="shared" si="0"/>
        <v>6.5017751195676224E-2</v>
      </c>
      <c r="N17">
        <f t="shared" si="1"/>
        <v>0.93498224880432379</v>
      </c>
      <c r="P17">
        <v>0</v>
      </c>
    </row>
    <row r="18" spans="1:16" x14ac:dyDescent="0.25">
      <c r="A18" t="s">
        <v>50</v>
      </c>
      <c r="B18" t="s">
        <v>13</v>
      </c>
      <c r="C18" t="s">
        <v>51</v>
      </c>
      <c r="D18" t="s">
        <v>21</v>
      </c>
      <c r="E18">
        <v>0</v>
      </c>
      <c r="F18">
        <v>59.706899999999997</v>
      </c>
      <c r="G18">
        <v>1.89E-2</v>
      </c>
      <c r="H18">
        <v>13.205</v>
      </c>
      <c r="I18">
        <v>889.9271</v>
      </c>
      <c r="J18">
        <v>0.124</v>
      </c>
      <c r="K18">
        <v>86.795000000000002</v>
      </c>
      <c r="L18">
        <v>6.7100000000000007E-2</v>
      </c>
      <c r="M18">
        <f t="shared" si="0"/>
        <v>6.2873591299384815E-2</v>
      </c>
      <c r="N18">
        <f t="shared" si="1"/>
        <v>0.93712640870061514</v>
      </c>
      <c r="P18">
        <v>0</v>
      </c>
    </row>
    <row r="19" spans="1:16" x14ac:dyDescent="0.25">
      <c r="A19" t="s">
        <v>52</v>
      </c>
      <c r="B19" t="s">
        <v>13</v>
      </c>
      <c r="C19" t="s">
        <v>53</v>
      </c>
      <c r="D19" t="s">
        <v>21</v>
      </c>
      <c r="E19">
        <v>0</v>
      </c>
      <c r="F19">
        <v>42.505000000000003</v>
      </c>
      <c r="G19">
        <v>1.1900000000000001E-2</v>
      </c>
      <c r="H19">
        <v>11.3447</v>
      </c>
      <c r="I19">
        <v>694.49170000000004</v>
      </c>
      <c r="J19">
        <v>9.3200000000000005E-2</v>
      </c>
      <c r="K19">
        <v>88.655299999999997</v>
      </c>
      <c r="L19">
        <v>6.1199999999999997E-2</v>
      </c>
      <c r="M19">
        <f t="shared" si="0"/>
        <v>5.7673256881611547E-2</v>
      </c>
      <c r="N19">
        <f t="shared" si="1"/>
        <v>0.94232674311838849</v>
      </c>
      <c r="P19">
        <v>0</v>
      </c>
    </row>
    <row r="20" spans="1:16" x14ac:dyDescent="0.25">
      <c r="A20" t="s">
        <v>54</v>
      </c>
      <c r="B20" t="s">
        <v>13</v>
      </c>
      <c r="C20" t="s">
        <v>55</v>
      </c>
      <c r="D20" t="s">
        <v>21</v>
      </c>
      <c r="E20">
        <v>0</v>
      </c>
      <c r="F20">
        <v>35.188699999999997</v>
      </c>
      <c r="G20">
        <v>8.9999999999999993E-3</v>
      </c>
      <c r="H20">
        <v>14.030099999999999</v>
      </c>
      <c r="I20">
        <v>451.53050000000002</v>
      </c>
      <c r="J20">
        <v>5.5100000000000003E-2</v>
      </c>
      <c r="K20">
        <v>85.969899999999996</v>
      </c>
      <c r="L20">
        <v>7.7899999999999997E-2</v>
      </c>
      <c r="M20">
        <f t="shared" si="0"/>
        <v>7.2297743750400642E-2</v>
      </c>
      <c r="N20">
        <f t="shared" si="1"/>
        <v>0.92770225624959934</v>
      </c>
      <c r="P20">
        <v>0</v>
      </c>
    </row>
    <row r="21" spans="1:16" x14ac:dyDescent="0.25">
      <c r="A21" t="s">
        <v>56</v>
      </c>
      <c r="B21" t="s">
        <v>13</v>
      </c>
      <c r="C21" t="s">
        <v>57</v>
      </c>
      <c r="D21" t="s">
        <v>21</v>
      </c>
      <c r="E21">
        <v>0</v>
      </c>
      <c r="F21">
        <v>35.866</v>
      </c>
      <c r="G21">
        <v>9.2999999999999992E-3</v>
      </c>
      <c r="H21">
        <v>14.1503</v>
      </c>
      <c r="I21">
        <v>458.6</v>
      </c>
      <c r="J21">
        <v>5.62E-2</v>
      </c>
      <c r="K21">
        <v>85.849699999999999</v>
      </c>
      <c r="L21">
        <v>7.8200000000000006E-2</v>
      </c>
      <c r="M21">
        <f t="shared" si="0"/>
        <v>7.2534815336140396E-2</v>
      </c>
      <c r="N21">
        <f t="shared" si="1"/>
        <v>0.92746518466385963</v>
      </c>
      <c r="P21">
        <v>0</v>
      </c>
    </row>
    <row r="22" spans="1:16" x14ac:dyDescent="0.25">
      <c r="A22" t="s">
        <v>58</v>
      </c>
      <c r="B22" t="s">
        <v>13</v>
      </c>
      <c r="C22" t="s">
        <v>59</v>
      </c>
      <c r="D22" t="s">
        <v>21</v>
      </c>
      <c r="E22">
        <v>0</v>
      </c>
      <c r="F22">
        <v>27.723099999999999</v>
      </c>
      <c r="G22">
        <v>6.0000000000000001E-3</v>
      </c>
      <c r="H22">
        <v>11.0351</v>
      </c>
      <c r="I22">
        <v>407.90629999999999</v>
      </c>
      <c r="J22">
        <v>4.82E-2</v>
      </c>
      <c r="K22">
        <v>88.9649</v>
      </c>
      <c r="L22">
        <v>6.8000000000000005E-2</v>
      </c>
      <c r="M22">
        <f t="shared" si="0"/>
        <v>6.363918505041212E-2</v>
      </c>
      <c r="N22">
        <f t="shared" si="1"/>
        <v>0.93636081494958789</v>
      </c>
      <c r="P22">
        <v>0</v>
      </c>
    </row>
    <row r="23" spans="1:16" x14ac:dyDescent="0.25">
      <c r="A23" t="s">
        <v>60</v>
      </c>
      <c r="B23" t="s">
        <v>13</v>
      </c>
      <c r="C23" t="s">
        <v>61</v>
      </c>
      <c r="D23" t="s">
        <v>21</v>
      </c>
      <c r="E23">
        <v>0</v>
      </c>
      <c r="F23">
        <v>45.507399999999997</v>
      </c>
      <c r="G23">
        <v>1.3100000000000001E-2</v>
      </c>
      <c r="H23">
        <v>16.142199999999999</v>
      </c>
      <c r="I23">
        <v>535.56659999999999</v>
      </c>
      <c r="J23">
        <v>6.83E-2</v>
      </c>
      <c r="K23">
        <v>83.857799999999997</v>
      </c>
      <c r="L23">
        <v>8.5000000000000006E-2</v>
      </c>
      <c r="M23">
        <f t="shared" si="0"/>
        <v>7.831601482771558E-2</v>
      </c>
      <c r="N23">
        <f t="shared" si="1"/>
        <v>0.92168398517228445</v>
      </c>
      <c r="P23">
        <v>0</v>
      </c>
    </row>
    <row r="24" spans="1:16" x14ac:dyDescent="0.25">
      <c r="A24" t="s">
        <v>62</v>
      </c>
      <c r="B24" t="s">
        <v>13</v>
      </c>
      <c r="C24" t="s">
        <v>63</v>
      </c>
      <c r="D24" t="s">
        <v>21</v>
      </c>
      <c r="E24">
        <v>0</v>
      </c>
      <c r="F24">
        <v>37.4848</v>
      </c>
      <c r="G24">
        <v>9.9000000000000008E-3</v>
      </c>
      <c r="H24">
        <v>17.778400000000001</v>
      </c>
      <c r="I24">
        <v>392.82740000000001</v>
      </c>
      <c r="J24">
        <v>4.58E-2</v>
      </c>
      <c r="K24">
        <v>82.221599999999995</v>
      </c>
      <c r="L24">
        <v>9.5399999999999999E-2</v>
      </c>
      <c r="M24">
        <f t="shared" si="0"/>
        <v>8.711070706338328E-2</v>
      </c>
      <c r="N24">
        <f t="shared" si="1"/>
        <v>0.91288929293661669</v>
      </c>
      <c r="P24">
        <v>0</v>
      </c>
    </row>
    <row r="25" spans="1:16" x14ac:dyDescent="0.25">
      <c r="A25" t="s">
        <v>64</v>
      </c>
      <c r="B25" t="s">
        <v>13</v>
      </c>
      <c r="C25" t="s">
        <v>65</v>
      </c>
      <c r="D25" t="s">
        <v>21</v>
      </c>
      <c r="E25">
        <v>0</v>
      </c>
      <c r="F25">
        <v>34.426499999999997</v>
      </c>
      <c r="G25">
        <v>8.6999999999999994E-3</v>
      </c>
      <c r="H25">
        <v>12.086399999999999</v>
      </c>
      <c r="I25">
        <v>502.85489999999999</v>
      </c>
      <c r="J25">
        <v>6.3100000000000003E-2</v>
      </c>
      <c r="K25">
        <v>87.913600000000002</v>
      </c>
      <c r="L25">
        <v>6.8500000000000005E-2</v>
      </c>
      <c r="M25">
        <f t="shared" si="0"/>
        <v>6.4075361626142274E-2</v>
      </c>
      <c r="N25">
        <f t="shared" si="1"/>
        <v>0.93592463837385775</v>
      </c>
      <c r="P25">
        <v>0</v>
      </c>
    </row>
    <row r="26" spans="1:16" x14ac:dyDescent="0.25">
      <c r="A26" t="s">
        <v>66</v>
      </c>
      <c r="B26" t="s">
        <v>13</v>
      </c>
      <c r="C26" t="s">
        <v>67</v>
      </c>
      <c r="D26" t="s">
        <v>21</v>
      </c>
      <c r="E26">
        <v>1.3620000000000001</v>
      </c>
      <c r="F26">
        <v>363.09339999999997</v>
      </c>
      <c r="G26">
        <v>0.14099999999999999</v>
      </c>
      <c r="H26">
        <v>10.354799999999999</v>
      </c>
      <c r="I26">
        <v>6351.4125000000004</v>
      </c>
      <c r="J26">
        <v>0.98229999999999995</v>
      </c>
      <c r="K26">
        <v>72.121300000000005</v>
      </c>
      <c r="L26">
        <v>5.7200000000000001E-2</v>
      </c>
      <c r="M26">
        <f t="shared" si="0"/>
        <v>5.4075967078977466E-2</v>
      </c>
      <c r="N26">
        <f t="shared" si="1"/>
        <v>0.94592403292102256</v>
      </c>
      <c r="P26">
        <v>0</v>
      </c>
    </row>
    <row r="27" spans="1:16" x14ac:dyDescent="0.25">
      <c r="A27" t="s">
        <v>68</v>
      </c>
      <c r="B27" t="s">
        <v>13</v>
      </c>
      <c r="C27" t="s">
        <v>69</v>
      </c>
      <c r="D27" t="s">
        <v>21</v>
      </c>
      <c r="E27">
        <v>0</v>
      </c>
      <c r="F27">
        <v>51.877699999999997</v>
      </c>
      <c r="G27">
        <v>1.5699999999999999E-2</v>
      </c>
      <c r="H27">
        <v>13.792299999999999</v>
      </c>
      <c r="I27">
        <v>725.84370000000001</v>
      </c>
      <c r="J27">
        <v>9.8199999999999996E-2</v>
      </c>
      <c r="K27">
        <v>86.207700000000003</v>
      </c>
      <c r="L27">
        <v>7.1499999999999994E-2</v>
      </c>
      <c r="M27">
        <f t="shared" si="0"/>
        <v>6.6704735140372881E-2</v>
      </c>
      <c r="N27">
        <f t="shared" si="1"/>
        <v>0.93329526485962711</v>
      </c>
      <c r="P27">
        <v>0</v>
      </c>
    </row>
    <row r="28" spans="1:16" x14ac:dyDescent="0.25">
      <c r="A28" t="s">
        <v>70</v>
      </c>
      <c r="B28" t="s">
        <v>13</v>
      </c>
      <c r="C28" t="s">
        <v>71</v>
      </c>
      <c r="D28" t="s">
        <v>21</v>
      </c>
      <c r="E28">
        <v>0</v>
      </c>
      <c r="F28">
        <v>30.830100000000002</v>
      </c>
      <c r="G28">
        <v>7.1999999999999998E-3</v>
      </c>
      <c r="H28">
        <v>11.468</v>
      </c>
      <c r="I28">
        <v>456.35520000000002</v>
      </c>
      <c r="J28">
        <v>5.5800000000000002E-2</v>
      </c>
      <c r="K28">
        <v>88.531999999999996</v>
      </c>
      <c r="L28">
        <v>6.7599999999999993E-2</v>
      </c>
      <c r="M28">
        <f t="shared" si="0"/>
        <v>6.3282081786950467E-2</v>
      </c>
      <c r="N28">
        <f t="shared" si="1"/>
        <v>0.93671791821304951</v>
      </c>
      <c r="P28">
        <v>0</v>
      </c>
    </row>
    <row r="29" spans="1:16" x14ac:dyDescent="0.25">
      <c r="A29" t="s">
        <v>72</v>
      </c>
      <c r="B29" t="s">
        <v>13</v>
      </c>
      <c r="C29" t="s">
        <v>73</v>
      </c>
      <c r="D29" t="s">
        <v>21</v>
      </c>
      <c r="E29">
        <v>0</v>
      </c>
      <c r="F29">
        <v>31.654599999999999</v>
      </c>
      <c r="G29">
        <v>7.6E-3</v>
      </c>
      <c r="H29">
        <v>10.5555</v>
      </c>
      <c r="I29">
        <v>508.93459999999999</v>
      </c>
      <c r="J29">
        <v>6.4100000000000004E-2</v>
      </c>
      <c r="K29">
        <v>89.444500000000005</v>
      </c>
      <c r="L29">
        <v>6.2199999999999998E-2</v>
      </c>
      <c r="M29">
        <f t="shared" si="0"/>
        <v>5.8555738812392108E-2</v>
      </c>
      <c r="N29">
        <f t="shared" si="1"/>
        <v>0.94144426118760793</v>
      </c>
      <c r="P29">
        <v>0</v>
      </c>
    </row>
    <row r="30" spans="1:16" x14ac:dyDescent="0.25">
      <c r="A30" t="s">
        <v>74</v>
      </c>
      <c r="B30" t="s">
        <v>13</v>
      </c>
      <c r="C30" t="s">
        <v>75</v>
      </c>
      <c r="D30" t="s">
        <v>21</v>
      </c>
      <c r="E30">
        <v>0</v>
      </c>
      <c r="F30">
        <v>34.665799999999997</v>
      </c>
      <c r="G30">
        <v>8.8000000000000005E-3</v>
      </c>
      <c r="H30">
        <v>10.2432</v>
      </c>
      <c r="I30">
        <v>590.44150000000002</v>
      </c>
      <c r="J30">
        <v>7.6899999999999996E-2</v>
      </c>
      <c r="K30">
        <v>89.756799999999998</v>
      </c>
      <c r="L30">
        <v>5.8700000000000002E-2</v>
      </c>
      <c r="M30">
        <f t="shared" si="0"/>
        <v>5.5455759355233891E-2</v>
      </c>
      <c r="N30">
        <f t="shared" si="1"/>
        <v>0.94454424064476616</v>
      </c>
      <c r="P30">
        <v>0</v>
      </c>
    </row>
    <row r="31" spans="1:16" x14ac:dyDescent="0.25">
      <c r="A31" t="s">
        <v>76</v>
      </c>
      <c r="B31" t="s">
        <v>13</v>
      </c>
      <c r="C31" t="s">
        <v>77</v>
      </c>
      <c r="D31" t="s">
        <v>21</v>
      </c>
      <c r="E31">
        <v>0</v>
      </c>
      <c r="F31">
        <v>20.157599999999999</v>
      </c>
      <c r="G31">
        <v>2.8999999999999998E-3</v>
      </c>
      <c r="H31">
        <v>9.9594000000000005</v>
      </c>
      <c r="I31">
        <v>269.8843</v>
      </c>
      <c r="J31">
        <v>2.6499999999999999E-2</v>
      </c>
      <c r="K31">
        <v>90.040599999999998</v>
      </c>
      <c r="L31">
        <v>7.4700000000000003E-2</v>
      </c>
      <c r="M31">
        <f t="shared" si="0"/>
        <v>6.9498924120963201E-2</v>
      </c>
      <c r="N31">
        <f t="shared" si="1"/>
        <v>0.93050107587903685</v>
      </c>
      <c r="P31">
        <v>0</v>
      </c>
    </row>
    <row r="32" spans="1:16" x14ac:dyDescent="0.25">
      <c r="A32" t="s">
        <v>78</v>
      </c>
      <c r="B32" t="s">
        <v>13</v>
      </c>
      <c r="C32" t="s">
        <v>79</v>
      </c>
      <c r="D32" t="s">
        <v>21</v>
      </c>
      <c r="E32">
        <v>0</v>
      </c>
      <c r="F32">
        <v>46.2881</v>
      </c>
      <c r="G32">
        <v>1.35E-2</v>
      </c>
      <c r="H32">
        <v>10.7134</v>
      </c>
      <c r="I32">
        <v>814.70929999999998</v>
      </c>
      <c r="J32">
        <v>0.11210000000000001</v>
      </c>
      <c r="K32">
        <v>89.286600000000007</v>
      </c>
      <c r="L32">
        <v>5.6800000000000003E-2</v>
      </c>
      <c r="M32">
        <f t="shared" si="0"/>
        <v>5.3761021810286538E-2</v>
      </c>
      <c r="N32">
        <f t="shared" si="1"/>
        <v>0.94623897818971348</v>
      </c>
      <c r="P32">
        <v>0</v>
      </c>
    </row>
    <row r="33" spans="1:16" x14ac:dyDescent="0.25">
      <c r="A33" t="s">
        <v>80</v>
      </c>
      <c r="B33" t="s">
        <v>13</v>
      </c>
      <c r="C33" t="s">
        <v>81</v>
      </c>
      <c r="D33" t="s">
        <v>21</v>
      </c>
      <c r="E33">
        <v>0</v>
      </c>
      <c r="F33">
        <v>48.670999999999999</v>
      </c>
      <c r="G33">
        <v>1.44E-2</v>
      </c>
      <c r="H33">
        <v>14.355499999999999</v>
      </c>
      <c r="I33">
        <v>648.3963</v>
      </c>
      <c r="J33">
        <v>8.5999999999999993E-2</v>
      </c>
      <c r="K33">
        <v>85.644499999999994</v>
      </c>
      <c r="L33">
        <v>7.51E-2</v>
      </c>
      <c r="M33">
        <f t="shared" si="0"/>
        <v>6.9822526461935597E-2</v>
      </c>
      <c r="N33">
        <f t="shared" si="1"/>
        <v>0.93017747353806435</v>
      </c>
      <c r="P33">
        <v>0</v>
      </c>
    </row>
    <row r="34" spans="1:16" x14ac:dyDescent="0.25">
      <c r="A34" t="s">
        <v>82</v>
      </c>
      <c r="B34" t="s">
        <v>13</v>
      </c>
      <c r="C34" t="s">
        <v>83</v>
      </c>
      <c r="D34" t="s">
        <v>21</v>
      </c>
      <c r="E34">
        <v>0</v>
      </c>
      <c r="F34">
        <v>51.428600000000003</v>
      </c>
      <c r="G34">
        <v>1.55E-2</v>
      </c>
      <c r="H34">
        <v>16.803100000000001</v>
      </c>
      <c r="I34">
        <v>590.31389999999999</v>
      </c>
      <c r="J34">
        <v>7.6899999999999996E-2</v>
      </c>
      <c r="K34">
        <v>83.196899999999999</v>
      </c>
      <c r="L34">
        <v>8.7099999999999997E-2</v>
      </c>
      <c r="M34">
        <f t="shared" si="0"/>
        <v>8.0138996560146794E-2</v>
      </c>
      <c r="N34">
        <f t="shared" si="1"/>
        <v>0.91986100343985322</v>
      </c>
      <c r="P34">
        <v>0</v>
      </c>
    </row>
    <row r="35" spans="1:16" x14ac:dyDescent="0.25">
      <c r="A35" t="s">
        <v>84</v>
      </c>
      <c r="B35" t="s">
        <v>13</v>
      </c>
      <c r="C35" t="s">
        <v>85</v>
      </c>
      <c r="D35" t="s">
        <v>21</v>
      </c>
      <c r="E35">
        <v>0</v>
      </c>
      <c r="F35">
        <v>37.9895</v>
      </c>
      <c r="G35">
        <v>1.01E-2</v>
      </c>
      <c r="H35">
        <v>17.525300000000001</v>
      </c>
      <c r="I35">
        <v>404.036</v>
      </c>
      <c r="J35">
        <v>4.7600000000000003E-2</v>
      </c>
      <c r="K35">
        <v>82.474699999999999</v>
      </c>
      <c r="L35">
        <v>9.4E-2</v>
      </c>
      <c r="M35">
        <f t="shared" si="0"/>
        <v>8.5944136707045177E-2</v>
      </c>
      <c r="N35">
        <f t="shared" si="1"/>
        <v>0.91405586329295485</v>
      </c>
      <c r="P35">
        <v>0</v>
      </c>
    </row>
    <row r="36" spans="1:16" x14ac:dyDescent="0.25">
      <c r="A36" t="s">
        <v>86</v>
      </c>
      <c r="B36" t="s">
        <v>13</v>
      </c>
      <c r="C36" t="s">
        <v>87</v>
      </c>
      <c r="D36" t="s">
        <v>21</v>
      </c>
      <c r="E36">
        <v>0</v>
      </c>
      <c r="F36">
        <v>59.953699999999998</v>
      </c>
      <c r="G36">
        <v>1.9E-2</v>
      </c>
      <c r="H36">
        <v>13.7454</v>
      </c>
      <c r="I36">
        <v>858.16930000000002</v>
      </c>
      <c r="J36">
        <v>0.11899999999999999</v>
      </c>
      <c r="K36">
        <v>86.254599999999996</v>
      </c>
      <c r="L36">
        <v>6.9900000000000004E-2</v>
      </c>
      <c r="M36">
        <f t="shared" si="0"/>
        <v>6.5300292008804911E-2</v>
      </c>
      <c r="N36">
        <f t="shared" si="1"/>
        <v>0.93469970799119506</v>
      </c>
      <c r="P36">
        <v>0</v>
      </c>
    </row>
    <row r="37" spans="1:16" x14ac:dyDescent="0.25">
      <c r="A37" t="s">
        <v>88</v>
      </c>
      <c r="B37" t="s">
        <v>13</v>
      </c>
      <c r="C37" t="s">
        <v>89</v>
      </c>
      <c r="D37" t="s">
        <v>21</v>
      </c>
      <c r="E37">
        <v>0</v>
      </c>
      <c r="F37">
        <v>41.661099999999998</v>
      </c>
      <c r="G37">
        <v>1.1599999999999999E-2</v>
      </c>
      <c r="H37">
        <v>8.2763000000000009</v>
      </c>
      <c r="I37">
        <v>918.63009999999997</v>
      </c>
      <c r="J37">
        <v>0.1285</v>
      </c>
      <c r="K37">
        <v>91.723699999999994</v>
      </c>
      <c r="L37">
        <v>4.5400000000000003E-2</v>
      </c>
      <c r="M37">
        <f t="shared" si="0"/>
        <v>4.3383819408112867E-2</v>
      </c>
      <c r="N37">
        <f t="shared" si="1"/>
        <v>0.95661618059188713</v>
      </c>
      <c r="P37">
        <v>0</v>
      </c>
    </row>
    <row r="38" spans="1:16" x14ac:dyDescent="0.25">
      <c r="A38" t="s">
        <v>90</v>
      </c>
      <c r="B38" t="s">
        <v>13</v>
      </c>
      <c r="C38" t="s">
        <v>91</v>
      </c>
      <c r="D38" t="s">
        <v>21</v>
      </c>
      <c r="E38">
        <v>0.95</v>
      </c>
      <c r="F38">
        <v>262.63299999999998</v>
      </c>
      <c r="G38">
        <v>0.10059999999999999</v>
      </c>
      <c r="H38">
        <v>10.5871</v>
      </c>
      <c r="I38">
        <v>4497.8652000000002</v>
      </c>
      <c r="J38">
        <v>0.69099999999999995</v>
      </c>
      <c r="K38">
        <v>72.735399999999998</v>
      </c>
      <c r="L38">
        <v>5.8400000000000001E-2</v>
      </c>
      <c r="M38">
        <f t="shared" si="0"/>
        <v>5.516922577557113E-2</v>
      </c>
      <c r="N38">
        <f t="shared" si="1"/>
        <v>0.94483077422442885</v>
      </c>
      <c r="P38">
        <v>0</v>
      </c>
    </row>
    <row r="39" spans="1:16" x14ac:dyDescent="0.25">
      <c r="A39" t="s">
        <v>92</v>
      </c>
      <c r="B39" t="s">
        <v>13</v>
      </c>
      <c r="C39" t="s">
        <v>93</v>
      </c>
      <c r="D39" t="s">
        <v>21</v>
      </c>
      <c r="E39">
        <v>0</v>
      </c>
      <c r="F39">
        <v>52.871699999999997</v>
      </c>
      <c r="G39">
        <v>1.61E-2</v>
      </c>
      <c r="H39">
        <v>12.932</v>
      </c>
      <c r="I39">
        <v>791.1934</v>
      </c>
      <c r="J39">
        <v>0.1084</v>
      </c>
      <c r="K39">
        <v>87.067999999999998</v>
      </c>
      <c r="L39">
        <v>6.6799999999999998E-2</v>
      </c>
      <c r="M39">
        <f t="shared" si="0"/>
        <v>6.2639362769530443E-2</v>
      </c>
      <c r="N39">
        <f t="shared" si="1"/>
        <v>0.93736063723046958</v>
      </c>
      <c r="P39">
        <v>0</v>
      </c>
    </row>
    <row r="40" spans="1:16" x14ac:dyDescent="0.25">
      <c r="A40" t="s">
        <v>94</v>
      </c>
      <c r="B40" t="s">
        <v>13</v>
      </c>
      <c r="C40" t="s">
        <v>95</v>
      </c>
      <c r="D40" t="s">
        <v>21</v>
      </c>
      <c r="E40">
        <v>0</v>
      </c>
      <c r="F40">
        <v>77.927599999999998</v>
      </c>
      <c r="G40">
        <v>2.6200000000000001E-2</v>
      </c>
      <c r="H40">
        <v>13.8505</v>
      </c>
      <c r="I40">
        <v>1137.9695999999999</v>
      </c>
      <c r="J40">
        <v>0.16289999999999999</v>
      </c>
      <c r="K40">
        <v>86.149500000000003</v>
      </c>
      <c r="L40">
        <v>6.8500000000000005E-2</v>
      </c>
      <c r="M40">
        <f t="shared" si="0"/>
        <v>6.4090615555328204E-2</v>
      </c>
      <c r="N40">
        <f t="shared" si="1"/>
        <v>0.93590938444467175</v>
      </c>
      <c r="P40">
        <v>0</v>
      </c>
    </row>
    <row r="41" spans="1:16" x14ac:dyDescent="0.25">
      <c r="A41" t="s">
        <v>96</v>
      </c>
      <c r="B41" t="s">
        <v>13</v>
      </c>
      <c r="C41" t="s">
        <v>97</v>
      </c>
      <c r="D41" t="s">
        <v>21</v>
      </c>
      <c r="E41">
        <v>0</v>
      </c>
      <c r="F41">
        <v>54.668700000000001</v>
      </c>
      <c r="G41">
        <v>1.6799999999999999E-2</v>
      </c>
      <c r="H41">
        <v>17.657299999999999</v>
      </c>
      <c r="I41">
        <v>600.5924</v>
      </c>
      <c r="J41">
        <v>7.85E-2</v>
      </c>
      <c r="K41">
        <v>82.342699999999994</v>
      </c>
      <c r="L41">
        <v>9.0999999999999998E-2</v>
      </c>
      <c r="M41">
        <f t="shared" si="0"/>
        <v>8.3430406596698634E-2</v>
      </c>
      <c r="N41">
        <f t="shared" si="1"/>
        <v>0.91656959340330135</v>
      </c>
      <c r="P41">
        <v>0</v>
      </c>
    </row>
    <row r="42" spans="1:16" x14ac:dyDescent="0.25">
      <c r="A42" t="s">
        <v>98</v>
      </c>
      <c r="B42" t="s">
        <v>13</v>
      </c>
      <c r="C42" t="s">
        <v>99</v>
      </c>
      <c r="D42" t="s">
        <v>21</v>
      </c>
      <c r="E42">
        <v>0</v>
      </c>
      <c r="F42">
        <v>30.828600000000002</v>
      </c>
      <c r="G42">
        <v>7.1999999999999998E-3</v>
      </c>
      <c r="H42">
        <v>17.015000000000001</v>
      </c>
      <c r="I42">
        <v>325.5575</v>
      </c>
      <c r="J42">
        <v>3.5299999999999998E-2</v>
      </c>
      <c r="K42">
        <v>82.984999999999999</v>
      </c>
      <c r="L42">
        <v>9.4700000000000006E-2</v>
      </c>
      <c r="M42">
        <f t="shared" si="0"/>
        <v>8.650337372866114E-2</v>
      </c>
      <c r="N42">
        <f t="shared" si="1"/>
        <v>0.91349662627133887</v>
      </c>
      <c r="P42">
        <v>0</v>
      </c>
    </row>
    <row r="43" spans="1:16" x14ac:dyDescent="0.25">
      <c r="A43" t="s">
        <v>100</v>
      </c>
      <c r="B43" t="s">
        <v>13</v>
      </c>
      <c r="C43" t="s">
        <v>101</v>
      </c>
      <c r="D43" t="s">
        <v>21</v>
      </c>
      <c r="E43">
        <v>0</v>
      </c>
      <c r="F43">
        <v>24.630500000000001</v>
      </c>
      <c r="G43">
        <v>4.7000000000000002E-3</v>
      </c>
      <c r="H43">
        <v>6.5769000000000002</v>
      </c>
      <c r="I43">
        <v>529.02940000000001</v>
      </c>
      <c r="J43">
        <v>6.7199999999999996E-2</v>
      </c>
      <c r="K43">
        <v>93.423100000000005</v>
      </c>
      <c r="L43">
        <v>4.6600000000000003E-2</v>
      </c>
      <c r="M43">
        <f t="shared" si="0"/>
        <v>4.4486696616460757E-2</v>
      </c>
      <c r="N43">
        <f t="shared" si="1"/>
        <v>0.95551330338353924</v>
      </c>
      <c r="P43">
        <v>0</v>
      </c>
    </row>
    <row r="44" spans="1:16" x14ac:dyDescent="0.25">
      <c r="A44" t="s">
        <v>102</v>
      </c>
      <c r="B44" t="s">
        <v>13</v>
      </c>
      <c r="C44" t="s">
        <v>103</v>
      </c>
      <c r="D44" t="s">
        <v>21</v>
      </c>
      <c r="E44">
        <v>0</v>
      </c>
      <c r="F44">
        <v>20.982900000000001</v>
      </c>
      <c r="G44">
        <v>3.3E-3</v>
      </c>
      <c r="H44">
        <v>6.0316999999999998</v>
      </c>
      <c r="I44">
        <v>424.81259999999997</v>
      </c>
      <c r="J44">
        <v>5.0900000000000001E-2</v>
      </c>
      <c r="K44">
        <v>93.968299999999999</v>
      </c>
      <c r="L44">
        <v>4.9399999999999999E-2</v>
      </c>
      <c r="M44">
        <f t="shared" si="0"/>
        <v>4.7068442817390491E-2</v>
      </c>
      <c r="N44">
        <f t="shared" si="1"/>
        <v>0.95293155718260947</v>
      </c>
      <c r="P44">
        <v>0</v>
      </c>
    </row>
    <row r="45" spans="1:16" x14ac:dyDescent="0.25">
      <c r="A45" t="s">
        <v>104</v>
      </c>
      <c r="B45" t="s">
        <v>13</v>
      </c>
      <c r="C45" t="s">
        <v>105</v>
      </c>
      <c r="D45" t="s">
        <v>21</v>
      </c>
      <c r="E45">
        <v>0</v>
      </c>
      <c r="F45">
        <v>34.648099999999999</v>
      </c>
      <c r="G45">
        <v>8.8000000000000005E-3</v>
      </c>
      <c r="H45">
        <v>14.2271</v>
      </c>
      <c r="I45">
        <v>437.53649999999999</v>
      </c>
      <c r="J45">
        <v>5.2900000000000003E-2</v>
      </c>
      <c r="K45">
        <v>85.772900000000007</v>
      </c>
      <c r="L45">
        <v>7.9200000000000007E-2</v>
      </c>
      <c r="M45">
        <f t="shared" si="0"/>
        <v>7.3378293150602542E-2</v>
      </c>
      <c r="N45">
        <f t="shared" si="1"/>
        <v>0.92662170684939749</v>
      </c>
      <c r="P45">
        <v>0</v>
      </c>
    </row>
    <row r="46" spans="1:16" x14ac:dyDescent="0.25">
      <c r="A46" t="s">
        <v>106</v>
      </c>
      <c r="B46" t="s">
        <v>13</v>
      </c>
      <c r="C46" t="s">
        <v>107</v>
      </c>
      <c r="D46" t="s">
        <v>21</v>
      </c>
      <c r="E46">
        <v>0</v>
      </c>
      <c r="F46">
        <v>94.235900000000001</v>
      </c>
      <c r="G46">
        <v>3.2800000000000003E-2</v>
      </c>
      <c r="H46">
        <v>14.2254</v>
      </c>
      <c r="I46">
        <v>1358.2203</v>
      </c>
      <c r="J46">
        <v>0.1976</v>
      </c>
      <c r="K46">
        <v>85.774600000000007</v>
      </c>
      <c r="L46">
        <v>6.9400000000000003E-2</v>
      </c>
      <c r="M46">
        <f t="shared" si="0"/>
        <v>6.4880372984741308E-2</v>
      </c>
      <c r="N46">
        <f t="shared" si="1"/>
        <v>0.93511962701525864</v>
      </c>
      <c r="P46">
        <v>0</v>
      </c>
    </row>
    <row r="47" spans="1:16" x14ac:dyDescent="0.25">
      <c r="A47" t="s">
        <v>108</v>
      </c>
      <c r="B47" t="s">
        <v>13</v>
      </c>
      <c r="C47" t="s">
        <v>109</v>
      </c>
      <c r="D47" t="s">
        <v>21</v>
      </c>
      <c r="E47">
        <v>0</v>
      </c>
      <c r="F47">
        <v>76.257199999999997</v>
      </c>
      <c r="G47">
        <v>2.5499999999999998E-2</v>
      </c>
      <c r="H47">
        <v>11.543100000000001</v>
      </c>
      <c r="I47">
        <v>1345.7375999999999</v>
      </c>
      <c r="J47">
        <v>0.1956</v>
      </c>
      <c r="K47">
        <v>88.456900000000005</v>
      </c>
      <c r="L47">
        <v>5.67E-2</v>
      </c>
      <c r="M47">
        <f t="shared" si="0"/>
        <v>5.3626919029521068E-2</v>
      </c>
      <c r="N47">
        <f t="shared" si="1"/>
        <v>0.9463730809704789</v>
      </c>
      <c r="P47">
        <v>0</v>
      </c>
    </row>
    <row r="48" spans="1:16" x14ac:dyDescent="0.25">
      <c r="A48" t="s">
        <v>110</v>
      </c>
      <c r="B48" t="s">
        <v>13</v>
      </c>
      <c r="C48" t="s">
        <v>111</v>
      </c>
      <c r="D48" t="s">
        <v>21</v>
      </c>
      <c r="E48">
        <v>0</v>
      </c>
      <c r="F48">
        <v>53.256399999999999</v>
      </c>
      <c r="G48">
        <v>1.6299999999999999E-2</v>
      </c>
      <c r="H48">
        <v>11.887</v>
      </c>
      <c r="I48">
        <v>868.16409999999996</v>
      </c>
      <c r="J48">
        <v>0.1205</v>
      </c>
      <c r="K48">
        <v>88.113</v>
      </c>
      <c r="L48">
        <v>6.13E-2</v>
      </c>
      <c r="M48">
        <f t="shared" si="0"/>
        <v>5.7798149704722225E-2</v>
      </c>
      <c r="N48">
        <f t="shared" si="1"/>
        <v>0.94220185029527781</v>
      </c>
      <c r="P48">
        <v>0</v>
      </c>
    </row>
    <row r="49" spans="1:16" x14ac:dyDescent="0.25">
      <c r="A49" t="s">
        <v>112</v>
      </c>
      <c r="B49" t="s">
        <v>13</v>
      </c>
      <c r="C49" t="s">
        <v>113</v>
      </c>
      <c r="D49" t="s">
        <v>21</v>
      </c>
      <c r="E49">
        <v>0</v>
      </c>
      <c r="F49">
        <v>45.560699999999997</v>
      </c>
      <c r="G49">
        <v>1.32E-2</v>
      </c>
      <c r="H49">
        <v>11.904500000000001</v>
      </c>
      <c r="I49">
        <v>720.96010000000001</v>
      </c>
      <c r="J49">
        <v>9.74E-2</v>
      </c>
      <c r="K49">
        <v>88.095500000000001</v>
      </c>
      <c r="L49">
        <v>6.3200000000000006E-2</v>
      </c>
      <c r="M49">
        <f t="shared" si="0"/>
        <v>5.9438308784314782E-2</v>
      </c>
      <c r="N49">
        <f t="shared" si="1"/>
        <v>0.94056169121568522</v>
      </c>
      <c r="P49">
        <v>0</v>
      </c>
    </row>
    <row r="50" spans="1:16" x14ac:dyDescent="0.25">
      <c r="A50" t="s">
        <v>114</v>
      </c>
      <c r="B50" t="s">
        <v>13</v>
      </c>
      <c r="C50" t="s">
        <v>115</v>
      </c>
      <c r="D50" t="s">
        <v>21</v>
      </c>
      <c r="E50">
        <v>0</v>
      </c>
      <c r="F50">
        <v>52.563899999999997</v>
      </c>
      <c r="G50">
        <v>1.6E-2</v>
      </c>
      <c r="H50">
        <v>10.9597</v>
      </c>
      <c r="I50">
        <v>927.39819999999997</v>
      </c>
      <c r="J50">
        <v>0.1298</v>
      </c>
      <c r="K50">
        <v>89.040300000000002</v>
      </c>
      <c r="L50">
        <v>5.67E-2</v>
      </c>
      <c r="M50">
        <f t="shared" si="0"/>
        <v>5.3638707047956244E-2</v>
      </c>
      <c r="N50">
        <f t="shared" si="1"/>
        <v>0.94636129295204374</v>
      </c>
      <c r="P50">
        <v>0</v>
      </c>
    </row>
    <row r="51" spans="1:16" x14ac:dyDescent="0.25">
      <c r="A51" t="s">
        <v>116</v>
      </c>
      <c r="B51" t="s">
        <v>13</v>
      </c>
      <c r="C51" t="s">
        <v>117</v>
      </c>
      <c r="D51" t="s">
        <v>21</v>
      </c>
      <c r="E51">
        <v>1.1739999999999999</v>
      </c>
      <c r="F51">
        <v>311.94709999999998</v>
      </c>
      <c r="G51">
        <v>0.12039999999999999</v>
      </c>
      <c r="H51">
        <v>10.258599999999999</v>
      </c>
      <c r="I51">
        <v>5501.4191000000001</v>
      </c>
      <c r="J51">
        <v>0.84870000000000001</v>
      </c>
      <c r="K51">
        <v>72.291799999999995</v>
      </c>
      <c r="L51">
        <v>5.67E-2</v>
      </c>
      <c r="M51">
        <f t="shared" si="0"/>
        <v>5.3660321622264216E-2</v>
      </c>
      <c r="N51">
        <f t="shared" si="1"/>
        <v>0.9463396783777358</v>
      </c>
      <c r="P51">
        <v>0</v>
      </c>
    </row>
    <row r="52" spans="1:16" x14ac:dyDescent="0.25">
      <c r="A52" t="s">
        <v>118</v>
      </c>
      <c r="B52" t="s">
        <v>13</v>
      </c>
      <c r="C52" t="s">
        <v>119</v>
      </c>
      <c r="D52" t="s">
        <v>21</v>
      </c>
      <c r="E52">
        <v>0</v>
      </c>
      <c r="F52">
        <v>33.363300000000002</v>
      </c>
      <c r="G52">
        <v>8.3000000000000001E-3</v>
      </c>
      <c r="H52">
        <v>11.6045</v>
      </c>
      <c r="I52">
        <v>501.07929999999999</v>
      </c>
      <c r="J52">
        <v>6.2799999999999995E-2</v>
      </c>
      <c r="K52">
        <v>88.395499999999998</v>
      </c>
      <c r="L52">
        <v>6.6600000000000006E-2</v>
      </c>
      <c r="M52">
        <f t="shared" si="0"/>
        <v>6.2426348498416863E-2</v>
      </c>
      <c r="N52">
        <f t="shared" si="1"/>
        <v>0.93757365150158312</v>
      </c>
      <c r="P52">
        <v>0</v>
      </c>
    </row>
    <row r="53" spans="1:16" x14ac:dyDescent="0.25">
      <c r="A53" t="s">
        <v>120</v>
      </c>
      <c r="B53" t="s">
        <v>13</v>
      </c>
      <c r="C53" t="s">
        <v>121</v>
      </c>
      <c r="D53" t="s">
        <v>21</v>
      </c>
      <c r="E53">
        <v>0</v>
      </c>
      <c r="F53">
        <v>25.826499999999999</v>
      </c>
      <c r="G53">
        <v>5.1999999999999998E-3</v>
      </c>
      <c r="H53">
        <v>7.0303000000000004</v>
      </c>
      <c r="I53">
        <v>540.02030000000002</v>
      </c>
      <c r="J53">
        <v>6.9000000000000006E-2</v>
      </c>
      <c r="K53">
        <v>92.969700000000003</v>
      </c>
      <c r="L53">
        <v>4.7800000000000002E-2</v>
      </c>
      <c r="M53">
        <f t="shared" si="0"/>
        <v>4.5642212697853901E-2</v>
      </c>
      <c r="N53">
        <f t="shared" si="1"/>
        <v>0.95435778730214604</v>
      </c>
      <c r="P53">
        <v>0</v>
      </c>
    </row>
    <row r="54" spans="1:16" x14ac:dyDescent="0.25">
      <c r="A54" t="s">
        <v>122</v>
      </c>
      <c r="B54" t="s">
        <v>13</v>
      </c>
      <c r="C54" t="s">
        <v>123</v>
      </c>
      <c r="D54" t="s">
        <v>21</v>
      </c>
      <c r="E54">
        <v>0</v>
      </c>
      <c r="F54">
        <v>47.560699999999997</v>
      </c>
      <c r="G54">
        <v>1.4E-2</v>
      </c>
      <c r="H54">
        <v>12.941800000000001</v>
      </c>
      <c r="I54">
        <v>699.04629999999997</v>
      </c>
      <c r="J54">
        <v>9.4E-2</v>
      </c>
      <c r="K54">
        <v>87.058199999999999</v>
      </c>
      <c r="L54">
        <v>6.8000000000000005E-2</v>
      </c>
      <c r="M54">
        <f t="shared" si="0"/>
        <v>6.3702456580235656E-2</v>
      </c>
      <c r="N54">
        <f t="shared" si="1"/>
        <v>0.93629754341976434</v>
      </c>
      <c r="P54">
        <v>0</v>
      </c>
    </row>
    <row r="55" spans="1:16" x14ac:dyDescent="0.25">
      <c r="A55" t="s">
        <v>124</v>
      </c>
      <c r="B55" t="s">
        <v>13</v>
      </c>
      <c r="C55" t="s">
        <v>125</v>
      </c>
      <c r="D55" t="s">
        <v>21</v>
      </c>
      <c r="E55">
        <v>0</v>
      </c>
      <c r="F55">
        <v>20.836099999999998</v>
      </c>
      <c r="G55">
        <v>3.2000000000000002E-3</v>
      </c>
      <c r="H55">
        <v>7.7740999999999998</v>
      </c>
      <c r="I55">
        <v>343.16950000000003</v>
      </c>
      <c r="J55">
        <v>3.7999999999999999E-2</v>
      </c>
      <c r="K55">
        <v>92.225899999999996</v>
      </c>
      <c r="L55">
        <v>6.0699999999999997E-2</v>
      </c>
      <c r="M55">
        <f t="shared" si="0"/>
        <v>5.7241152333920131E-2</v>
      </c>
      <c r="N55">
        <f t="shared" si="1"/>
        <v>0.94275884766607987</v>
      </c>
      <c r="P55">
        <v>0</v>
      </c>
    </row>
    <row r="56" spans="1:16" x14ac:dyDescent="0.25">
      <c r="A56" t="s">
        <v>126</v>
      </c>
      <c r="B56" t="s">
        <v>13</v>
      </c>
      <c r="C56" t="s">
        <v>127</v>
      </c>
      <c r="D56" t="s">
        <v>21</v>
      </c>
      <c r="E56">
        <v>0</v>
      </c>
      <c r="F56">
        <v>21.301400000000001</v>
      </c>
      <c r="G56">
        <v>3.3999999999999998E-3</v>
      </c>
      <c r="H56">
        <v>6.5350000000000001</v>
      </c>
      <c r="I56">
        <v>409.96499999999997</v>
      </c>
      <c r="J56">
        <v>4.8500000000000001E-2</v>
      </c>
      <c r="K56">
        <v>93.465000000000003</v>
      </c>
      <c r="L56">
        <v>5.1999999999999998E-2</v>
      </c>
      <c r="M56">
        <f t="shared" si="0"/>
        <v>4.939267237141591E-2</v>
      </c>
      <c r="N56">
        <f t="shared" si="1"/>
        <v>0.95060732762858413</v>
      </c>
      <c r="P56">
        <v>0</v>
      </c>
    </row>
    <row r="57" spans="1:16" x14ac:dyDescent="0.25">
      <c r="A57" t="s">
        <v>128</v>
      </c>
      <c r="B57" t="s">
        <v>13</v>
      </c>
      <c r="C57" t="s">
        <v>129</v>
      </c>
      <c r="D57" t="s">
        <v>21</v>
      </c>
      <c r="E57">
        <v>0</v>
      </c>
      <c r="F57">
        <v>42.973500000000001</v>
      </c>
      <c r="G57">
        <v>1.21E-2</v>
      </c>
      <c r="H57">
        <v>12.6629</v>
      </c>
      <c r="I57">
        <v>633.10519999999997</v>
      </c>
      <c r="J57">
        <v>8.3599999999999994E-2</v>
      </c>
      <c r="K57">
        <v>87.337100000000007</v>
      </c>
      <c r="L57">
        <v>6.7900000000000002E-2</v>
      </c>
      <c r="M57">
        <f t="shared" si="0"/>
        <v>6.3562866275775287E-2</v>
      </c>
      <c r="N57">
        <f t="shared" si="1"/>
        <v>0.93643713372422477</v>
      </c>
      <c r="P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Jake</cp:lastModifiedBy>
  <dcterms:created xsi:type="dcterms:W3CDTF">2015-03-18T21:41:16Z</dcterms:created>
  <dcterms:modified xsi:type="dcterms:W3CDTF">2015-05-26T21:39:12Z</dcterms:modified>
</cp:coreProperties>
</file>