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70" windowWidth="1495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6" i="1"/>
  <c r="N7" i="1"/>
  <c r="N8" i="1"/>
  <c r="N9" i="1"/>
  <c r="N10" i="1"/>
  <c r="N11" i="1"/>
  <c r="N1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  <c r="M3" i="1"/>
  <c r="M4" i="1"/>
  <c r="M6" i="1"/>
  <c r="M7" i="1"/>
  <c r="M8" i="1"/>
  <c r="M9" i="1"/>
  <c r="M10" i="1"/>
  <c r="M11" i="1"/>
  <c r="M1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2" i="1"/>
</calcChain>
</file>

<file path=xl/sharedStrings.xml><?xml version="1.0" encoding="utf-8"?>
<sst xmlns="http://schemas.openxmlformats.org/spreadsheetml/2006/main" count="251" uniqueCount="137">
  <si>
    <t>Sample</t>
  </si>
  <si>
    <t>Response Base</t>
  </si>
  <si>
    <t>File Name</t>
  </si>
  <si>
    <t>Sample Type</t>
  </si>
  <si>
    <t>Weight_mg</t>
  </si>
  <si>
    <t>Nitrogen area_mV.s</t>
  </si>
  <si>
    <t>Nitrogen_mg</t>
  </si>
  <si>
    <t>Nitrogen_%</t>
  </si>
  <si>
    <t>Carbon area_mV.s</t>
  </si>
  <si>
    <t>Carbon_mg</t>
  </si>
  <si>
    <t>Carbon_%</t>
  </si>
  <si>
    <t>Nitrogen_Carbon</t>
  </si>
  <si>
    <t>bypass1</t>
  </si>
  <si>
    <t>Area</t>
  </si>
  <si>
    <t>Jones_JS_POC_run14_040715_001.prm</t>
  </si>
  <si>
    <t>ByPass</t>
  </si>
  <si>
    <t>???</t>
  </si>
  <si>
    <t>bypass2</t>
  </si>
  <si>
    <t>Jones_JS_POC_run14_040715_002.prm</t>
  </si>
  <si>
    <t>timingstd_H8</t>
  </si>
  <si>
    <t>Jones_JS_POC_run14_040715_003.prm</t>
  </si>
  <si>
    <t>Unknown</t>
  </si>
  <si>
    <t>blank1_A1_red</t>
  </si>
  <si>
    <t>Jones_JS_POC_run14_040715_004.prm</t>
  </si>
  <si>
    <t>Blank</t>
  </si>
  <si>
    <t>std1_G4</t>
  </si>
  <si>
    <t>Jones_JS_POC_run14_040715_005.prm</t>
  </si>
  <si>
    <t>Standard</t>
  </si>
  <si>
    <t>std2_F12</t>
  </si>
  <si>
    <t>Jones_JS_POC_run14_040715_006.prm</t>
  </si>
  <si>
    <t>std3_F1</t>
  </si>
  <si>
    <t>Jones_JS_POC_run14_040715_007.prm</t>
  </si>
  <si>
    <t>std4_G10</t>
  </si>
  <si>
    <t>Jones_JS_POC_run14_040715_008.prm</t>
  </si>
  <si>
    <t>std5_H10</t>
  </si>
  <si>
    <t>Jones_JS_POC_run14_040715_009.prm</t>
  </si>
  <si>
    <t>std6_C10</t>
  </si>
  <si>
    <t>Jones_JS_POC_run14_040715_010.prm</t>
  </si>
  <si>
    <t>std7_H9</t>
  </si>
  <si>
    <t>Jones_JS_POC_run14_040715_011.prm</t>
  </si>
  <si>
    <t>blank2_A2_red</t>
  </si>
  <si>
    <t>Jones_JS_POC_run14_040715_012.prm</t>
  </si>
  <si>
    <t>M1</t>
  </si>
  <si>
    <t>Jones_JS_POC_run14_040715_013.prm</t>
  </si>
  <si>
    <t>HL2</t>
  </si>
  <si>
    <t>Jones_JS_POC_run14_040715_014.prm</t>
  </si>
  <si>
    <t>HL3</t>
  </si>
  <si>
    <t>Jones_JS_POC_run14_040715_015.prm</t>
  </si>
  <si>
    <t>LL1</t>
  </si>
  <si>
    <t>Jones_JS_POC_run14_040715_016.prm</t>
  </si>
  <si>
    <t>LL2</t>
  </si>
  <si>
    <t>Jones_JS_POC_run14_040715_017.prm</t>
  </si>
  <si>
    <t>LL3</t>
  </si>
  <si>
    <t>Jones_JS_POC_run14_040715_018.prm</t>
  </si>
  <si>
    <t>P1137_G1</t>
  </si>
  <si>
    <t>Jones_JS_POC_run14_040715_019.prm</t>
  </si>
  <si>
    <t>P1138_G2</t>
  </si>
  <si>
    <t>Jones_JS_POC_run14_040715_020.prm</t>
  </si>
  <si>
    <t>P1145_G9</t>
  </si>
  <si>
    <t>Jones_JS_POC_run14_040715_021.prm</t>
  </si>
  <si>
    <t>P1146_G10</t>
  </si>
  <si>
    <t>Jones_JS_POC_run14_040715_022.prm</t>
  </si>
  <si>
    <t>P1147_G11</t>
  </si>
  <si>
    <t>Jones_JS_POC_run14_040715_023.prm</t>
  </si>
  <si>
    <t>P1148_G12</t>
  </si>
  <si>
    <t>Jones_JS_POC_run14_040715_024.prm</t>
  </si>
  <si>
    <t>control_H2_blue</t>
  </si>
  <si>
    <t>Jones_JS_POC_run14_040715_025.prm</t>
  </si>
  <si>
    <t>P1149_H1</t>
  </si>
  <si>
    <t>Jones_JS_POC_run14_040715_026.prm</t>
  </si>
  <si>
    <t>P1150_H2</t>
  </si>
  <si>
    <t>Jones_JS_POC_run14_040715_027.prm</t>
  </si>
  <si>
    <t>P1151_H3</t>
  </si>
  <si>
    <t>Jones_JS_POC_run14_040715_028.prm</t>
  </si>
  <si>
    <t>P1152_H4</t>
  </si>
  <si>
    <t>Jones_JS_POC_run14_040715_029.prm</t>
  </si>
  <si>
    <t>P1153_H5</t>
  </si>
  <si>
    <t>Jones_JS_POC_run14_040715_030.prm</t>
  </si>
  <si>
    <t>P1154_H6</t>
  </si>
  <si>
    <t>Jones_JS_POC_run14_040715_031.prm</t>
  </si>
  <si>
    <t>P1155_H7</t>
  </si>
  <si>
    <t>Jones_JS_POC_run14_040715_032.prm</t>
  </si>
  <si>
    <t>P1156_H8</t>
  </si>
  <si>
    <t>Jones_JS_POC_run14_040715_033.prm</t>
  </si>
  <si>
    <t>P1157_H9</t>
  </si>
  <si>
    <t>Jones_JS_POC_run14_040715_034.prm</t>
  </si>
  <si>
    <t>P1158_H10</t>
  </si>
  <si>
    <t>Jones_JS_POC_run14_040715_035.prm</t>
  </si>
  <si>
    <t>P1159_H11</t>
  </si>
  <si>
    <t>Jones_JS_POC_run14_040715_036.prm</t>
  </si>
  <si>
    <t>P1160_H12</t>
  </si>
  <si>
    <t>Jones_JS_POC_run14_040715_037.prm</t>
  </si>
  <si>
    <t>control_E2_red</t>
  </si>
  <si>
    <t>Jones_JS_POC_run14_040715_038.prm</t>
  </si>
  <si>
    <t>P1161_A1</t>
  </si>
  <si>
    <t>Jones_JS_POC_run14_040715_039.prm</t>
  </si>
  <si>
    <t>P1162_A2</t>
  </si>
  <si>
    <t>Jones_JS_POC_run14_040715_040.prm</t>
  </si>
  <si>
    <t>P1163_A3</t>
  </si>
  <si>
    <t>Jones_JS_POC_run14_040715_041.prm</t>
  </si>
  <si>
    <t>P1170_A10</t>
  </si>
  <si>
    <t>Jones_JS_POC_run14_040715_042.prm</t>
  </si>
  <si>
    <t>P1171_A11</t>
  </si>
  <si>
    <t>Jones_JS_POC_run14_040715_043.prm</t>
  </si>
  <si>
    <t>P1172_A12</t>
  </si>
  <si>
    <t>Jones_JS_POC_run14_040715_044.prm</t>
  </si>
  <si>
    <t>P1173_B1</t>
  </si>
  <si>
    <t>Jones_JS_POC_run14_040715_045.prm</t>
  </si>
  <si>
    <t>P1174_B2</t>
  </si>
  <si>
    <t>Jones_JS_POC_run14_040715_046.prm</t>
  </si>
  <si>
    <t>P1175_B3</t>
  </si>
  <si>
    <t>Jones_JS_POC_run14_040715_047.prm</t>
  </si>
  <si>
    <t>P1176_B4</t>
  </si>
  <si>
    <t>Jones_JS_POC_run14_040715_048.prm</t>
  </si>
  <si>
    <t>P1177_B5</t>
  </si>
  <si>
    <t>Jones_JS_POC_run14_040715_049.prm</t>
  </si>
  <si>
    <t>P1178_B6</t>
  </si>
  <si>
    <t>Jones_JS_POC_run14_040715_050.prm</t>
  </si>
  <si>
    <t>control_D3_red</t>
  </si>
  <si>
    <t>Jones_JS_POC_run14_040715_051.prm</t>
  </si>
  <si>
    <t>P1179_B7</t>
  </si>
  <si>
    <t>Jones_JS_POC_run14_040715_052.prm</t>
  </si>
  <si>
    <t>P1180_B8</t>
  </si>
  <si>
    <t>Jones_JS_POC_run14_040715_053.prm</t>
  </si>
  <si>
    <t>P1181_B9</t>
  </si>
  <si>
    <t>Jones_JS_POC_run14_040715_054.prm</t>
  </si>
  <si>
    <t>P1182_B10</t>
  </si>
  <si>
    <t>Jones_JS_POC_run14_040715_055.prm</t>
  </si>
  <si>
    <t>P1183_B11</t>
  </si>
  <si>
    <t>Jones_JS_POC_run14_040715_056.prm</t>
  </si>
  <si>
    <t>P1184_B12</t>
  </si>
  <si>
    <t>Jones_JS_POC_run14_040715_057.prm</t>
  </si>
  <si>
    <t>Nitrogen area_%</t>
  </si>
  <si>
    <t>Carbon area_%</t>
  </si>
  <si>
    <t>Comments</t>
  </si>
  <si>
    <t>Flag</t>
  </si>
  <si>
    <t xml:space="preserve">tins possibly leaking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</si>
</sst>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P20" sqref="P20"/>
    </sheetView>
  </sheetViews>
  <sheetFormatPr defaultRowHeight="15" x14ac:dyDescent="0.25"/>
  <cols>
    <col min="1" max="1" width="15.7109375" bestFit="1" customWidth="1"/>
    <col min="2" max="2" width="5" customWidth="1"/>
    <col min="3" max="3" width="10.85546875" customWidth="1"/>
    <col min="4" max="4" width="12.28515625" bestFit="1" customWidth="1"/>
    <col min="5" max="5" width="11.140625" bestFit="1" customWidth="1"/>
    <col min="6" max="6" width="13" customWidth="1"/>
    <col min="7" max="7" width="7.42578125" customWidth="1"/>
    <col min="8" max="8" width="8.28515625" customWidth="1"/>
    <col min="9" max="9" width="10.42578125" customWidth="1"/>
    <col min="10" max="10" width="7.7109375" customWidth="1"/>
    <col min="11" max="11" width="7.85546875" customWidth="1"/>
    <col min="12" max="12" width="12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132</v>
      </c>
      <c r="N1" t="s">
        <v>133</v>
      </c>
      <c r="O1" t="s">
        <v>134</v>
      </c>
      <c r="P1" t="s">
        <v>135</v>
      </c>
    </row>
    <row r="2" spans="1:16" x14ac:dyDescent="0.25">
      <c r="A2" t="s">
        <v>12</v>
      </c>
      <c r="B2" t="s">
        <v>13</v>
      </c>
      <c r="C2" t="s">
        <v>14</v>
      </c>
      <c r="D2" t="s">
        <v>15</v>
      </c>
      <c r="E2">
        <v>0</v>
      </c>
      <c r="F2">
        <v>22.724900000000002</v>
      </c>
      <c r="G2">
        <v>7.0000000000000001E-3</v>
      </c>
      <c r="H2">
        <v>100</v>
      </c>
      <c r="I2">
        <v>0</v>
      </c>
      <c r="J2">
        <v>0</v>
      </c>
      <c r="K2">
        <v>0</v>
      </c>
      <c r="L2" t="s">
        <v>16</v>
      </c>
      <c r="M2">
        <f>F2/(F2+I2)</f>
        <v>1</v>
      </c>
      <c r="N2">
        <f>1-M2</f>
        <v>0</v>
      </c>
      <c r="P2">
        <v>0</v>
      </c>
    </row>
    <row r="3" spans="1:16" x14ac:dyDescent="0.25">
      <c r="A3" t="s">
        <v>17</v>
      </c>
      <c r="B3" t="s">
        <v>13</v>
      </c>
      <c r="C3" t="s">
        <v>18</v>
      </c>
      <c r="D3" t="s">
        <v>15</v>
      </c>
      <c r="E3">
        <v>0</v>
      </c>
      <c r="F3">
        <v>16.568300000000001</v>
      </c>
      <c r="G3">
        <v>4.7000000000000002E-3</v>
      </c>
      <c r="H3">
        <v>100</v>
      </c>
      <c r="I3">
        <v>0</v>
      </c>
      <c r="J3">
        <v>0</v>
      </c>
      <c r="K3">
        <v>0</v>
      </c>
      <c r="L3" t="s">
        <v>16</v>
      </c>
      <c r="M3">
        <f t="shared" ref="M3:M58" si="0">F3/(F3+I3)</f>
        <v>1</v>
      </c>
      <c r="N3">
        <f t="shared" ref="N3:N58" si="1">1-M3</f>
        <v>0</v>
      </c>
      <c r="P3">
        <v>0</v>
      </c>
    </row>
    <row r="4" spans="1:16" x14ac:dyDescent="0.25">
      <c r="A4" t="s">
        <v>19</v>
      </c>
      <c r="B4" t="s">
        <v>13</v>
      </c>
      <c r="C4" t="s">
        <v>20</v>
      </c>
      <c r="D4" t="s">
        <v>21</v>
      </c>
      <c r="E4">
        <v>1.0309999999999999</v>
      </c>
      <c r="F4">
        <v>283.23649999999998</v>
      </c>
      <c r="G4">
        <v>0.10539999999999999</v>
      </c>
      <c r="H4">
        <v>10.2212</v>
      </c>
      <c r="I4">
        <v>4926.2879000000003</v>
      </c>
      <c r="J4">
        <v>0.73570000000000002</v>
      </c>
      <c r="K4">
        <v>71.359399999999994</v>
      </c>
      <c r="L4">
        <v>5.7500000000000002E-2</v>
      </c>
      <c r="M4">
        <f t="shared" si="0"/>
        <v>5.4368974641907805E-2</v>
      </c>
      <c r="N4">
        <f t="shared" si="1"/>
        <v>0.94563102535809218</v>
      </c>
      <c r="P4">
        <v>0</v>
      </c>
    </row>
    <row r="5" spans="1:16" x14ac:dyDescent="0.25">
      <c r="A5" t="s">
        <v>22</v>
      </c>
      <c r="B5" t="s">
        <v>13</v>
      </c>
      <c r="C5" t="s">
        <v>23</v>
      </c>
      <c r="D5" t="s">
        <v>24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s">
        <v>16</v>
      </c>
      <c r="M5">
        <v>0</v>
      </c>
      <c r="N5">
        <v>0</v>
      </c>
      <c r="P5">
        <v>0</v>
      </c>
    </row>
    <row r="6" spans="1:16" x14ac:dyDescent="0.25">
      <c r="A6" t="s">
        <v>25</v>
      </c>
      <c r="B6" t="s">
        <v>13</v>
      </c>
      <c r="C6" t="s">
        <v>26</v>
      </c>
      <c r="D6" t="s">
        <v>27</v>
      </c>
      <c r="E6">
        <v>0.121</v>
      </c>
      <c r="F6">
        <v>43.626300000000001</v>
      </c>
      <c r="G6">
        <v>1.49E-2</v>
      </c>
      <c r="H6">
        <v>12.2902</v>
      </c>
      <c r="I6">
        <v>614.58339999999998</v>
      </c>
      <c r="J6">
        <v>8.0299999999999996E-2</v>
      </c>
      <c r="K6">
        <v>66.334999999999994</v>
      </c>
      <c r="L6">
        <v>7.0999999999999994E-2</v>
      </c>
      <c r="M6">
        <f t="shared" si="0"/>
        <v>6.6280244730516732E-2</v>
      </c>
      <c r="N6">
        <f t="shared" si="1"/>
        <v>0.93371975526948325</v>
      </c>
      <c r="P6">
        <v>0</v>
      </c>
    </row>
    <row r="7" spans="1:16" x14ac:dyDescent="0.25">
      <c r="A7" t="s">
        <v>28</v>
      </c>
      <c r="B7" t="s">
        <v>13</v>
      </c>
      <c r="C7" t="s">
        <v>29</v>
      </c>
      <c r="D7" t="s">
        <v>27</v>
      </c>
      <c r="E7">
        <v>0.26700000000000002</v>
      </c>
      <c r="F7">
        <v>79.728800000000007</v>
      </c>
      <c r="G7">
        <v>2.8500000000000001E-2</v>
      </c>
      <c r="H7">
        <v>10.677300000000001</v>
      </c>
      <c r="I7">
        <v>1304.0373</v>
      </c>
      <c r="J7">
        <v>0.18509999999999999</v>
      </c>
      <c r="K7">
        <v>69.316000000000003</v>
      </c>
      <c r="L7">
        <v>6.1100000000000002E-2</v>
      </c>
      <c r="M7">
        <f t="shared" si="0"/>
        <v>5.7617251932967573E-2</v>
      </c>
      <c r="N7">
        <f t="shared" si="1"/>
        <v>0.94238274806703237</v>
      </c>
      <c r="P7">
        <v>0</v>
      </c>
    </row>
    <row r="8" spans="1:16" x14ac:dyDescent="0.25">
      <c r="A8" t="s">
        <v>30</v>
      </c>
      <c r="B8" t="s">
        <v>13</v>
      </c>
      <c r="C8" t="s">
        <v>31</v>
      </c>
      <c r="D8" t="s">
        <v>27</v>
      </c>
      <c r="E8">
        <v>0.42899999999999999</v>
      </c>
      <c r="F8">
        <v>121.41540000000001</v>
      </c>
      <c r="G8">
        <v>4.4299999999999999E-2</v>
      </c>
      <c r="H8">
        <v>10.315799999999999</v>
      </c>
      <c r="I8">
        <v>2088.2215000000001</v>
      </c>
      <c r="J8">
        <v>0.30430000000000001</v>
      </c>
      <c r="K8">
        <v>70.928299999999993</v>
      </c>
      <c r="L8">
        <v>5.8099999999999999E-2</v>
      </c>
      <c r="M8">
        <f t="shared" si="0"/>
        <v>5.4948122924630742E-2</v>
      </c>
      <c r="N8">
        <f t="shared" si="1"/>
        <v>0.94505187707536931</v>
      </c>
      <c r="P8">
        <v>0</v>
      </c>
    </row>
    <row r="9" spans="1:16" x14ac:dyDescent="0.25">
      <c r="A9" t="s">
        <v>32</v>
      </c>
      <c r="B9" t="s">
        <v>13</v>
      </c>
      <c r="C9" t="s">
        <v>33</v>
      </c>
      <c r="D9" t="s">
        <v>27</v>
      </c>
      <c r="E9">
        <v>0.755</v>
      </c>
      <c r="F9">
        <v>211.43709999999999</v>
      </c>
      <c r="G9">
        <v>7.8299999999999995E-2</v>
      </c>
      <c r="H9">
        <v>10.365500000000001</v>
      </c>
      <c r="I9">
        <v>3708.636</v>
      </c>
      <c r="J9">
        <v>0.55059999999999998</v>
      </c>
      <c r="K9">
        <v>72.928799999999995</v>
      </c>
      <c r="L9">
        <v>5.7000000000000002E-2</v>
      </c>
      <c r="M9">
        <f t="shared" si="0"/>
        <v>5.3937029898753666E-2</v>
      </c>
      <c r="N9">
        <f t="shared" si="1"/>
        <v>0.94606297010124629</v>
      </c>
      <c r="P9">
        <v>0</v>
      </c>
    </row>
    <row r="10" spans="1:16" x14ac:dyDescent="0.25">
      <c r="A10" t="s">
        <v>34</v>
      </c>
      <c r="B10" t="s">
        <v>13</v>
      </c>
      <c r="C10" t="s">
        <v>35</v>
      </c>
      <c r="D10" t="s">
        <v>27</v>
      </c>
      <c r="E10">
        <v>1.1319999999999999</v>
      </c>
      <c r="F10">
        <v>304.81290000000001</v>
      </c>
      <c r="G10">
        <v>0.1135</v>
      </c>
      <c r="H10">
        <v>10.029199999999999</v>
      </c>
      <c r="I10">
        <v>5375.6675999999998</v>
      </c>
      <c r="J10">
        <v>0.80400000000000005</v>
      </c>
      <c r="K10">
        <v>71.027199999999993</v>
      </c>
      <c r="L10">
        <v>5.67E-2</v>
      </c>
      <c r="M10">
        <f t="shared" si="0"/>
        <v>5.3659703611340634E-2</v>
      </c>
      <c r="N10">
        <f t="shared" si="1"/>
        <v>0.94634029638865935</v>
      </c>
      <c r="P10">
        <v>0</v>
      </c>
    </row>
    <row r="11" spans="1:16" x14ac:dyDescent="0.25">
      <c r="A11" t="s">
        <v>36</v>
      </c>
      <c r="B11" t="s">
        <v>13</v>
      </c>
      <c r="C11" t="s">
        <v>37</v>
      </c>
      <c r="D11" t="s">
        <v>27</v>
      </c>
      <c r="E11">
        <v>1.4319999999999999</v>
      </c>
      <c r="F11">
        <v>387.50819999999999</v>
      </c>
      <c r="G11">
        <v>0.14480000000000001</v>
      </c>
      <c r="H11">
        <v>10.109500000000001</v>
      </c>
      <c r="I11">
        <v>6816.9708000000001</v>
      </c>
      <c r="J11">
        <v>1.0230999999999999</v>
      </c>
      <c r="K11">
        <v>71.447599999999994</v>
      </c>
      <c r="L11">
        <v>5.6800000000000003E-2</v>
      </c>
      <c r="M11">
        <f t="shared" si="0"/>
        <v>5.3787123260405086E-2</v>
      </c>
      <c r="N11">
        <f t="shared" si="1"/>
        <v>0.94621287673959487</v>
      </c>
      <c r="P11">
        <v>0</v>
      </c>
    </row>
    <row r="12" spans="1:16" x14ac:dyDescent="0.25">
      <c r="A12" t="s">
        <v>38</v>
      </c>
      <c r="B12" t="s">
        <v>13</v>
      </c>
      <c r="C12" t="s">
        <v>39</v>
      </c>
      <c r="D12" t="s">
        <v>27</v>
      </c>
      <c r="E12">
        <v>2.0750000000000002</v>
      </c>
      <c r="F12">
        <v>584.73659999999995</v>
      </c>
      <c r="G12">
        <v>0.21929999999999999</v>
      </c>
      <c r="H12">
        <v>10.5671</v>
      </c>
      <c r="I12">
        <v>9743.4850000000006</v>
      </c>
      <c r="J12">
        <v>1.468</v>
      </c>
      <c r="K12">
        <v>70.747399999999999</v>
      </c>
      <c r="L12">
        <v>0.06</v>
      </c>
      <c r="M12">
        <f t="shared" si="0"/>
        <v>5.6615419638168872E-2</v>
      </c>
      <c r="N12">
        <f t="shared" si="1"/>
        <v>0.94338458036183115</v>
      </c>
      <c r="P12">
        <v>0</v>
      </c>
    </row>
    <row r="13" spans="1:16" x14ac:dyDescent="0.25">
      <c r="A13" t="s">
        <v>40</v>
      </c>
      <c r="B13" t="s">
        <v>13</v>
      </c>
      <c r="C13" t="s">
        <v>41</v>
      </c>
      <c r="D13" t="s">
        <v>21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16</v>
      </c>
      <c r="M13">
        <v>0</v>
      </c>
      <c r="N13">
        <v>0</v>
      </c>
      <c r="P13">
        <v>0</v>
      </c>
    </row>
    <row r="14" spans="1:16" x14ac:dyDescent="0.25">
      <c r="A14" t="s">
        <v>42</v>
      </c>
      <c r="B14" t="s">
        <v>13</v>
      </c>
      <c r="C14" t="s">
        <v>43</v>
      </c>
      <c r="D14" t="s">
        <v>21</v>
      </c>
      <c r="E14">
        <v>0</v>
      </c>
      <c r="F14">
        <v>21.1877</v>
      </c>
      <c r="G14">
        <v>6.4000000000000003E-3</v>
      </c>
      <c r="H14">
        <v>4.75</v>
      </c>
      <c r="I14">
        <v>930.18460000000005</v>
      </c>
      <c r="J14">
        <v>0.12820000000000001</v>
      </c>
      <c r="K14">
        <v>95.25</v>
      </c>
      <c r="L14">
        <v>2.2800000000000001E-2</v>
      </c>
      <c r="M14">
        <f t="shared" si="0"/>
        <v>2.2270671534161759E-2</v>
      </c>
      <c r="N14">
        <f t="shared" si="1"/>
        <v>0.97772932846583827</v>
      </c>
      <c r="P14">
        <v>0</v>
      </c>
    </row>
    <row r="15" spans="1:16" x14ac:dyDescent="0.25">
      <c r="A15" t="s">
        <v>44</v>
      </c>
      <c r="B15" t="s">
        <v>13</v>
      </c>
      <c r="C15" t="s">
        <v>45</v>
      </c>
      <c r="D15" t="s">
        <v>21</v>
      </c>
      <c r="E15">
        <v>0</v>
      </c>
      <c r="F15">
        <v>52.153799999999997</v>
      </c>
      <c r="G15">
        <v>1.8100000000000002E-2</v>
      </c>
      <c r="H15">
        <v>0.81259999999999999</v>
      </c>
      <c r="I15" s="1">
        <v>14610</v>
      </c>
      <c r="J15">
        <v>2.2084000000000001</v>
      </c>
      <c r="K15">
        <v>99.187399999999997</v>
      </c>
      <c r="L15">
        <v>3.5999999999999999E-3</v>
      </c>
      <c r="M15">
        <f t="shared" si="0"/>
        <v>3.5570353927129039E-3</v>
      </c>
      <c r="N15">
        <f t="shared" si="1"/>
        <v>0.9964429646072871</v>
      </c>
      <c r="P15">
        <v>0</v>
      </c>
    </row>
    <row r="16" spans="1:16" x14ac:dyDescent="0.25">
      <c r="A16" t="s">
        <v>46</v>
      </c>
      <c r="B16" t="s">
        <v>13</v>
      </c>
      <c r="C16" t="s">
        <v>47</v>
      </c>
      <c r="D16" t="s">
        <v>21</v>
      </c>
      <c r="E16">
        <v>0</v>
      </c>
      <c r="F16">
        <v>25.754000000000001</v>
      </c>
      <c r="G16">
        <v>8.0999999999999996E-3</v>
      </c>
      <c r="H16">
        <v>0.47399999999999998</v>
      </c>
      <c r="I16" s="1">
        <v>11300</v>
      </c>
      <c r="J16">
        <v>1.7049000000000001</v>
      </c>
      <c r="K16">
        <v>99.525999999999996</v>
      </c>
      <c r="L16">
        <v>2.3E-3</v>
      </c>
      <c r="M16">
        <f t="shared" si="0"/>
        <v>2.2739324904990873E-3</v>
      </c>
      <c r="N16">
        <f t="shared" si="1"/>
        <v>0.99772606750950088</v>
      </c>
      <c r="P16">
        <v>0</v>
      </c>
    </row>
    <row r="17" spans="1:16" x14ac:dyDescent="0.25">
      <c r="A17" t="s">
        <v>48</v>
      </c>
      <c r="B17" t="s">
        <v>13</v>
      </c>
      <c r="C17" t="s">
        <v>49</v>
      </c>
      <c r="D17" t="s">
        <v>21</v>
      </c>
      <c r="E17">
        <v>0</v>
      </c>
      <c r="F17">
        <v>93.707099999999997</v>
      </c>
      <c r="G17">
        <v>3.3799999999999997E-2</v>
      </c>
      <c r="H17">
        <v>3.456</v>
      </c>
      <c r="I17">
        <v>6295.6855999999998</v>
      </c>
      <c r="J17">
        <v>0.94389999999999996</v>
      </c>
      <c r="K17">
        <v>96.543999999999997</v>
      </c>
      <c r="L17">
        <v>1.49E-2</v>
      </c>
      <c r="M17">
        <f t="shared" si="0"/>
        <v>1.4666041735077576E-2</v>
      </c>
      <c r="N17">
        <f t="shared" si="1"/>
        <v>0.98533395826492243</v>
      </c>
      <c r="O17" t="s">
        <v>136</v>
      </c>
      <c r="P17">
        <v>1</v>
      </c>
    </row>
    <row r="18" spans="1:16" x14ac:dyDescent="0.25">
      <c r="A18" t="s">
        <v>50</v>
      </c>
      <c r="B18" t="s">
        <v>13</v>
      </c>
      <c r="C18" t="s">
        <v>51</v>
      </c>
      <c r="D18" t="s">
        <v>21</v>
      </c>
      <c r="E18">
        <v>0</v>
      </c>
      <c r="F18">
        <v>107.59439999999999</v>
      </c>
      <c r="G18">
        <v>3.9E-2</v>
      </c>
      <c r="H18">
        <v>3.3633000000000002</v>
      </c>
      <c r="I18">
        <v>7464.4939000000004</v>
      </c>
      <c r="J18">
        <v>1.1215999999999999</v>
      </c>
      <c r="K18">
        <v>96.636700000000005</v>
      </c>
      <c r="L18">
        <v>1.44E-2</v>
      </c>
      <c r="M18">
        <f t="shared" si="0"/>
        <v>1.420934301571734E-2</v>
      </c>
      <c r="N18">
        <f t="shared" si="1"/>
        <v>0.9857906569842827</v>
      </c>
      <c r="O18" t="s">
        <v>136</v>
      </c>
      <c r="P18">
        <v>1</v>
      </c>
    </row>
    <row r="19" spans="1:16" x14ac:dyDescent="0.25">
      <c r="A19" t="s">
        <v>52</v>
      </c>
      <c r="B19" t="s">
        <v>13</v>
      </c>
      <c r="C19" t="s">
        <v>53</v>
      </c>
      <c r="D19" t="s">
        <v>21</v>
      </c>
      <c r="E19">
        <v>0</v>
      </c>
      <c r="F19">
        <v>111.85429999999999</v>
      </c>
      <c r="G19">
        <v>4.0599999999999997E-2</v>
      </c>
      <c r="H19">
        <v>3.3727999999999998</v>
      </c>
      <c r="I19">
        <v>7746.1783999999998</v>
      </c>
      <c r="J19">
        <v>1.1644000000000001</v>
      </c>
      <c r="K19">
        <v>96.627200000000002</v>
      </c>
      <c r="L19">
        <v>1.44E-2</v>
      </c>
      <c r="M19">
        <f t="shared" si="0"/>
        <v>1.4234389734723298E-2</v>
      </c>
      <c r="N19">
        <f t="shared" si="1"/>
        <v>0.98576561026527665</v>
      </c>
      <c r="O19" t="s">
        <v>136</v>
      </c>
      <c r="P19">
        <v>1</v>
      </c>
    </row>
    <row r="20" spans="1:16" x14ac:dyDescent="0.25">
      <c r="A20" t="s">
        <v>54</v>
      </c>
      <c r="B20" t="s">
        <v>13</v>
      </c>
      <c r="C20" t="s">
        <v>55</v>
      </c>
      <c r="D20" t="s">
        <v>21</v>
      </c>
      <c r="E20">
        <v>0</v>
      </c>
      <c r="F20">
        <v>27.9298</v>
      </c>
      <c r="G20">
        <v>8.8999999999999999E-3</v>
      </c>
      <c r="H20">
        <v>12.885999999999999</v>
      </c>
      <c r="I20">
        <v>484.24160000000001</v>
      </c>
      <c r="J20">
        <v>6.0499999999999998E-2</v>
      </c>
      <c r="K20">
        <v>87.114000000000004</v>
      </c>
      <c r="L20">
        <v>5.7700000000000001E-2</v>
      </c>
      <c r="M20">
        <f t="shared" si="0"/>
        <v>5.4532135140697047E-2</v>
      </c>
      <c r="N20">
        <f t="shared" si="1"/>
        <v>0.9454678648593029</v>
      </c>
      <c r="P20">
        <v>0</v>
      </c>
    </row>
    <row r="21" spans="1:16" x14ac:dyDescent="0.25">
      <c r="A21" t="s">
        <v>56</v>
      </c>
      <c r="B21" t="s">
        <v>13</v>
      </c>
      <c r="C21" t="s">
        <v>57</v>
      </c>
      <c r="D21" t="s">
        <v>21</v>
      </c>
      <c r="E21">
        <v>0</v>
      </c>
      <c r="F21">
        <v>26.148800000000001</v>
      </c>
      <c r="G21">
        <v>8.3000000000000001E-3</v>
      </c>
      <c r="H21">
        <v>13.8323</v>
      </c>
      <c r="I21">
        <v>425.44499999999999</v>
      </c>
      <c r="J21">
        <v>5.1499999999999997E-2</v>
      </c>
      <c r="K21">
        <v>86.167699999999996</v>
      </c>
      <c r="L21">
        <v>6.1499999999999999E-2</v>
      </c>
      <c r="M21">
        <f t="shared" si="0"/>
        <v>5.7903363597994487E-2</v>
      </c>
      <c r="N21">
        <f t="shared" si="1"/>
        <v>0.94209663640200547</v>
      </c>
      <c r="P21">
        <v>0</v>
      </c>
    </row>
    <row r="22" spans="1:16" x14ac:dyDescent="0.25">
      <c r="A22" t="s">
        <v>58</v>
      </c>
      <c r="B22" t="s">
        <v>13</v>
      </c>
      <c r="C22" t="s">
        <v>59</v>
      </c>
      <c r="D22" t="s">
        <v>21</v>
      </c>
      <c r="E22">
        <v>0</v>
      </c>
      <c r="F22">
        <v>47.705399999999997</v>
      </c>
      <c r="G22">
        <v>1.6400000000000001E-2</v>
      </c>
      <c r="H22">
        <v>13.837999999999999</v>
      </c>
      <c r="I22">
        <v>758.80349999999999</v>
      </c>
      <c r="J22">
        <v>0.1022</v>
      </c>
      <c r="K22">
        <v>86.162000000000006</v>
      </c>
      <c r="L22">
        <v>6.2899999999999998E-2</v>
      </c>
      <c r="M22">
        <f t="shared" si="0"/>
        <v>5.9150494185495034E-2</v>
      </c>
      <c r="N22">
        <f t="shared" si="1"/>
        <v>0.94084950581450499</v>
      </c>
      <c r="P22">
        <v>0</v>
      </c>
    </row>
    <row r="23" spans="1:16" x14ac:dyDescent="0.25">
      <c r="A23" t="s">
        <v>60</v>
      </c>
      <c r="B23" t="s">
        <v>13</v>
      </c>
      <c r="C23" t="s">
        <v>61</v>
      </c>
      <c r="D23" t="s">
        <v>21</v>
      </c>
      <c r="E23">
        <v>0</v>
      </c>
      <c r="F23">
        <v>61.144799999999996</v>
      </c>
      <c r="G23">
        <v>2.1499999999999998E-2</v>
      </c>
      <c r="H23">
        <v>12.905900000000001</v>
      </c>
      <c r="I23">
        <v>1040.5079000000001</v>
      </c>
      <c r="J23">
        <v>0.14499999999999999</v>
      </c>
      <c r="K23">
        <v>87.094099999999997</v>
      </c>
      <c r="L23">
        <v>5.8799999999999998E-2</v>
      </c>
      <c r="M23">
        <f t="shared" si="0"/>
        <v>5.5502791396962028E-2</v>
      </c>
      <c r="N23">
        <f t="shared" si="1"/>
        <v>0.94449720860303799</v>
      </c>
      <c r="P23">
        <v>0</v>
      </c>
    </row>
    <row r="24" spans="1:16" x14ac:dyDescent="0.25">
      <c r="A24" t="s">
        <v>62</v>
      </c>
      <c r="B24" t="s">
        <v>13</v>
      </c>
      <c r="C24" t="s">
        <v>63</v>
      </c>
      <c r="D24" t="s">
        <v>21</v>
      </c>
      <c r="E24">
        <v>0</v>
      </c>
      <c r="F24">
        <v>47.688099999999999</v>
      </c>
      <c r="G24">
        <v>1.6400000000000001E-2</v>
      </c>
      <c r="H24">
        <v>15.828900000000001</v>
      </c>
      <c r="I24">
        <v>660.44399999999996</v>
      </c>
      <c r="J24">
        <v>8.72E-2</v>
      </c>
      <c r="K24">
        <v>84.171099999999996</v>
      </c>
      <c r="L24">
        <v>7.22E-2</v>
      </c>
      <c r="M24">
        <f t="shared" si="0"/>
        <v>6.7343508365176497E-2</v>
      </c>
      <c r="N24">
        <f t="shared" si="1"/>
        <v>0.93265649163482345</v>
      </c>
      <c r="P24">
        <v>0</v>
      </c>
    </row>
    <row r="25" spans="1:16" x14ac:dyDescent="0.25">
      <c r="A25" t="s">
        <v>64</v>
      </c>
      <c r="B25" t="s">
        <v>13</v>
      </c>
      <c r="C25" t="s">
        <v>65</v>
      </c>
      <c r="D25" t="s">
        <v>21</v>
      </c>
      <c r="E25">
        <v>0</v>
      </c>
      <c r="F25">
        <v>21.736599999999999</v>
      </c>
      <c r="G25">
        <v>6.6E-3</v>
      </c>
      <c r="H25">
        <v>19.296800000000001</v>
      </c>
      <c r="I25">
        <v>268.22840000000002</v>
      </c>
      <c r="J25">
        <v>2.76E-2</v>
      </c>
      <c r="K25">
        <v>80.703199999999995</v>
      </c>
      <c r="L25">
        <v>8.1000000000000003E-2</v>
      </c>
      <c r="M25">
        <f t="shared" si="0"/>
        <v>7.4962840342799986E-2</v>
      </c>
      <c r="N25">
        <f t="shared" si="1"/>
        <v>0.92503715965720001</v>
      </c>
      <c r="P25">
        <v>0</v>
      </c>
    </row>
    <row r="26" spans="1:16" x14ac:dyDescent="0.25">
      <c r="A26" t="s">
        <v>66</v>
      </c>
      <c r="B26" t="s">
        <v>13</v>
      </c>
      <c r="C26" t="s">
        <v>67</v>
      </c>
      <c r="D26" t="s">
        <v>21</v>
      </c>
      <c r="E26">
        <v>1.31</v>
      </c>
      <c r="F26">
        <v>352.58269999999999</v>
      </c>
      <c r="G26">
        <v>0.13159999999999999</v>
      </c>
      <c r="H26">
        <v>10.043900000000001</v>
      </c>
      <c r="I26">
        <v>6251.6927999999998</v>
      </c>
      <c r="J26">
        <v>0.93720000000000003</v>
      </c>
      <c r="K26">
        <v>71.541899999999998</v>
      </c>
      <c r="L26">
        <v>5.6399999999999999E-2</v>
      </c>
      <c r="M26">
        <f t="shared" si="0"/>
        <v>5.3387036927820472E-2</v>
      </c>
      <c r="N26">
        <f t="shared" si="1"/>
        <v>0.94661296307217957</v>
      </c>
      <c r="P26">
        <v>0</v>
      </c>
    </row>
    <row r="27" spans="1:16" x14ac:dyDescent="0.25">
      <c r="A27" t="s">
        <v>68</v>
      </c>
      <c r="B27" t="s">
        <v>13</v>
      </c>
      <c r="C27" t="s">
        <v>69</v>
      </c>
      <c r="D27" t="s">
        <v>21</v>
      </c>
      <c r="E27">
        <v>0</v>
      </c>
      <c r="F27">
        <v>28.9955</v>
      </c>
      <c r="G27">
        <v>9.2999999999999992E-3</v>
      </c>
      <c r="H27">
        <v>12.700100000000001</v>
      </c>
      <c r="I27">
        <v>509.1293</v>
      </c>
      <c r="J27">
        <v>6.4199999999999993E-2</v>
      </c>
      <c r="K27">
        <v>87.299899999999994</v>
      </c>
      <c r="L27">
        <v>5.7000000000000002E-2</v>
      </c>
      <c r="M27">
        <f t="shared" si="0"/>
        <v>5.3882482279203628E-2</v>
      </c>
      <c r="N27">
        <f t="shared" si="1"/>
        <v>0.94611751772079633</v>
      </c>
      <c r="P27">
        <v>0</v>
      </c>
    </row>
    <row r="28" spans="1:16" x14ac:dyDescent="0.25">
      <c r="A28" t="s">
        <v>70</v>
      </c>
      <c r="B28" t="s">
        <v>13</v>
      </c>
      <c r="C28" t="s">
        <v>71</v>
      </c>
      <c r="D28" t="s">
        <v>21</v>
      </c>
      <c r="E28">
        <v>0</v>
      </c>
      <c r="F28">
        <v>32.519599999999997</v>
      </c>
      <c r="G28">
        <v>1.0699999999999999E-2</v>
      </c>
      <c r="H28">
        <v>13.4518</v>
      </c>
      <c r="I28">
        <v>538.42259999999999</v>
      </c>
      <c r="J28">
        <v>6.8699999999999997E-2</v>
      </c>
      <c r="K28">
        <v>86.548199999999994</v>
      </c>
      <c r="L28">
        <v>6.0400000000000002E-2</v>
      </c>
      <c r="M28">
        <f t="shared" si="0"/>
        <v>5.6957779614118555E-2</v>
      </c>
      <c r="N28">
        <f t="shared" si="1"/>
        <v>0.94304222038588148</v>
      </c>
      <c r="P28">
        <v>0</v>
      </c>
    </row>
    <row r="29" spans="1:16" x14ac:dyDescent="0.25">
      <c r="A29" t="s">
        <v>72</v>
      </c>
      <c r="B29" t="s">
        <v>13</v>
      </c>
      <c r="C29" t="s">
        <v>73</v>
      </c>
      <c r="D29" t="s">
        <v>21</v>
      </c>
      <c r="E29">
        <v>0</v>
      </c>
      <c r="F29">
        <v>49.976100000000002</v>
      </c>
      <c r="G29">
        <v>1.7299999999999999E-2</v>
      </c>
      <c r="H29">
        <v>12.8489</v>
      </c>
      <c r="I29">
        <v>857.13430000000005</v>
      </c>
      <c r="J29">
        <v>0.1171</v>
      </c>
      <c r="K29">
        <v>87.1511</v>
      </c>
      <c r="L29">
        <v>5.8299999999999998E-2</v>
      </c>
      <c r="M29">
        <f t="shared" si="0"/>
        <v>5.5093735007337587E-2</v>
      </c>
      <c r="N29">
        <f t="shared" si="1"/>
        <v>0.94490626499266239</v>
      </c>
      <c r="P29">
        <v>0</v>
      </c>
    </row>
    <row r="30" spans="1:16" x14ac:dyDescent="0.25">
      <c r="A30" t="s">
        <v>74</v>
      </c>
      <c r="B30" t="s">
        <v>13</v>
      </c>
      <c r="C30" t="s">
        <v>75</v>
      </c>
      <c r="D30" t="s">
        <v>21</v>
      </c>
      <c r="E30">
        <v>0</v>
      </c>
      <c r="F30">
        <v>41.027999999999999</v>
      </c>
      <c r="G30">
        <v>1.3899999999999999E-2</v>
      </c>
      <c r="H30">
        <v>9.9410000000000007</v>
      </c>
      <c r="I30">
        <v>914.32950000000005</v>
      </c>
      <c r="J30">
        <v>0.1258</v>
      </c>
      <c r="K30">
        <v>90.058999999999997</v>
      </c>
      <c r="L30">
        <v>4.4900000000000002E-2</v>
      </c>
      <c r="M30">
        <f t="shared" si="0"/>
        <v>4.2945180207409263E-2</v>
      </c>
      <c r="N30">
        <f t="shared" si="1"/>
        <v>0.95705481979259077</v>
      </c>
      <c r="P30">
        <v>0</v>
      </c>
    </row>
    <row r="31" spans="1:16" x14ac:dyDescent="0.25">
      <c r="A31" t="s">
        <v>76</v>
      </c>
      <c r="B31" t="s">
        <v>13</v>
      </c>
      <c r="C31" t="s">
        <v>77</v>
      </c>
      <c r="D31" t="s">
        <v>21</v>
      </c>
      <c r="E31">
        <v>0</v>
      </c>
      <c r="F31">
        <v>42.4621</v>
      </c>
      <c r="G31">
        <v>1.44E-2</v>
      </c>
      <c r="H31">
        <v>14.1715</v>
      </c>
      <c r="I31">
        <v>661.53499999999997</v>
      </c>
      <c r="J31">
        <v>8.7400000000000005E-2</v>
      </c>
      <c r="K31">
        <v>85.828500000000005</v>
      </c>
      <c r="L31">
        <v>6.4199999999999993E-2</v>
      </c>
      <c r="M31">
        <f t="shared" si="0"/>
        <v>6.0315731414234526E-2</v>
      </c>
      <c r="N31">
        <f t="shared" si="1"/>
        <v>0.93968426858576548</v>
      </c>
      <c r="P31">
        <v>0</v>
      </c>
    </row>
    <row r="32" spans="1:16" x14ac:dyDescent="0.25">
      <c r="A32" t="s">
        <v>78</v>
      </c>
      <c r="B32" t="s">
        <v>13</v>
      </c>
      <c r="C32" t="s">
        <v>79</v>
      </c>
      <c r="D32" t="s">
        <v>21</v>
      </c>
      <c r="E32">
        <v>0</v>
      </c>
      <c r="F32">
        <v>52.1464</v>
      </c>
      <c r="G32">
        <v>1.8100000000000002E-2</v>
      </c>
      <c r="H32">
        <v>17.169899999999998</v>
      </c>
      <c r="I32">
        <v>660.63750000000005</v>
      </c>
      <c r="J32">
        <v>8.7300000000000003E-2</v>
      </c>
      <c r="K32">
        <v>82.830100000000002</v>
      </c>
      <c r="L32">
        <v>7.8899999999999998E-2</v>
      </c>
      <c r="M32">
        <f t="shared" si="0"/>
        <v>7.3158779259744788E-2</v>
      </c>
      <c r="N32">
        <f t="shared" si="1"/>
        <v>0.92684122074025521</v>
      </c>
      <c r="P32">
        <v>0</v>
      </c>
    </row>
    <row r="33" spans="1:16" x14ac:dyDescent="0.25">
      <c r="A33" t="s">
        <v>80</v>
      </c>
      <c r="B33" t="s">
        <v>13</v>
      </c>
      <c r="C33" t="s">
        <v>81</v>
      </c>
      <c r="D33" t="s">
        <v>21</v>
      </c>
      <c r="E33">
        <v>0</v>
      </c>
      <c r="F33">
        <v>34.06</v>
      </c>
      <c r="G33">
        <v>1.1299999999999999E-2</v>
      </c>
      <c r="H33">
        <v>19.888400000000001</v>
      </c>
      <c r="I33">
        <v>384.87819999999999</v>
      </c>
      <c r="J33">
        <v>4.53E-2</v>
      </c>
      <c r="K33">
        <v>80.111599999999996</v>
      </c>
      <c r="L33">
        <v>8.8499999999999995E-2</v>
      </c>
      <c r="M33">
        <f t="shared" si="0"/>
        <v>8.1300774195334782E-2</v>
      </c>
      <c r="N33">
        <f t="shared" si="1"/>
        <v>0.91869922580466523</v>
      </c>
      <c r="P33">
        <v>0</v>
      </c>
    </row>
    <row r="34" spans="1:16" x14ac:dyDescent="0.25">
      <c r="A34" t="s">
        <v>82</v>
      </c>
      <c r="B34" t="s">
        <v>13</v>
      </c>
      <c r="C34" t="s">
        <v>83</v>
      </c>
      <c r="D34" t="s">
        <v>21</v>
      </c>
      <c r="E34">
        <v>0</v>
      </c>
      <c r="F34">
        <v>46.971800000000002</v>
      </c>
      <c r="G34">
        <v>1.61E-2</v>
      </c>
      <c r="H34">
        <v>15.097899999999999</v>
      </c>
      <c r="I34">
        <v>683.4443</v>
      </c>
      <c r="J34">
        <v>9.0700000000000003E-2</v>
      </c>
      <c r="K34">
        <v>84.902100000000004</v>
      </c>
      <c r="L34">
        <v>6.8699999999999997E-2</v>
      </c>
      <c r="M34">
        <f t="shared" si="0"/>
        <v>6.4308275789649219E-2</v>
      </c>
      <c r="N34">
        <f t="shared" si="1"/>
        <v>0.93569172421035074</v>
      </c>
      <c r="P34">
        <v>0</v>
      </c>
    </row>
    <row r="35" spans="1:16" x14ac:dyDescent="0.25">
      <c r="A35" t="s">
        <v>84</v>
      </c>
      <c r="B35" t="s">
        <v>13</v>
      </c>
      <c r="C35" t="s">
        <v>85</v>
      </c>
      <c r="D35" t="s">
        <v>21</v>
      </c>
      <c r="E35">
        <v>0</v>
      </c>
      <c r="F35">
        <v>57.001600000000003</v>
      </c>
      <c r="G35">
        <v>1.9900000000000001E-2</v>
      </c>
      <c r="H35">
        <v>17.002700000000001</v>
      </c>
      <c r="I35">
        <v>726.34550000000002</v>
      </c>
      <c r="J35">
        <v>9.7299999999999998E-2</v>
      </c>
      <c r="K35">
        <v>82.997299999999996</v>
      </c>
      <c r="L35">
        <v>7.85E-2</v>
      </c>
      <c r="M35">
        <f t="shared" si="0"/>
        <v>7.2766721163581252E-2</v>
      </c>
      <c r="N35">
        <f t="shared" si="1"/>
        <v>0.92723327883641871</v>
      </c>
      <c r="P35">
        <v>0</v>
      </c>
    </row>
    <row r="36" spans="1:16" x14ac:dyDescent="0.25">
      <c r="A36" t="s">
        <v>86</v>
      </c>
      <c r="B36" t="s">
        <v>13</v>
      </c>
      <c r="C36" t="s">
        <v>87</v>
      </c>
      <c r="D36" t="s">
        <v>21</v>
      </c>
      <c r="E36">
        <v>0</v>
      </c>
      <c r="F36">
        <v>43.872399999999999</v>
      </c>
      <c r="G36">
        <v>1.4999999999999999E-2</v>
      </c>
      <c r="H36">
        <v>16.797699999999999</v>
      </c>
      <c r="I36">
        <v>574.15840000000003</v>
      </c>
      <c r="J36">
        <v>7.4099999999999999E-2</v>
      </c>
      <c r="K36">
        <v>83.202299999999994</v>
      </c>
      <c r="L36">
        <v>7.6399999999999996E-2</v>
      </c>
      <c r="M36">
        <f t="shared" si="0"/>
        <v>7.0987400627929867E-2</v>
      </c>
      <c r="N36">
        <f t="shared" si="1"/>
        <v>0.92901259937207015</v>
      </c>
      <c r="P36">
        <v>0</v>
      </c>
    </row>
    <row r="37" spans="1:16" x14ac:dyDescent="0.25">
      <c r="A37" t="s">
        <v>88</v>
      </c>
      <c r="B37" t="s">
        <v>13</v>
      </c>
      <c r="C37" t="s">
        <v>89</v>
      </c>
      <c r="D37" t="s">
        <v>21</v>
      </c>
      <c r="E37">
        <v>0</v>
      </c>
      <c r="F37">
        <v>83.714200000000005</v>
      </c>
      <c r="G37">
        <v>0.03</v>
      </c>
      <c r="H37">
        <v>16.138300000000001</v>
      </c>
      <c r="I37">
        <v>1112.5527999999999</v>
      </c>
      <c r="J37">
        <v>0.156</v>
      </c>
      <c r="K37">
        <v>83.861699999999999</v>
      </c>
      <c r="L37">
        <v>7.5200000000000003E-2</v>
      </c>
      <c r="M37">
        <f t="shared" si="0"/>
        <v>6.9979527981629527E-2</v>
      </c>
      <c r="N37">
        <f t="shared" si="1"/>
        <v>0.93002047201837046</v>
      </c>
      <c r="P37">
        <v>0</v>
      </c>
    </row>
    <row r="38" spans="1:16" x14ac:dyDescent="0.25">
      <c r="A38" t="s">
        <v>90</v>
      </c>
      <c r="B38" t="s">
        <v>13</v>
      </c>
      <c r="C38" t="s">
        <v>91</v>
      </c>
      <c r="D38" t="s">
        <v>21</v>
      </c>
      <c r="E38">
        <v>0</v>
      </c>
      <c r="F38">
        <v>30.5898</v>
      </c>
      <c r="G38">
        <v>9.9000000000000008E-3</v>
      </c>
      <c r="H38">
        <v>16.287600000000001</v>
      </c>
      <c r="I38">
        <v>422.88040000000001</v>
      </c>
      <c r="J38">
        <v>5.11E-2</v>
      </c>
      <c r="K38">
        <v>83.712400000000002</v>
      </c>
      <c r="L38">
        <v>7.2300000000000003E-2</v>
      </c>
      <c r="M38">
        <f t="shared" si="0"/>
        <v>6.7457133897662946E-2</v>
      </c>
      <c r="N38">
        <f t="shared" si="1"/>
        <v>0.93254286610233705</v>
      </c>
      <c r="P38">
        <v>0</v>
      </c>
    </row>
    <row r="39" spans="1:16" x14ac:dyDescent="0.25">
      <c r="A39" t="s">
        <v>92</v>
      </c>
      <c r="B39" t="s">
        <v>13</v>
      </c>
      <c r="C39" t="s">
        <v>93</v>
      </c>
      <c r="D39" t="s">
        <v>21</v>
      </c>
      <c r="E39">
        <v>1.03</v>
      </c>
      <c r="F39">
        <v>282.99090000000001</v>
      </c>
      <c r="G39">
        <v>0.1053</v>
      </c>
      <c r="H39">
        <v>10.222099999999999</v>
      </c>
      <c r="I39">
        <v>4962.6799000000001</v>
      </c>
      <c r="J39">
        <v>0.74119999999999997</v>
      </c>
      <c r="K39">
        <v>71.965800000000002</v>
      </c>
      <c r="L39">
        <v>5.7000000000000002E-2</v>
      </c>
      <c r="M39">
        <f t="shared" si="0"/>
        <v>5.3947514205428218E-2</v>
      </c>
      <c r="N39">
        <f t="shared" si="1"/>
        <v>0.9460524857945718</v>
      </c>
      <c r="P39">
        <v>0</v>
      </c>
    </row>
    <row r="40" spans="1:16" x14ac:dyDescent="0.25">
      <c r="A40" t="s">
        <v>94</v>
      </c>
      <c r="B40" t="s">
        <v>13</v>
      </c>
      <c r="C40" t="s">
        <v>95</v>
      </c>
      <c r="D40" t="s">
        <v>21</v>
      </c>
      <c r="E40">
        <v>0</v>
      </c>
      <c r="F40">
        <v>40.278700000000001</v>
      </c>
      <c r="G40">
        <v>1.3599999999999999E-2</v>
      </c>
      <c r="H40">
        <v>13.593</v>
      </c>
      <c r="I40">
        <v>655.55600000000004</v>
      </c>
      <c r="J40">
        <v>8.6499999999999994E-2</v>
      </c>
      <c r="K40">
        <v>86.406999999999996</v>
      </c>
      <c r="L40">
        <v>6.1400000000000003E-2</v>
      </c>
      <c r="M40">
        <f t="shared" si="0"/>
        <v>5.788544319505768E-2</v>
      </c>
      <c r="N40">
        <f t="shared" si="1"/>
        <v>0.94211455680494227</v>
      </c>
      <c r="P40">
        <v>0</v>
      </c>
    </row>
    <row r="41" spans="1:16" x14ac:dyDescent="0.25">
      <c r="A41" t="s">
        <v>96</v>
      </c>
      <c r="B41" t="s">
        <v>13</v>
      </c>
      <c r="C41" t="s">
        <v>97</v>
      </c>
      <c r="D41" t="s">
        <v>21</v>
      </c>
      <c r="E41">
        <v>0</v>
      </c>
      <c r="F41">
        <v>49.448999999999998</v>
      </c>
      <c r="G41">
        <v>1.7100000000000001E-2</v>
      </c>
      <c r="H41">
        <v>13.563499999999999</v>
      </c>
      <c r="I41">
        <v>802.19920000000002</v>
      </c>
      <c r="J41">
        <v>0.10879999999999999</v>
      </c>
      <c r="K41">
        <v>86.436499999999995</v>
      </c>
      <c r="L41">
        <v>6.1600000000000002E-2</v>
      </c>
      <c r="M41">
        <f t="shared" si="0"/>
        <v>5.8062707113101394E-2</v>
      </c>
      <c r="N41">
        <f t="shared" si="1"/>
        <v>0.94193729288689865</v>
      </c>
      <c r="P41">
        <v>0</v>
      </c>
    </row>
    <row r="42" spans="1:16" x14ac:dyDescent="0.25">
      <c r="A42" t="s">
        <v>98</v>
      </c>
      <c r="B42" t="s">
        <v>13</v>
      </c>
      <c r="C42" t="s">
        <v>99</v>
      </c>
      <c r="D42" t="s">
        <v>21</v>
      </c>
      <c r="E42">
        <v>0</v>
      </c>
      <c r="F42">
        <v>42.957299999999996</v>
      </c>
      <c r="G42">
        <v>1.46E-2</v>
      </c>
      <c r="H42">
        <v>13.988099999999999</v>
      </c>
      <c r="I42">
        <v>677.88549999999998</v>
      </c>
      <c r="J42">
        <v>8.9899999999999994E-2</v>
      </c>
      <c r="K42">
        <v>86.011899999999997</v>
      </c>
      <c r="L42">
        <v>6.3399999999999998E-2</v>
      </c>
      <c r="M42">
        <f t="shared" si="0"/>
        <v>5.9593159562667475E-2</v>
      </c>
      <c r="N42">
        <f t="shared" si="1"/>
        <v>0.94040684043733247</v>
      </c>
      <c r="P42">
        <v>0</v>
      </c>
    </row>
    <row r="43" spans="1:16" x14ac:dyDescent="0.25">
      <c r="A43" t="s">
        <v>100</v>
      </c>
      <c r="B43" t="s">
        <v>13</v>
      </c>
      <c r="C43" t="s">
        <v>101</v>
      </c>
      <c r="D43" t="s">
        <v>21</v>
      </c>
      <c r="E43">
        <v>0</v>
      </c>
      <c r="F43">
        <v>30.201000000000001</v>
      </c>
      <c r="G43">
        <v>9.7999999999999997E-3</v>
      </c>
      <c r="H43">
        <v>11.970800000000001</v>
      </c>
      <c r="I43">
        <v>560.64200000000005</v>
      </c>
      <c r="J43">
        <v>7.2099999999999997E-2</v>
      </c>
      <c r="K43">
        <v>88.029200000000003</v>
      </c>
      <c r="L43">
        <v>5.3900000000000003E-2</v>
      </c>
      <c r="M43">
        <f t="shared" si="0"/>
        <v>5.1115101642906821E-2</v>
      </c>
      <c r="N43">
        <f t="shared" si="1"/>
        <v>0.94888489835709322</v>
      </c>
      <c r="P43">
        <v>0</v>
      </c>
    </row>
    <row r="44" spans="1:16" x14ac:dyDescent="0.25">
      <c r="A44" t="s">
        <v>102</v>
      </c>
      <c r="B44" t="s">
        <v>13</v>
      </c>
      <c r="C44" t="s">
        <v>103</v>
      </c>
      <c r="D44" t="s">
        <v>21</v>
      </c>
      <c r="E44">
        <v>0</v>
      </c>
      <c r="F44">
        <v>49.429699999999997</v>
      </c>
      <c r="G44">
        <v>1.7100000000000001E-2</v>
      </c>
      <c r="H44">
        <v>13.871600000000001</v>
      </c>
      <c r="I44">
        <v>783.51329999999996</v>
      </c>
      <c r="J44">
        <v>0.10589999999999999</v>
      </c>
      <c r="K44">
        <v>86.128399999999999</v>
      </c>
      <c r="L44">
        <v>6.3100000000000003E-2</v>
      </c>
      <c r="M44">
        <f t="shared" si="0"/>
        <v>5.9343436465640505E-2</v>
      </c>
      <c r="N44">
        <f t="shared" si="1"/>
        <v>0.94065656353435945</v>
      </c>
      <c r="P44">
        <v>0</v>
      </c>
    </row>
    <row r="45" spans="1:16" x14ac:dyDescent="0.25">
      <c r="A45" t="s">
        <v>104</v>
      </c>
      <c r="B45" t="s">
        <v>13</v>
      </c>
      <c r="C45" t="s">
        <v>105</v>
      </c>
      <c r="D45" t="s">
        <v>21</v>
      </c>
      <c r="E45">
        <v>0</v>
      </c>
      <c r="F45">
        <v>27.363299999999999</v>
      </c>
      <c r="G45">
        <v>8.6999999999999994E-3</v>
      </c>
      <c r="H45">
        <v>11.8695</v>
      </c>
      <c r="I45">
        <v>512.88369999999998</v>
      </c>
      <c r="J45">
        <v>6.4799999999999996E-2</v>
      </c>
      <c r="K45">
        <v>88.130499999999998</v>
      </c>
      <c r="L45">
        <v>5.3400000000000003E-2</v>
      </c>
      <c r="M45">
        <f t="shared" si="0"/>
        <v>5.0649610270857591E-2</v>
      </c>
      <c r="N45">
        <f t="shared" si="1"/>
        <v>0.94935038972914243</v>
      </c>
      <c r="P45">
        <v>0</v>
      </c>
    </row>
    <row r="46" spans="1:16" x14ac:dyDescent="0.25">
      <c r="A46" t="s">
        <v>106</v>
      </c>
      <c r="B46" t="s">
        <v>13</v>
      </c>
      <c r="C46" t="s">
        <v>107</v>
      </c>
      <c r="D46" t="s">
        <v>21</v>
      </c>
      <c r="E46">
        <v>0</v>
      </c>
      <c r="F46">
        <v>50.457999999999998</v>
      </c>
      <c r="G46">
        <v>1.7500000000000002E-2</v>
      </c>
      <c r="H46">
        <v>12.867000000000001</v>
      </c>
      <c r="I46">
        <v>863.99390000000005</v>
      </c>
      <c r="J46">
        <v>0.1182</v>
      </c>
      <c r="K46">
        <v>87.132999999999996</v>
      </c>
      <c r="L46">
        <v>5.8400000000000001E-2</v>
      </c>
      <c r="M46">
        <f t="shared" si="0"/>
        <v>5.5178407962190243E-2</v>
      </c>
      <c r="N46">
        <f t="shared" si="1"/>
        <v>0.9448215920378098</v>
      </c>
      <c r="P46">
        <v>0</v>
      </c>
    </row>
    <row r="47" spans="1:16" x14ac:dyDescent="0.25">
      <c r="A47" t="s">
        <v>108</v>
      </c>
      <c r="B47" t="s">
        <v>13</v>
      </c>
      <c r="C47" t="s">
        <v>109</v>
      </c>
      <c r="D47" t="s">
        <v>21</v>
      </c>
      <c r="E47">
        <v>0</v>
      </c>
      <c r="F47">
        <v>26.0029</v>
      </c>
      <c r="G47">
        <v>8.2000000000000007E-3</v>
      </c>
      <c r="H47">
        <v>12.8948</v>
      </c>
      <c r="I47">
        <v>451.58859999999999</v>
      </c>
      <c r="J47">
        <v>5.5500000000000001E-2</v>
      </c>
      <c r="K47">
        <v>87.105199999999996</v>
      </c>
      <c r="L47">
        <v>5.7599999999999998E-2</v>
      </c>
      <c r="M47">
        <f t="shared" si="0"/>
        <v>5.4445901989461705E-2</v>
      </c>
      <c r="N47">
        <f t="shared" si="1"/>
        <v>0.94555409801053825</v>
      </c>
      <c r="P47">
        <v>0</v>
      </c>
    </row>
    <row r="48" spans="1:16" x14ac:dyDescent="0.25">
      <c r="A48" t="s">
        <v>110</v>
      </c>
      <c r="B48" t="s">
        <v>13</v>
      </c>
      <c r="C48" t="s">
        <v>111</v>
      </c>
      <c r="D48" t="s">
        <v>21</v>
      </c>
      <c r="E48">
        <v>0</v>
      </c>
      <c r="F48">
        <v>36.444299999999998</v>
      </c>
      <c r="G48">
        <v>1.2200000000000001E-2</v>
      </c>
      <c r="H48">
        <v>11.9382</v>
      </c>
      <c r="I48">
        <v>676.55060000000003</v>
      </c>
      <c r="J48">
        <v>8.9700000000000002E-2</v>
      </c>
      <c r="K48">
        <v>88.061800000000005</v>
      </c>
      <c r="L48">
        <v>5.3900000000000003E-2</v>
      </c>
      <c r="M48">
        <f t="shared" si="0"/>
        <v>5.1114390860299279E-2</v>
      </c>
      <c r="N48">
        <f t="shared" si="1"/>
        <v>0.94888560913970077</v>
      </c>
      <c r="P48">
        <v>0</v>
      </c>
    </row>
    <row r="49" spans="1:16" x14ac:dyDescent="0.25">
      <c r="A49" t="s">
        <v>112</v>
      </c>
      <c r="B49" t="s">
        <v>13</v>
      </c>
      <c r="C49" t="s">
        <v>113</v>
      </c>
      <c r="D49" t="s">
        <v>21</v>
      </c>
      <c r="E49">
        <v>0</v>
      </c>
      <c r="F49">
        <v>37.322200000000002</v>
      </c>
      <c r="G49">
        <v>1.2500000000000001E-2</v>
      </c>
      <c r="H49">
        <v>12.207100000000001</v>
      </c>
      <c r="I49">
        <v>677.48239999999998</v>
      </c>
      <c r="J49">
        <v>8.9800000000000005E-2</v>
      </c>
      <c r="K49">
        <v>87.792900000000003</v>
      </c>
      <c r="L49">
        <v>5.5100000000000003E-2</v>
      </c>
      <c r="M49">
        <f t="shared" si="0"/>
        <v>5.2213150279111248E-2</v>
      </c>
      <c r="N49">
        <f t="shared" si="1"/>
        <v>0.94778684972088878</v>
      </c>
      <c r="P49">
        <v>0</v>
      </c>
    </row>
    <row r="50" spans="1:16" x14ac:dyDescent="0.25">
      <c r="A50" t="s">
        <v>114</v>
      </c>
      <c r="B50" t="s">
        <v>13</v>
      </c>
      <c r="C50" t="s">
        <v>115</v>
      </c>
      <c r="D50" t="s">
        <v>21</v>
      </c>
      <c r="E50">
        <v>0</v>
      </c>
      <c r="F50">
        <v>31.431899999999999</v>
      </c>
      <c r="G50">
        <v>1.03E-2</v>
      </c>
      <c r="H50">
        <v>13.320399999999999</v>
      </c>
      <c r="I50">
        <v>525.98569999999995</v>
      </c>
      <c r="J50">
        <v>6.6799999999999998E-2</v>
      </c>
      <c r="K50">
        <v>86.679599999999994</v>
      </c>
      <c r="L50">
        <v>5.9799999999999999E-2</v>
      </c>
      <c r="M50">
        <f t="shared" si="0"/>
        <v>5.6388424046890519E-2</v>
      </c>
      <c r="N50">
        <f t="shared" si="1"/>
        <v>0.94361157595310952</v>
      </c>
      <c r="P50">
        <v>0</v>
      </c>
    </row>
    <row r="51" spans="1:16" x14ac:dyDescent="0.25">
      <c r="A51" t="s">
        <v>116</v>
      </c>
      <c r="B51" t="s">
        <v>13</v>
      </c>
      <c r="C51" t="s">
        <v>117</v>
      </c>
      <c r="D51" t="s">
        <v>21</v>
      </c>
      <c r="E51">
        <v>0</v>
      </c>
      <c r="F51">
        <v>23.609400000000001</v>
      </c>
      <c r="G51">
        <v>7.3000000000000001E-3</v>
      </c>
      <c r="H51">
        <v>13.1014</v>
      </c>
      <c r="I51">
        <v>405.53300000000002</v>
      </c>
      <c r="J51">
        <v>4.8500000000000001E-2</v>
      </c>
      <c r="K51">
        <v>86.898600000000002</v>
      </c>
      <c r="L51">
        <v>5.8200000000000002E-2</v>
      </c>
      <c r="M51">
        <f t="shared" si="0"/>
        <v>5.5015304943067847E-2</v>
      </c>
      <c r="N51">
        <f t="shared" si="1"/>
        <v>0.94498469505693217</v>
      </c>
      <c r="P51">
        <v>0</v>
      </c>
    </row>
    <row r="52" spans="1:16" x14ac:dyDescent="0.25">
      <c r="A52" t="s">
        <v>118</v>
      </c>
      <c r="B52" t="s">
        <v>13</v>
      </c>
      <c r="C52" t="s">
        <v>119</v>
      </c>
      <c r="D52" t="s">
        <v>21</v>
      </c>
      <c r="E52">
        <v>0.85099999999999998</v>
      </c>
      <c r="F52">
        <v>235.12719999999999</v>
      </c>
      <c r="G52">
        <v>8.72E-2</v>
      </c>
      <c r="H52">
        <v>10.2477</v>
      </c>
      <c r="I52">
        <v>4161.2165000000005</v>
      </c>
      <c r="J52">
        <v>0.61939999999999995</v>
      </c>
      <c r="K52">
        <v>72.786299999999997</v>
      </c>
      <c r="L52">
        <v>5.6500000000000002E-2</v>
      </c>
      <c r="M52">
        <f t="shared" si="0"/>
        <v>5.3482442694368949E-2</v>
      </c>
      <c r="N52">
        <f t="shared" si="1"/>
        <v>0.94651755730563103</v>
      </c>
      <c r="P52">
        <v>0</v>
      </c>
    </row>
    <row r="53" spans="1:16" x14ac:dyDescent="0.25">
      <c r="A53" t="s">
        <v>120</v>
      </c>
      <c r="B53" t="s">
        <v>13</v>
      </c>
      <c r="C53" t="s">
        <v>121</v>
      </c>
      <c r="D53" t="s">
        <v>21</v>
      </c>
      <c r="E53">
        <v>0</v>
      </c>
      <c r="F53">
        <v>27.506799999999998</v>
      </c>
      <c r="G53">
        <v>8.8000000000000005E-3</v>
      </c>
      <c r="H53">
        <v>14.1006</v>
      </c>
      <c r="I53">
        <v>438.51940000000002</v>
      </c>
      <c r="J53">
        <v>5.3499999999999999E-2</v>
      </c>
      <c r="K53">
        <v>85.8994</v>
      </c>
      <c r="L53">
        <v>6.2700000000000006E-2</v>
      </c>
      <c r="M53">
        <f t="shared" si="0"/>
        <v>5.9024149286027262E-2</v>
      </c>
      <c r="N53">
        <f t="shared" si="1"/>
        <v>0.94097585071397272</v>
      </c>
      <c r="P53">
        <v>0</v>
      </c>
    </row>
    <row r="54" spans="1:16" x14ac:dyDescent="0.25">
      <c r="A54" t="s">
        <v>122</v>
      </c>
      <c r="B54" t="s">
        <v>13</v>
      </c>
      <c r="C54" t="s">
        <v>123</v>
      </c>
      <c r="D54" t="s">
        <v>21</v>
      </c>
      <c r="E54">
        <v>0</v>
      </c>
      <c r="F54">
        <v>36.856499999999997</v>
      </c>
      <c r="G54">
        <v>1.23E-2</v>
      </c>
      <c r="H54">
        <v>10.2325</v>
      </c>
      <c r="I54">
        <v>797.21500000000003</v>
      </c>
      <c r="J54">
        <v>0.108</v>
      </c>
      <c r="K54">
        <v>89.767499999999998</v>
      </c>
      <c r="L54">
        <v>4.6199999999999998E-2</v>
      </c>
      <c r="M54">
        <f t="shared" si="0"/>
        <v>4.4188657687020835E-2</v>
      </c>
      <c r="N54">
        <f t="shared" si="1"/>
        <v>0.95581134231297915</v>
      </c>
      <c r="P54">
        <v>0</v>
      </c>
    </row>
    <row r="55" spans="1:16" x14ac:dyDescent="0.25">
      <c r="A55" t="s">
        <v>124</v>
      </c>
      <c r="B55" t="s">
        <v>13</v>
      </c>
      <c r="C55" t="s">
        <v>125</v>
      </c>
      <c r="D55" t="s">
        <v>21</v>
      </c>
      <c r="E55">
        <v>0</v>
      </c>
      <c r="F55">
        <v>52.863799999999998</v>
      </c>
      <c r="G55">
        <v>1.84E-2</v>
      </c>
      <c r="H55">
        <v>13.9054</v>
      </c>
      <c r="I55">
        <v>834.38059999999996</v>
      </c>
      <c r="J55">
        <v>0.1137</v>
      </c>
      <c r="K55">
        <v>86.0946</v>
      </c>
      <c r="L55">
        <v>6.3399999999999998E-2</v>
      </c>
      <c r="M55">
        <f t="shared" si="0"/>
        <v>5.9582004687772618E-2</v>
      </c>
      <c r="N55">
        <f t="shared" si="1"/>
        <v>0.94041799531222736</v>
      </c>
      <c r="P55">
        <v>0</v>
      </c>
    </row>
    <row r="56" spans="1:16" x14ac:dyDescent="0.25">
      <c r="A56" t="s">
        <v>126</v>
      </c>
      <c r="B56" t="s">
        <v>13</v>
      </c>
      <c r="C56" t="s">
        <v>127</v>
      </c>
      <c r="D56" t="s">
        <v>21</v>
      </c>
      <c r="E56">
        <v>0</v>
      </c>
      <c r="F56">
        <v>43.406500000000001</v>
      </c>
      <c r="G56">
        <v>1.4800000000000001E-2</v>
      </c>
      <c r="H56">
        <v>12.177899999999999</v>
      </c>
      <c r="I56">
        <v>788.12429999999995</v>
      </c>
      <c r="J56">
        <v>0.1066</v>
      </c>
      <c r="K56">
        <v>87.822100000000006</v>
      </c>
      <c r="L56">
        <v>5.5100000000000003E-2</v>
      </c>
      <c r="M56">
        <f t="shared" si="0"/>
        <v>5.2200712228578909E-2</v>
      </c>
      <c r="N56">
        <f t="shared" si="1"/>
        <v>0.94779928777142108</v>
      </c>
      <c r="P56">
        <v>0</v>
      </c>
    </row>
    <row r="57" spans="1:16" x14ac:dyDescent="0.25">
      <c r="A57" t="s">
        <v>128</v>
      </c>
      <c r="B57" t="s">
        <v>13</v>
      </c>
      <c r="C57" t="s">
        <v>129</v>
      </c>
      <c r="D57" t="s">
        <v>21</v>
      </c>
      <c r="E57">
        <v>0</v>
      </c>
      <c r="F57">
        <v>97.283799999999999</v>
      </c>
      <c r="G57">
        <v>3.5099999999999999E-2</v>
      </c>
      <c r="H57">
        <v>12.6267</v>
      </c>
      <c r="I57">
        <v>1686.1233999999999</v>
      </c>
      <c r="J57">
        <v>0.2432</v>
      </c>
      <c r="K57">
        <v>87.3733</v>
      </c>
      <c r="L57">
        <v>5.7700000000000001E-2</v>
      </c>
      <c r="M57">
        <f t="shared" si="0"/>
        <v>5.4549404084496239E-2</v>
      </c>
      <c r="N57">
        <f t="shared" si="1"/>
        <v>0.94545059591550373</v>
      </c>
      <c r="P57">
        <v>0</v>
      </c>
    </row>
    <row r="58" spans="1:16" x14ac:dyDescent="0.25">
      <c r="A58" t="s">
        <v>130</v>
      </c>
      <c r="B58" t="s">
        <v>13</v>
      </c>
      <c r="C58" t="s">
        <v>131</v>
      </c>
      <c r="D58" t="s">
        <v>21</v>
      </c>
      <c r="E58">
        <v>0</v>
      </c>
      <c r="F58">
        <v>55.13</v>
      </c>
      <c r="G58">
        <v>1.9199999999999998E-2</v>
      </c>
      <c r="H58">
        <v>13.486000000000001</v>
      </c>
      <c r="I58">
        <v>897.51840000000004</v>
      </c>
      <c r="J58">
        <v>0.12330000000000001</v>
      </c>
      <c r="K58">
        <v>86.513999999999996</v>
      </c>
      <c r="L58">
        <v>6.1400000000000003E-2</v>
      </c>
      <c r="M58">
        <f t="shared" si="0"/>
        <v>5.7870248876710439E-2</v>
      </c>
      <c r="N58">
        <f t="shared" si="1"/>
        <v>0.94212975112328956</v>
      </c>
      <c r="P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Jake</cp:lastModifiedBy>
  <dcterms:created xsi:type="dcterms:W3CDTF">2015-04-07T22:33:03Z</dcterms:created>
  <dcterms:modified xsi:type="dcterms:W3CDTF">2015-05-26T21:46:40Z</dcterms:modified>
</cp:coreProperties>
</file>