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<sst xmlns="http://schemas.openxmlformats.org/spreadsheetml/2006/main" count="51">
  <si>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综合团体奖</t>
  </si>
  <si>
    <t>参赛队</t>
  </si>
  <si>
    <t>A组最佳成绩项目</t>
  </si>
  <si>
    <t>A组最高排名</t>
  </si>
  <si>
    <t>B组最佳成绩项目</t>
  </si>
  <si>
    <t>B组最高排名</t>
  </si>
  <si>
    <t>排名和</t>
  </si>
  <si>
    <t>辅导列</t>
  </si>
  <si>
    <t>综合排名</t>
  </si>
  <si>
    <t>奖项</t>
  </si>
  <si>
    <t>昆山市周庄中学</t>
  </si>
  <si>
    <t>1/16遥控电动越野、大脚车竞速赛</t>
  </si>
  <si>
    <t>车辆模型电脑模拟赛</t>
  </si>
  <si>
    <t>一等奖</t>
  </si>
  <si>
    <t>昆山市玉峰实验学校</t>
  </si>
  <si>
    <t>1/10遥控电动越野竞速赛</t>
  </si>
  <si>
    <t>昆山市娄江实验学校（初中部）</t>
  </si>
  <si>
    <t>电动四驱车拼装赛</t>
  </si>
  <si>
    <t>昆山市葛江中学</t>
  </si>
  <si>
    <t>风动车直线竞速赛</t>
  </si>
  <si>
    <t>昆山市城北高科园中心小学</t>
  </si>
  <si>
    <t>1/28遥控电动房车竞速赛</t>
  </si>
  <si>
    <t>“闪电冲线教育特供”竞速赛</t>
  </si>
  <si>
    <t>昆山市大市中心小学校</t>
  </si>
  <si>
    <t>昆山市费俊龙中学（初中部）</t>
  </si>
  <si>
    <t>二等奖</t>
  </si>
  <si>
    <t>昆山国际学校</t>
  </si>
  <si>
    <t>昆山市陆家镇菉溪小学</t>
  </si>
  <si>
    <t>1/16遥控电动房车竞速赛</t>
  </si>
  <si>
    <t>昆山开发区青阳港学校（初中部）</t>
  </si>
  <si>
    <t>昆山市兵希中学</t>
  </si>
  <si>
    <t>昆山市花桥中心小学校</t>
  </si>
  <si>
    <t>1/10遥控电动房车竞速赛</t>
  </si>
  <si>
    <t>昆山市娄江实验学校（小学部）</t>
  </si>
  <si>
    <t>昆山市柏庐实验小学</t>
  </si>
  <si>
    <t>昆山市南港中心小学校</t>
  </si>
  <si>
    <t>昆山高新区吴淞江学校（初中部）</t>
  </si>
  <si>
    <t>昆山市周市镇永平小学</t>
  </si>
  <si>
    <t>三等奖</t>
  </si>
  <si>
    <t>昆山市培本实验小学</t>
  </si>
  <si>
    <t>昆山市周市华城美地小学</t>
  </si>
  <si>
    <t>昆山市正仪中心小学校</t>
  </si>
  <si>
    <t>昆山市淀山湖中心小学校</t>
  </si>
  <si>
    <t>昆山开发区青阳港学校（小学部）</t>
  </si>
  <si>
    <t>昆山市玉山镇司徒街小学</t>
  </si>
  <si>
    <t>昆山市锦溪中心小学校</t>
  </si>
  <si>
    <t>昆山高新区吴淞江学校（小学部）</t>
  </si>
  <si>
    <t>昆山市张浦中心小学校</t>
  </si>
  <si>
    <t>昆山开发区世茂蝶湖湾小学</t>
  </si>
  <si>
    <t>昆山市实验小学</t>
  </si>
  <si>
    <t>昆山开发区晨曦小学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</si>
</sst>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Alignment="1" applyProtection="1"/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abSelected="1" workbookViewId="0">
      <selection activeCell="D9" sqref="A1:I31"/>
    </sheetView>
  </sheetViews>
  <sheetFormatPr defaultColWidth="9" defaultRowHeight="13.5"/>
  <cols>
    <col min="1" max="1" width="31.625" customWidth="1"/>
    <col min="2" max="2" width="32" customWidth="1"/>
    <col min="3" max="3" width="8" customWidth="1"/>
    <col min="4" max="4" width="27.5" customWidth="1"/>
    <col min="5" max="5" width="7" customWidth="1"/>
    <col min="6" max="6" width="7.375" hidden="1" customWidth="1"/>
    <col min="7" max="7" width="9" hidden="1" customWidth="1"/>
    <col min="8" max="8" width="5.875" customWidth="1"/>
    <col min="9" max="9" width="7" customWidth="1"/>
  </cols>
  <sheetData>
    <row r="1" ht="36" customHeight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36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15" spans="1:9">
      <c r="A3" s="4" t="s">
        <v>10</v>
      </c>
      <c r="B3" s="4" t="s">
        <v>11</v>
      </c>
      <c r="C3" s="4">
        <v>1</v>
      </c>
      <c r="D3" s="4" t="s">
        <v>12</v>
      </c>
      <c r="E3" s="4">
        <v>1</v>
      </c>
      <c r="F3" s="5">
        <f>C3+E3</f>
        <v>2</v>
      </c>
      <c r="G3" s="5">
        <f>RANK(F3,$F$3:$F$31,1)</f>
        <v>1</v>
      </c>
      <c r="H3" s="5">
        <v>1</v>
      </c>
      <c r="I3" s="5" t="s">
        <v>13</v>
      </c>
    </row>
    <row r="4" ht="15" spans="1:9">
      <c r="A4" s="4" t="s">
        <v>14</v>
      </c>
      <c r="B4" s="4" t="s">
        <v>15</v>
      </c>
      <c r="C4" s="4">
        <v>1</v>
      </c>
      <c r="D4" s="4" t="s">
        <v>12</v>
      </c>
      <c r="E4" s="4">
        <v>1</v>
      </c>
      <c r="F4" s="5">
        <f>C4+E4</f>
        <v>2</v>
      </c>
      <c r="G4" s="5">
        <f>RANK(F4,$F$3:$F$31,1)</f>
        <v>1</v>
      </c>
      <c r="H4" s="5">
        <f>IF(G4=G3,H3,H3+1)</f>
        <v>1</v>
      </c>
      <c r="I4" s="5" t="s">
        <v>13</v>
      </c>
    </row>
    <row r="5" ht="15" spans="1:9">
      <c r="A5" s="4" t="s">
        <v>16</v>
      </c>
      <c r="B5" s="4" t="s">
        <v>15</v>
      </c>
      <c r="C5" s="4">
        <v>1</v>
      </c>
      <c r="D5" s="4" t="s">
        <v>17</v>
      </c>
      <c r="E5" s="4">
        <v>2</v>
      </c>
      <c r="F5" s="5">
        <f>C5+E5</f>
        <v>3</v>
      </c>
      <c r="G5" s="5">
        <f>RANK(F5,$F$3:$F$31,1)</f>
        <v>3</v>
      </c>
      <c r="H5" s="5">
        <f>IF(G5=G4,H4,H4+1)</f>
        <v>2</v>
      </c>
      <c r="I5" s="5" t="s">
        <v>13</v>
      </c>
    </row>
    <row r="6" ht="15" spans="1:9">
      <c r="A6" s="4" t="s">
        <v>18</v>
      </c>
      <c r="B6" s="4" t="s">
        <v>11</v>
      </c>
      <c r="C6" s="4">
        <v>4</v>
      </c>
      <c r="D6" s="4" t="s">
        <v>19</v>
      </c>
      <c r="E6" s="4">
        <v>2</v>
      </c>
      <c r="F6" s="5">
        <f>C6+E6</f>
        <v>6</v>
      </c>
      <c r="G6" s="5">
        <f>RANK(F6,$F$3:$F$31,1)</f>
        <v>4</v>
      </c>
      <c r="H6" s="5">
        <f>IF(G6=G5,H5,H5+1)</f>
        <v>3</v>
      </c>
      <c r="I6" s="5" t="s">
        <v>13</v>
      </c>
    </row>
    <row r="7" ht="15" spans="1:9">
      <c r="A7" s="4" t="s">
        <v>20</v>
      </c>
      <c r="B7" s="4" t="s">
        <v>21</v>
      </c>
      <c r="C7" s="4">
        <v>3</v>
      </c>
      <c r="D7" s="4" t="s">
        <v>22</v>
      </c>
      <c r="E7" s="4">
        <v>3</v>
      </c>
      <c r="F7" s="5">
        <f>C7+E7</f>
        <v>6</v>
      </c>
      <c r="G7" s="5">
        <f>RANK(F7,$F$3:$F$31,1)</f>
        <v>4</v>
      </c>
      <c r="H7" s="5">
        <f>IF(G7=G6,H6,H6+1)</f>
        <v>3</v>
      </c>
      <c r="I7" s="5" t="s">
        <v>13</v>
      </c>
    </row>
    <row r="8" ht="15" spans="1:9">
      <c r="A8" s="4" t="s">
        <v>23</v>
      </c>
      <c r="B8" s="4" t="s">
        <v>11</v>
      </c>
      <c r="C8" s="4">
        <v>6</v>
      </c>
      <c r="D8" s="4" t="s">
        <v>12</v>
      </c>
      <c r="E8" s="4">
        <v>2</v>
      </c>
      <c r="F8" s="5">
        <f>C8+E8</f>
        <v>8</v>
      </c>
      <c r="G8" s="5">
        <f>RANK(F8,$F$3:$F$31,1)</f>
        <v>6</v>
      </c>
      <c r="H8" s="5">
        <f>IF(G8=G7,H7,H7+1)</f>
        <v>4</v>
      </c>
      <c r="I8" s="5" t="s">
        <v>13</v>
      </c>
    </row>
    <row r="9" ht="15" spans="1:9">
      <c r="A9" s="4" t="s">
        <v>24</v>
      </c>
      <c r="B9" s="4" t="s">
        <v>11</v>
      </c>
      <c r="C9" s="4">
        <v>7</v>
      </c>
      <c r="D9" s="4" t="s">
        <v>12</v>
      </c>
      <c r="E9" s="4">
        <v>2</v>
      </c>
      <c r="F9" s="5">
        <f>C9+E9</f>
        <v>9</v>
      </c>
      <c r="G9" s="5">
        <f>RANK(F9,$F$3:$F$31,1)</f>
        <v>7</v>
      </c>
      <c r="H9" s="5">
        <f>IF(G9=G8,H8,H8+1)</f>
        <v>5</v>
      </c>
      <c r="I9" s="5" t="s">
        <v>25</v>
      </c>
    </row>
    <row r="10" ht="15" spans="1:9">
      <c r="A10" s="4" t="s">
        <v>26</v>
      </c>
      <c r="B10" s="4" t="s">
        <v>21</v>
      </c>
      <c r="C10" s="4">
        <v>7</v>
      </c>
      <c r="D10" s="4" t="s">
        <v>22</v>
      </c>
      <c r="E10" s="4">
        <v>2</v>
      </c>
      <c r="F10" s="5">
        <f>C10+E10</f>
        <v>9</v>
      </c>
      <c r="G10" s="5">
        <f>RANK(F10,$F$3:$F$31,1)</f>
        <v>7</v>
      </c>
      <c r="H10" s="5">
        <f>IF(G10=G9,H9,H9+1)</f>
        <v>5</v>
      </c>
      <c r="I10" s="5" t="s">
        <v>25</v>
      </c>
    </row>
    <row r="11" ht="15" spans="1:9">
      <c r="A11" s="4" t="s">
        <v>27</v>
      </c>
      <c r="B11" s="4" t="s">
        <v>28</v>
      </c>
      <c r="C11" s="4">
        <v>6</v>
      </c>
      <c r="D11" s="4" t="s">
        <v>17</v>
      </c>
      <c r="E11" s="4">
        <v>3</v>
      </c>
      <c r="F11" s="5">
        <f>C11+E11</f>
        <v>9</v>
      </c>
      <c r="G11" s="5">
        <f>RANK(F11,$F$3:$F$31,1)</f>
        <v>7</v>
      </c>
      <c r="H11" s="5">
        <f>IF(G11=G10,H10,H10+1)</f>
        <v>5</v>
      </c>
      <c r="I11" s="5" t="s">
        <v>25</v>
      </c>
    </row>
    <row r="12" ht="15" spans="1:9">
      <c r="A12" s="4" t="s">
        <v>29</v>
      </c>
      <c r="B12" s="4" t="s">
        <v>21</v>
      </c>
      <c r="C12" s="4">
        <v>6</v>
      </c>
      <c r="D12" s="4" t="s">
        <v>19</v>
      </c>
      <c r="E12" s="4">
        <v>4</v>
      </c>
      <c r="F12" s="5">
        <f>C12+E12</f>
        <v>10</v>
      </c>
      <c r="G12" s="5">
        <f>RANK(F12,$F$3:$F$31,1)</f>
        <v>10</v>
      </c>
      <c r="H12" s="5">
        <f>IF(G12=G11,H11,H11+1)</f>
        <v>6</v>
      </c>
      <c r="I12" s="5" t="s">
        <v>25</v>
      </c>
    </row>
    <row r="13" ht="15" spans="1:9">
      <c r="A13" s="4" t="s">
        <v>30</v>
      </c>
      <c r="B13" s="4" t="s">
        <v>21</v>
      </c>
      <c r="C13" s="4">
        <v>9</v>
      </c>
      <c r="D13" s="4" t="s">
        <v>22</v>
      </c>
      <c r="E13" s="4">
        <v>1</v>
      </c>
      <c r="F13" s="5">
        <f>C13+E13</f>
        <v>10</v>
      </c>
      <c r="G13" s="5">
        <f>RANK(F13,$F$3:$F$31,1)</f>
        <v>10</v>
      </c>
      <c r="H13" s="5">
        <f>IF(G13=G12,H12,H12+1)</f>
        <v>6</v>
      </c>
      <c r="I13" s="5" t="s">
        <v>25</v>
      </c>
    </row>
    <row r="14" ht="15" spans="1:9">
      <c r="A14" s="4" t="s">
        <v>31</v>
      </c>
      <c r="B14" s="4" t="s">
        <v>32</v>
      </c>
      <c r="C14" s="4">
        <v>5</v>
      </c>
      <c r="D14" s="4" t="s">
        <v>19</v>
      </c>
      <c r="E14" s="4">
        <v>5</v>
      </c>
      <c r="F14" s="5">
        <f>C14+E14</f>
        <v>10</v>
      </c>
      <c r="G14" s="5">
        <f>RANK(F14,$F$3:$F$31,1)</f>
        <v>10</v>
      </c>
      <c r="H14" s="5">
        <f>IF(G14=G13,H13,H13+1)</f>
        <v>6</v>
      </c>
      <c r="I14" s="5" t="s">
        <v>25</v>
      </c>
    </row>
    <row r="15" ht="15" spans="1:9">
      <c r="A15" s="4" t="s">
        <v>33</v>
      </c>
      <c r="B15" s="4" t="s">
        <v>21</v>
      </c>
      <c r="C15" s="4">
        <v>6</v>
      </c>
      <c r="D15" s="4" t="s">
        <v>17</v>
      </c>
      <c r="E15" s="4">
        <v>5</v>
      </c>
      <c r="F15" s="5">
        <f>C15+E15</f>
        <v>11</v>
      </c>
      <c r="G15" s="5">
        <f>RANK(F15,$F$3:$F$31,1)</f>
        <v>13</v>
      </c>
      <c r="H15" s="5">
        <f>IF(G15=G14,H14,H14+1)</f>
        <v>7</v>
      </c>
      <c r="I15" s="5" t="s">
        <v>25</v>
      </c>
    </row>
    <row r="16" ht="15" spans="1:9">
      <c r="A16" s="4" t="s">
        <v>34</v>
      </c>
      <c r="B16" s="4" t="s">
        <v>11</v>
      </c>
      <c r="C16" s="4">
        <v>4</v>
      </c>
      <c r="D16" s="4" t="s">
        <v>12</v>
      </c>
      <c r="E16" s="4">
        <v>8</v>
      </c>
      <c r="F16" s="5">
        <f>C16+E16</f>
        <v>12</v>
      </c>
      <c r="G16" s="5">
        <f>RANK(F16,$F$3:$F$31,1)</f>
        <v>14</v>
      </c>
      <c r="H16" s="5">
        <f>IF(G16=G15,H15,H15+1)</f>
        <v>8</v>
      </c>
      <c r="I16" s="5" t="s">
        <v>25</v>
      </c>
    </row>
    <row r="17" ht="15" spans="1:9">
      <c r="A17" s="4" t="s">
        <v>35</v>
      </c>
      <c r="B17" s="4" t="s">
        <v>21</v>
      </c>
      <c r="C17" s="4">
        <v>10</v>
      </c>
      <c r="D17" s="4" t="s">
        <v>19</v>
      </c>
      <c r="E17" s="4">
        <v>3</v>
      </c>
      <c r="F17" s="5">
        <f>C17+E17</f>
        <v>13</v>
      </c>
      <c r="G17" s="5">
        <f>RANK(F17,$F$3:$F$31,1)</f>
        <v>15</v>
      </c>
      <c r="H17" s="5">
        <f>IF(G17=G16,H16,H16+1)</f>
        <v>9</v>
      </c>
      <c r="I17" s="5" t="s">
        <v>25</v>
      </c>
    </row>
    <row r="18" ht="15" spans="1:9">
      <c r="A18" s="4" t="s">
        <v>36</v>
      </c>
      <c r="B18" s="4" t="s">
        <v>21</v>
      </c>
      <c r="C18" s="4">
        <v>11</v>
      </c>
      <c r="D18" s="4" t="s">
        <v>19</v>
      </c>
      <c r="E18" s="4">
        <v>3</v>
      </c>
      <c r="F18" s="6">
        <f>C18+E18</f>
        <v>14</v>
      </c>
      <c r="G18" s="6">
        <f>RANK(F18,$F$3:$F$31,1)</f>
        <v>16</v>
      </c>
      <c r="H18" s="6">
        <v>1</v>
      </c>
      <c r="I18" s="5" t="s">
        <v>25</v>
      </c>
    </row>
    <row r="19" ht="15" spans="1:9">
      <c r="A19" s="4" t="s">
        <v>37</v>
      </c>
      <c r="B19" s="4" t="s">
        <v>21</v>
      </c>
      <c r="C19" s="4">
        <v>5</v>
      </c>
      <c r="D19" s="4" t="s">
        <v>17</v>
      </c>
      <c r="E19" s="4">
        <v>9</v>
      </c>
      <c r="F19" s="5">
        <f>C19+E19</f>
        <v>14</v>
      </c>
      <c r="G19" s="5">
        <f>RANK(F19,$F$3:$F$31,1)</f>
        <v>16</v>
      </c>
      <c r="H19" s="5">
        <f>IF(G19=G18,H18,H18+1)</f>
        <v>1</v>
      </c>
      <c r="I19" s="5" t="s">
        <v>38</v>
      </c>
    </row>
    <row r="20" ht="15" spans="1:9">
      <c r="A20" s="4" t="s">
        <v>39</v>
      </c>
      <c r="B20" s="4" t="s">
        <v>28</v>
      </c>
      <c r="C20" s="4">
        <v>12</v>
      </c>
      <c r="D20" s="4" t="s">
        <v>12</v>
      </c>
      <c r="E20" s="4">
        <v>5</v>
      </c>
      <c r="F20" s="5">
        <f>C20+E20</f>
        <v>17</v>
      </c>
      <c r="G20" s="5">
        <f>RANK(F20,$F$3:$F$31,1)</f>
        <v>18</v>
      </c>
      <c r="H20" s="5">
        <f>IF(G20=G19,H19,H19+1)</f>
        <v>2</v>
      </c>
      <c r="I20" s="5" t="s">
        <v>38</v>
      </c>
    </row>
    <row r="21" ht="15" spans="1:9">
      <c r="A21" s="4" t="s">
        <v>40</v>
      </c>
      <c r="B21" s="4" t="s">
        <v>11</v>
      </c>
      <c r="C21" s="4">
        <v>16</v>
      </c>
      <c r="D21" s="4" t="s">
        <v>17</v>
      </c>
      <c r="E21" s="4">
        <v>1</v>
      </c>
      <c r="F21" s="5">
        <f>C21+E21</f>
        <v>17</v>
      </c>
      <c r="G21" s="5">
        <f>RANK(F21,$F$3:$F$31,1)</f>
        <v>18</v>
      </c>
      <c r="H21" s="5">
        <f>IF(G21=G20,H20,H20+1)</f>
        <v>2</v>
      </c>
      <c r="I21" s="5" t="s">
        <v>38</v>
      </c>
    </row>
    <row r="22" ht="15" spans="1:9">
      <c r="A22" s="4" t="s">
        <v>41</v>
      </c>
      <c r="B22" s="4" t="s">
        <v>21</v>
      </c>
      <c r="C22" s="4">
        <v>13</v>
      </c>
      <c r="D22" s="4" t="s">
        <v>17</v>
      </c>
      <c r="E22" s="4">
        <v>7</v>
      </c>
      <c r="F22" s="5">
        <f>C22+E22</f>
        <v>20</v>
      </c>
      <c r="G22" s="5">
        <f>RANK(F22,$F$3:$F$31,1)</f>
        <v>20</v>
      </c>
      <c r="H22" s="5">
        <f>IF(G22=G21,H21,H21+1)</f>
        <v>3</v>
      </c>
      <c r="I22" s="5" t="s">
        <v>38</v>
      </c>
    </row>
    <row r="23" ht="15" spans="1:9">
      <c r="A23" s="4" t="s">
        <v>42</v>
      </c>
      <c r="B23" s="4" t="s">
        <v>11</v>
      </c>
      <c r="C23" s="4">
        <v>18</v>
      </c>
      <c r="D23" s="4" t="s">
        <v>19</v>
      </c>
      <c r="E23" s="4">
        <v>10</v>
      </c>
      <c r="F23" s="5">
        <f>C23+E23</f>
        <v>28</v>
      </c>
      <c r="G23" s="5">
        <f>RANK(F23,$F$3:$F$31,1)</f>
        <v>21</v>
      </c>
      <c r="H23" s="5">
        <f>IF(G23=G22,H22,H22+1)</f>
        <v>4</v>
      </c>
      <c r="I23" s="5" t="s">
        <v>38</v>
      </c>
    </row>
    <row r="24" ht="15" spans="1:9">
      <c r="A24" s="4" t="s">
        <v>43</v>
      </c>
      <c r="B24" s="4" t="s">
        <v>21</v>
      </c>
      <c r="C24" s="4">
        <v>7</v>
      </c>
      <c r="D24" s="4" t="s">
        <v>12</v>
      </c>
      <c r="E24" s="4">
        <v>22</v>
      </c>
      <c r="F24" s="5">
        <f>C24+E24</f>
        <v>29</v>
      </c>
      <c r="G24" s="5">
        <f>RANK(F24,$F$3:$F$31,1)</f>
        <v>22</v>
      </c>
      <c r="H24" s="5">
        <f>IF(G24=G23,H23,H23+1)</f>
        <v>5</v>
      </c>
      <c r="I24" s="5" t="s">
        <v>38</v>
      </c>
    </row>
    <row r="25" ht="15" spans="1:9">
      <c r="A25" s="4" t="s">
        <v>44</v>
      </c>
      <c r="B25" s="4" t="s">
        <v>11</v>
      </c>
      <c r="C25" s="4">
        <v>2</v>
      </c>
      <c r="D25" s="4" t="s">
        <v>17</v>
      </c>
      <c r="E25" s="4">
        <v>29</v>
      </c>
      <c r="F25" s="5">
        <f>C25+E25</f>
        <v>31</v>
      </c>
      <c r="G25" s="5">
        <f>RANK(F25,$F$3:$F$31,1)</f>
        <v>23</v>
      </c>
      <c r="H25" s="5">
        <f>IF(G25=G24,H24,H24+1)</f>
        <v>6</v>
      </c>
      <c r="I25" s="5" t="s">
        <v>38</v>
      </c>
    </row>
    <row r="26" ht="15" spans="1:9">
      <c r="A26" s="4" t="s">
        <v>45</v>
      </c>
      <c r="B26" s="4" t="s">
        <v>11</v>
      </c>
      <c r="C26" s="4">
        <v>29</v>
      </c>
      <c r="D26" s="4" t="s">
        <v>12</v>
      </c>
      <c r="E26" s="4">
        <v>4</v>
      </c>
      <c r="F26" s="5">
        <f>C26+E26</f>
        <v>33</v>
      </c>
      <c r="G26" s="5">
        <f>RANK(F26,$F$3:$F$31,1)</f>
        <v>24</v>
      </c>
      <c r="H26" s="5">
        <f>IF(G26=G25,H25,H25+1)</f>
        <v>7</v>
      </c>
      <c r="I26" s="5" t="s">
        <v>38</v>
      </c>
    </row>
    <row r="27" ht="15" spans="1:9">
      <c r="A27" s="4" t="s">
        <v>46</v>
      </c>
      <c r="B27" s="4" t="s">
        <v>21</v>
      </c>
      <c r="C27" s="4">
        <v>30</v>
      </c>
      <c r="D27" s="4" t="s">
        <v>19</v>
      </c>
      <c r="E27" s="4">
        <v>6</v>
      </c>
      <c r="F27" s="5">
        <f>C27+E27</f>
        <v>36</v>
      </c>
      <c r="G27" s="5">
        <f>RANK(F27,$F$3:$F$31,1)</f>
        <v>25</v>
      </c>
      <c r="H27" s="5">
        <f>IF(G27=G26,H26,H26+1)</f>
        <v>8</v>
      </c>
      <c r="I27" s="5" t="s">
        <v>38</v>
      </c>
    </row>
    <row r="28" ht="15" spans="1:9">
      <c r="A28" s="4" t="s">
        <v>47</v>
      </c>
      <c r="B28" s="4" t="s">
        <v>11</v>
      </c>
      <c r="C28" s="4">
        <v>30</v>
      </c>
      <c r="D28" s="4" t="s">
        <v>12</v>
      </c>
      <c r="E28" s="4">
        <v>9</v>
      </c>
      <c r="F28" s="5">
        <f>C28+E28</f>
        <v>39</v>
      </c>
      <c r="G28" s="5">
        <f>RANK(F28,$F$3:$F$31,1)</f>
        <v>26</v>
      </c>
      <c r="H28" s="5">
        <f>IF(G28=G27,H27,H27+1)</f>
        <v>9</v>
      </c>
      <c r="I28" s="5" t="s">
        <v>38</v>
      </c>
    </row>
    <row r="29" ht="15" spans="1:9">
      <c r="A29" s="4" t="s">
        <v>48</v>
      </c>
      <c r="B29" s="4" t="s">
        <v>11</v>
      </c>
      <c r="C29" s="4">
        <v>14</v>
      </c>
      <c r="D29" s="4" t="s">
        <v>17</v>
      </c>
      <c r="E29" s="4">
        <v>30</v>
      </c>
      <c r="F29" s="5">
        <f>C29+E29</f>
        <v>44</v>
      </c>
      <c r="G29" s="5">
        <f>RANK(F29,$F$3:$F$31,1)</f>
        <v>27</v>
      </c>
      <c r="H29" s="5">
        <f>IF(G29=G28,H28,H28+1)</f>
        <v>10</v>
      </c>
      <c r="I29" s="5" t="s">
        <v>38</v>
      </c>
    </row>
    <row r="30" ht="15" spans="1:9">
      <c r="A30" s="4" t="s">
        <v>49</v>
      </c>
      <c r="B30" s="4" t="s">
        <v>11</v>
      </c>
      <c r="C30" s="4">
        <v>1</v>
      </c>
      <c r="D30" s="4" t="s">
        <v>17</v>
      </c>
      <c r="E30" s="4">
        <v>46</v>
      </c>
      <c r="F30" s="5">
        <f>C30+E30</f>
        <v>47</v>
      </c>
      <c r="G30" s="5">
        <f>RANK(F30,$F$3:$F$31,1)</f>
        <v>28</v>
      </c>
      <c r="H30" s="5">
        <f>IF(G30=G29,H29,H29+1)</f>
        <v>11</v>
      </c>
      <c r="I30" s="5" t="s">
        <v>38</v>
      </c>
    </row>
    <row r="31" ht="15" spans="1:9">
      <c r="A31" s="4" t="s">
        <v>50</v>
      </c>
      <c r="B31" s="4" t="s">
        <v>28</v>
      </c>
      <c r="C31" s="4">
        <v>19</v>
      </c>
      <c r="D31" s="4" t="s">
        <v>22</v>
      </c>
      <c r="E31" s="4">
        <v>34</v>
      </c>
      <c r="F31" s="5">
        <f>C31+E31</f>
        <v>53</v>
      </c>
      <c r="G31" s="5">
        <f>RANK(F31,$F$3:$F$31,1)</f>
        <v>29</v>
      </c>
      <c r="H31" s="5">
        <f>IF(G31=G30,H30,H30+1)</f>
        <v>12</v>
      </c>
      <c r="I31" s="5" t="s">
        <v>38</v>
      </c>
    </row>
  </sheetData>
  <sortState ref="A3:I31">
    <sortCondition ref="F7"/>
  </sortState>
  <pageMargins left="0.75" right="0.75" top="0.668055555555556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</dc:creator>
  <dcterms:created xsi:type="dcterms:W3CDTF">2016-04-03T15:19:00Z</dcterms:created>
  <dcterms:modified xsi:type="dcterms:W3CDTF">2016-04-04T03:50:28Z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KSOReadingLayout">
    <vt:bool>true</vt:bool>
  </property>
</Properties>
</file>