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裁判用表B1" sheetId="8" state="hidden" r:id="rId11"/>
    <sheet name="A1" sheetId="9" r:id="rId12"/>
    <sheet name="A2" sheetId="10" r:id="rId13"/>
    <sheet name="B1" sheetId="11" r:id="rId14"/>
    <sheet name="C1" sheetId="12" r:id="rId15"/>
    <sheet name="C2" sheetId="13" r:id="rId16"/>
  </sheets>
  <definedNames/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<sst xmlns="http://schemas.openxmlformats.org/spreadsheetml/2006/main" uniqueCount="116">
  <si>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</si>
  <si>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</si>
  <si>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</si>
  <si>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</si>
  <si>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</si>
  <si>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</si>
  <si>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</si>
  <si>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</si>
  <si>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</si>
  <si>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</si>
  <si>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D:/wwwroot/MatchScores_2.0/2016昆山实践操作</t>
  </si>
  <si>
    <t>最后不要加“/”</t>
  </si>
  <si>
    <t>项目</t>
  </si>
  <si>
    <t>表名</t>
  </si>
  <si>
    <t>组别</t>
  </si>
  <si>
    <t>号位</t>
  </si>
  <si>
    <t>分组</t>
  </si>
  <si>
    <t>“七彩风车小屋”拼装彩绘个人赛</t>
  </si>
  <si>
    <t>A1</t>
  </si>
  <si>
    <t>小学 中学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</si>
  <si>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</si>
  <si>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</si>
  <si>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</si>
  <si>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</si>
  <si>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</si>
  <si>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</si>
  <si>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</si>
  <si>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</si>
  <si>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</si>
  <si>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</si>
  <si>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</si>
  <si>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</si>
  <si>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</si>
  <si>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</si>
  <si>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</si>
  <si>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一等奖 0.2 二等奖 0.3 三等奖 0.5</t>
  </si>
  <si>
    <t>比最高轮_得分大_用时短</t>
  </si>
  <si>
    <t>一等奖 0.4 二等奖 0.6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</si>
  <si>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</si>
  <si>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</si>
  <si>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</si>
  <si>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</si>
  <si>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</si>
  <si>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</si>
  <si>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</si>
  <si>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</si>
  <si>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</si>
  <si>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</si>
  <si>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</si>
  <si>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</si>
  <si>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</si>
  <si>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</si>
  <si>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</si>
  <si>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</si>
  <si>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</si>
  <si>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</si>
  <si>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</si>
  <si>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</si>
  <si>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</si>
  <si>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</si>
  <si>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</si>
  <si>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</si>
  <si>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</si>
  <si>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</si>
  <si>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</si>
  <si>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</si>
  <si>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</si>
  <si>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</si>
  <si>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</si>
  <si>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</si>
  <si>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</si>
  <si>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</si>
  <si>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</si>
  <si>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</si>
  <si>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</si>
  <si>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</si>
  <si>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</si>
  <si>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</si>
  <si>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</si>
  <si>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</si>
  <si>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</si>
  <si>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</si>
  <si>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</si>
  <si>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</si>
  <si>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</si>
  <si>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</si>
  <si>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</si>
  <si>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</si>
  <si>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</si>
  <si>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</si>
  <si>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</si>
  <si>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</si>
  <si>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</si>
  <si>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</si>
  <si>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</si>
  <si>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</si>
  <si>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</si>
  <si>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</si>
  <si>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</si>
  <si>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</si>
  <si>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</si>
  <si>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</si>
  <si>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</si>
  <si>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</si>
  <si>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</si>
  <si>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</si>
  <si>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</si>
  <si>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</si>
  <si>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</si>
  <si>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</si>
  <si>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</si>
  <si>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</si>
  <si>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</si>
  <si>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</si>
  <si>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分  秒</t>
  </si>
  <si>
    <t>小学组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</si>
</sst>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圈&quot;\ 00&quot;分&quot;00&quot;秒&quot;00"/>
    <numFmt numFmtId="168" formatCode="#0&quot;分&quot;00&quot;秒&quot;00"/>
    <numFmt numFmtId="169" formatCode="#0&quot;得分&quot;\ 00&quot;分&quot;00&quot;秒&quot;00"/>
  </numFmts>
  <fonts count="15">
    <font>
      <b val="0"/>
      <i val="0"/>
      <strike val="0"/>
      <u val="none"/>
      <sz val="12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0"/>
      <i val="0"/>
      <strike val="0"/>
      <u val="none"/>
      <sz val="11"/>
      <color rgb="FF000000"/>
      <name val="宋体"/>
    </font>
    <font>
      <b val="0"/>
      <i val="0"/>
      <strike val="0"/>
      <u val="none"/>
      <sz val="10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9"/>
      <color rgb="FF000000"/>
      <name val="宋体"/>
    </font>
    <font>
      <b val="1"/>
      <i val="0"/>
      <strike val="0"/>
      <u val="none"/>
      <sz val="18"/>
      <color rgb="FF000000"/>
      <name val="宋体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0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  <xf xfId="0" fontId="3" numFmtId="0" fillId="2" borderId="3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center" vertical="center" textRotation="0" wrapText="false" shrinkToFit="true"/>
    </xf>
    <xf xfId="0" fontId="0" numFmtId="0" fillId="2" borderId="4" applyFont="0" applyNumberFormat="0" applyFill="0" applyBorder="1" applyAlignment="1">
      <alignment horizontal="general" vertical="center" textRotation="0" wrapText="false" shrinkToFit="true"/>
    </xf>
    <xf xfId="0" fontId="3" numFmtId="0" fillId="2" borderId="2" applyFont="1" applyNumberFormat="0" applyFill="0" applyBorder="1" applyAlignment="1">
      <alignment horizontal="center" vertical="center" textRotation="0" wrapText="false" shrinkToFit="tru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2" numFmtId="0" fillId="3" borderId="5" applyFont="1" applyNumberFormat="0" applyFill="1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true"/>
    </xf>
    <xf xfId="0" fontId="0" numFmtId="0" fillId="3" borderId="2" applyFont="0" applyNumberFormat="0" applyFill="1" applyBorder="1" applyAlignment="1">
      <alignment horizontal="general" vertical="center" textRotation="0" wrapText="false" shrinkToFit="tru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true"/>
    </xf>
    <xf xfId="0" fontId="4" numFmtId="0" fillId="3" borderId="4" applyFont="1" applyNumberFormat="0" applyFill="1" applyBorder="1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255" wrapText="false" shrinkToFit="false"/>
    </xf>
    <xf xfId="0" fontId="7" numFmtId="0" fillId="2" borderId="0" applyFont="1" applyNumberFormat="0" applyFill="0" applyBorder="0" applyAlignment="0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1" numFmtId="0" fillId="4" borderId="0" applyFont="1" applyNumberFormat="0" applyFill="1" applyBorder="0" applyAlignment="1">
      <alignment horizontal="general" vertical="center" textRotation="0" wrapText="false" shrinkToFit="tru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6" borderId="0" applyFont="1" applyNumberFormat="0" applyFill="1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true"/>
    </xf>
    <xf xfId="0" fontId="2" numFmtId="0" fillId="7" borderId="0" applyFont="1" applyNumberFormat="0" applyFill="1" applyBorder="0" applyAlignment="1">
      <alignment horizontal="center" vertical="center" textRotation="0" wrapText="true" shrinkToFit="true"/>
    </xf>
    <xf xfId="0" fontId="2" numFmtId="0" fillId="5" borderId="0" applyFont="1" applyNumberFormat="0" applyFill="1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5" fillId="2" borderId="0" applyFont="1" applyNumberFormat="1" applyFill="0" applyBorder="0" applyAlignment="1">
      <alignment horizontal="right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3" numFmtId="166" fillId="2" borderId="0" applyFont="1" applyNumberFormat="1" applyFill="0" applyBorder="0" applyAlignment="1">
      <alignment horizontal="right" vertical="center" textRotation="0" wrapText="false" shrinkToFit="true"/>
    </xf>
    <xf xfId="0" fontId="3" numFmtId="167" fillId="2" borderId="0" applyFont="1" applyNumberFormat="1" applyFill="0" applyBorder="0" applyAlignment="1">
      <alignment horizontal="right" vertical="center" textRotation="0" wrapText="false" shrinkToFit="true"/>
    </xf>
    <xf xfId="0" fontId="3" numFmtId="168" fillId="2" borderId="0" applyFont="1" applyNumberFormat="1" applyFill="0" applyBorder="0" applyAlignment="1">
      <alignment horizontal="right" vertical="center" textRotation="0" wrapText="false" shrinkToFit="true"/>
    </xf>
    <xf xfId="0" fontId="3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5" borderId="0" applyFont="1" applyNumberFormat="0" applyFill="1" applyBorder="0" applyAlignment="1">
      <alignment horizontal="general" vertical="center" textRotation="0" wrapText="true" shrinkToFit="true"/>
    </xf>
    <xf xfId="0" fontId="1" numFmtId="0" fillId="5" borderId="0" applyFont="1" applyNumberFormat="0" applyFill="1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9" borderId="0" applyFont="1" applyNumberFormat="0" applyFill="1" applyBorder="0" applyAlignment="1">
      <alignment horizontal="left" vertical="center" textRotation="0" wrapText="true" shrinkToFit="false"/>
    </xf>
    <xf xfId="0" fontId="1" numFmtId="0" fillId="9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7" applyFont="0" applyNumberFormat="0" applyFill="0" applyBorder="1" applyAlignment="1">
      <alignment horizontal="general" vertical="center" textRotation="0" wrapText="false" shrinkToFit="true"/>
    </xf>
    <xf xfId="0" fontId="1" numFmtId="0" fillId="8" borderId="7" applyFont="1" applyNumberFormat="0" applyFill="1" applyBorder="1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1">
      <alignment horizontal="general" vertical="center" textRotation="0" wrapText="false" shrinkToFit="true"/>
    </xf>
    <xf xfId="0" fontId="1" numFmtId="0" fillId="8" borderId="0" applyFont="1" applyNumberFormat="0" applyFill="1" applyBorder="0" applyAlignment="0">
      <alignment horizontal="general" vertical="center" textRotation="0" wrapText="false" shrinkToFit="false"/>
    </xf>
    <xf xfId="0" fontId="3" numFmtId="164" fillId="2" borderId="2" applyFont="1" applyNumberFormat="1" applyFill="0" applyBorder="1" applyAlignment="1">
      <alignment horizontal="left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center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2" borderId="0" applyFont="1" applyNumberFormat="0" applyFill="0" applyBorder="0" applyAlignment="1">
      <alignment horizontal="right" vertical="center" textRotation="0" wrapText="false" shrinkToFit="false"/>
    </xf>
    <xf xfId="0" fontId="14" numFmtId="0" fillId="2" borderId="8" applyFont="1" applyNumberFormat="0" applyFill="0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center" textRotation="0" wrapText="false" shrinkToFit="false"/>
    </xf>
    <xf xfId="0" fontId="14" numFmtId="0" fillId="2" borderId="8" applyFont="1" applyNumberFormat="0" applyFill="0" applyBorder="1" applyAlignment="1">
      <alignment horizontal="righ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true" shrinkToFit="false"/>
    </xf>
    <xf xfId="0" fontId="3" numFmtId="166" fillId="2" borderId="2" applyFont="1" applyNumberFormat="1" applyFill="0" applyBorder="1" applyAlignment="1">
      <alignment horizontal="right" vertical="center" textRotation="0" wrapText="false" shrinkToFit="true"/>
    </xf>
    <xf xfId="0" fontId="3" numFmtId="0" fillId="2" borderId="2" applyFont="1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6" sqref="B6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65" t="s">
        <v>0</v>
      </c>
      <c r="B2" s="65" t="s">
        <v>1</v>
      </c>
      <c r="C2" s="65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30" customWidth="true" style="0"/>
    <col min="4" max="4" width="12" customWidth="true" style="0"/>
    <col min="5" max="5" width="5" customWidth="true" style="0"/>
    <col min="6" max="6" width="5" customWidth="true" style="0"/>
    <col min="7" max="7" width="8" customWidth="true" style="0"/>
    <col min="8" max="8" width="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3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I4"/>
  <sheetViews>
    <sheetView tabSelected="0" workbookViewId="0" showGridLines="true" showRowColHeaders="1">
      <selection activeCell="I2" sqref="I2"/>
    </sheetView>
  </sheetViews>
  <sheetFormatPr defaultRowHeight="14.4" outlineLevelRow="0" outlineLevelCol="0"/>
  <cols>
    <col min="1" max="1" width="20" customWidth="true" style="0"/>
    <col min="2" max="2" width="6" customWidth="true" style="0"/>
    <col min="3" max="3" width="8" customWidth="true" style="0"/>
    <col min="4" max="4" width="12" customWidth="true" style="0"/>
    <col min="5" max="5" width="16" customWidth="true" style="0"/>
    <col min="6" max="6" width="16" customWidth="true" style="0"/>
    <col min="7" max="7" width="5" customWidth="true" style="0"/>
    <col min="8" max="8" width="8" customWidth="true" style="0"/>
    <col min="9" max="9" width="5" customWidth="true" style="0"/>
  </cols>
  <sheetData>
    <row r="1" spans="1:9">
      <c r="A1" s="69" t="s">
        <v>4</v>
      </c>
      <c r="I1" s="70" t="s">
        <v>6</v>
      </c>
    </row>
    <row r="2" spans="1:9" customHeight="1" ht="50">
      <c r="A2" s="71">
        <v>8</v>
      </c>
      <c r="B2" s="72"/>
      <c r="C2" s="72"/>
      <c r="D2" s="72"/>
      <c r="E2" s="72"/>
      <c r="F2" s="72"/>
      <c r="G2" s="72"/>
      <c r="H2" s="72"/>
      <c r="I2" s="73" t="s">
        <v>115</v>
      </c>
    </row>
    <row r="3" spans="1:9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93</v>
      </c>
      <c r="F3" s="39" t="s">
        <v>93</v>
      </c>
      <c r="G3" s="39" t="s">
        <v>87</v>
      </c>
      <c r="H3" s="39" t="s">
        <v>88</v>
      </c>
      <c r="I3" s="39" t="s">
        <v>76</v>
      </c>
    </row>
    <row r="4" spans="1:9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75" t="s">
        <v>90</v>
      </c>
      <c r="F4" s="75" t="s">
        <v>94</v>
      </c>
      <c r="G4" s="12" t="s">
        <v>91</v>
      </c>
      <c r="H4" s="12" t="s">
        <v>92</v>
      </c>
      <c r="I4" s="76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3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3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74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3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7"/>
  <sheetViews>
    <sheetView tabSelected="0" workbookViewId="0" showGridLines="true" showRowColHeaders="1">
      <selection activeCell="F$1" sqref="F$1"/>
    </sheetView>
  </sheetViews>
  <sheetFormatPr customHeight="true" defaultRowHeight="20" defaultColWidth="9" outlineLevelRow="0" outlineLevelCol="0"/>
  <cols>
    <col min="1" max="1" width="24.875" customWidth="true" style="61"/>
    <col min="2" max="2" width="5.625" customWidth="true" style="62"/>
    <col min="3" max="3" width="10.6" customWidth="true" style="47"/>
    <col min="4" max="4" width="8.375" customWidth="true" style="61"/>
    <col min="5" max="5" width="15.875" customWidth="true" style="61"/>
  </cols>
  <sheetData>
    <row r="1" spans="1:5">
      <c r="B1" s="61"/>
      <c r="C1" s="61"/>
    </row>
    <row r="2" spans="1:5" customHeight="1" ht="21">
      <c r="A2" s="54" t="s">
        <v>12</v>
      </c>
      <c r="B2" s="63" t="s">
        <v>13</v>
      </c>
      <c r="C2" s="64" t="s">
        <v>14</v>
      </c>
      <c r="D2" s="25" t="s">
        <v>15</v>
      </c>
      <c r="E2" s="25" t="s">
        <v>16</v>
      </c>
    </row>
    <row r="3" spans="1:5">
      <c r="A3" s="61" t="s">
        <v>17</v>
      </c>
      <c r="B3" s="62" t="s">
        <v>18</v>
      </c>
      <c r="C3" s="47" t="s">
        <v>19</v>
      </c>
    </row>
    <row r="4" spans="1:5">
      <c r="A4" s="61" t="s">
        <v>20</v>
      </c>
      <c r="B4" s="62" t="s">
        <v>21</v>
      </c>
      <c r="C4" s="47" t="s">
        <v>19</v>
      </c>
    </row>
    <row r="5" spans="1:5">
      <c r="A5" s="61" t="s">
        <v>22</v>
      </c>
      <c r="B5" s="62" t="s">
        <v>23</v>
      </c>
      <c r="C5" s="47" t="s">
        <v>19</v>
      </c>
    </row>
    <row r="6" spans="1:5">
      <c r="A6" s="61" t="s">
        <v>24</v>
      </c>
      <c r="B6" s="62" t="s">
        <v>25</v>
      </c>
      <c r="C6" s="47" t="s">
        <v>19</v>
      </c>
    </row>
    <row r="7" spans="1:5">
      <c r="A7" s="61" t="s">
        <v>26</v>
      </c>
      <c r="B7" s="62" t="s">
        <v>27</v>
      </c>
      <c r="C7" s="47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47"/>
  </cols>
  <sheetData>
    <row r="1" spans="1:6" customHeight="1" ht="21">
      <c r="F1" s="47"/>
    </row>
    <row r="2" spans="1:6" customHeight="1" ht="19">
      <c r="A2" s="54" t="s">
        <v>12</v>
      </c>
      <c r="B2" s="54" t="s">
        <v>13</v>
      </c>
      <c r="C2" s="55" t="s">
        <v>28</v>
      </c>
      <c r="D2" s="55" t="s">
        <v>29</v>
      </c>
      <c r="E2" s="55" t="s">
        <v>30</v>
      </c>
      <c r="F2" s="56" t="s">
        <v>31</v>
      </c>
    </row>
    <row r="3" spans="1:6" customHeight="1" ht="20">
      <c r="A3" s="57" t="str">
        <f>项目!A3</f>
        <v>0</v>
      </c>
      <c r="B3" s="57" t="str">
        <f>项目!B3</f>
        <v>0</v>
      </c>
      <c r="C3" s="58"/>
      <c r="D3" s="59" t="s">
        <v>32</v>
      </c>
      <c r="E3" s="60" t="s">
        <v>33</v>
      </c>
      <c r="F3" s="47" t="s">
        <v>34</v>
      </c>
    </row>
    <row r="4" spans="1:6" customHeight="1" ht="20">
      <c r="A4" s="57" t="str">
        <f>项目!A4</f>
        <v>0</v>
      </c>
      <c r="B4" s="57" t="str">
        <f>项目!B4</f>
        <v>0</v>
      </c>
      <c r="C4" s="58"/>
      <c r="D4" s="59" t="s">
        <v>32</v>
      </c>
      <c r="E4" s="60" t="s">
        <v>33</v>
      </c>
      <c r="F4" s="47" t="s">
        <v>35</v>
      </c>
    </row>
    <row r="5" spans="1:6" customHeight="1" ht="20">
      <c r="A5" s="57" t="str">
        <f>项目!A5</f>
        <v>0</v>
      </c>
      <c r="B5" s="57" t="str">
        <f>项目!B5</f>
        <v>0</v>
      </c>
      <c r="C5" s="58">
        <v>5</v>
      </c>
      <c r="D5" s="59" t="s">
        <v>36</v>
      </c>
      <c r="E5" s="60" t="s">
        <v>33</v>
      </c>
      <c r="F5" s="47" t="s">
        <v>34</v>
      </c>
    </row>
    <row r="6" spans="1:6" customHeight="1" ht="20">
      <c r="A6" s="57" t="str">
        <f>项目!A6</f>
        <v>0</v>
      </c>
      <c r="B6" s="57" t="str">
        <f>项目!B6</f>
        <v>0</v>
      </c>
      <c r="C6" s="58"/>
      <c r="D6" s="59" t="s">
        <v>32</v>
      </c>
      <c r="E6" s="60" t="s">
        <v>33</v>
      </c>
      <c r="F6" s="47" t="s">
        <v>37</v>
      </c>
    </row>
    <row r="7" spans="1:6" customHeight="1" ht="20">
      <c r="A7" s="57" t="str">
        <f>项目!A7</f>
        <v>0</v>
      </c>
      <c r="B7" s="57" t="str">
        <f>项目!B7</f>
        <v>0</v>
      </c>
      <c r="C7" s="58"/>
      <c r="D7" s="59" t="s">
        <v>32</v>
      </c>
      <c r="E7" s="60" t="s">
        <v>33</v>
      </c>
      <c r="F7" s="47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"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  <dataValidation type="list" allowBlank="1" showDropDown="0" showInputMessage="1" showErrorMessage="1" sqref="E6">
      <formula1>"降序,升序"</formula1>
    </dataValidation>
    <dataValidation type="list" allowBlank="1" showDropDown="0" showInputMessage="1" showErrorMessage="1" sqref="E7">
      <formula1>"降序,升序"</formula1>
    </dataValidation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allowBlank="1" showDropDown="0" showInputMessage="1" showErrorMessage="1" sqref="D6"/>
    <dataValidation allowBlank="1" showDropDown="0" showInputMessage="1" showErrorMessage="1" sqref="D7"/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5" ySplit="2" topLeftCell="P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48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</cols>
  <sheetData>
    <row r="1" spans="1:33" customHeight="1" ht="23">
      <c r="Q1" s="52"/>
    </row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49" t="s">
        <v>40</v>
      </c>
      <c r="F2" s="49" t="s">
        <v>41</v>
      </c>
      <c r="G2" s="49" t="s">
        <v>42</v>
      </c>
      <c r="H2" s="50" t="s">
        <v>43</v>
      </c>
      <c r="I2" s="27" t="s">
        <v>44</v>
      </c>
      <c r="J2" s="27" t="s">
        <v>45</v>
      </c>
      <c r="K2" s="27" t="s">
        <v>46</v>
      </c>
      <c r="L2" s="27" t="s">
        <v>47</v>
      </c>
      <c r="M2" s="27" t="s">
        <v>48</v>
      </c>
      <c r="N2" s="27" t="s">
        <v>49</v>
      </c>
      <c r="O2" s="27" t="s">
        <v>50</v>
      </c>
      <c r="P2" s="27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7" t="s">
        <v>61</v>
      </c>
      <c r="AA2" s="27" t="s">
        <v>62</v>
      </c>
      <c r="AB2" s="27" t="s">
        <v>63</v>
      </c>
      <c r="AC2" s="27" t="s">
        <v>64</v>
      </c>
      <c r="AD2" s="27" t="s">
        <v>65</v>
      </c>
      <c r="AE2" s="27" t="s">
        <v>66</v>
      </c>
      <c r="AF2" s="27" t="s">
        <v>67</v>
      </c>
      <c r="AG2" s="27" t="s">
        <v>68</v>
      </c>
    </row>
    <row r="3" spans="1:33" customHeight="1" ht="28" s="24" customFormat="1">
      <c r="A3" s="24" t="str">
        <f>项目!A3</f>
        <v>0</v>
      </c>
      <c r="B3" s="24" t="str">
        <f>项目!B3</f>
        <v>0</v>
      </c>
      <c r="C3" s="24">
        <v>30</v>
      </c>
      <c r="D3" s="24">
        <v>25</v>
      </c>
      <c r="E3" s="51">
        <v>2</v>
      </c>
      <c r="F3" s="51" t="s">
        <v>69</v>
      </c>
      <c r="G3" s="51" t="s">
        <v>70</v>
      </c>
      <c r="H3" s="24" t="s">
        <v>71</v>
      </c>
      <c r="I3" s="30" t="s">
        <v>72</v>
      </c>
      <c r="J3" s="30" t="s">
        <v>14</v>
      </c>
      <c r="L3" s="24" t="s">
        <v>73</v>
      </c>
      <c r="M3" s="24" t="s">
        <v>74</v>
      </c>
      <c r="N3" s="33" t="s">
        <v>75</v>
      </c>
      <c r="O3" s="34"/>
      <c r="P3" s="33" t="s">
        <v>76</v>
      </c>
      <c r="Q3" s="35" t="str">
        <f>SUM(R3:Y3)</f>
        <v>0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8" t="s">
        <v>77</v>
      </c>
      <c r="AA3" s="39" t="s">
        <v>78</v>
      </c>
      <c r="AB3" s="39" t="s">
        <v>79</v>
      </c>
      <c r="AC3" s="39" t="s">
        <v>80</v>
      </c>
      <c r="AD3" s="39" t="s">
        <v>81</v>
      </c>
      <c r="AE3" s="42"/>
      <c r="AF3" s="42"/>
    </row>
    <row r="4" spans="1:33" customHeight="1" ht="28" s="24" customFormat="1">
      <c r="A4" s="24" t="str">
        <f>项目!A4</f>
        <v>0</v>
      </c>
      <c r="B4" s="24" t="str">
        <f>项目!B4</f>
        <v>0</v>
      </c>
      <c r="C4" s="24">
        <v>30</v>
      </c>
      <c r="D4" s="24">
        <v>25</v>
      </c>
      <c r="E4" s="51">
        <v>2</v>
      </c>
      <c r="F4" s="51" t="s">
        <v>69</v>
      </c>
      <c r="G4" s="51" t="s">
        <v>70</v>
      </c>
      <c r="H4" s="24" t="s">
        <v>71</v>
      </c>
      <c r="I4" s="30" t="s">
        <v>72</v>
      </c>
      <c r="J4" s="30" t="s">
        <v>14</v>
      </c>
      <c r="L4" s="24" t="s">
        <v>73</v>
      </c>
      <c r="M4" s="24" t="s">
        <v>74</v>
      </c>
      <c r="N4" s="33" t="s">
        <v>75</v>
      </c>
      <c r="O4" s="34"/>
      <c r="P4" s="33" t="s">
        <v>76</v>
      </c>
      <c r="Q4" s="35" t="str">
        <f>SUM(R4:Y4)</f>
        <v>0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8" t="s">
        <v>77</v>
      </c>
      <c r="AA4" s="39" t="s">
        <v>78</v>
      </c>
      <c r="AB4" s="39" t="s">
        <v>79</v>
      </c>
      <c r="AC4" s="39" t="s">
        <v>80</v>
      </c>
      <c r="AD4" s="39" t="s">
        <v>81</v>
      </c>
      <c r="AE4" s="42"/>
      <c r="AF4" s="42"/>
    </row>
    <row r="5" spans="1:33" customHeight="1" ht="28" s="24" customFormat="1">
      <c r="A5" s="24" t="str">
        <f>项目!A5</f>
        <v>0</v>
      </c>
      <c r="B5" s="24" t="str">
        <f>项目!B5</f>
        <v>0</v>
      </c>
      <c r="C5" s="24">
        <v>30</v>
      </c>
      <c r="D5" s="24">
        <v>25</v>
      </c>
      <c r="E5" s="51">
        <v>3</v>
      </c>
      <c r="F5" s="51" t="s">
        <v>69</v>
      </c>
      <c r="G5" s="51" t="s">
        <v>70</v>
      </c>
      <c r="H5" s="24" t="s">
        <v>71</v>
      </c>
      <c r="I5" s="30" t="s">
        <v>72</v>
      </c>
      <c r="J5" s="30" t="s">
        <v>14</v>
      </c>
      <c r="K5" s="24" t="s">
        <v>16</v>
      </c>
      <c r="L5" s="24" t="s">
        <v>73</v>
      </c>
      <c r="M5" s="24" t="s">
        <v>74</v>
      </c>
      <c r="N5" s="33" t="s">
        <v>75</v>
      </c>
      <c r="O5" s="34"/>
      <c r="P5" s="33" t="s">
        <v>76</v>
      </c>
      <c r="Q5" s="35" t="str">
        <f>SUM(R5:Y5)</f>
        <v>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8" t="s">
        <v>77</v>
      </c>
      <c r="AA5" s="39" t="s">
        <v>78</v>
      </c>
      <c r="AB5" s="39" t="s">
        <v>79</v>
      </c>
      <c r="AC5" s="39" t="s">
        <v>80</v>
      </c>
      <c r="AD5" s="39" t="s">
        <v>81</v>
      </c>
      <c r="AE5" s="42"/>
      <c r="AF5" s="42"/>
    </row>
    <row r="6" spans="1:33" customHeight="1" ht="28" s="24" customFormat="1">
      <c r="A6" s="24" t="str">
        <f>项目!A6</f>
        <v>0</v>
      </c>
      <c r="B6" s="24" t="str">
        <f>项目!B6</f>
        <v>0</v>
      </c>
      <c r="C6" s="24">
        <v>30</v>
      </c>
      <c r="D6" s="24">
        <v>25</v>
      </c>
      <c r="E6" s="51">
        <v>2</v>
      </c>
      <c r="F6" s="51" t="s">
        <v>69</v>
      </c>
      <c r="G6" s="51" t="s">
        <v>70</v>
      </c>
      <c r="H6" s="24" t="s">
        <v>71</v>
      </c>
      <c r="I6" s="30" t="s">
        <v>72</v>
      </c>
      <c r="J6" s="30" t="s">
        <v>14</v>
      </c>
      <c r="L6" s="24" t="s">
        <v>73</v>
      </c>
      <c r="M6" s="24" t="s">
        <v>74</v>
      </c>
      <c r="N6" s="33" t="s">
        <v>75</v>
      </c>
      <c r="O6" s="34"/>
      <c r="P6" s="33" t="s">
        <v>76</v>
      </c>
      <c r="Q6" s="35" t="str">
        <f>SUM(R6:Y6)</f>
        <v>0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8" t="s">
        <v>77</v>
      </c>
      <c r="AA6" s="39" t="s">
        <v>78</v>
      </c>
      <c r="AB6" s="39" t="s">
        <v>79</v>
      </c>
      <c r="AC6" s="39" t="s">
        <v>80</v>
      </c>
      <c r="AD6" s="39" t="s">
        <v>81</v>
      </c>
      <c r="AE6" s="42"/>
      <c r="AF6" s="42"/>
    </row>
    <row r="7" spans="1:33" customHeight="1" ht="28" s="24" customFormat="1">
      <c r="A7" s="24" t="str">
        <f>项目!A7</f>
        <v>0</v>
      </c>
      <c r="B7" s="24" t="str">
        <f>项目!B7</f>
        <v>0</v>
      </c>
      <c r="C7" s="24">
        <v>30</v>
      </c>
      <c r="D7" s="24">
        <v>25</v>
      </c>
      <c r="E7" s="51">
        <v>2</v>
      </c>
      <c r="F7" s="51" t="s">
        <v>69</v>
      </c>
      <c r="G7" s="51" t="s">
        <v>70</v>
      </c>
      <c r="H7" s="24" t="s">
        <v>71</v>
      </c>
      <c r="I7" s="30" t="s">
        <v>72</v>
      </c>
      <c r="J7" s="30" t="s">
        <v>14</v>
      </c>
      <c r="L7" s="24" t="s">
        <v>73</v>
      </c>
      <c r="M7" s="24" t="s">
        <v>74</v>
      </c>
      <c r="N7" s="33" t="s">
        <v>75</v>
      </c>
      <c r="O7" s="34"/>
      <c r="P7" s="33" t="s">
        <v>76</v>
      </c>
      <c r="Q7" s="35" t="str">
        <f>SUM(R7:Y7)</f>
        <v>0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8" t="s">
        <v>77</v>
      </c>
      <c r="AA7" s="39" t="s">
        <v>78</v>
      </c>
      <c r="AB7" s="39" t="s">
        <v>79</v>
      </c>
      <c r="AC7" s="39" t="s">
        <v>80</v>
      </c>
      <c r="AD7" s="39" t="s">
        <v>81</v>
      </c>
      <c r="AE7" s="42"/>
      <c r="AF7" s="42"/>
    </row>
    <row r="8" spans="1:33" customHeight="1" ht="28" s="24" customFormat="1">
      <c r="E8" s="51"/>
      <c r="F8" s="51"/>
      <c r="G8" s="51"/>
      <c r="I8" s="30"/>
      <c r="J8" s="30"/>
      <c r="N8" s="33"/>
      <c r="O8" s="34"/>
      <c r="P8" s="33"/>
      <c r="Q8" s="53"/>
      <c r="R8" s="34"/>
      <c r="S8" s="34"/>
      <c r="T8" s="34"/>
      <c r="U8" s="34"/>
      <c r="V8" s="34"/>
      <c r="W8" s="34"/>
      <c r="X8" s="34"/>
      <c r="Y8" s="34"/>
      <c r="Z8" s="38"/>
      <c r="AA8" s="38"/>
      <c r="AB8" s="38"/>
      <c r="AC8" s="38"/>
      <c r="AD8" s="38"/>
      <c r="AE8" s="42"/>
      <c r="AF8" s="42"/>
    </row>
    <row r="9" spans="1:33" customHeight="1" ht="28">
      <c r="A9" s="24"/>
      <c r="B9" s="24"/>
      <c r="C9" s="24"/>
      <c r="D9" s="24"/>
      <c r="E9" s="51"/>
      <c r="F9" s="51"/>
      <c r="G9" s="51"/>
      <c r="H9" s="24"/>
      <c r="I9" s="30"/>
      <c r="J9" s="30"/>
      <c r="K9" s="24"/>
      <c r="L9" s="24"/>
      <c r="M9" s="24"/>
      <c r="N9" s="33"/>
      <c r="O9" s="34"/>
      <c r="P9" s="33"/>
      <c r="Q9" s="53"/>
      <c r="R9" s="34"/>
      <c r="S9" s="34"/>
      <c r="T9" s="34"/>
      <c r="U9" s="34"/>
      <c r="V9" s="34"/>
      <c r="W9" s="34"/>
      <c r="X9" s="34"/>
      <c r="Y9" s="34"/>
      <c r="Z9" s="38"/>
      <c r="AA9" s="38"/>
      <c r="AB9" s="38"/>
      <c r="AC9" s="38"/>
      <c r="AD9" s="38"/>
      <c r="AE9" s="42"/>
      <c r="AF9" s="42"/>
    </row>
    <row r="10" spans="1:33" customHeight="1" ht="28">
      <c r="A10" s="24"/>
      <c r="B10" s="24"/>
      <c r="C10" s="24"/>
      <c r="D10" s="24"/>
      <c r="E10" s="51"/>
      <c r="F10" s="51"/>
      <c r="G10" s="51"/>
      <c r="H10" s="24"/>
      <c r="I10" s="30"/>
      <c r="J10" s="30"/>
      <c r="K10" s="24"/>
      <c r="L10" s="24"/>
      <c r="M10" s="24"/>
      <c r="N10" s="33"/>
      <c r="O10" s="34"/>
      <c r="P10" s="33"/>
      <c r="Q10" s="53"/>
      <c r="R10" s="34"/>
      <c r="S10" s="34"/>
      <c r="T10" s="34"/>
      <c r="U10" s="34"/>
      <c r="V10" s="34"/>
      <c r="W10" s="34"/>
      <c r="X10" s="34"/>
      <c r="Y10" s="34"/>
      <c r="Z10" s="38"/>
      <c r="AA10" s="38"/>
      <c r="AB10" s="38"/>
      <c r="AC10" s="38"/>
      <c r="AD10" s="38"/>
      <c r="AE10" s="42"/>
      <c r="AF10" s="42"/>
    </row>
    <row r="11" spans="1:33" customHeight="1" ht="28">
      <c r="A11" s="24"/>
      <c r="B11" s="24"/>
      <c r="C11" s="24"/>
      <c r="D11" s="24"/>
      <c r="E11" s="51"/>
      <c r="F11" s="51"/>
      <c r="G11" s="51"/>
      <c r="H11" s="24"/>
      <c r="I11" s="30"/>
      <c r="J11" s="30"/>
      <c r="K11" s="24"/>
      <c r="L11" s="24"/>
      <c r="M11" s="24"/>
      <c r="N11" s="33"/>
      <c r="O11" s="34"/>
      <c r="P11" s="33"/>
      <c r="Q11" s="53"/>
      <c r="R11" s="34"/>
      <c r="S11" s="34"/>
      <c r="T11" s="34"/>
      <c r="U11" s="34"/>
      <c r="V11" s="34"/>
      <c r="W11" s="34"/>
      <c r="X11" s="34"/>
      <c r="Y11" s="34"/>
      <c r="Z11" s="38"/>
      <c r="AA11" s="38"/>
      <c r="AB11" s="38"/>
      <c r="AC11" s="38"/>
      <c r="AD11" s="38"/>
      <c r="AE11" s="42"/>
      <c r="AF11" s="42"/>
    </row>
    <row r="12" spans="1:33" customHeight="1" ht="28">
      <c r="A12" s="24"/>
      <c r="B12" s="24"/>
      <c r="C12" s="24"/>
      <c r="D12" s="24"/>
      <c r="E12" s="51"/>
      <c r="F12" s="51"/>
      <c r="G12" s="51"/>
      <c r="H12" s="24"/>
      <c r="I12" s="30"/>
      <c r="J12" s="30"/>
      <c r="K12" s="24"/>
      <c r="L12" s="24"/>
      <c r="M12" s="24"/>
      <c r="N12" s="33"/>
      <c r="O12" s="34"/>
      <c r="P12" s="33"/>
      <c r="Q12" s="53"/>
      <c r="R12" s="34"/>
      <c r="S12" s="34"/>
      <c r="T12" s="34"/>
      <c r="U12" s="34"/>
      <c r="V12" s="34"/>
      <c r="W12" s="34"/>
      <c r="X12" s="34"/>
      <c r="Y12" s="34"/>
      <c r="Z12" s="38"/>
      <c r="AA12" s="38"/>
      <c r="AB12" s="38"/>
      <c r="AC12" s="38"/>
      <c r="AD12" s="38"/>
      <c r="AE12" s="42"/>
      <c r="AF12" s="42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8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E7" sqref="AE7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25" t="s">
        <v>12</v>
      </c>
      <c r="B2" s="25" t="s">
        <v>13</v>
      </c>
      <c r="C2" s="26" t="s">
        <v>38</v>
      </c>
      <c r="D2" s="26" t="s">
        <v>39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27" t="s">
        <v>50</v>
      </c>
      <c r="L2" s="27" t="s">
        <v>51</v>
      </c>
      <c r="M2" s="27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7" t="s">
        <v>61</v>
      </c>
      <c r="Y2" s="27" t="s">
        <v>62</v>
      </c>
      <c r="Z2" s="27" t="s">
        <v>63</v>
      </c>
      <c r="AA2" s="27" t="s">
        <v>64</v>
      </c>
      <c r="AB2" s="27" t="s">
        <v>65</v>
      </c>
      <c r="AC2" s="27" t="s">
        <v>66</v>
      </c>
      <c r="AD2" s="27" t="s">
        <v>67</v>
      </c>
      <c r="AE2" s="27" t="s">
        <v>68</v>
      </c>
      <c r="AF2" s="27" t="s">
        <v>84</v>
      </c>
      <c r="AG2" s="32" t="s">
        <v>85</v>
      </c>
    </row>
    <row r="3" spans="1:33" customHeight="1" ht="28" s="24" customFormat="1">
      <c r="A3" s="28" t="str">
        <f>项目!A3</f>
        <v>0</v>
      </c>
      <c r="B3" s="24" t="str">
        <f>项目!B3</f>
        <v>0</v>
      </c>
      <c r="C3" s="29">
        <v>30</v>
      </c>
      <c r="D3" s="24">
        <v>20</v>
      </c>
      <c r="E3" s="30" t="s">
        <v>72</v>
      </c>
      <c r="F3" s="24" t="s">
        <v>74</v>
      </c>
      <c r="G3" s="24" t="s">
        <v>73</v>
      </c>
      <c r="H3" s="24" t="s">
        <v>86</v>
      </c>
      <c r="I3" s="33" t="s">
        <v>75</v>
      </c>
      <c r="J3" s="34"/>
      <c r="K3" s="34" t="s">
        <v>87</v>
      </c>
      <c r="L3" s="34" t="s">
        <v>88</v>
      </c>
      <c r="M3" s="33" t="s">
        <v>76</v>
      </c>
      <c r="N3" s="35" t="str">
        <f>SUM(O3:W3)</f>
        <v>0</v>
      </c>
      <c r="O3" s="36">
        <v>25</v>
      </c>
      <c r="P3" s="36">
        <v>6</v>
      </c>
      <c r="Q3" s="36">
        <v>8</v>
      </c>
      <c r="R3" s="36">
        <v>15</v>
      </c>
      <c r="S3" s="36">
        <v>8</v>
      </c>
      <c r="T3" s="36"/>
      <c r="U3" s="36">
        <v>5</v>
      </c>
      <c r="V3" s="36">
        <v>8</v>
      </c>
      <c r="W3" s="36">
        <v>5</v>
      </c>
      <c r="X3" s="37" t="s">
        <v>77</v>
      </c>
      <c r="Y3" s="39" t="s">
        <v>81</v>
      </c>
      <c r="Z3" s="39" t="s">
        <v>80</v>
      </c>
      <c r="AA3" s="39" t="s">
        <v>89</v>
      </c>
      <c r="AB3" s="40" t="s">
        <v>90</v>
      </c>
      <c r="AC3" s="41"/>
      <c r="AD3" s="42" t="s">
        <v>91</v>
      </c>
      <c r="AE3" s="42" t="s">
        <v>92</v>
      </c>
      <c r="AF3" s="28"/>
      <c r="AG3" s="47"/>
    </row>
    <row r="4" spans="1:33" customHeight="1" ht="28" s="24" customFormat="1">
      <c r="A4" s="28" t="str">
        <f>项目!A4</f>
        <v>0</v>
      </c>
      <c r="B4" s="24" t="str">
        <f>项目!B4</f>
        <v>0</v>
      </c>
      <c r="C4" s="29">
        <v>30</v>
      </c>
      <c r="D4" s="24">
        <v>20</v>
      </c>
      <c r="E4" s="30" t="s">
        <v>72</v>
      </c>
      <c r="F4" s="24" t="s">
        <v>74</v>
      </c>
      <c r="G4" s="24" t="s">
        <v>73</v>
      </c>
      <c r="H4" s="24" t="s">
        <v>86</v>
      </c>
      <c r="I4" s="33" t="s">
        <v>75</v>
      </c>
      <c r="J4" s="34"/>
      <c r="K4" s="34" t="s">
        <v>87</v>
      </c>
      <c r="L4" s="34" t="s">
        <v>88</v>
      </c>
      <c r="M4" s="33" t="s">
        <v>76</v>
      </c>
      <c r="N4" s="35" t="str">
        <f>SUM(O4:W4)</f>
        <v>0</v>
      </c>
      <c r="O4" s="36">
        <v>20</v>
      </c>
      <c r="P4" s="36">
        <v>6</v>
      </c>
      <c r="Q4" s="36">
        <v>30</v>
      </c>
      <c r="R4" s="36">
        <v>12</v>
      </c>
      <c r="S4" s="36">
        <v>5</v>
      </c>
      <c r="T4" s="36"/>
      <c r="U4" s="36">
        <v>5</v>
      </c>
      <c r="V4" s="36">
        <v>8</v>
      </c>
      <c r="W4" s="36">
        <v>5</v>
      </c>
      <c r="X4" s="38" t="s">
        <v>77</v>
      </c>
      <c r="Y4" s="39" t="s">
        <v>81</v>
      </c>
      <c r="Z4" s="39" t="s">
        <v>80</v>
      </c>
      <c r="AA4" s="39" t="s">
        <v>89</v>
      </c>
      <c r="AB4" s="40" t="s">
        <v>90</v>
      </c>
      <c r="AC4" s="41"/>
      <c r="AD4" s="42" t="s">
        <v>91</v>
      </c>
      <c r="AE4" s="42" t="s">
        <v>92</v>
      </c>
      <c r="AF4" s="28"/>
      <c r="AG4" s="47"/>
    </row>
    <row r="5" spans="1:33" customHeight="1" ht="28" s="24" customFormat="1">
      <c r="A5" s="28" t="str">
        <f>项目!A5</f>
        <v>0</v>
      </c>
      <c r="B5" s="24" t="str">
        <f>项目!B5</f>
        <v>0</v>
      </c>
      <c r="C5" s="29">
        <v>30</v>
      </c>
      <c r="D5" s="24">
        <v>20</v>
      </c>
      <c r="E5" s="30" t="s">
        <v>72</v>
      </c>
      <c r="F5" s="24" t="s">
        <v>74</v>
      </c>
      <c r="G5" s="24" t="s">
        <v>73</v>
      </c>
      <c r="H5" s="24" t="s">
        <v>86</v>
      </c>
      <c r="I5" s="33" t="s">
        <v>93</v>
      </c>
      <c r="J5" s="33" t="s">
        <v>93</v>
      </c>
      <c r="K5" s="34" t="s">
        <v>87</v>
      </c>
      <c r="L5" s="34" t="s">
        <v>88</v>
      </c>
      <c r="M5" s="33" t="s">
        <v>76</v>
      </c>
      <c r="N5" s="35" t="str">
        <f>SUM(O5:W5)</f>
        <v>0</v>
      </c>
      <c r="O5" s="36">
        <v>20</v>
      </c>
      <c r="P5" s="36">
        <v>6</v>
      </c>
      <c r="Q5" s="36">
        <v>8</v>
      </c>
      <c r="R5" s="36">
        <v>12</v>
      </c>
      <c r="S5" s="36">
        <v>16</v>
      </c>
      <c r="T5" s="36">
        <v>16</v>
      </c>
      <c r="U5" s="36">
        <v>5</v>
      </c>
      <c r="V5" s="36">
        <v>8</v>
      </c>
      <c r="W5" s="36">
        <v>5</v>
      </c>
      <c r="X5" s="38" t="s">
        <v>77</v>
      </c>
      <c r="Y5" s="39" t="s">
        <v>81</v>
      </c>
      <c r="Z5" s="39" t="s">
        <v>80</v>
      </c>
      <c r="AA5" s="39" t="s">
        <v>89</v>
      </c>
      <c r="AB5" s="43" t="s">
        <v>90</v>
      </c>
      <c r="AC5" s="43" t="s">
        <v>94</v>
      </c>
      <c r="AD5" s="42" t="s">
        <v>91</v>
      </c>
      <c r="AE5" s="42" t="s">
        <v>92</v>
      </c>
      <c r="AF5" s="28" t="s">
        <v>95</v>
      </c>
      <c r="AG5" s="47"/>
    </row>
    <row r="6" spans="1:33" customHeight="1" ht="28" s="24" customFormat="1">
      <c r="A6" s="28" t="str">
        <f>项目!A6</f>
        <v>0</v>
      </c>
      <c r="B6" s="24" t="str">
        <f>项目!B6</f>
        <v>0</v>
      </c>
      <c r="C6" s="29">
        <v>30</v>
      </c>
      <c r="D6" s="24">
        <v>20</v>
      </c>
      <c r="E6" s="30" t="s">
        <v>72</v>
      </c>
      <c r="F6" s="24" t="s">
        <v>74</v>
      </c>
      <c r="G6" s="24" t="s">
        <v>73</v>
      </c>
      <c r="H6" s="24" t="s">
        <v>86</v>
      </c>
      <c r="I6" s="33" t="s">
        <v>75</v>
      </c>
      <c r="J6" s="34"/>
      <c r="K6" s="34" t="s">
        <v>87</v>
      </c>
      <c r="L6" s="34" t="s">
        <v>88</v>
      </c>
      <c r="M6" s="33" t="s">
        <v>76</v>
      </c>
      <c r="N6" s="35" t="str">
        <f>SUM(O6:W6)</f>
        <v>0</v>
      </c>
      <c r="O6" s="36">
        <v>25</v>
      </c>
      <c r="P6" s="36">
        <v>6</v>
      </c>
      <c r="Q6" s="36">
        <v>8</v>
      </c>
      <c r="R6" s="36">
        <v>15</v>
      </c>
      <c r="S6" s="36">
        <v>8</v>
      </c>
      <c r="T6" s="36"/>
      <c r="U6" s="36">
        <v>5</v>
      </c>
      <c r="V6" s="36">
        <v>8</v>
      </c>
      <c r="W6" s="36">
        <v>5</v>
      </c>
      <c r="X6" s="38" t="s">
        <v>77</v>
      </c>
      <c r="Y6" s="39" t="s">
        <v>81</v>
      </c>
      <c r="Z6" s="39" t="s">
        <v>80</v>
      </c>
      <c r="AA6" s="39" t="s">
        <v>89</v>
      </c>
      <c r="AB6" s="40" t="s">
        <v>90</v>
      </c>
      <c r="AC6" s="41"/>
      <c r="AD6" s="42" t="s">
        <v>91</v>
      </c>
      <c r="AE6" s="42" t="s">
        <v>92</v>
      </c>
      <c r="AF6" s="28"/>
      <c r="AG6" s="47"/>
    </row>
    <row r="7" spans="1:33" customHeight="1" ht="28" s="24" customFormat="1">
      <c r="A7" s="28" t="str">
        <f>项目!A7</f>
        <v>0</v>
      </c>
      <c r="B7" s="24" t="str">
        <f>项目!B7</f>
        <v>0</v>
      </c>
      <c r="C7" s="29">
        <v>30</v>
      </c>
      <c r="D7" s="24">
        <v>20</v>
      </c>
      <c r="E7" s="30" t="s">
        <v>72</v>
      </c>
      <c r="F7" s="24" t="s">
        <v>74</v>
      </c>
      <c r="G7" s="24" t="s">
        <v>73</v>
      </c>
      <c r="H7" s="24" t="s">
        <v>86</v>
      </c>
      <c r="I7" s="33" t="s">
        <v>75</v>
      </c>
      <c r="J7" s="34"/>
      <c r="K7" s="34" t="s">
        <v>87</v>
      </c>
      <c r="L7" s="34" t="s">
        <v>88</v>
      </c>
      <c r="M7" s="33" t="s">
        <v>76</v>
      </c>
      <c r="N7" s="35" t="str">
        <f>SUM(O7:W7)</f>
        <v>0</v>
      </c>
      <c r="O7" s="36">
        <v>25</v>
      </c>
      <c r="P7" s="36">
        <v>6</v>
      </c>
      <c r="Q7" s="36">
        <v>8</v>
      </c>
      <c r="R7" s="36">
        <v>15</v>
      </c>
      <c r="S7" s="36">
        <v>8</v>
      </c>
      <c r="T7" s="36"/>
      <c r="U7" s="36">
        <v>5</v>
      </c>
      <c r="V7" s="36">
        <v>8</v>
      </c>
      <c r="W7" s="36">
        <v>5</v>
      </c>
      <c r="X7" s="38" t="s">
        <v>77</v>
      </c>
      <c r="Y7" s="39" t="s">
        <v>81</v>
      </c>
      <c r="Z7" s="39" t="s">
        <v>80</v>
      </c>
      <c r="AA7" s="39" t="s">
        <v>89</v>
      </c>
      <c r="AB7" s="40" t="s">
        <v>90</v>
      </c>
      <c r="AC7" s="41"/>
      <c r="AD7" s="42" t="s">
        <v>91</v>
      </c>
      <c r="AE7" s="42" t="s">
        <v>92</v>
      </c>
      <c r="AF7" s="28"/>
      <c r="AG7" s="47"/>
    </row>
    <row r="8" spans="1:33" customHeight="1" ht="28" s="24" customFormat="1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8"/>
      <c r="Y8" s="39"/>
      <c r="Z8" s="39"/>
      <c r="AA8" s="39"/>
      <c r="AB8" s="44"/>
      <c r="AC8" s="44"/>
      <c r="AD8" s="42"/>
      <c r="AE8" s="42"/>
      <c r="AF8" s="28"/>
      <c r="AG8" s="47"/>
    </row>
    <row r="9" spans="1:33" customHeight="1" ht="28">
      <c r="A9" s="24"/>
      <c r="B9" s="24"/>
      <c r="C9" s="29"/>
      <c r="D9" s="24"/>
      <c r="E9" s="30"/>
      <c r="F9" s="24"/>
      <c r="G9" s="24"/>
      <c r="H9" s="24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8"/>
      <c r="Y9" s="39"/>
      <c r="Z9" s="39"/>
      <c r="AA9" s="39"/>
      <c r="AB9" s="44"/>
      <c r="AC9" s="44"/>
      <c r="AD9" s="42"/>
      <c r="AE9" s="42"/>
      <c r="AF9" s="28"/>
      <c r="AG9" s="47"/>
    </row>
    <row r="10" spans="1:33" customHeight="1" ht="28">
      <c r="A10" s="24"/>
      <c r="B10" s="24"/>
      <c r="C10" s="29"/>
      <c r="D10" s="24"/>
      <c r="E10" s="30"/>
      <c r="F10" s="24"/>
      <c r="G10" s="24"/>
      <c r="H10" s="24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8"/>
      <c r="Y10" s="39"/>
      <c r="Z10" s="39"/>
      <c r="AA10" s="39"/>
      <c r="AB10" s="45"/>
      <c r="AC10" s="45"/>
      <c r="AD10" s="42"/>
      <c r="AE10" s="42"/>
      <c r="AF10" s="28"/>
      <c r="AG10" s="47"/>
    </row>
    <row r="11" spans="1:33" customHeight="1" ht="28">
      <c r="A11" s="24"/>
      <c r="B11" s="24"/>
      <c r="C11" s="29"/>
      <c r="D11" s="24"/>
      <c r="E11" s="30"/>
      <c r="F11" s="24"/>
      <c r="G11" s="24"/>
      <c r="H11" s="24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8"/>
      <c r="Y11" s="39"/>
      <c r="Z11" s="39"/>
      <c r="AA11" s="39"/>
      <c r="AB11" s="46"/>
      <c r="AC11" s="46"/>
      <c r="AD11" s="42"/>
      <c r="AE11" s="42"/>
      <c r="AF11" s="28"/>
      <c r="AG11" s="47"/>
    </row>
    <row r="12" spans="1:33" customHeight="1" ht="28">
      <c r="A12" s="24"/>
      <c r="B12" s="24"/>
      <c r="C12" s="29"/>
      <c r="D12" s="24"/>
      <c r="E12" s="30"/>
      <c r="F12" s="24"/>
      <c r="G12" s="24"/>
      <c r="H12" s="24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8"/>
      <c r="Y12" s="39"/>
      <c r="Z12" s="39"/>
      <c r="AA12" s="39"/>
      <c r="AB12" s="44"/>
      <c r="AC12" s="44"/>
      <c r="AD12" s="42"/>
      <c r="AE12" s="42"/>
      <c r="AF12" s="28"/>
      <c r="AG12" s="47"/>
    </row>
    <row r="13" spans="1:33" customHeight="1" ht="28">
      <c r="A13" s="24"/>
      <c r="B13" s="24"/>
    </row>
    <row r="14" spans="1:33" customHeight="1" ht="28">
      <c r="A14" s="24"/>
      <c r="B14" s="24"/>
    </row>
    <row r="15" spans="1:33" customHeight="1" ht="28">
      <c r="A15" s="24"/>
      <c r="B15" s="24"/>
    </row>
    <row r="16" spans="1:33" customHeight="1" ht="28">
      <c r="A16" s="24"/>
      <c r="B16" s="24"/>
    </row>
    <row r="17" spans="1:33" customHeight="1" ht="28"/>
    <row r="18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20" t="s">
        <v>96</v>
      </c>
    </row>
    <row r="2" spans="1:7" customHeight="1" ht="407">
      <c r="A2" s="21" t="s">
        <v>97</v>
      </c>
      <c r="G2" s="22"/>
    </row>
    <row r="3" spans="1:7" customHeight="1" ht="33">
      <c r="A3" s="23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3"/>
  <sheetViews>
    <sheetView tabSelected="0" workbookViewId="0" showGridLines="true" showRowColHeaders="1">
      <selection activeCell="H7" sqref="H7"/>
    </sheetView>
  </sheetViews>
  <sheetFormatPr defaultRowHeight="14.4" defaultColWidth="9" outlineLevelRow="0" outlineLevelCol="0"/>
  <cols>
    <col min="1" max="1" width="23.25" customWidth="true" style="0"/>
    <col min="2" max="2" width="5.625" customWidth="true" style="0"/>
    <col min="3" max="3" width="9.375" customWidth="true" style="0"/>
    <col min="4" max="4" width="7.375" customWidth="true" style="0"/>
    <col min="6" max="6" width="3.625" customWidth="true" style="0"/>
    <col min="7" max="7" width="3.625" customWidth="true" style="0"/>
    <col min="8" max="8" width="3.625" customWidth="true" style="0"/>
    <col min="9" max="9" width="3.625" customWidth="true" style="0"/>
    <col min="10" max="10" width="3.625" customWidth="true" style="0"/>
    <col min="11" max="11" width="3.625" customWidth="true" style="0"/>
    <col min="12" max="12" width="3.625" customWidth="true" style="0"/>
    <col min="13" max="13" width="5.625" customWidth="true" style="0"/>
    <col min="14" max="14" width="9.625" customWidth="true" style="0"/>
    <col min="15" max="15" width="3.625" customWidth="true" style="0"/>
    <col min="16" max="16" width="3.625" customWidth="true" style="0"/>
    <col min="17" max="17" width="3.625" customWidth="true" style="0"/>
    <col min="18" max="18" width="3.625" customWidth="true" style="0"/>
    <col min="19" max="19" width="3.625" customWidth="true" style="0"/>
    <col min="20" max="20" width="3.625" customWidth="true" style="0"/>
    <col min="21" max="21" width="3.625" customWidth="true" style="0"/>
    <col min="22" max="22" width="5.625" customWidth="true" style="0"/>
    <col min="23" max="23" width="9.625" customWidth="true" style="0"/>
    <col min="24" max="24" width="5" customWidth="true" style="0"/>
  </cols>
  <sheetData>
    <row r="1" spans="1:24">
      <c r="A1" s="1"/>
      <c r="B1" s="1"/>
      <c r="C1" s="1"/>
      <c r="D1" s="1"/>
      <c r="E1" s="1"/>
      <c r="F1" s="2" t="s">
        <v>103</v>
      </c>
      <c r="G1" s="2"/>
      <c r="H1" s="2"/>
      <c r="I1" s="2"/>
      <c r="J1" s="2"/>
      <c r="K1" s="2"/>
      <c r="L1" s="2"/>
      <c r="M1" s="2"/>
      <c r="N1" s="2"/>
      <c r="O1" s="2" t="s">
        <v>104</v>
      </c>
      <c r="P1" s="2"/>
      <c r="Q1" s="2"/>
      <c r="R1" s="2"/>
      <c r="S1" s="2"/>
      <c r="T1" s="2"/>
      <c r="U1" s="2"/>
      <c r="V1" s="2"/>
      <c r="W1" s="2"/>
      <c r="X1" s="1"/>
    </row>
    <row r="2" spans="1:24" customHeight="1" ht="27">
      <c r="A2" s="3" t="s">
        <v>72</v>
      </c>
      <c r="B2" s="4" t="s">
        <v>14</v>
      </c>
      <c r="C2" s="5" t="s">
        <v>16</v>
      </c>
      <c r="D2" s="6" t="s">
        <v>74</v>
      </c>
      <c r="E2" s="5" t="s">
        <v>73</v>
      </c>
      <c r="F2" s="7" t="s">
        <v>105</v>
      </c>
      <c r="G2" s="7" t="s">
        <v>106</v>
      </c>
      <c r="H2" s="7" t="s">
        <v>107</v>
      </c>
      <c r="I2" s="7" t="s">
        <v>108</v>
      </c>
      <c r="J2" s="7" t="s">
        <v>109</v>
      </c>
      <c r="K2" s="7" t="s">
        <v>110</v>
      </c>
      <c r="L2" s="13" t="s">
        <v>111</v>
      </c>
      <c r="M2" s="13" t="s">
        <v>112</v>
      </c>
      <c r="N2" s="13" t="s">
        <v>113</v>
      </c>
      <c r="O2" s="14" t="s">
        <v>105</v>
      </c>
      <c r="P2" s="14" t="s">
        <v>106</v>
      </c>
      <c r="Q2" s="14" t="s">
        <v>107</v>
      </c>
      <c r="R2" s="14" t="s">
        <v>108</v>
      </c>
      <c r="S2" s="14" t="s">
        <v>109</v>
      </c>
      <c r="T2" s="14" t="s">
        <v>110</v>
      </c>
      <c r="U2" s="17" t="s">
        <v>111</v>
      </c>
      <c r="V2" s="17" t="s">
        <v>112</v>
      </c>
      <c r="W2" s="17" t="s">
        <v>113</v>
      </c>
      <c r="X2" s="5" t="s">
        <v>76</v>
      </c>
    </row>
    <row r="3" spans="1:24" customHeight="1" ht="25">
      <c r="A3" s="8" t="s">
        <v>77</v>
      </c>
      <c r="B3" s="9" t="s">
        <v>78</v>
      </c>
      <c r="C3" s="10" t="s">
        <v>79</v>
      </c>
      <c r="D3" s="11" t="s">
        <v>81</v>
      </c>
      <c r="E3" s="12" t="s">
        <v>80</v>
      </c>
      <c r="F3" s="8"/>
      <c r="G3" s="8"/>
      <c r="H3" s="8"/>
      <c r="I3" s="8"/>
      <c r="J3" s="8"/>
      <c r="K3" s="8"/>
      <c r="L3" s="11"/>
      <c r="M3" s="11"/>
      <c r="N3" s="15" t="s">
        <v>114</v>
      </c>
      <c r="O3" s="16"/>
      <c r="P3" s="16"/>
      <c r="Q3" s="16"/>
      <c r="R3" s="16"/>
      <c r="S3" s="16"/>
      <c r="T3" s="16"/>
      <c r="U3" s="18"/>
      <c r="V3" s="18"/>
      <c r="W3" s="19" t="s">
        <v>114</v>
      </c>
      <c r="X3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1:N1"/>
    <mergeCell ref="O1:W1"/>
  </mergeCells>
  <printOptions gridLines="false" gridLinesSet="true" horizontalCentered="true"/>
  <pageMargins left="0.19652777777778" right="0.19652777777778" top="1" bottom="1" header="0.51180555555556" footer="0.51180555555556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26.25" customWidth="true" style="0"/>
    <col min="2" max="2" width="7.25" customWidth="true" style="0"/>
    <col min="3" max="3" width="9.25" customWidth="true" style="0"/>
    <col min="4" max="4" width="16.25" customWidth="true" style="0"/>
    <col min="5" max="5" width="9.25" customWidth="true" style="0"/>
    <col min="6" max="6" width="6.25" customWidth="true" style="0"/>
    <col min="7" max="7" width="9.25" customWidth="true" style="0"/>
    <col min="8" max="8" width="6.25" customWidth="true" style="0"/>
  </cols>
  <sheetData>
    <row r="1" spans="1:8">
      <c r="A1" s="69" t="s">
        <v>4</v>
      </c>
      <c r="H1" s="70" t="s">
        <v>6</v>
      </c>
    </row>
    <row r="2" spans="1:8" customHeight="1" ht="50">
      <c r="A2" s="71">
        <v>7</v>
      </c>
      <c r="B2" s="72"/>
      <c r="C2" s="72"/>
      <c r="D2" s="72"/>
      <c r="E2" s="72"/>
      <c r="F2" s="72"/>
      <c r="G2" s="72"/>
      <c r="H2" s="73" t="s">
        <v>115</v>
      </c>
    </row>
    <row r="3" spans="1:8" customHeight="1" ht="30">
      <c r="A3" s="39" t="s">
        <v>72</v>
      </c>
      <c r="B3" s="39" t="s">
        <v>74</v>
      </c>
      <c r="C3" s="39" t="s">
        <v>73</v>
      </c>
      <c r="D3" s="39" t="s">
        <v>86</v>
      </c>
      <c r="E3" s="39" t="s">
        <v>75</v>
      </c>
      <c r="F3" s="39" t="s">
        <v>87</v>
      </c>
      <c r="G3" s="39" t="s">
        <v>88</v>
      </c>
      <c r="H3" s="39" t="s">
        <v>76</v>
      </c>
    </row>
    <row r="4" spans="1:8" customHeight="1" ht="20">
      <c r="A4" s="66" t="s">
        <v>77</v>
      </c>
      <c r="B4" s="67" t="s">
        <v>81</v>
      </c>
      <c r="C4" s="67" t="s">
        <v>80</v>
      </c>
      <c r="D4" s="67" t="s">
        <v>89</v>
      </c>
      <c r="E4" s="12" t="s">
        <v>90</v>
      </c>
      <c r="F4" s="12" t="s">
        <v>91</v>
      </c>
      <c r="G4" s="12" t="s">
        <v>92</v>
      </c>
      <c r="H4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3" right="0.3" top="0.4" bottom="0.5" header="0.4" footer="0.3"/>
  <pageSetup paperSize="1" orientation="default" scale="100" fitToHeight="0" fitToWidth="1"/>
  <headerFooter differentOddEven="false" differentFirst="false" scaleWithDoc="true" alignWithMargins="true">
    <oddHeader/>
    <oddFooter>&amp;LPage:&amp;P/&amp;N&amp;RPrinted: &amp;D &amp;T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裁判用表B1</vt:lpstr>
      <vt:lpstr>A1</vt:lpstr>
      <vt:lpstr>A2</vt:lpstr>
      <vt:lpstr>B1</vt:lpstr>
      <vt:lpstr>C1</vt:lpstr>
      <vt:lpstr>C2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2016-05-17T10:48:33+08:00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