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4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<sst xmlns="http://schemas.openxmlformats.org/spreadsheetml/2006/main" count="115">
  <si>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</si>
  <si>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</si>
  <si>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</si>
  <si>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</si>
  <si>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</si>
  <si>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</si>
  <si>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</si>
  <si>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</si>
  <si>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</si>
  <si>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</si>
  <si>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</si>
  <si>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</si>
  <si>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</si>
  <si>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</si>
  <si>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</si>
  <si>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</si>
  <si>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</si>
  <si>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</si>
  <si>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</si>
  <si>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</si>
  <si>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</si>
  <si>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</si>
  <si>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</si>
  <si>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</si>
  <si>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</si>
  <si>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</si>
  <si>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</si>
  <si>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</si>
  <si>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</si>
  <si>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</si>
  <si>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</si>
  <si>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</si>
  <si>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</si>
  <si>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</si>
  <si>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</si>
  <si>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</si>
  <si>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</si>
  <si>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</si>
  <si>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</si>
  <si>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</si>
  <si>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</si>
  <si>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</si>
  <si>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</si>
  <si>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</si>
  <si>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</si>
  <si>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</si>
  <si>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</si>
  <si>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</si>
  <si>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</si>
  <si>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</si>
  <si>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</si>
  <si>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</si>
  <si>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</si>
  <si>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</si>
  <si>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</si>
  <si>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</si>
  <si>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</si>
  <si>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</si>
  <si>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</si>
  <si>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</si>
  <si>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</si>
  <si>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</si>
  <si>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</si>
  <si>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</si>
  <si>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</si>
  <si>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</si>
  <si>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</si>
  <si>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</si>
  <si>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</si>
  <si>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</si>
  <si>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</si>
  <si>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</si>
  <si>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</si>
  <si>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</si>
  <si>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</si>
  <si>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</si>
  <si>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</si>
  <si>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</si>
  <si>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</si>
  <si>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</si>
  <si>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</si>
  <si>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</si>
  <si>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</si>
  <si>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</si>
  <si>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</si>
  <si>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</si>
  <si>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</si>
  <si>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</si>
  <si>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</si>
  <si>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</si>
  <si>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</si>
  <si>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</si>
  <si>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</si>
  <si>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</si>
  <si>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</si>
  <si>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</si>
  <si>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</si>
  <si>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</si>
  <si>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</si>
  <si>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</si>
  <si>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</si>
  <si>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</si>
  <si>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</si>
  <si>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</si>
  <si>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</si>
  <si>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</si>
  <si>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</si>
  <si>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</si>
  <si>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停机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</si>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</sst>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0" borderId="11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25" fillId="9" borderId="12" applyNumberFormat="0" applyAlignment="0" applyProtection="0">
      <alignment vertical="center"/>
    </xf>
    <xf numFmtId="0" fontId="32" fillId="20" borderId="15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center" vertical="center" wrapText="1" shrinkToFit="1"/>
    </xf>
    <xf numFmtId="0" fontId="1" fillId="0" borderId="0" xfId="49" applyFont="1" applyFill="1" applyBorder="1" applyAlignment="1">
      <alignment horizontal="center" vertical="center" wrapText="1"/>
    </xf>
    <xf numFmtId="178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0" fontId="10" fillId="0" borderId="0" xfId="0" applyNumberFormat="1" applyFont="1" applyAlignment="1">
      <alignment vertical="center" shrinkToFit="1"/>
    </xf>
    <xf numFmtId="176" fontId="10" fillId="0" borderId="0" xfId="49" applyNumberFormat="1" applyFont="1" applyFill="1" applyBorder="1" applyAlignment="1">
      <alignment horizontal="right" vertical="center" shrinkToFit="1"/>
    </xf>
    <xf numFmtId="179" fontId="10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5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5" sqref="B5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62" t="s">
        <v>0</v>
      </c>
      <c r="B2" s="62" t="s">
        <v>1</v>
      </c>
      <c r="C2" s="62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7"/>
  <sheetViews>
    <sheetView workbookViewId="0">
      <selection activeCell="A7" sqref="A7"/>
    </sheetView>
  </sheetViews>
  <sheetFormatPr defaultColWidth="9" defaultRowHeight="20" customHeight="1" outlineLevelRow="6" outlineLevelCol="7"/>
  <cols>
    <col min="1" max="1" width="24.875" style="58" customWidth="1"/>
    <col min="2" max="2" width="5.625" style="59" customWidth="1"/>
    <col min="3" max="3" width="10.6" style="44" customWidth="1"/>
    <col min="4" max="4" width="8.375" style="58" customWidth="1"/>
    <col min="5" max="5" width="15.875" style="58" customWidth="1"/>
    <col min="6" max="6" width="13.75" style="56" customWidth="1"/>
    <col min="7" max="7" width="9.125" style="57" customWidth="1"/>
    <col min="8" max="8" width="28.25" style="44" customWidth="1"/>
  </cols>
  <sheetData>
    <row r="1" customHeight="1" spans="2:3">
      <c r="B1" s="58"/>
      <c r="C1" s="58"/>
    </row>
    <row r="2" ht="21" customHeight="1" spans="1:8">
      <c r="A2" s="51" t="s">
        <v>12</v>
      </c>
      <c r="B2" s="60" t="s">
        <v>13</v>
      </c>
      <c r="C2" s="61" t="s">
        <v>14</v>
      </c>
      <c r="D2" s="25" t="s">
        <v>15</v>
      </c>
      <c r="E2" s="25" t="s">
        <v>16</v>
      </c>
      <c r="F2" s="52" t="s">
        <v>17</v>
      </c>
      <c r="G2" s="52" t="s">
        <v>18</v>
      </c>
      <c r="H2" s="53" t="s">
        <v>19</v>
      </c>
    </row>
    <row r="3" customHeight="1" spans="1:8">
      <c r="A3" s="58" t="s">
        <v>20</v>
      </c>
      <c r="B3" s="59" t="s">
        <v>21</v>
      </c>
      <c r="C3" s="44" t="s">
        <v>22</v>
      </c>
      <c r="F3" s="56" t="s">
        <v>23</v>
      </c>
      <c r="G3" s="57" t="s">
        <v>24</v>
      </c>
      <c r="H3" s="44" t="s">
        <v>25</v>
      </c>
    </row>
    <row r="4" customHeight="1" spans="1:8">
      <c r="A4" s="58" t="s">
        <v>26</v>
      </c>
      <c r="B4" s="59" t="s">
        <v>27</v>
      </c>
      <c r="C4" s="44" t="s">
        <v>22</v>
      </c>
      <c r="F4" s="56" t="s">
        <v>23</v>
      </c>
      <c r="G4" s="57" t="s">
        <v>24</v>
      </c>
      <c r="H4" s="44" t="s">
        <v>25</v>
      </c>
    </row>
    <row r="5" customHeight="1" spans="1:8">
      <c r="A5" s="58" t="s">
        <v>28</v>
      </c>
      <c r="B5" s="59" t="s">
        <v>29</v>
      </c>
      <c r="C5" s="44" t="s">
        <v>22</v>
      </c>
      <c r="F5" s="56" t="s">
        <v>23</v>
      </c>
      <c r="G5" s="57" t="s">
        <v>24</v>
      </c>
      <c r="H5" s="44" t="s">
        <v>25</v>
      </c>
    </row>
    <row r="6" customHeight="1" spans="1:8">
      <c r="A6" s="58" t="s">
        <v>30</v>
      </c>
      <c r="B6" s="59" t="s">
        <v>31</v>
      </c>
      <c r="C6" s="44" t="s">
        <v>22</v>
      </c>
      <c r="F6" s="56" t="s">
        <v>23</v>
      </c>
      <c r="G6" s="57" t="s">
        <v>24</v>
      </c>
      <c r="H6" s="44" t="s">
        <v>25</v>
      </c>
    </row>
    <row r="7" customHeight="1" spans="1:8">
      <c r="A7" s="58" t="s">
        <v>32</v>
      </c>
      <c r="B7" s="59" t="s">
        <v>33</v>
      </c>
      <c r="C7" s="44" t="s">
        <v>22</v>
      </c>
      <c r="F7" s="56" t="s">
        <v>23</v>
      </c>
      <c r="G7" s="57" t="s">
        <v>24</v>
      </c>
      <c r="H7" s="44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workbookViewId="0">
      <selection activeCell="A8" sqref="$A8:$XFD13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4" customWidth="1"/>
  </cols>
  <sheetData>
    <row r="1" ht="21" customHeight="1" spans="6:6">
      <c r="F1"/>
    </row>
    <row r="2" ht="19" customHeight="1" spans="1:6">
      <c r="A2" s="51" t="s">
        <v>12</v>
      </c>
      <c r="B2" s="51" t="s">
        <v>13</v>
      </c>
      <c r="C2" s="52" t="s">
        <v>34</v>
      </c>
      <c r="D2" s="52" t="s">
        <v>17</v>
      </c>
      <c r="E2" s="52" t="s">
        <v>18</v>
      </c>
      <c r="F2" s="53" t="s">
        <v>35</v>
      </c>
    </row>
    <row r="3" ht="20" customHeight="1" spans="1:6">
      <c r="A3" s="54" t="str">
        <f>项目!A3</f>
        <v>“七彩风车小屋”拼装彩绘个人赛</v>
      </c>
      <c r="B3" s="54" t="str">
        <f>项目!B3</f>
        <v>A1</v>
      </c>
      <c r="C3" s="55">
        <v>6</v>
      </c>
      <c r="D3" s="56" t="s">
        <v>36</v>
      </c>
      <c r="E3" s="57" t="s">
        <v>24</v>
      </c>
      <c r="F3" s="44" t="s">
        <v>37</v>
      </c>
    </row>
    <row r="4" ht="20" customHeight="1" spans="1:6">
      <c r="A4" s="54" t="str">
        <f>项目!A4</f>
        <v>“缤纷童年”场景规划制作团体赛</v>
      </c>
      <c r="B4" s="54" t="str">
        <f>项目!B4</f>
        <v>A2</v>
      </c>
      <c r="C4" s="55">
        <v>6</v>
      </c>
      <c r="D4" s="56" t="s">
        <v>36</v>
      </c>
      <c r="E4" s="57" t="s">
        <v>24</v>
      </c>
      <c r="F4" s="44" t="s">
        <v>37</v>
      </c>
    </row>
    <row r="5" ht="20" customHeight="1" spans="1:6">
      <c r="A5" s="54" t="str">
        <f>项目!A5</f>
        <v>“天戈”遥控直升机障碍赛</v>
      </c>
      <c r="B5" s="54" t="str">
        <f>项目!B5</f>
        <v>B1</v>
      </c>
      <c r="C5" s="55">
        <v>6</v>
      </c>
      <c r="D5" s="56" t="s">
        <v>36</v>
      </c>
      <c r="E5" s="57" t="s">
        <v>24</v>
      </c>
      <c r="F5" s="44" t="s">
        <v>37</v>
      </c>
    </row>
    <row r="6" ht="20" customHeight="1" spans="1:6">
      <c r="A6" s="54" t="str">
        <f>项目!A6</f>
        <v>环保时装秀</v>
      </c>
      <c r="B6" s="54" t="str">
        <f>项目!B6</f>
        <v>C1</v>
      </c>
      <c r="C6" s="55">
        <v>6</v>
      </c>
      <c r="D6" s="56" t="s">
        <v>36</v>
      </c>
      <c r="E6" s="57" t="s">
        <v>24</v>
      </c>
      <c r="F6" s="44" t="s">
        <v>37</v>
      </c>
    </row>
    <row r="7" ht="20" customHeight="1" spans="1:6">
      <c r="A7" s="54" t="str">
        <f>项目!A7</f>
        <v>环保创意制作</v>
      </c>
      <c r="B7" s="54" t="str">
        <f>项目!B7</f>
        <v>C2</v>
      </c>
      <c r="C7" s="55">
        <v>6</v>
      </c>
      <c r="D7" s="56" t="s">
        <v>36</v>
      </c>
      <c r="E7" s="57" t="s">
        <v>24</v>
      </c>
      <c r="F7" s="44" t="s">
        <v>37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L3" activePane="bottomRight" state="frozen"/>
      <selection/>
      <selection pane="topRight"/>
      <selection pane="bottomLeft"/>
      <selection pane="bottomRight" activeCell="Q3" sqref="Q3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5" customWidth="1"/>
    <col min="18" max="25" width="4.125" customWidth="1"/>
    <col min="26" max="32" width="8.875" customWidth="1"/>
  </cols>
  <sheetData>
    <row r="1" ht="23" customHeight="1" spans="17:17">
      <c r="Q1" s="49"/>
    </row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46" t="s">
        <v>40</v>
      </c>
      <c r="F2" s="46" t="s">
        <v>41</v>
      </c>
      <c r="G2" s="46" t="s">
        <v>42</v>
      </c>
      <c r="H2" s="4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0" t="s">
        <v>52</v>
      </c>
      <c r="R2" s="31" t="s">
        <v>53</v>
      </c>
      <c r="S2" s="31" t="s">
        <v>54</v>
      </c>
      <c r="T2" s="31" t="s">
        <v>55</v>
      </c>
      <c r="U2" s="31" t="s">
        <v>56</v>
      </c>
      <c r="V2" s="31" t="s">
        <v>57</v>
      </c>
      <c r="W2" s="31" t="s">
        <v>58</v>
      </c>
      <c r="X2" s="31" t="s">
        <v>59</v>
      </c>
      <c r="Y2" s="31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48">
        <v>2</v>
      </c>
      <c r="F3" s="48" t="s">
        <v>69</v>
      </c>
      <c r="G3" s="48" t="s">
        <v>70</v>
      </c>
      <c r="H3" s="24" t="s">
        <v>71</v>
      </c>
      <c r="I3" s="29" t="s">
        <v>72</v>
      </c>
      <c r="J3" s="29" t="s">
        <v>14</v>
      </c>
      <c r="L3" s="24" t="s">
        <v>73</v>
      </c>
      <c r="M3" s="24" t="s">
        <v>74</v>
      </c>
      <c r="N3" s="32" t="s">
        <v>75</v>
      </c>
      <c r="O3" s="33"/>
      <c r="P3" s="32" t="s">
        <v>76</v>
      </c>
      <c r="Q3" s="34">
        <f t="shared" ref="Q3:Q7" si="0">SUM(R3:Y3)</f>
        <v>84</v>
      </c>
      <c r="R3" s="33">
        <v>30</v>
      </c>
      <c r="S3" s="33">
        <v>6</v>
      </c>
      <c r="T3" s="33"/>
      <c r="U3" s="33">
        <v>8</v>
      </c>
      <c r="V3" s="33">
        <v>8</v>
      </c>
      <c r="W3" s="33">
        <v>20</v>
      </c>
      <c r="X3" s="33"/>
      <c r="Y3" s="33">
        <v>12</v>
      </c>
      <c r="Z3" s="37" t="s">
        <v>77</v>
      </c>
      <c r="AA3" s="37" t="s">
        <v>78</v>
      </c>
      <c r="AB3" s="37" t="s">
        <v>79</v>
      </c>
      <c r="AC3" s="37" t="s">
        <v>80</v>
      </c>
      <c r="AD3" s="37" t="s">
        <v>81</v>
      </c>
      <c r="AE3" s="40"/>
      <c r="AF3" s="40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48">
        <v>2</v>
      </c>
      <c r="F4" s="48" t="s">
        <v>69</v>
      </c>
      <c r="G4" s="48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2" t="s">
        <v>75</v>
      </c>
      <c r="O4" s="33"/>
      <c r="P4" s="32" t="s">
        <v>76</v>
      </c>
      <c r="Q4" s="34">
        <f t="shared" si="0"/>
        <v>94</v>
      </c>
      <c r="R4" s="33">
        <v>25</v>
      </c>
      <c r="S4" s="33">
        <v>6</v>
      </c>
      <c r="T4" s="33"/>
      <c r="U4" s="33">
        <v>30</v>
      </c>
      <c r="V4" s="33">
        <v>8</v>
      </c>
      <c r="W4" s="33">
        <v>15</v>
      </c>
      <c r="X4" s="33"/>
      <c r="Y4" s="33">
        <v>10</v>
      </c>
      <c r="Z4" s="37" t="s">
        <v>77</v>
      </c>
      <c r="AA4" s="37" t="s">
        <v>78</v>
      </c>
      <c r="AB4" s="37" t="s">
        <v>79</v>
      </c>
      <c r="AC4" s="37" t="s">
        <v>80</v>
      </c>
      <c r="AD4" s="37" t="s">
        <v>81</v>
      </c>
      <c r="AE4" s="40"/>
      <c r="AF4" s="40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48">
        <v>3</v>
      </c>
      <c r="F5" s="48" t="s">
        <v>69</v>
      </c>
      <c r="G5" s="48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2" t="s">
        <v>75</v>
      </c>
      <c r="O5" s="33"/>
      <c r="P5" s="32" t="s">
        <v>76</v>
      </c>
      <c r="Q5" s="34">
        <f t="shared" si="0"/>
        <v>90</v>
      </c>
      <c r="R5" s="33">
        <v>30</v>
      </c>
      <c r="S5" s="33">
        <v>6</v>
      </c>
      <c r="T5" s="33">
        <v>6</v>
      </c>
      <c r="U5" s="33">
        <v>8</v>
      </c>
      <c r="V5" s="33">
        <v>8</v>
      </c>
      <c r="W5" s="33">
        <v>20</v>
      </c>
      <c r="X5" s="33"/>
      <c r="Y5" s="33">
        <v>12</v>
      </c>
      <c r="Z5" s="37" t="s">
        <v>77</v>
      </c>
      <c r="AA5" s="37" t="s">
        <v>78</v>
      </c>
      <c r="AB5" s="37" t="s">
        <v>79</v>
      </c>
      <c r="AC5" s="37" t="s">
        <v>80</v>
      </c>
      <c r="AD5" s="37" t="s">
        <v>81</v>
      </c>
      <c r="AE5" s="40"/>
      <c r="AF5" s="40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48">
        <v>2</v>
      </c>
      <c r="F6" s="48" t="s">
        <v>69</v>
      </c>
      <c r="G6" s="48" t="s">
        <v>70</v>
      </c>
      <c r="H6" s="24" t="s">
        <v>71</v>
      </c>
      <c r="I6" s="29" t="s">
        <v>72</v>
      </c>
      <c r="J6" s="29" t="s">
        <v>14</v>
      </c>
      <c r="L6" s="24" t="s">
        <v>73</v>
      </c>
      <c r="M6" s="24" t="s">
        <v>74</v>
      </c>
      <c r="N6" s="32" t="s">
        <v>75</v>
      </c>
      <c r="O6" s="33"/>
      <c r="P6" s="32" t="s">
        <v>76</v>
      </c>
      <c r="Q6" s="34">
        <f t="shared" si="0"/>
        <v>84</v>
      </c>
      <c r="R6" s="33">
        <v>30</v>
      </c>
      <c r="S6" s="33">
        <v>6</v>
      </c>
      <c r="T6" s="33"/>
      <c r="U6" s="33">
        <v>8</v>
      </c>
      <c r="V6" s="33">
        <v>8</v>
      </c>
      <c r="W6" s="33">
        <v>20</v>
      </c>
      <c r="X6" s="33"/>
      <c r="Y6" s="33">
        <v>12</v>
      </c>
      <c r="Z6" s="37" t="s">
        <v>77</v>
      </c>
      <c r="AA6" s="37" t="s">
        <v>78</v>
      </c>
      <c r="AB6" s="37" t="s">
        <v>79</v>
      </c>
      <c r="AC6" s="37" t="s">
        <v>80</v>
      </c>
      <c r="AD6" s="37" t="s">
        <v>81</v>
      </c>
      <c r="AE6" s="40"/>
      <c r="AF6" s="40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48">
        <v>2</v>
      </c>
      <c r="F7" s="48" t="s">
        <v>69</v>
      </c>
      <c r="G7" s="48" t="s">
        <v>70</v>
      </c>
      <c r="H7" s="24" t="s">
        <v>71</v>
      </c>
      <c r="I7" s="29" t="s">
        <v>72</v>
      </c>
      <c r="J7" s="29" t="s">
        <v>14</v>
      </c>
      <c r="L7" s="24" t="s">
        <v>73</v>
      </c>
      <c r="M7" s="24" t="s">
        <v>74</v>
      </c>
      <c r="N7" s="32" t="s">
        <v>75</v>
      </c>
      <c r="O7" s="33"/>
      <c r="P7" s="32" t="s">
        <v>76</v>
      </c>
      <c r="Q7" s="34">
        <f t="shared" si="0"/>
        <v>84</v>
      </c>
      <c r="R7" s="33">
        <v>30</v>
      </c>
      <c r="S7" s="33">
        <v>6</v>
      </c>
      <c r="T7" s="33"/>
      <c r="U7" s="33">
        <v>8</v>
      </c>
      <c r="V7" s="33">
        <v>8</v>
      </c>
      <c r="W7" s="33">
        <v>20</v>
      </c>
      <c r="X7" s="33"/>
      <c r="Y7" s="33">
        <v>12</v>
      </c>
      <c r="Z7" s="37" t="s">
        <v>77</v>
      </c>
      <c r="AA7" s="37" t="s">
        <v>78</v>
      </c>
      <c r="AB7" s="37" t="s">
        <v>79</v>
      </c>
      <c r="AC7" s="37" t="s">
        <v>80</v>
      </c>
      <c r="AD7" s="37" t="s">
        <v>81</v>
      </c>
      <c r="AE7" s="40"/>
      <c r="AF7" s="40"/>
    </row>
    <row r="8" s="24" customFormat="1" ht="28" customHeight="1" spans="5:32">
      <c r="E8" s="48"/>
      <c r="F8" s="48"/>
      <c r="G8" s="48"/>
      <c r="I8" s="29"/>
      <c r="J8" s="29"/>
      <c r="N8" s="32"/>
      <c r="O8" s="33"/>
      <c r="P8" s="32"/>
      <c r="Q8" s="50"/>
      <c r="R8" s="33"/>
      <c r="S8" s="33"/>
      <c r="T8" s="33"/>
      <c r="U8" s="33"/>
      <c r="V8" s="33"/>
      <c r="W8" s="33"/>
      <c r="X8" s="33"/>
      <c r="Y8" s="33"/>
      <c r="Z8" s="37"/>
      <c r="AA8" s="37"/>
      <c r="AB8" s="37"/>
      <c r="AC8" s="37"/>
      <c r="AD8" s="37"/>
      <c r="AE8" s="40"/>
      <c r="AF8" s="40"/>
    </row>
    <row r="9" ht="28" customHeight="1" spans="1:32">
      <c r="A9" s="24"/>
      <c r="B9" s="24"/>
      <c r="C9" s="24"/>
      <c r="D9" s="24"/>
      <c r="E9" s="48"/>
      <c r="F9" s="48"/>
      <c r="G9" s="48"/>
      <c r="H9" s="24"/>
      <c r="I9" s="29"/>
      <c r="J9" s="29"/>
      <c r="K9" s="24"/>
      <c r="L9" s="24"/>
      <c r="M9" s="24"/>
      <c r="N9" s="32"/>
      <c r="O9" s="33"/>
      <c r="P9" s="32"/>
      <c r="Q9" s="50"/>
      <c r="R9" s="33"/>
      <c r="S9" s="33"/>
      <c r="T9" s="33"/>
      <c r="U9" s="33"/>
      <c r="V9" s="33"/>
      <c r="W9" s="33"/>
      <c r="X9" s="33"/>
      <c r="Y9" s="33"/>
      <c r="Z9" s="37"/>
      <c r="AA9" s="37"/>
      <c r="AB9" s="37"/>
      <c r="AC9" s="37"/>
      <c r="AD9" s="37"/>
      <c r="AE9" s="40"/>
      <c r="AF9" s="40"/>
    </row>
    <row r="10" ht="28" customHeight="1" spans="1:32">
      <c r="A10" s="24"/>
      <c r="B10" s="24"/>
      <c r="C10" s="24"/>
      <c r="D10" s="24"/>
      <c r="E10" s="48"/>
      <c r="F10" s="48"/>
      <c r="G10" s="48"/>
      <c r="H10" s="24"/>
      <c r="I10" s="29"/>
      <c r="J10" s="29"/>
      <c r="K10" s="24"/>
      <c r="L10" s="24"/>
      <c r="M10" s="24"/>
      <c r="N10" s="32"/>
      <c r="O10" s="33"/>
      <c r="P10" s="32"/>
      <c r="Q10" s="50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7"/>
      <c r="AC10" s="37"/>
      <c r="AD10" s="37"/>
      <c r="AE10" s="40"/>
      <c r="AF10" s="40"/>
    </row>
    <row r="11" ht="28" customHeight="1" spans="1:32">
      <c r="A11" s="24"/>
      <c r="B11" s="24"/>
      <c r="C11" s="24"/>
      <c r="D11" s="24"/>
      <c r="E11" s="48"/>
      <c r="F11" s="48"/>
      <c r="G11" s="48"/>
      <c r="H11" s="24"/>
      <c r="I11" s="29"/>
      <c r="J11" s="29"/>
      <c r="K11" s="24"/>
      <c r="L11" s="24"/>
      <c r="M11" s="24"/>
      <c r="N11" s="32"/>
      <c r="O11" s="33"/>
      <c r="P11" s="32"/>
      <c r="Q11" s="50"/>
      <c r="R11" s="33"/>
      <c r="S11" s="33"/>
      <c r="T11" s="33"/>
      <c r="U11" s="33"/>
      <c r="V11" s="33"/>
      <c r="W11" s="33"/>
      <c r="X11" s="33"/>
      <c r="Y11" s="33"/>
      <c r="Z11" s="37"/>
      <c r="AA11" s="37"/>
      <c r="AB11" s="37"/>
      <c r="AC11" s="37"/>
      <c r="AD11" s="37"/>
      <c r="AE11" s="40"/>
      <c r="AF11" s="40"/>
    </row>
    <row r="12" ht="28" customHeight="1" spans="1:32">
      <c r="A12" s="24"/>
      <c r="B12" s="24"/>
      <c r="C12" s="24"/>
      <c r="D12" s="24"/>
      <c r="E12" s="48"/>
      <c r="F12" s="48"/>
      <c r="G12" s="48"/>
      <c r="H12" s="24"/>
      <c r="I12" s="29"/>
      <c r="J12" s="29"/>
      <c r="K12" s="24"/>
      <c r="L12" s="24"/>
      <c r="M12" s="24"/>
      <c r="N12" s="32"/>
      <c r="O12" s="33"/>
      <c r="P12" s="32"/>
      <c r="Q12" s="50"/>
      <c r="R12" s="33"/>
      <c r="S12" s="33"/>
      <c r="T12" s="33"/>
      <c r="U12" s="33"/>
      <c r="V12" s="33"/>
      <c r="W12" s="33"/>
      <c r="X12" s="33"/>
      <c r="Y12" s="33"/>
      <c r="Z12" s="37"/>
      <c r="AA12" s="37"/>
      <c r="AB12" s="37"/>
      <c r="AC12" s="37"/>
      <c r="AD12" s="37"/>
      <c r="AE12" s="40"/>
      <c r="AF12" s="40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N3" sqref="N3:N7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52</v>
      </c>
      <c r="O2" s="31" t="s">
        <v>53</v>
      </c>
      <c r="P2" s="31" t="s">
        <v>54</v>
      </c>
      <c r="Q2" s="31" t="s">
        <v>55</v>
      </c>
      <c r="R2" s="31" t="s">
        <v>56</v>
      </c>
      <c r="S2" s="31" t="s">
        <v>57</v>
      </c>
      <c r="T2" s="31" t="s">
        <v>58</v>
      </c>
      <c r="U2" s="31" t="s">
        <v>59</v>
      </c>
      <c r="V2" s="31" t="s">
        <v>60</v>
      </c>
      <c r="W2" s="31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1" t="s">
        <v>85</v>
      </c>
    </row>
    <row r="3" s="24" customFormat="1" ht="28" customHeight="1" spans="1:33">
      <c r="A3" s="24" t="str">
        <f>项目!A3</f>
        <v>“七彩风车小屋”拼装彩绘个人赛</v>
      </c>
      <c r="B3" s="24" t="str">
        <f>项目!B3</f>
        <v>A1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2" t="s">
        <v>87</v>
      </c>
      <c r="J3" s="33"/>
      <c r="K3" s="33" t="s">
        <v>88</v>
      </c>
      <c r="L3" s="33" t="s">
        <v>89</v>
      </c>
      <c r="M3" s="32" t="s">
        <v>76</v>
      </c>
      <c r="N3" s="34">
        <f>SUM(O3:W3)</f>
        <v>87</v>
      </c>
      <c r="O3" s="35">
        <v>25</v>
      </c>
      <c r="P3" s="35">
        <v>6</v>
      </c>
      <c r="Q3" s="35">
        <v>8</v>
      </c>
      <c r="R3" s="35">
        <v>15</v>
      </c>
      <c r="S3" s="35">
        <v>17</v>
      </c>
      <c r="T3" s="35"/>
      <c r="U3" s="35">
        <v>5</v>
      </c>
      <c r="V3" s="35">
        <v>6</v>
      </c>
      <c r="W3" s="35">
        <v>5</v>
      </c>
      <c r="X3" s="36" t="s">
        <v>77</v>
      </c>
      <c r="Y3" s="38" t="s">
        <v>81</v>
      </c>
      <c r="Z3" s="38" t="s">
        <v>80</v>
      </c>
      <c r="AA3" s="38" t="s">
        <v>90</v>
      </c>
      <c r="AB3" s="39" t="s">
        <v>91</v>
      </c>
      <c r="AC3" s="39" t="s">
        <v>92</v>
      </c>
      <c r="AD3" s="40" t="s">
        <v>93</v>
      </c>
      <c r="AE3" s="40" t="s">
        <v>94</v>
      </c>
      <c r="AF3" s="41" t="s">
        <v>95</v>
      </c>
      <c r="AG3" s="44"/>
    </row>
    <row r="4" s="24" customFormat="1" ht="28" customHeight="1" spans="1:33">
      <c r="A4" s="24" t="str">
        <f>项目!A4</f>
        <v>“缤纷童年”场景规划制作团体赛</v>
      </c>
      <c r="B4" s="24" t="str">
        <f>项目!B4</f>
        <v>A2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2" t="s">
        <v>87</v>
      </c>
      <c r="J4" s="33"/>
      <c r="K4" s="33" t="s">
        <v>88</v>
      </c>
      <c r="L4" s="33" t="s">
        <v>89</v>
      </c>
      <c r="M4" s="32" t="s">
        <v>76</v>
      </c>
      <c r="N4" s="34">
        <f>SUM(O4:W4)</f>
        <v>87</v>
      </c>
      <c r="O4" s="35">
        <v>25</v>
      </c>
      <c r="P4" s="35">
        <v>6</v>
      </c>
      <c r="Q4" s="35">
        <v>8</v>
      </c>
      <c r="R4" s="35">
        <v>15</v>
      </c>
      <c r="S4" s="35">
        <v>17</v>
      </c>
      <c r="T4" s="35"/>
      <c r="U4" s="35">
        <v>5</v>
      </c>
      <c r="V4" s="35">
        <v>6</v>
      </c>
      <c r="W4" s="35">
        <v>5</v>
      </c>
      <c r="X4" s="37" t="s">
        <v>77</v>
      </c>
      <c r="Y4" s="38" t="s">
        <v>81</v>
      </c>
      <c r="Z4" s="38" t="s">
        <v>80</v>
      </c>
      <c r="AA4" s="38" t="s">
        <v>90</v>
      </c>
      <c r="AB4" s="39" t="s">
        <v>91</v>
      </c>
      <c r="AC4" s="39" t="s">
        <v>92</v>
      </c>
      <c r="AD4" s="40" t="s">
        <v>93</v>
      </c>
      <c r="AE4" s="40" t="s">
        <v>94</v>
      </c>
      <c r="AF4" s="41" t="s">
        <v>95</v>
      </c>
      <c r="AG4" s="44"/>
    </row>
    <row r="5" s="24" customFormat="1" ht="28" customHeight="1" spans="1:33">
      <c r="A5" s="24" t="str">
        <f>项目!A5</f>
        <v>“天戈”遥控直升机障碍赛</v>
      </c>
      <c r="B5" s="24" t="str">
        <f>项目!B5</f>
        <v>B1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2" t="s">
        <v>87</v>
      </c>
      <c r="J5" s="33"/>
      <c r="K5" s="33" t="s">
        <v>88</v>
      </c>
      <c r="L5" s="33" t="s">
        <v>89</v>
      </c>
      <c r="M5" s="32" t="s">
        <v>76</v>
      </c>
      <c r="N5" s="34">
        <f>SUM(O5:W5)</f>
        <v>87</v>
      </c>
      <c r="O5" s="35">
        <v>25</v>
      </c>
      <c r="P5" s="35">
        <v>6</v>
      </c>
      <c r="Q5" s="35">
        <v>8</v>
      </c>
      <c r="R5" s="35">
        <v>15</v>
      </c>
      <c r="S5" s="35">
        <v>17</v>
      </c>
      <c r="T5" s="35"/>
      <c r="U5" s="35">
        <v>5</v>
      </c>
      <c r="V5" s="35">
        <v>6</v>
      </c>
      <c r="W5" s="35">
        <v>5</v>
      </c>
      <c r="X5" s="37" t="s">
        <v>77</v>
      </c>
      <c r="Y5" s="38" t="s">
        <v>81</v>
      </c>
      <c r="Z5" s="38" t="s">
        <v>80</v>
      </c>
      <c r="AA5" s="38" t="s">
        <v>90</v>
      </c>
      <c r="AB5" s="39" t="s">
        <v>91</v>
      </c>
      <c r="AC5" s="39" t="s">
        <v>92</v>
      </c>
      <c r="AD5" s="40" t="s">
        <v>93</v>
      </c>
      <c r="AE5" s="40" t="s">
        <v>94</v>
      </c>
      <c r="AF5" s="41" t="s">
        <v>95</v>
      </c>
      <c r="AG5" s="44"/>
    </row>
    <row r="6" s="24" customFormat="1" ht="28" customHeight="1" spans="1:33">
      <c r="A6" s="24" t="str">
        <f>项目!A6</f>
        <v>环保时装秀</v>
      </c>
      <c r="B6" s="24" t="str">
        <f>项目!B6</f>
        <v>C1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2" t="s">
        <v>87</v>
      </c>
      <c r="J6" s="33"/>
      <c r="K6" s="33" t="s">
        <v>88</v>
      </c>
      <c r="L6" s="33" t="s">
        <v>89</v>
      </c>
      <c r="M6" s="32" t="s">
        <v>76</v>
      </c>
      <c r="N6" s="34">
        <f>SUM(O6:W6)</f>
        <v>87</v>
      </c>
      <c r="O6" s="35">
        <v>25</v>
      </c>
      <c r="P6" s="35">
        <v>6</v>
      </c>
      <c r="Q6" s="35">
        <v>8</v>
      </c>
      <c r="R6" s="35">
        <v>15</v>
      </c>
      <c r="S6" s="35">
        <v>17</v>
      </c>
      <c r="T6" s="35"/>
      <c r="U6" s="35">
        <v>5</v>
      </c>
      <c r="V6" s="35">
        <v>6</v>
      </c>
      <c r="W6" s="35">
        <v>5</v>
      </c>
      <c r="X6" s="37" t="s">
        <v>77</v>
      </c>
      <c r="Y6" s="38" t="s">
        <v>81</v>
      </c>
      <c r="Z6" s="38" t="s">
        <v>80</v>
      </c>
      <c r="AA6" s="38" t="s">
        <v>90</v>
      </c>
      <c r="AB6" s="39" t="s">
        <v>91</v>
      </c>
      <c r="AC6" s="39" t="s">
        <v>92</v>
      </c>
      <c r="AD6" s="40" t="s">
        <v>93</v>
      </c>
      <c r="AE6" s="40" t="s">
        <v>94</v>
      </c>
      <c r="AF6" s="41" t="s">
        <v>95</v>
      </c>
      <c r="AG6" s="44"/>
    </row>
    <row r="7" s="24" customFormat="1" ht="28" customHeight="1" spans="1:33">
      <c r="A7" s="24" t="str">
        <f>项目!A7</f>
        <v>环保创意制作</v>
      </c>
      <c r="B7" s="24" t="str">
        <f>项目!B7</f>
        <v>C2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2" t="s">
        <v>87</v>
      </c>
      <c r="J7" s="33"/>
      <c r="K7" s="33" t="s">
        <v>88</v>
      </c>
      <c r="L7" s="33" t="s">
        <v>89</v>
      </c>
      <c r="M7" s="32" t="s">
        <v>76</v>
      </c>
      <c r="N7" s="34">
        <f>SUM(O7:W7)</f>
        <v>87</v>
      </c>
      <c r="O7" s="35">
        <v>25</v>
      </c>
      <c r="P7" s="35">
        <v>6</v>
      </c>
      <c r="Q7" s="35">
        <v>8</v>
      </c>
      <c r="R7" s="35">
        <v>15</v>
      </c>
      <c r="S7" s="35">
        <v>17</v>
      </c>
      <c r="T7" s="35"/>
      <c r="U7" s="35">
        <v>5</v>
      </c>
      <c r="V7" s="35">
        <v>6</v>
      </c>
      <c r="W7" s="35">
        <v>5</v>
      </c>
      <c r="X7" s="37" t="s">
        <v>77</v>
      </c>
      <c r="Y7" s="38" t="s">
        <v>81</v>
      </c>
      <c r="Z7" s="38" t="s">
        <v>80</v>
      </c>
      <c r="AA7" s="38" t="s">
        <v>90</v>
      </c>
      <c r="AB7" s="39" t="s">
        <v>91</v>
      </c>
      <c r="AC7" s="39" t="s">
        <v>92</v>
      </c>
      <c r="AD7" s="40" t="s">
        <v>93</v>
      </c>
      <c r="AE7" s="40" t="s">
        <v>94</v>
      </c>
      <c r="AF7" s="41" t="s">
        <v>95</v>
      </c>
      <c r="AG7" s="44"/>
    </row>
    <row r="8" s="24" customFormat="1" ht="28" customHeight="1" spans="3:33">
      <c r="C8" s="28"/>
      <c r="E8" s="29"/>
      <c r="I8" s="32"/>
      <c r="J8" s="33"/>
      <c r="K8" s="33"/>
      <c r="L8" s="33"/>
      <c r="M8" s="32"/>
      <c r="N8" s="32"/>
      <c r="O8" s="35"/>
      <c r="P8" s="35"/>
      <c r="Q8" s="35"/>
      <c r="R8" s="35"/>
      <c r="S8" s="35"/>
      <c r="T8" s="35"/>
      <c r="U8" s="35"/>
      <c r="V8" s="35"/>
      <c r="W8" s="35"/>
      <c r="X8" s="37"/>
      <c r="Y8" s="38"/>
      <c r="Z8" s="38"/>
      <c r="AA8" s="38"/>
      <c r="AB8" s="39"/>
      <c r="AC8" s="39"/>
      <c r="AD8" s="40"/>
      <c r="AE8" s="40"/>
      <c r="AF8" s="41"/>
      <c r="AG8" s="44"/>
    </row>
    <row r="9" ht="28" customHeight="1" spans="1:33">
      <c r="A9" s="24"/>
      <c r="B9" s="24"/>
      <c r="C9" s="28"/>
      <c r="D9" s="24"/>
      <c r="E9" s="29"/>
      <c r="F9" s="24"/>
      <c r="G9" s="24"/>
      <c r="H9" s="24"/>
      <c r="I9" s="32"/>
      <c r="J9" s="33"/>
      <c r="K9" s="33"/>
      <c r="L9" s="33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7"/>
      <c r="Y9" s="38"/>
      <c r="Z9" s="38"/>
      <c r="AA9" s="38"/>
      <c r="AB9" s="39"/>
      <c r="AC9" s="39"/>
      <c r="AD9" s="40"/>
      <c r="AE9" s="40"/>
      <c r="AF9" s="41"/>
      <c r="AG9" s="44"/>
    </row>
    <row r="10" ht="28" customHeight="1" spans="1:33">
      <c r="A10" s="24"/>
      <c r="B10" s="24"/>
      <c r="C10" s="28"/>
      <c r="D10" s="24"/>
      <c r="E10" s="29"/>
      <c r="F10" s="24"/>
      <c r="G10" s="24"/>
      <c r="H10" s="24"/>
      <c r="I10" s="32"/>
      <c r="J10" s="33"/>
      <c r="K10" s="33"/>
      <c r="L10" s="33"/>
      <c r="M10" s="32"/>
      <c r="N10" s="32"/>
      <c r="O10" s="35"/>
      <c r="P10" s="35"/>
      <c r="Q10" s="35"/>
      <c r="R10" s="35"/>
      <c r="S10" s="35"/>
      <c r="T10" s="35"/>
      <c r="U10" s="35"/>
      <c r="V10" s="35"/>
      <c r="W10" s="35"/>
      <c r="X10" s="37"/>
      <c r="Y10" s="38"/>
      <c r="Z10" s="38"/>
      <c r="AA10" s="38"/>
      <c r="AB10" s="42"/>
      <c r="AC10" s="42"/>
      <c r="AD10" s="40"/>
      <c r="AE10" s="40"/>
      <c r="AF10" s="41"/>
      <c r="AG10" s="44"/>
    </row>
    <row r="11" ht="28" customHeight="1" spans="1:33">
      <c r="A11" s="24"/>
      <c r="B11" s="24"/>
      <c r="C11" s="28"/>
      <c r="D11" s="24"/>
      <c r="E11" s="29"/>
      <c r="F11" s="24"/>
      <c r="G11" s="24"/>
      <c r="H11" s="24"/>
      <c r="I11" s="32"/>
      <c r="J11" s="33"/>
      <c r="K11" s="33"/>
      <c r="L11" s="33"/>
      <c r="M11" s="32"/>
      <c r="N11" s="32"/>
      <c r="O11" s="35"/>
      <c r="P11" s="35"/>
      <c r="Q11" s="35"/>
      <c r="R11" s="35"/>
      <c r="S11" s="35"/>
      <c r="T11" s="35"/>
      <c r="U11" s="35"/>
      <c r="V11" s="35"/>
      <c r="W11" s="35"/>
      <c r="X11" s="37"/>
      <c r="Y11" s="38"/>
      <c r="Z11" s="38"/>
      <c r="AA11" s="38"/>
      <c r="AB11" s="43"/>
      <c r="AC11" s="43"/>
      <c r="AD11" s="40"/>
      <c r="AE11" s="40"/>
      <c r="AF11" s="41"/>
      <c r="AG11" s="44"/>
    </row>
    <row r="12" ht="28" customHeight="1" spans="1:33">
      <c r="A12" s="24"/>
      <c r="B12" s="24"/>
      <c r="C12" s="28"/>
      <c r="D12" s="24"/>
      <c r="E12" s="29"/>
      <c r="F12" s="24"/>
      <c r="G12" s="24"/>
      <c r="H12" s="24"/>
      <c r="I12" s="32"/>
      <c r="J12" s="33"/>
      <c r="K12" s="33"/>
      <c r="L12" s="33"/>
      <c r="M12" s="32"/>
      <c r="N12" s="32"/>
      <c r="O12" s="35"/>
      <c r="P12" s="35"/>
      <c r="Q12" s="35"/>
      <c r="R12" s="35"/>
      <c r="S12" s="35"/>
      <c r="T12" s="35"/>
      <c r="U12" s="35"/>
      <c r="V12" s="35"/>
      <c r="W12" s="35"/>
      <c r="X12" s="37"/>
      <c r="Y12" s="38"/>
      <c r="Z12" s="38"/>
      <c r="AA12" s="38"/>
      <c r="AB12" s="39"/>
      <c r="AC12" s="39"/>
      <c r="AD12" s="40"/>
      <c r="AE12" s="40"/>
      <c r="AF12" s="41"/>
      <c r="AG12" s="44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96</v>
      </c>
    </row>
    <row r="2" ht="407" customHeight="1" spans="1:7">
      <c r="A2" s="21" t="s">
        <v>97</v>
      </c>
      <c r="G2" s="22"/>
    </row>
    <row r="3" ht="33" spans="1:1">
      <c r="A3" s="23" t="s">
        <v>98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M3" sqref="M2:N3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ht="25" customHeight="1" spans="1:24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2016-05-04T14:08:56Z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