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zi\OneDrive\Desktop\Airbnb Data Challenge\Airbnb-Data-Challenge\Final Presentation\"/>
    </mc:Choice>
  </mc:AlternateContent>
  <xr:revisionPtr revIDLastSave="0" documentId="13_ncr:1_{48B17CE9-B05D-4773-AA49-1A515E5D3AE4}" xr6:coauthVersionLast="45" xr6:coauthVersionMax="45" xr10:uidLastSave="{00000000-0000-0000-0000-000000000000}"/>
  <bookViews>
    <workbookView xWindow="-120" yWindow="-120" windowWidth="51840" windowHeight="21240" xr2:uid="{AA0403AE-A9B7-4D73-986F-AB4750644CA8}"/>
  </bookViews>
  <sheets>
    <sheet name="Sheet1" sheetId="1" r:id="rId1"/>
  </sheets>
  <definedNames>
    <definedName name="_xlchart.v1.0" hidden="1">Sheet1!$F$59</definedName>
    <definedName name="_xlchart.v1.1" hidden="1">Sheet1!$F$60</definedName>
    <definedName name="_xlchart.v1.2" hidden="1">Sheet1!$F$61</definedName>
    <definedName name="_xlchart.v1.3" hidden="1">Sheet1!$G$58:$H$58</definedName>
    <definedName name="_xlchart.v1.4" hidden="1">Sheet1!$G$59:$H$59</definedName>
    <definedName name="_xlchart.v1.5" hidden="1">Sheet1!$G$60:$H$60</definedName>
    <definedName name="_xlchart.v1.6" hidden="1">Sheet1!$G$61:$H$61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" l="1"/>
  <c r="K49" i="1"/>
  <c r="K50" i="1"/>
  <c r="K51" i="1"/>
  <c r="K52" i="1"/>
  <c r="K53" i="1"/>
  <c r="K48" i="1"/>
  <c r="K5" i="1" l="1"/>
  <c r="J5" i="1"/>
  <c r="I5" i="1"/>
  <c r="F4" i="1"/>
  <c r="F5" i="1"/>
  <c r="F3" i="1"/>
</calcChain>
</file>

<file path=xl/sharedStrings.xml><?xml version="1.0" encoding="utf-8"?>
<sst xmlns="http://schemas.openxmlformats.org/spreadsheetml/2006/main" count="63" uniqueCount="34">
  <si>
    <t>contact me</t>
  </si>
  <si>
    <t>book it</t>
  </si>
  <si>
    <t>instant book</t>
  </si>
  <si>
    <t xml:space="preserve"># inquries </t>
  </si>
  <si>
    <t># bookings</t>
  </si>
  <si>
    <t>% booking</t>
  </si>
  <si>
    <t xml:space="preserve">contact me </t>
  </si>
  <si>
    <t># inquiries</t>
  </si>
  <si>
    <t xml:space="preserve"># not booked inquries </t>
  </si>
  <si>
    <t># booked inquiries</t>
  </si>
  <si>
    <t xml:space="preserve">% booking rate </t>
  </si>
  <si>
    <t>reply_t_in_m</t>
  </si>
  <si>
    <t>number_of_inquiries</t>
  </si>
  <si>
    <t>booking_rate</t>
  </si>
  <si>
    <t>number_of_inquiries2</t>
  </si>
  <si>
    <t>booking_rate2</t>
  </si>
  <si>
    <t>&lt;=1m</t>
  </si>
  <si>
    <t>2-10m</t>
  </si>
  <si>
    <t>11-30m</t>
  </si>
  <si>
    <t>31m-1h</t>
  </si>
  <si>
    <t>1h-3h</t>
  </si>
  <si>
    <t>3-6h</t>
  </si>
  <si>
    <t>6-12h</t>
  </si>
  <si>
    <t>12-24h</t>
  </si>
  <si>
    <t>1-2d</t>
  </si>
  <si>
    <t>&gt;2d</t>
  </si>
  <si>
    <t>1+ hour 6805</t>
  </si>
  <si>
    <t>1+ hour 4107</t>
  </si>
  <si>
    <t>6+ hour 2223</t>
  </si>
  <si>
    <t>Book It usage</t>
  </si>
  <si>
    <t>Instant Book Usage</t>
  </si>
  <si>
    <t>Contact Me usage</t>
  </si>
  <si>
    <t>Inquiries to &lt;5 reviews listings</t>
  </si>
  <si>
    <t>Inquiries to &gt;5 reviews listings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</si>
</sst>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# booked 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Sheet1!$N$3:$P$3</c:f>
              <c:numCache>
                <c:formatCode>#,##0</c:formatCode>
                <c:ptCount val="3"/>
                <c:pt idx="0">
                  <c:v>864</c:v>
                </c:pt>
                <c:pt idx="1">
                  <c:v>3687</c:v>
                </c:pt>
                <c:pt idx="2">
                  <c:v>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B-4AA6-BF0D-A10FF8DC6CE0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# not booked inquries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Sheet1!$N$2:$P$2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Sheet1!$N$4:$P$4</c:f>
              <c:numCache>
                <c:formatCode>#,##0</c:formatCode>
                <c:ptCount val="3"/>
                <c:pt idx="0">
                  <c:v>11496</c:v>
                </c:pt>
                <c:pt idx="1">
                  <c:v>3955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B-4AA6-BF0D-A10FF8DC6C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0236872"/>
        <c:axId val="540234904"/>
      </c:barChart>
      <c:catAx>
        <c:axId val="5402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4904"/>
        <c:crosses val="autoZero"/>
        <c:auto val="1"/>
        <c:lblAlgn val="ctr"/>
        <c:lblOffset val="100"/>
        <c:noMultiLvlLbl val="0"/>
      </c:catAx>
      <c:valAx>
        <c:axId val="5402349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402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1/2</a:t>
            </a:r>
            <a:r>
              <a:rPr lang="en-US" baseline="0">
                <a:solidFill>
                  <a:schemeClr val="accent2"/>
                </a:solidFill>
              </a:rPr>
              <a:t> contact me to book it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# booked inquiries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Sheet1!$S$2:$U$2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Sheet1!$S$3:$U$3</c:f>
              <c:numCache>
                <c:formatCode>#,##0</c:formatCode>
                <c:ptCount val="3"/>
                <c:pt idx="0">
                  <c:v>433</c:v>
                </c:pt>
                <c:pt idx="1">
                  <c:v>6635</c:v>
                </c:pt>
                <c:pt idx="2">
                  <c:v>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F-4356-BF7D-21D38CF85C00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# not booked inquries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Sheet1!$S$2:$U$2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Sheet1!$S$4:$U$4</c:f>
              <c:numCache>
                <c:formatCode>#,##0</c:formatCode>
                <c:ptCount val="3"/>
                <c:pt idx="0">
                  <c:v>5747</c:v>
                </c:pt>
                <c:pt idx="1">
                  <c:v>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F-4356-BF7D-21D38CF85C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0932288"/>
        <c:axId val="540932616"/>
      </c:barChart>
      <c:catAx>
        <c:axId val="5409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32616"/>
        <c:crosses val="autoZero"/>
        <c:auto val="1"/>
        <c:lblAlgn val="ctr"/>
        <c:lblOffset val="100"/>
        <c:noMultiLvlLbl val="0"/>
      </c:catAx>
      <c:valAx>
        <c:axId val="5409326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409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accent6"/>
                </a:solidFill>
                <a:effectLst/>
              </a:rPr>
              <a:t>1/2 book it to instant book</a:t>
            </a:r>
            <a:endParaRPr lang="en-US" sz="1600">
              <a:solidFill>
                <a:schemeClr val="accent6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# booked inquiries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Sheet1!$Y$2:$AA$2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Sheet1!$Y$3:$AA$3</c:f>
              <c:numCache>
                <c:formatCode>#,##0</c:formatCode>
                <c:ptCount val="3"/>
                <c:pt idx="0">
                  <c:v>864</c:v>
                </c:pt>
                <c:pt idx="1">
                  <c:v>1834</c:v>
                </c:pt>
                <c:pt idx="2">
                  <c:v>10212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860-92DE-4903476CAF59}"/>
            </c:ext>
          </c:extLst>
        </c:ser>
        <c:ser>
          <c:idx val="1"/>
          <c:order val="1"/>
          <c:tx>
            <c:strRef>
              <c:f>Sheet1!$X$4</c:f>
              <c:strCache>
                <c:ptCount val="1"/>
                <c:pt idx="0">
                  <c:v># not booked inquries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Sheet1!$Y$2:$AA$2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Sheet1!$Y$4:$AA$4</c:f>
              <c:numCache>
                <c:formatCode>#,##0</c:formatCode>
                <c:ptCount val="3"/>
                <c:pt idx="0">
                  <c:v>11496</c:v>
                </c:pt>
                <c:pt idx="1">
                  <c:v>1987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9-4860-92DE-4903476CAF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6950552"/>
        <c:axId val="466954160"/>
      </c:barChart>
      <c:catAx>
        <c:axId val="4669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4160"/>
        <c:crosses val="autoZero"/>
        <c:auto val="1"/>
        <c:lblAlgn val="ctr"/>
        <c:lblOffset val="100"/>
        <c:noMultiLvlLbl val="0"/>
      </c:catAx>
      <c:valAx>
        <c:axId val="4669541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6695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Inquiries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Sheet1!$F$59</c:f>
              <c:strCache>
                <c:ptCount val="1"/>
                <c:pt idx="0">
                  <c:v>Contact Me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Sheet1!$G$58:$H$58</c:f>
              <c:strCache>
                <c:ptCount val="2"/>
                <c:pt idx="0">
                  <c:v>Inquiries to &lt;5 reviews listings</c:v>
                </c:pt>
                <c:pt idx="1">
                  <c:v>Inquiries to &gt;5 reviews listings</c:v>
                </c:pt>
              </c:strCache>
            </c:strRef>
          </c:cat>
          <c:val>
            <c:numRef>
              <c:f>Sheet1!$G$59:$H$59</c:f>
              <c:numCache>
                <c:formatCode>0%</c:formatCode>
                <c:ptCount val="2"/>
                <c:pt idx="0">
                  <c:v>0.57999999999999996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5F8-91E2-837E422A6AB7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Book It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Sheet1!$G$58:$H$58</c:f>
              <c:strCache>
                <c:ptCount val="2"/>
                <c:pt idx="0">
                  <c:v>Inquiries to &lt;5 reviews listings</c:v>
                </c:pt>
                <c:pt idx="1">
                  <c:v>Inquiries to &gt;5 reviews listings</c:v>
                </c:pt>
              </c:strCache>
            </c:strRef>
          </c:cat>
          <c:val>
            <c:numRef>
              <c:f>Sheet1!$G$60:$H$60</c:f>
              <c:numCache>
                <c:formatCode>0%</c:formatCode>
                <c:ptCount val="2"/>
                <c:pt idx="0">
                  <c:v>0.27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5F8-91E2-837E422A6AB7}"/>
            </c:ext>
          </c:extLst>
        </c:ser>
        <c:ser>
          <c:idx val="2"/>
          <c:order val="2"/>
          <c:tx>
            <c:strRef>
              <c:f>Sheet1!$F$61</c:f>
              <c:strCache>
                <c:ptCount val="1"/>
                <c:pt idx="0">
                  <c:v>Instant Book Usage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Sheet1!$G$58:$H$58</c:f>
              <c:strCache>
                <c:ptCount val="2"/>
                <c:pt idx="0">
                  <c:v>Inquiries to &lt;5 reviews listings</c:v>
                </c:pt>
                <c:pt idx="1">
                  <c:v>Inquiries to &gt;5 reviews listings</c:v>
                </c:pt>
              </c:strCache>
            </c:strRef>
          </c:cat>
          <c:val>
            <c:numRef>
              <c:f>Sheet1!$G$61:$H$61</c:f>
              <c:numCache>
                <c:formatCode>0%</c:formatCode>
                <c:ptCount val="2"/>
                <c:pt idx="0">
                  <c:v>0.15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5F8-91E2-837E422A6A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60137176"/>
        <c:axId val="460139144"/>
      </c:barChart>
      <c:catAx>
        <c:axId val="46013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9144"/>
        <c:crosses val="autoZero"/>
        <c:auto val="1"/>
        <c:lblAlgn val="ctr"/>
        <c:lblOffset val="100"/>
        <c:noMultiLvlLbl val="0"/>
      </c:catAx>
      <c:valAx>
        <c:axId val="4601391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66666666666666E-2"/>
          <c:y val="0.85415026246719172"/>
          <c:w val="0.9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8</xdr:row>
      <xdr:rowOff>28575</xdr:rowOff>
    </xdr:from>
    <xdr:to>
      <xdr:col>14</xdr:col>
      <xdr:colOff>352425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272CE-06C2-42BE-9B75-7FDB59974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</xdr:colOff>
      <xdr:row>8</xdr:row>
      <xdr:rowOff>28575</xdr:rowOff>
    </xdr:from>
    <xdr:to>
      <xdr:col>22</xdr:col>
      <xdr:colOff>347662</xdr:colOff>
      <xdr:row>22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ECBC4-7998-46AE-8C15-06608B4BA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23</xdr:row>
      <xdr:rowOff>142875</xdr:rowOff>
    </xdr:from>
    <xdr:to>
      <xdr:col>22</xdr:col>
      <xdr:colOff>328612</xdr:colOff>
      <xdr:row>38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06FE3-5667-4318-B394-8F17CD89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61</xdr:row>
      <xdr:rowOff>100012</xdr:rowOff>
    </xdr:from>
    <xdr:to>
      <xdr:col>17</xdr:col>
      <xdr:colOff>319087</xdr:colOff>
      <xdr:row>75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1F837-ACE4-4EA3-ACDC-F943B3909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5087-4AAC-4664-8A4D-1C77859AD083}">
  <dimension ref="C1:AB61"/>
  <sheetViews>
    <sheetView tabSelected="1" topLeftCell="F61" workbookViewId="0">
      <selection activeCell="U80" sqref="U80"/>
    </sheetView>
  </sheetViews>
  <sheetFormatPr defaultRowHeight="15" x14ac:dyDescent="0.25"/>
  <cols>
    <col min="3" max="3" width="12" bestFit="1" customWidth="1"/>
    <col min="4" max="4" width="10.140625" bestFit="1" customWidth="1"/>
    <col min="5" max="5" width="10.42578125" bestFit="1" customWidth="1"/>
    <col min="6" max="6" width="12.140625" bestFit="1" customWidth="1"/>
    <col min="7" max="7" width="20" bestFit="1" customWidth="1"/>
    <col min="8" max="8" width="12.7109375" bestFit="1" customWidth="1"/>
    <col min="9" max="9" width="21" bestFit="1" customWidth="1"/>
  </cols>
  <sheetData>
    <row r="1" spans="3:28" x14ac:dyDescent="0.25">
      <c r="S1">
        <v>6180</v>
      </c>
      <c r="T1">
        <v>13822</v>
      </c>
      <c r="U1">
        <v>6391</v>
      </c>
      <c r="Y1">
        <v>12360</v>
      </c>
      <c r="Z1">
        <v>3821</v>
      </c>
      <c r="AA1">
        <v>10212</v>
      </c>
    </row>
    <row r="2" spans="3:28" x14ac:dyDescent="0.25"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M2">
        <v>26393</v>
      </c>
      <c r="N2" t="s">
        <v>0</v>
      </c>
      <c r="O2" t="s">
        <v>1</v>
      </c>
      <c r="P2" t="s">
        <v>2</v>
      </c>
      <c r="S2" t="s">
        <v>0</v>
      </c>
      <c r="T2" t="s">
        <v>1</v>
      </c>
      <c r="U2" t="s">
        <v>2</v>
      </c>
      <c r="Y2" t="s">
        <v>0</v>
      </c>
      <c r="Z2" t="s">
        <v>1</v>
      </c>
      <c r="AA2" t="s">
        <v>2</v>
      </c>
    </row>
    <row r="3" spans="3:28" x14ac:dyDescent="0.25">
      <c r="C3" t="s">
        <v>0</v>
      </c>
      <c r="D3">
        <v>12360</v>
      </c>
      <c r="E3">
        <v>864</v>
      </c>
      <c r="F3">
        <f>E3/D3</f>
        <v>6.9902912621359226E-2</v>
      </c>
      <c r="H3" t="s">
        <v>3</v>
      </c>
      <c r="I3">
        <v>12360</v>
      </c>
      <c r="J3">
        <v>7642</v>
      </c>
      <c r="K3">
        <v>6391</v>
      </c>
      <c r="M3" t="s">
        <v>9</v>
      </c>
      <c r="N3" s="1">
        <v>864</v>
      </c>
      <c r="O3" s="1">
        <v>3687</v>
      </c>
      <c r="P3" s="1">
        <v>6391</v>
      </c>
      <c r="Q3" s="1">
        <v>10942</v>
      </c>
      <c r="R3" t="s">
        <v>9</v>
      </c>
      <c r="S3" s="1">
        <v>433</v>
      </c>
      <c r="T3" s="1">
        <v>6635</v>
      </c>
      <c r="U3" s="1">
        <v>6391</v>
      </c>
      <c r="V3" s="1">
        <v>13459</v>
      </c>
      <c r="X3" t="s">
        <v>9</v>
      </c>
      <c r="Y3" s="1">
        <v>864</v>
      </c>
      <c r="Z3" s="1">
        <v>1834</v>
      </c>
      <c r="AA3" s="1">
        <v>10212</v>
      </c>
      <c r="AB3" s="1">
        <v>12910</v>
      </c>
    </row>
    <row r="4" spans="3:28" x14ac:dyDescent="0.25">
      <c r="C4" t="s">
        <v>1</v>
      </c>
      <c r="D4">
        <v>7642</v>
      </c>
      <c r="E4">
        <v>3687</v>
      </c>
      <c r="F4">
        <f t="shared" ref="F4:F5" si="0">E4/D4</f>
        <v>0.48246532321381835</v>
      </c>
      <c r="H4" t="s">
        <v>4</v>
      </c>
      <c r="I4">
        <v>864</v>
      </c>
      <c r="J4">
        <v>3687</v>
      </c>
      <c r="K4">
        <v>6391</v>
      </c>
      <c r="M4" t="s">
        <v>8</v>
      </c>
      <c r="N4" s="1">
        <v>11496</v>
      </c>
      <c r="O4" s="1">
        <v>3955</v>
      </c>
      <c r="P4" s="1">
        <v>0</v>
      </c>
      <c r="R4" t="s">
        <v>8</v>
      </c>
      <c r="S4" s="1">
        <v>5747</v>
      </c>
      <c r="T4" s="1">
        <v>7187</v>
      </c>
      <c r="U4" s="1">
        <v>0</v>
      </c>
      <c r="X4" t="s">
        <v>8</v>
      </c>
      <c r="Y4" s="1">
        <v>11496</v>
      </c>
      <c r="Z4" s="1">
        <v>1987</v>
      </c>
      <c r="AA4" s="1">
        <v>0</v>
      </c>
    </row>
    <row r="5" spans="3:28" x14ac:dyDescent="0.25">
      <c r="C5" t="s">
        <v>2</v>
      </c>
      <c r="D5">
        <v>6391</v>
      </c>
      <c r="E5">
        <v>6391</v>
      </c>
      <c r="F5">
        <f t="shared" si="0"/>
        <v>1</v>
      </c>
      <c r="H5" t="s">
        <v>5</v>
      </c>
      <c r="I5">
        <f>I4/I3</f>
        <v>6.9902912621359226E-2</v>
      </c>
      <c r="J5">
        <f>J4/J3</f>
        <v>0.48246532321381835</v>
      </c>
      <c r="K5">
        <f>K4/K3</f>
        <v>1</v>
      </c>
      <c r="M5" t="s">
        <v>10</v>
      </c>
      <c r="N5">
        <v>7.0000000000000007E-2</v>
      </c>
      <c r="O5">
        <v>0.48</v>
      </c>
      <c r="P5">
        <v>1</v>
      </c>
      <c r="R5" t="s">
        <v>10</v>
      </c>
      <c r="S5">
        <v>7.0000000000000007E-2</v>
      </c>
      <c r="T5">
        <v>0.48</v>
      </c>
      <c r="U5">
        <v>1</v>
      </c>
    </row>
    <row r="8" spans="3:28" x14ac:dyDescent="0.25">
      <c r="D8" t="s">
        <v>6</v>
      </c>
      <c r="E8" t="s">
        <v>1</v>
      </c>
      <c r="F8" t="s">
        <v>2</v>
      </c>
    </row>
    <row r="9" spans="3:28" x14ac:dyDescent="0.25">
      <c r="C9" t="s">
        <v>7</v>
      </c>
      <c r="D9">
        <v>12360</v>
      </c>
      <c r="E9">
        <v>7642</v>
      </c>
    </row>
    <row r="10" spans="3:28" x14ac:dyDescent="0.25">
      <c r="C10" t="s">
        <v>4</v>
      </c>
      <c r="D10">
        <v>864</v>
      </c>
    </row>
    <row r="11" spans="3:28" x14ac:dyDescent="0.25">
      <c r="C11" t="s">
        <v>5</v>
      </c>
    </row>
    <row r="42" spans="6:11" x14ac:dyDescent="0.25">
      <c r="G42">
        <v>12360</v>
      </c>
      <c r="I42">
        <v>7642</v>
      </c>
    </row>
    <row r="43" spans="6:11" x14ac:dyDescent="0.25">
      <c r="F43" t="s">
        <v>11</v>
      </c>
      <c r="G43" t="s">
        <v>12</v>
      </c>
      <c r="H43" t="s">
        <v>13</v>
      </c>
      <c r="I43" t="s">
        <v>14</v>
      </c>
      <c r="J43" t="s">
        <v>15</v>
      </c>
    </row>
    <row r="44" spans="6:11" x14ac:dyDescent="0.25">
      <c r="F44" t="s">
        <v>16</v>
      </c>
      <c r="G44">
        <v>289</v>
      </c>
      <c r="H44">
        <v>8.9965398000000002E-2</v>
      </c>
      <c r="I44">
        <v>210</v>
      </c>
      <c r="J44">
        <v>0.64285714299999996</v>
      </c>
    </row>
    <row r="45" spans="6:11" x14ac:dyDescent="0.25">
      <c r="F45" t="s">
        <v>17</v>
      </c>
      <c r="G45">
        <v>1500</v>
      </c>
      <c r="H45">
        <v>0.11133333300000001</v>
      </c>
      <c r="I45">
        <v>848</v>
      </c>
      <c r="J45">
        <v>0.67570754700000002</v>
      </c>
    </row>
    <row r="46" spans="6:11" x14ac:dyDescent="0.25">
      <c r="F46" t="s">
        <v>18</v>
      </c>
      <c r="G46">
        <v>1234</v>
      </c>
      <c r="H46">
        <v>0.117504052</v>
      </c>
      <c r="I46">
        <v>890</v>
      </c>
      <c r="J46">
        <v>0.66853932599999999</v>
      </c>
    </row>
    <row r="47" spans="6:11" x14ac:dyDescent="0.25">
      <c r="F47" t="s">
        <v>19</v>
      </c>
      <c r="G47">
        <v>966</v>
      </c>
      <c r="H47">
        <v>9.1097308000000002E-2</v>
      </c>
      <c r="I47">
        <v>672</v>
      </c>
      <c r="J47">
        <v>0.63244047599999997</v>
      </c>
    </row>
    <row r="48" spans="6:11" x14ac:dyDescent="0.25">
      <c r="F48" t="s">
        <v>20</v>
      </c>
      <c r="G48">
        <v>1673</v>
      </c>
      <c r="H48">
        <v>9.3843394999999996E-2</v>
      </c>
      <c r="I48">
        <v>1132</v>
      </c>
      <c r="J48">
        <v>0.56095406400000003</v>
      </c>
      <c r="K48">
        <f>G48*H48</f>
        <v>156.99999983499998</v>
      </c>
    </row>
    <row r="49" spans="6:13" x14ac:dyDescent="0.25">
      <c r="F49" t="s">
        <v>21</v>
      </c>
      <c r="G49">
        <v>1148</v>
      </c>
      <c r="H49">
        <v>6.3588850000000002E-2</v>
      </c>
      <c r="I49">
        <v>752</v>
      </c>
      <c r="J49">
        <v>0.53989361700000005</v>
      </c>
      <c r="K49">
        <f t="shared" ref="K49:K53" si="1">G49*H49</f>
        <v>72.999999799999998</v>
      </c>
    </row>
    <row r="50" spans="6:13" x14ac:dyDescent="0.25">
      <c r="F50" t="s">
        <v>22</v>
      </c>
      <c r="G50">
        <v>1640</v>
      </c>
      <c r="H50">
        <v>6.7073171000000001E-2</v>
      </c>
      <c r="I50">
        <v>946</v>
      </c>
      <c r="J50">
        <v>0.497885835</v>
      </c>
      <c r="K50">
        <f t="shared" si="1"/>
        <v>110.00000044000001</v>
      </c>
    </row>
    <row r="51" spans="6:13" x14ac:dyDescent="0.25">
      <c r="F51" t="s">
        <v>23</v>
      </c>
      <c r="G51">
        <v>1436</v>
      </c>
      <c r="H51">
        <v>4.8746518000000003E-2</v>
      </c>
      <c r="I51">
        <v>960</v>
      </c>
      <c r="J51">
        <v>0.38020833300000001</v>
      </c>
      <c r="K51">
        <f t="shared" si="1"/>
        <v>69.999999848000002</v>
      </c>
    </row>
    <row r="52" spans="6:13" x14ac:dyDescent="0.25">
      <c r="F52" t="s">
        <v>24</v>
      </c>
      <c r="G52">
        <v>684</v>
      </c>
      <c r="H52">
        <v>2.7777777999999999E-2</v>
      </c>
      <c r="I52">
        <v>218</v>
      </c>
      <c r="J52">
        <v>0.24770642200000001</v>
      </c>
      <c r="K52">
        <f t="shared" si="1"/>
        <v>19.000000151999998</v>
      </c>
    </row>
    <row r="53" spans="6:13" x14ac:dyDescent="0.25">
      <c r="F53" t="s">
        <v>25</v>
      </c>
      <c r="G53">
        <v>269</v>
      </c>
      <c r="H53">
        <v>2.9739776999999998E-2</v>
      </c>
      <c r="I53">
        <v>99</v>
      </c>
      <c r="J53">
        <v>0.12121212100000001</v>
      </c>
      <c r="K53">
        <f t="shared" si="1"/>
        <v>8.0000000129999993</v>
      </c>
    </row>
    <row r="54" spans="6:13" x14ac:dyDescent="0.25">
      <c r="G54" t="s">
        <v>26</v>
      </c>
      <c r="I54" t="s">
        <v>27</v>
      </c>
      <c r="K54">
        <f>SUM(K48:K53)</f>
        <v>437.00000008799998</v>
      </c>
    </row>
    <row r="55" spans="6:13" x14ac:dyDescent="0.25">
      <c r="I55" t="s">
        <v>28</v>
      </c>
    </row>
    <row r="58" spans="6:13" x14ac:dyDescent="0.25">
      <c r="G58" t="s">
        <v>32</v>
      </c>
      <c r="H58" t="s">
        <v>33</v>
      </c>
      <c r="K58" t="s">
        <v>31</v>
      </c>
      <c r="L58" t="s">
        <v>29</v>
      </c>
      <c r="M58" t="s">
        <v>30</v>
      </c>
    </row>
    <row r="59" spans="6:13" x14ac:dyDescent="0.25">
      <c r="F59" t="s">
        <v>31</v>
      </c>
      <c r="G59" s="2">
        <v>0.57999999999999996</v>
      </c>
      <c r="H59" s="2">
        <v>0.31</v>
      </c>
      <c r="J59" t="s">
        <v>32</v>
      </c>
      <c r="K59" s="2">
        <v>0.57999999999999996</v>
      </c>
      <c r="L59" s="2">
        <v>0.27</v>
      </c>
      <c r="M59" s="2">
        <v>0.15</v>
      </c>
    </row>
    <row r="60" spans="6:13" x14ac:dyDescent="0.25">
      <c r="F60" t="s">
        <v>29</v>
      </c>
      <c r="G60" s="2">
        <v>0.27</v>
      </c>
      <c r="H60" s="2">
        <v>0.32</v>
      </c>
      <c r="J60" t="s">
        <v>32</v>
      </c>
      <c r="K60" s="2">
        <v>0.31</v>
      </c>
      <c r="L60" s="2">
        <v>0.32</v>
      </c>
      <c r="M60" s="2">
        <v>0.37</v>
      </c>
    </row>
    <row r="61" spans="6:13" x14ac:dyDescent="0.25">
      <c r="F61" t="s">
        <v>30</v>
      </c>
      <c r="G61" s="2">
        <v>0.15</v>
      </c>
      <c r="H61" s="2">
        <v>0.37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Jessica King</cp:lastModifiedBy>
  <dcterms:created xsi:type="dcterms:W3CDTF">2020-07-24T19:52:49Z</dcterms:created>
  <dcterms:modified xsi:type="dcterms:W3CDTF">2020-08-13T06:53:36Z</dcterms:modified>
</cp:coreProperties>
</file>