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cairo\OneDrive\Documents\Python Projets\The Stats Dont Lie\analysis\"/>
    </mc:Choice>
  </mc:AlternateContent>
  <xr:revisionPtr revIDLastSave="0" documentId="13_ncr:1_{C4207265-A196-4C77-AEEF-DAD8F4D994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ivi Be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L2" i="1" s="1"/>
  <c r="L26" i="1" s="1"/>
  <c r="K2" i="1"/>
  <c r="J3" i="1"/>
  <c r="L3" i="1" s="1"/>
  <c r="J4" i="1"/>
  <c r="K4" i="1"/>
  <c r="L4" i="1"/>
  <c r="M4" i="1"/>
  <c r="J5" i="1"/>
  <c r="M5" i="1" s="1"/>
  <c r="K5" i="1"/>
  <c r="L5" i="1"/>
  <c r="J6" i="1"/>
  <c r="K6" i="1"/>
  <c r="L6" i="1"/>
  <c r="M6" i="1"/>
  <c r="J7" i="1"/>
  <c r="M7" i="1" s="1"/>
  <c r="K7" i="1"/>
  <c r="L7" i="1"/>
  <c r="J8" i="1"/>
  <c r="K8" i="1"/>
  <c r="L8" i="1"/>
  <c r="M8" i="1"/>
  <c r="J9" i="1"/>
  <c r="M9" i="1" s="1"/>
  <c r="K9" i="1"/>
  <c r="L9" i="1"/>
  <c r="J10" i="1"/>
  <c r="K10" i="1"/>
  <c r="L10" i="1"/>
  <c r="M10" i="1"/>
  <c r="J11" i="1"/>
  <c r="M11" i="1" s="1"/>
  <c r="K11" i="1"/>
  <c r="L11" i="1"/>
  <c r="J12" i="1"/>
  <c r="K12" i="1"/>
  <c r="L12" i="1"/>
  <c r="M12" i="1"/>
  <c r="J13" i="1"/>
  <c r="M13" i="1" s="1"/>
  <c r="K13" i="1"/>
  <c r="L13" i="1"/>
  <c r="J14" i="1"/>
  <c r="K14" i="1"/>
  <c r="L14" i="1"/>
  <c r="M14" i="1"/>
  <c r="J15" i="1"/>
  <c r="M15" i="1" s="1"/>
  <c r="K15" i="1"/>
  <c r="L15" i="1"/>
  <c r="J16" i="1"/>
  <c r="K16" i="1"/>
  <c r="L16" i="1"/>
  <c r="M16" i="1"/>
  <c r="J17" i="1"/>
  <c r="M17" i="1" s="1"/>
  <c r="K17" i="1"/>
  <c r="L17" i="1"/>
  <c r="J18" i="1"/>
  <c r="K18" i="1"/>
  <c r="L18" i="1"/>
  <c r="M18" i="1"/>
  <c r="J19" i="1"/>
  <c r="M19" i="1" s="1"/>
  <c r="K19" i="1"/>
  <c r="L19" i="1"/>
  <c r="J20" i="1"/>
  <c r="K20" i="1"/>
  <c r="L20" i="1"/>
  <c r="M20" i="1"/>
  <c r="J21" i="1"/>
  <c r="M21" i="1" s="1"/>
  <c r="K21" i="1"/>
  <c r="L21" i="1"/>
  <c r="J22" i="1"/>
  <c r="K22" i="1"/>
  <c r="L22" i="1"/>
  <c r="M22" i="1"/>
  <c r="J23" i="1"/>
  <c r="M23" i="1" s="1"/>
  <c r="K23" i="1"/>
  <c r="L23" i="1"/>
  <c r="J24" i="1"/>
  <c r="K24" i="1"/>
  <c r="L24" i="1"/>
  <c r="M24" i="1"/>
  <c r="J25" i="1"/>
  <c r="M25" i="1" s="1"/>
  <c r="K25" i="1"/>
  <c r="L25" i="1"/>
  <c r="M3" i="1" l="1"/>
  <c r="K3" i="1"/>
  <c r="K26" i="1" s="1"/>
  <c r="M2" i="1"/>
  <c r="M26" i="1" s="1"/>
</calcChain>
</file>

<file path=xl/sharedStrings.xml><?xml version="1.0" encoding="utf-8"?>
<sst xmlns="http://schemas.openxmlformats.org/spreadsheetml/2006/main" count="62" uniqueCount="38">
  <si>
    <t>Bet Cards Passed</t>
  </si>
  <si>
    <t>Bet Cards Failed</t>
  </si>
  <si>
    <t>Bet Corners Passed</t>
  </si>
  <si>
    <t>Bet Corners Failed</t>
  </si>
  <si>
    <t>Bet Global Passed</t>
  </si>
  <si>
    <t>Bet Global Failed</t>
  </si>
  <si>
    <t>Australie : A-League</t>
  </si>
  <si>
    <t>Autriche : Bundesliga</t>
  </si>
  <si>
    <t>Belgique : Pro League</t>
  </si>
  <si>
    <t>Brésil : Série A</t>
  </si>
  <si>
    <t>Chine : Super League</t>
  </si>
  <si>
    <t>Croatie : 1. HNL</t>
  </si>
  <si>
    <t>République Tchèque : Ligue Tchèque</t>
  </si>
  <si>
    <t>Danemark : Superligaen</t>
  </si>
  <si>
    <t>Angleterre : Premier League</t>
  </si>
  <si>
    <t>Angleterre : League Championship</t>
  </si>
  <si>
    <t>Finlande : Veikkausliiga</t>
  </si>
  <si>
    <t>France : Ligue 1</t>
  </si>
  <si>
    <t>France : Ligue 2</t>
  </si>
  <si>
    <t>Allemagne : Bundesliga</t>
  </si>
  <si>
    <t>Allemagne : 2. Bundesliga</t>
  </si>
  <si>
    <t>Pays-Bas : Eredivisie</t>
  </si>
  <si>
    <t>Pays-Bas : Eerste Divisie</t>
  </si>
  <si>
    <t>Italie : Serie A</t>
  </si>
  <si>
    <t>Pologne : Ekstraklasa</t>
  </si>
  <si>
    <t>Portugal : Liga Sagres</t>
  </si>
  <si>
    <t>Écosse : Premier League</t>
  </si>
  <si>
    <t>Espagne : Liga BBVA</t>
  </si>
  <si>
    <t>Espagne : Liga Adelante</t>
  </si>
  <si>
    <t>Suède : Allsvenskan</t>
  </si>
  <si>
    <t>Turquie : Süper Lig</t>
  </si>
  <si>
    <t>Etats-Unis : Major League Soccer</t>
  </si>
  <si>
    <t xml:space="preserve">Total Bets  </t>
  </si>
  <si>
    <t>% Réussite Cartons</t>
  </si>
  <si>
    <t>% Réussite Corners</t>
  </si>
  <si>
    <t>% Réussite Global</t>
  </si>
  <si>
    <t>Total</t>
  </si>
  <si>
    <t>Championnats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</si>
</sst>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0" fillId="0" borderId="5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9" fontId="0" fillId="0" borderId="1" xfId="1" applyFont="1" applyBorder="1" applyAlignment="1">
      <alignment horizontal="center" vertical="top"/>
    </xf>
    <xf numFmtId="9" fontId="0" fillId="0" borderId="0" xfId="1" applyFont="1" applyAlignment="1">
      <alignment horizontal="center"/>
    </xf>
  </cellXfs>
  <cellStyles count="2">
    <cellStyle name="Normal" xfId="0" builtinId="0"/>
    <cellStyle name="Pourcentage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7D6946-80B5-4F9D-B8D9-CCCACDBA7DE1}" name="Tableau1" displayName="Tableau1" ref="J1:N26" totalsRowShown="0" headerRowDxfId="10" dataDxfId="8" headerRowBorderDxfId="9" tableBorderDxfId="7" totalsRowBorderDxfId="6" dataCellStyle="Pourcentage">
  <autoFilter ref="J1:N26" xr:uid="{D37D6946-80B5-4F9D-B8D9-CCCACDBA7DE1}"/>
  <tableColumns count="5">
    <tableColumn id="1" xr3:uid="{AF276FE5-A502-4887-A90E-4494655B1B2E}" name="Total Bets  " dataDxfId="5">
      <calculatedColumnFormula>F2+G2</calculatedColumnFormula>
    </tableColumn>
    <tableColumn id="2" xr3:uid="{42865B18-D7F8-48D8-ABE6-57C642EC3EF0}" name="% Réussite Cartons" dataDxfId="4" dataCellStyle="Pourcentage">
      <calculatedColumnFormula>B2/J2</calculatedColumnFormula>
    </tableColumn>
    <tableColumn id="3" xr3:uid="{00C70081-6AC5-455C-9015-E773766824EC}" name="% Réussite Corners" dataDxfId="3" dataCellStyle="Pourcentage">
      <calculatedColumnFormula>D2/J2</calculatedColumnFormula>
    </tableColumn>
    <tableColumn id="4" xr3:uid="{F9D08076-6DCF-44AA-B4C9-96B8FF1C5097}" name="% Réussite Global" dataDxfId="2" dataCellStyle="Pourcentage">
      <calculatedColumnFormula>F2/J2</calculatedColumnFormula>
    </tableColumn>
    <tableColumn id="5" xr3:uid="{347FE950-5884-429D-A52D-3030F7FED005}" name="Championnats" dataDxfId="1" dataCellStyle="Pourcentage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topLeftCell="B1" workbookViewId="0">
      <selection activeCell="J1" sqref="J1:N26"/>
    </sheetView>
  </sheetViews>
  <sheetFormatPr baseColWidth="10" defaultColWidth="9.140625" defaultRowHeight="15" x14ac:dyDescent="0.25"/>
  <cols>
    <col min="1" max="1" width="34" customWidth="1"/>
    <col min="2" max="3" width="16" customWidth="1"/>
    <col min="4" max="5" width="18" customWidth="1"/>
    <col min="6" max="8" width="17" customWidth="1"/>
    <col min="10" max="10" width="12.7109375" customWidth="1"/>
    <col min="11" max="11" width="19.85546875" customWidth="1"/>
    <col min="12" max="12" width="20" customWidth="1"/>
    <col min="13" max="13" width="19" customWidth="1"/>
    <col min="14" max="14" width="34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1"/>
      <c r="J1" s="2" t="s">
        <v>32</v>
      </c>
      <c r="K1" s="3" t="s">
        <v>33</v>
      </c>
      <c r="L1" s="3" t="s">
        <v>34</v>
      </c>
      <c r="M1" s="4" t="s">
        <v>35</v>
      </c>
      <c r="N1" s="3" t="s">
        <v>37</v>
      </c>
    </row>
    <row r="2" spans="1:14" x14ac:dyDescent="0.25">
      <c r="A2" s="1" t="s">
        <v>6</v>
      </c>
      <c r="B2">
        <v>3</v>
      </c>
      <c r="C2">
        <v>1</v>
      </c>
      <c r="D2">
        <v>2</v>
      </c>
      <c r="E2">
        <v>2</v>
      </c>
      <c r="F2">
        <v>2</v>
      </c>
      <c r="G2">
        <v>2</v>
      </c>
      <c r="J2" s="5">
        <f>F2+G2</f>
        <v>4</v>
      </c>
      <c r="K2" s="6">
        <f>B2/J2</f>
        <v>0.75</v>
      </c>
      <c r="L2" s="6">
        <f>D2/J2</f>
        <v>0.5</v>
      </c>
      <c r="M2" s="7">
        <f>F2/J2</f>
        <v>0.5</v>
      </c>
      <c r="N2" s="12" t="s">
        <v>6</v>
      </c>
    </row>
    <row r="3" spans="1:14" x14ac:dyDescent="0.25">
      <c r="A3" s="1" t="s">
        <v>7</v>
      </c>
      <c r="B3">
        <v>6</v>
      </c>
      <c r="C3">
        <v>0</v>
      </c>
      <c r="D3">
        <v>4</v>
      </c>
      <c r="E3">
        <v>2</v>
      </c>
      <c r="F3">
        <v>4</v>
      </c>
      <c r="G3">
        <v>2</v>
      </c>
      <c r="J3" s="5">
        <f t="shared" ref="J3:J5" si="0">F3+G3</f>
        <v>6</v>
      </c>
      <c r="K3" s="6">
        <f t="shared" ref="K3:K5" si="1">B3/J3</f>
        <v>1</v>
      </c>
      <c r="L3" s="6">
        <f t="shared" ref="L3:L5" si="2">D3/J3</f>
        <v>0.66666666666666663</v>
      </c>
      <c r="M3" s="7">
        <f t="shared" ref="M3:M5" si="3">F3/J3</f>
        <v>0.66666666666666663</v>
      </c>
      <c r="N3" s="12" t="s">
        <v>7</v>
      </c>
    </row>
    <row r="4" spans="1:14" x14ac:dyDescent="0.25">
      <c r="A4" s="1" t="s">
        <v>8</v>
      </c>
      <c r="B4">
        <v>4</v>
      </c>
      <c r="C4">
        <v>0</v>
      </c>
      <c r="D4">
        <v>1</v>
      </c>
      <c r="E4">
        <v>3</v>
      </c>
      <c r="F4">
        <v>1</v>
      </c>
      <c r="G4">
        <v>3</v>
      </c>
      <c r="J4" s="5">
        <f t="shared" si="0"/>
        <v>4</v>
      </c>
      <c r="K4" s="6">
        <f t="shared" si="1"/>
        <v>1</v>
      </c>
      <c r="L4" s="6">
        <f t="shared" si="2"/>
        <v>0.25</v>
      </c>
      <c r="M4" s="7">
        <f t="shared" si="3"/>
        <v>0.25</v>
      </c>
      <c r="N4" s="12" t="s">
        <v>8</v>
      </c>
    </row>
    <row r="5" spans="1:14" x14ac:dyDescent="0.25">
      <c r="A5" s="1" t="s">
        <v>9</v>
      </c>
      <c r="B5">
        <v>4</v>
      </c>
      <c r="C5">
        <v>1</v>
      </c>
      <c r="D5">
        <v>5</v>
      </c>
      <c r="E5">
        <v>0</v>
      </c>
      <c r="F5">
        <v>4</v>
      </c>
      <c r="G5">
        <v>1</v>
      </c>
      <c r="J5" s="5">
        <f t="shared" si="0"/>
        <v>5</v>
      </c>
      <c r="K5" s="6">
        <f t="shared" si="1"/>
        <v>0.8</v>
      </c>
      <c r="L5" s="6">
        <f t="shared" si="2"/>
        <v>1</v>
      </c>
      <c r="M5" s="7">
        <f t="shared" si="3"/>
        <v>0.8</v>
      </c>
      <c r="N5" s="12" t="s">
        <v>9</v>
      </c>
    </row>
    <row r="6" spans="1:14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J6" s="5">
        <f t="shared" ref="J6:J21" si="4">F7+G7</f>
        <v>4</v>
      </c>
      <c r="K6" s="6">
        <f t="shared" ref="K6:K21" si="5">B7/J6</f>
        <v>0.75</v>
      </c>
      <c r="L6" s="6">
        <f t="shared" ref="L6:L21" si="6">D7/J6</f>
        <v>1</v>
      </c>
      <c r="M6" s="7">
        <f t="shared" ref="M6:M21" si="7">F7/J6</f>
        <v>0.75</v>
      </c>
      <c r="N6" s="12" t="s">
        <v>11</v>
      </c>
    </row>
    <row r="7" spans="1:14" x14ac:dyDescent="0.25">
      <c r="A7" s="1" t="s">
        <v>11</v>
      </c>
      <c r="B7">
        <v>3</v>
      </c>
      <c r="C7">
        <v>1</v>
      </c>
      <c r="D7">
        <v>4</v>
      </c>
      <c r="E7">
        <v>0</v>
      </c>
      <c r="F7">
        <v>3</v>
      </c>
      <c r="G7">
        <v>1</v>
      </c>
      <c r="J7" s="5">
        <f t="shared" si="4"/>
        <v>8</v>
      </c>
      <c r="K7" s="6">
        <f t="shared" si="5"/>
        <v>0.75</v>
      </c>
      <c r="L7" s="6">
        <f t="shared" si="6"/>
        <v>1</v>
      </c>
      <c r="M7" s="7">
        <f t="shared" si="7"/>
        <v>0.75</v>
      </c>
      <c r="N7" s="12" t="s">
        <v>12</v>
      </c>
    </row>
    <row r="8" spans="1:14" x14ac:dyDescent="0.25">
      <c r="A8" s="1" t="s">
        <v>12</v>
      </c>
      <c r="B8">
        <v>6</v>
      </c>
      <c r="C8">
        <v>2</v>
      </c>
      <c r="D8">
        <v>8</v>
      </c>
      <c r="E8">
        <v>0</v>
      </c>
      <c r="F8">
        <v>6</v>
      </c>
      <c r="G8">
        <v>2</v>
      </c>
      <c r="J8" s="5">
        <f t="shared" si="4"/>
        <v>5</v>
      </c>
      <c r="K8" s="6">
        <f t="shared" si="5"/>
        <v>1</v>
      </c>
      <c r="L8" s="6">
        <f t="shared" si="6"/>
        <v>0.8</v>
      </c>
      <c r="M8" s="7">
        <f t="shared" si="7"/>
        <v>0.8</v>
      </c>
      <c r="N8" s="12" t="s">
        <v>13</v>
      </c>
    </row>
    <row r="9" spans="1:14" x14ac:dyDescent="0.25">
      <c r="A9" s="1" t="s">
        <v>13</v>
      </c>
      <c r="B9">
        <v>5</v>
      </c>
      <c r="C9">
        <v>0</v>
      </c>
      <c r="D9">
        <v>4</v>
      </c>
      <c r="E9">
        <v>1</v>
      </c>
      <c r="F9">
        <v>4</v>
      </c>
      <c r="G9">
        <v>1</v>
      </c>
      <c r="J9" s="5">
        <f t="shared" si="4"/>
        <v>9</v>
      </c>
      <c r="K9" s="6">
        <f t="shared" si="5"/>
        <v>0.66666666666666663</v>
      </c>
      <c r="L9" s="6">
        <f t="shared" si="6"/>
        <v>0.77777777777777779</v>
      </c>
      <c r="M9" s="7">
        <f t="shared" si="7"/>
        <v>0.55555555555555558</v>
      </c>
      <c r="N9" s="12" t="s">
        <v>14</v>
      </c>
    </row>
    <row r="10" spans="1:14" x14ac:dyDescent="0.25">
      <c r="A10" s="1" t="s">
        <v>14</v>
      </c>
      <c r="B10">
        <v>6</v>
      </c>
      <c r="C10">
        <v>3</v>
      </c>
      <c r="D10">
        <v>7</v>
      </c>
      <c r="E10">
        <v>2</v>
      </c>
      <c r="F10">
        <v>5</v>
      </c>
      <c r="G10">
        <v>4</v>
      </c>
      <c r="J10" s="5">
        <f t="shared" si="4"/>
        <v>11</v>
      </c>
      <c r="K10" s="6">
        <f t="shared" si="5"/>
        <v>0.90909090909090906</v>
      </c>
      <c r="L10" s="6">
        <f t="shared" si="6"/>
        <v>0.81818181818181823</v>
      </c>
      <c r="M10" s="7">
        <f t="shared" si="7"/>
        <v>0.72727272727272729</v>
      </c>
      <c r="N10" s="12" t="s">
        <v>15</v>
      </c>
    </row>
    <row r="11" spans="1:14" x14ac:dyDescent="0.25">
      <c r="A11" s="1" t="s">
        <v>15</v>
      </c>
      <c r="B11">
        <v>10</v>
      </c>
      <c r="C11">
        <v>1</v>
      </c>
      <c r="D11">
        <v>9</v>
      </c>
      <c r="E11">
        <v>2</v>
      </c>
      <c r="F11">
        <v>8</v>
      </c>
      <c r="G11">
        <v>3</v>
      </c>
      <c r="J11" s="5">
        <f t="shared" si="4"/>
        <v>5</v>
      </c>
      <c r="K11" s="6">
        <f t="shared" si="5"/>
        <v>0.8</v>
      </c>
      <c r="L11" s="6">
        <f t="shared" si="6"/>
        <v>1</v>
      </c>
      <c r="M11" s="7">
        <f t="shared" si="7"/>
        <v>0.8</v>
      </c>
      <c r="N11" s="12" t="s">
        <v>16</v>
      </c>
    </row>
    <row r="12" spans="1:14" x14ac:dyDescent="0.25">
      <c r="A12" s="1" t="s">
        <v>16</v>
      </c>
      <c r="B12">
        <v>4</v>
      </c>
      <c r="C12">
        <v>1</v>
      </c>
      <c r="D12">
        <v>5</v>
      </c>
      <c r="E12">
        <v>0</v>
      </c>
      <c r="F12">
        <v>4</v>
      </c>
      <c r="G12">
        <v>1</v>
      </c>
      <c r="J12" s="5">
        <f t="shared" si="4"/>
        <v>9</v>
      </c>
      <c r="K12" s="6">
        <f t="shared" si="5"/>
        <v>0.88888888888888884</v>
      </c>
      <c r="L12" s="6">
        <f t="shared" si="6"/>
        <v>0.66666666666666663</v>
      </c>
      <c r="M12" s="7">
        <f t="shared" si="7"/>
        <v>0.55555555555555558</v>
      </c>
      <c r="N12" s="12" t="s">
        <v>17</v>
      </c>
    </row>
    <row r="13" spans="1:14" x14ac:dyDescent="0.25">
      <c r="A13" s="1" t="s">
        <v>17</v>
      </c>
      <c r="B13">
        <v>8</v>
      </c>
      <c r="C13">
        <v>1</v>
      </c>
      <c r="D13">
        <v>6</v>
      </c>
      <c r="E13">
        <v>3</v>
      </c>
      <c r="F13">
        <v>5</v>
      </c>
      <c r="G13">
        <v>4</v>
      </c>
      <c r="J13" s="5">
        <f t="shared" si="4"/>
        <v>8</v>
      </c>
      <c r="K13" s="6">
        <f t="shared" si="5"/>
        <v>0.5</v>
      </c>
      <c r="L13" s="6">
        <f t="shared" si="6"/>
        <v>1</v>
      </c>
      <c r="M13" s="7">
        <f t="shared" si="7"/>
        <v>0.5</v>
      </c>
      <c r="N13" s="12" t="s">
        <v>18</v>
      </c>
    </row>
    <row r="14" spans="1:14" x14ac:dyDescent="0.25">
      <c r="A14" s="1" t="s">
        <v>18</v>
      </c>
      <c r="B14">
        <v>4</v>
      </c>
      <c r="C14">
        <v>4</v>
      </c>
      <c r="D14">
        <v>8</v>
      </c>
      <c r="E14">
        <v>0</v>
      </c>
      <c r="F14">
        <v>4</v>
      </c>
      <c r="G14">
        <v>4</v>
      </c>
      <c r="J14" s="5">
        <f t="shared" si="4"/>
        <v>9</v>
      </c>
      <c r="K14" s="6">
        <f t="shared" si="5"/>
        <v>0.88888888888888884</v>
      </c>
      <c r="L14" s="6">
        <f t="shared" si="6"/>
        <v>0.66666666666666663</v>
      </c>
      <c r="M14" s="7">
        <f t="shared" si="7"/>
        <v>0.55555555555555558</v>
      </c>
      <c r="N14" s="12" t="s">
        <v>19</v>
      </c>
    </row>
    <row r="15" spans="1:14" x14ac:dyDescent="0.25">
      <c r="A15" s="1" t="s">
        <v>19</v>
      </c>
      <c r="B15">
        <v>8</v>
      </c>
      <c r="C15">
        <v>1</v>
      </c>
      <c r="D15">
        <v>6</v>
      </c>
      <c r="E15">
        <v>3</v>
      </c>
      <c r="F15">
        <v>5</v>
      </c>
      <c r="G15">
        <v>4</v>
      </c>
      <c r="J15" s="5">
        <f t="shared" si="4"/>
        <v>9</v>
      </c>
      <c r="K15" s="6">
        <f t="shared" si="5"/>
        <v>1</v>
      </c>
      <c r="L15" s="6">
        <f t="shared" si="6"/>
        <v>0.88888888888888884</v>
      </c>
      <c r="M15" s="7">
        <f t="shared" si="7"/>
        <v>0.88888888888888884</v>
      </c>
      <c r="N15" s="12" t="s">
        <v>20</v>
      </c>
    </row>
    <row r="16" spans="1:14" x14ac:dyDescent="0.25">
      <c r="A16" s="1" t="s">
        <v>20</v>
      </c>
      <c r="B16">
        <v>9</v>
      </c>
      <c r="C16">
        <v>0</v>
      </c>
      <c r="D16">
        <v>8</v>
      </c>
      <c r="E16">
        <v>1</v>
      </c>
      <c r="F16">
        <v>8</v>
      </c>
      <c r="G16">
        <v>1</v>
      </c>
      <c r="J16" s="5">
        <f t="shared" si="4"/>
        <v>9</v>
      </c>
      <c r="K16" s="6">
        <f t="shared" si="5"/>
        <v>0.77777777777777779</v>
      </c>
      <c r="L16" s="6">
        <f t="shared" si="6"/>
        <v>0.55555555555555558</v>
      </c>
      <c r="M16" s="7">
        <f t="shared" si="7"/>
        <v>0.55555555555555558</v>
      </c>
      <c r="N16" s="12" t="s">
        <v>21</v>
      </c>
    </row>
    <row r="17" spans="1:14" x14ac:dyDescent="0.25">
      <c r="A17" s="1" t="s">
        <v>21</v>
      </c>
      <c r="B17">
        <v>7</v>
      </c>
      <c r="C17">
        <v>2</v>
      </c>
      <c r="D17">
        <v>5</v>
      </c>
      <c r="E17">
        <v>4</v>
      </c>
      <c r="F17">
        <v>5</v>
      </c>
      <c r="G17">
        <v>4</v>
      </c>
      <c r="J17" s="5">
        <f t="shared" si="4"/>
        <v>8</v>
      </c>
      <c r="K17" s="6">
        <f t="shared" si="5"/>
        <v>1</v>
      </c>
      <c r="L17" s="6">
        <f t="shared" si="6"/>
        <v>0.375</v>
      </c>
      <c r="M17" s="7">
        <f t="shared" si="7"/>
        <v>0.375</v>
      </c>
      <c r="N17" s="12" t="s">
        <v>22</v>
      </c>
    </row>
    <row r="18" spans="1:14" x14ac:dyDescent="0.25">
      <c r="A18" s="1" t="s">
        <v>22</v>
      </c>
      <c r="B18">
        <v>8</v>
      </c>
      <c r="C18">
        <v>0</v>
      </c>
      <c r="D18">
        <v>3</v>
      </c>
      <c r="E18">
        <v>5</v>
      </c>
      <c r="F18">
        <v>3</v>
      </c>
      <c r="G18">
        <v>5</v>
      </c>
      <c r="J18" s="5">
        <f t="shared" si="4"/>
        <v>8</v>
      </c>
      <c r="K18" s="6">
        <f t="shared" si="5"/>
        <v>0.875</v>
      </c>
      <c r="L18" s="6">
        <f t="shared" si="6"/>
        <v>0.75</v>
      </c>
      <c r="M18" s="7">
        <f t="shared" si="7"/>
        <v>0.625</v>
      </c>
      <c r="N18" s="12" t="s">
        <v>23</v>
      </c>
    </row>
    <row r="19" spans="1:14" x14ac:dyDescent="0.25">
      <c r="A19" s="1" t="s">
        <v>23</v>
      </c>
      <c r="B19">
        <v>7</v>
      </c>
      <c r="C19">
        <v>1</v>
      </c>
      <c r="D19">
        <v>6</v>
      </c>
      <c r="E19">
        <v>2</v>
      </c>
      <c r="F19">
        <v>5</v>
      </c>
      <c r="G19">
        <v>3</v>
      </c>
      <c r="J19" s="5">
        <f t="shared" si="4"/>
        <v>8</v>
      </c>
      <c r="K19" s="6">
        <f t="shared" si="5"/>
        <v>1</v>
      </c>
      <c r="L19" s="6">
        <f t="shared" si="6"/>
        <v>1</v>
      </c>
      <c r="M19" s="7">
        <f t="shared" si="7"/>
        <v>1</v>
      </c>
      <c r="N19" s="12" t="s">
        <v>24</v>
      </c>
    </row>
    <row r="20" spans="1:14" x14ac:dyDescent="0.25">
      <c r="A20" s="1" t="s">
        <v>24</v>
      </c>
      <c r="B20">
        <v>8</v>
      </c>
      <c r="C20">
        <v>0</v>
      </c>
      <c r="D20">
        <v>8</v>
      </c>
      <c r="E20">
        <v>0</v>
      </c>
      <c r="F20">
        <v>8</v>
      </c>
      <c r="G20">
        <v>0</v>
      </c>
      <c r="J20" s="5">
        <f t="shared" si="4"/>
        <v>5</v>
      </c>
      <c r="K20" s="6">
        <f t="shared" si="5"/>
        <v>1</v>
      </c>
      <c r="L20" s="6">
        <f t="shared" si="6"/>
        <v>0.8</v>
      </c>
      <c r="M20" s="7">
        <f t="shared" si="7"/>
        <v>0.8</v>
      </c>
      <c r="N20" s="12" t="s">
        <v>25</v>
      </c>
    </row>
    <row r="21" spans="1:14" x14ac:dyDescent="0.25">
      <c r="A21" s="1" t="s">
        <v>25</v>
      </c>
      <c r="B21">
        <v>5</v>
      </c>
      <c r="C21">
        <v>0</v>
      </c>
      <c r="D21">
        <v>4</v>
      </c>
      <c r="E21">
        <v>1</v>
      </c>
      <c r="F21">
        <v>4</v>
      </c>
      <c r="G21">
        <v>1</v>
      </c>
      <c r="J21" s="5">
        <f t="shared" si="4"/>
        <v>6</v>
      </c>
      <c r="K21" s="6">
        <f t="shared" si="5"/>
        <v>1</v>
      </c>
      <c r="L21" s="6">
        <f t="shared" si="6"/>
        <v>0.66666666666666663</v>
      </c>
      <c r="M21" s="7">
        <f t="shared" si="7"/>
        <v>0.66666666666666663</v>
      </c>
      <c r="N21" s="12" t="s">
        <v>26</v>
      </c>
    </row>
    <row r="22" spans="1:14" x14ac:dyDescent="0.25">
      <c r="A22" s="1" t="s">
        <v>26</v>
      </c>
      <c r="B22">
        <v>6</v>
      </c>
      <c r="C22">
        <v>0</v>
      </c>
      <c r="D22">
        <v>4</v>
      </c>
      <c r="E22">
        <v>2</v>
      </c>
      <c r="F22">
        <v>4</v>
      </c>
      <c r="G22">
        <v>2</v>
      </c>
      <c r="J22" s="5">
        <f>F24+G24</f>
        <v>10</v>
      </c>
      <c r="K22" s="6">
        <f>B24/J22</f>
        <v>1</v>
      </c>
      <c r="L22" s="6">
        <f>D24/J22</f>
        <v>0.9</v>
      </c>
      <c r="M22" s="7">
        <f>F24/J22</f>
        <v>0.9</v>
      </c>
      <c r="N22" s="12" t="s">
        <v>28</v>
      </c>
    </row>
    <row r="23" spans="1:14" x14ac:dyDescent="0.25">
      <c r="A23" s="1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J23" s="5">
        <f>F25+G25</f>
        <v>3</v>
      </c>
      <c r="K23" s="6">
        <f>B25/J23</f>
        <v>1</v>
      </c>
      <c r="L23" s="6">
        <f>D25/J23</f>
        <v>1</v>
      </c>
      <c r="M23" s="7">
        <f>F25/J23</f>
        <v>1</v>
      </c>
      <c r="N23" s="12" t="s">
        <v>29</v>
      </c>
    </row>
    <row r="24" spans="1:14" x14ac:dyDescent="0.25">
      <c r="A24" s="1" t="s">
        <v>28</v>
      </c>
      <c r="B24">
        <v>10</v>
      </c>
      <c r="C24">
        <v>0</v>
      </c>
      <c r="D24">
        <v>9</v>
      </c>
      <c r="E24">
        <v>1</v>
      </c>
      <c r="F24">
        <v>9</v>
      </c>
      <c r="G24">
        <v>1</v>
      </c>
      <c r="J24" s="5">
        <f>F26+G26</f>
        <v>6</v>
      </c>
      <c r="K24" s="6">
        <f>B26/J24</f>
        <v>0.66666666666666663</v>
      </c>
      <c r="L24" s="6">
        <f>D26/J24</f>
        <v>0.83333333333333337</v>
      </c>
      <c r="M24" s="7">
        <f>F26/J24</f>
        <v>0.5</v>
      </c>
      <c r="N24" s="12" t="s">
        <v>30</v>
      </c>
    </row>
    <row r="25" spans="1:14" x14ac:dyDescent="0.25">
      <c r="A25" s="1" t="s">
        <v>29</v>
      </c>
      <c r="B25">
        <v>3</v>
      </c>
      <c r="C25">
        <v>0</v>
      </c>
      <c r="D25">
        <v>3</v>
      </c>
      <c r="E25">
        <v>0</v>
      </c>
      <c r="F25">
        <v>3</v>
      </c>
      <c r="G25">
        <v>0</v>
      </c>
      <c r="J25" s="8">
        <f>F27+G27</f>
        <v>7</v>
      </c>
      <c r="K25" s="9">
        <f>B27/J25</f>
        <v>0.7142857142857143</v>
      </c>
      <c r="L25" s="9">
        <f>D27/J25</f>
        <v>0.5714285714285714</v>
      </c>
      <c r="M25" s="10">
        <f>F27/J25</f>
        <v>0.42857142857142855</v>
      </c>
      <c r="N25" s="12" t="s">
        <v>31</v>
      </c>
    </row>
    <row r="26" spans="1:14" x14ac:dyDescent="0.25">
      <c r="A26" s="1" t="s">
        <v>30</v>
      </c>
      <c r="B26">
        <v>4</v>
      </c>
      <c r="C26">
        <v>2</v>
      </c>
      <c r="D26">
        <v>5</v>
      </c>
      <c r="E26">
        <v>1</v>
      </c>
      <c r="F26">
        <v>3</v>
      </c>
      <c r="G26">
        <v>3</v>
      </c>
      <c r="J26" s="8" t="s">
        <v>36</v>
      </c>
      <c r="K26" s="9">
        <f>AVERAGE(K2:K25)</f>
        <v>0.86405272967772984</v>
      </c>
      <c r="L26" s="9">
        <f>AVERAGE(L2:L25)</f>
        <v>0.77028469215969209</v>
      </c>
      <c r="M26" s="9">
        <f>AVERAGE(M2:M25)</f>
        <v>0.66459535834535843</v>
      </c>
      <c r="N26" s="13"/>
    </row>
    <row r="27" spans="1:14" x14ac:dyDescent="0.25">
      <c r="A27" s="1" t="s">
        <v>31</v>
      </c>
      <c r="B27">
        <v>5</v>
      </c>
      <c r="C27">
        <v>2</v>
      </c>
      <c r="D27">
        <v>4</v>
      </c>
      <c r="E27">
        <v>3</v>
      </c>
      <c r="F27">
        <v>3</v>
      </c>
      <c r="G27">
        <v>4</v>
      </c>
    </row>
  </sheetData>
  <conditionalFormatting sqref="K2:M26">
    <cfRule type="cellIs" dxfId="11" priority="3" operator="greaterThan">
      <formula>0.85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 Bets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Kévin CAIRO</cp:lastModifiedBy>
  <dcterms:created xsi:type="dcterms:W3CDTF">2022-04-24T19:03:48Z</dcterms:created>
  <dcterms:modified xsi:type="dcterms:W3CDTF">2022-04-24T19:20:17Z</dcterms:modified>
</cp:coreProperties>
</file>