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Oracle v5.4\"/>
    </mc:Choice>
  </mc:AlternateContent>
  <xr:revisionPtr revIDLastSave="0" documentId="13_ncr:1_{903EE3DD-EEC4-43BB-B0C4-610A1676C60F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619" i="4" l="1"/>
  <c r="BZ582" i="4"/>
  <c r="BZ550" i="4"/>
  <c r="BZ522" i="4"/>
  <c r="BZ498" i="4"/>
  <c r="BZ465" i="4"/>
  <c r="CB465" i="4" s="1"/>
  <c r="BZ441" i="4"/>
  <c r="BZ413" i="4"/>
  <c r="BZ408" i="4"/>
  <c r="CB408" i="4" s="1"/>
  <c r="BZ277" i="4"/>
  <c r="BZ243" i="4"/>
  <c r="BZ214" i="4"/>
  <c r="CB214" i="4" s="1"/>
  <c r="BZ190" i="4"/>
  <c r="BZ168" i="4"/>
  <c r="BZ135" i="4"/>
  <c r="BZ111" i="4"/>
  <c r="BZ83" i="4"/>
  <c r="BZ78" i="4"/>
  <c r="CF619" i="4"/>
  <c r="CH619" i="4" s="1"/>
  <c r="CC619" i="4"/>
  <c r="CE619" i="4" s="1"/>
  <c r="CB619" i="4"/>
  <c r="CF582" i="4"/>
  <c r="CH582" i="4" s="1"/>
  <c r="CC582" i="4"/>
  <c r="CE582" i="4" s="1"/>
  <c r="CB582" i="4"/>
  <c r="CF550" i="4"/>
  <c r="CH550" i="4" s="1"/>
  <c r="CC550" i="4"/>
  <c r="CE550" i="4" s="1"/>
  <c r="CB550" i="4"/>
  <c r="CF522" i="4"/>
  <c r="CH522" i="4" s="1"/>
  <c r="CC522" i="4"/>
  <c r="CE522" i="4" s="1"/>
  <c r="CB522" i="4"/>
  <c r="CF498" i="4"/>
  <c r="CH498" i="4" s="1"/>
  <c r="CC498" i="4"/>
  <c r="CE498" i="4" s="1"/>
  <c r="CB498" i="4"/>
  <c r="CF465" i="4"/>
  <c r="CH465" i="4" s="1"/>
  <c r="CC465" i="4"/>
  <c r="CE465" i="4" s="1"/>
  <c r="CF441" i="4"/>
  <c r="CH441" i="4" s="1"/>
  <c r="CC441" i="4"/>
  <c r="CE441" i="4" s="1"/>
  <c r="CB441" i="4"/>
  <c r="CF413" i="4"/>
  <c r="CH413" i="4" s="1"/>
  <c r="CC413" i="4"/>
  <c r="CE413" i="4" s="1"/>
  <c r="CB413" i="4"/>
  <c r="CF408" i="4"/>
  <c r="CH408" i="4" s="1"/>
  <c r="CC408" i="4"/>
  <c r="CE408" i="4" s="1"/>
  <c r="CF277" i="4"/>
  <c r="CH277" i="4" s="1"/>
  <c r="CC277" i="4"/>
  <c r="CE277" i="4" s="1"/>
  <c r="CB277" i="4"/>
  <c r="CF243" i="4"/>
  <c r="CH243" i="4" s="1"/>
  <c r="CC243" i="4"/>
  <c r="CE243" i="4" s="1"/>
  <c r="CB243" i="4"/>
  <c r="CF214" i="4"/>
  <c r="CH214" i="4" s="1"/>
  <c r="CC214" i="4"/>
  <c r="CE214" i="4" s="1"/>
  <c r="CF190" i="4"/>
  <c r="CH190" i="4" s="1"/>
  <c r="CC190" i="4"/>
  <c r="CE190" i="4" s="1"/>
  <c r="CB190" i="4"/>
  <c r="CF168" i="4"/>
  <c r="CH168" i="4" s="1"/>
  <c r="CC168" i="4"/>
  <c r="CE168" i="4" s="1"/>
  <c r="CB168" i="4"/>
  <c r="CF135" i="4"/>
  <c r="CH135" i="4" s="1"/>
  <c r="CC135" i="4"/>
  <c r="CE135" i="4" s="1"/>
  <c r="CB135" i="4"/>
  <c r="CF111" i="4"/>
  <c r="CH111" i="4" s="1"/>
  <c r="CC111" i="4"/>
  <c r="CE111" i="4" s="1"/>
  <c r="CB111" i="4"/>
  <c r="CF83" i="4"/>
  <c r="CH83" i="4" s="1"/>
  <c r="CC83" i="4"/>
  <c r="CE83" i="4" s="1"/>
  <c r="CB83" i="4"/>
  <c r="CF78" i="4"/>
  <c r="CC78" i="4"/>
  <c r="BW619" i="4"/>
  <c r="BY619" i="4" s="1"/>
  <c r="BW582" i="4"/>
  <c r="BW550" i="4"/>
  <c r="BY550" i="4" s="1"/>
  <c r="BW522" i="4"/>
  <c r="BY522" i="4" s="1"/>
  <c r="BW498" i="4"/>
  <c r="BW465" i="4"/>
  <c r="BY465" i="4" s="1"/>
  <c r="BW441" i="4"/>
  <c r="BY441" i="4" s="1"/>
  <c r="BW413" i="4"/>
  <c r="BW408" i="4"/>
  <c r="BW277" i="4"/>
  <c r="BY277" i="4" s="1"/>
  <c r="BW243" i="4"/>
  <c r="BY243" i="4" s="1"/>
  <c r="BW214" i="4"/>
  <c r="BY214" i="4" s="1"/>
  <c r="BW190" i="4"/>
  <c r="BY190" i="4" s="1"/>
  <c r="BW168" i="4"/>
  <c r="BY168" i="4" s="1"/>
  <c r="BW135" i="4"/>
  <c r="BY135" i="4" s="1"/>
  <c r="BW111" i="4"/>
  <c r="BY111" i="4" s="1"/>
  <c r="BW83" i="4"/>
  <c r="BW78" i="4"/>
  <c r="BQ619" i="4"/>
  <c r="BS619" i="4" s="1"/>
  <c r="BQ582" i="4"/>
  <c r="BS582" i="4" s="1"/>
  <c r="BQ550" i="4"/>
  <c r="BS550" i="4" s="1"/>
  <c r="BQ522" i="4"/>
  <c r="BQ498" i="4"/>
  <c r="BS498" i="4" s="1"/>
  <c r="BQ465" i="4"/>
  <c r="BS465" i="4" s="1"/>
  <c r="BQ441" i="4"/>
  <c r="BS441" i="4" s="1"/>
  <c r="BQ413" i="4"/>
  <c r="BS413" i="4" s="1"/>
  <c r="BQ408" i="4"/>
  <c r="BS408" i="4" s="1"/>
  <c r="BQ277" i="4"/>
  <c r="BS277" i="4" s="1"/>
  <c r="BQ243" i="4"/>
  <c r="BS243" i="4" s="1"/>
  <c r="BQ214" i="4"/>
  <c r="BS214" i="4" s="1"/>
  <c r="BQ190" i="4"/>
  <c r="BS190" i="4" s="1"/>
  <c r="BQ168" i="4"/>
  <c r="BQ135" i="4"/>
  <c r="BQ111" i="4"/>
  <c r="BS111" i="4" s="1"/>
  <c r="BQ83" i="4"/>
  <c r="BQ78" i="4"/>
  <c r="BT619" i="4"/>
  <c r="BV619" i="4" s="1"/>
  <c r="BY582" i="4"/>
  <c r="BT582" i="4"/>
  <c r="BV582" i="4" s="1"/>
  <c r="BT550" i="4"/>
  <c r="BV550" i="4" s="1"/>
  <c r="BT522" i="4"/>
  <c r="BV522" i="4" s="1"/>
  <c r="BS522" i="4"/>
  <c r="BY498" i="4"/>
  <c r="BT498" i="4"/>
  <c r="BV498" i="4" s="1"/>
  <c r="BT465" i="4"/>
  <c r="BV465" i="4" s="1"/>
  <c r="BT441" i="4"/>
  <c r="BV441" i="4" s="1"/>
  <c r="BY413" i="4"/>
  <c r="BT413" i="4"/>
  <c r="BV413" i="4" s="1"/>
  <c r="BY408" i="4"/>
  <c r="BT408" i="4"/>
  <c r="BV408" i="4" s="1"/>
  <c r="BT277" i="4"/>
  <c r="BV277" i="4" s="1"/>
  <c r="BT243" i="4"/>
  <c r="BV243" i="4" s="1"/>
  <c r="BT214" i="4"/>
  <c r="BV214" i="4" s="1"/>
  <c r="BT190" i="4"/>
  <c r="BV190" i="4" s="1"/>
  <c r="BT168" i="4"/>
  <c r="BV168" i="4" s="1"/>
  <c r="BS168" i="4"/>
  <c r="BT135" i="4"/>
  <c r="BV135" i="4" s="1"/>
  <c r="BS135" i="4"/>
  <c r="BT111" i="4"/>
  <c r="BV111" i="4" s="1"/>
  <c r="BY83" i="4"/>
  <c r="BT83" i="4"/>
  <c r="BV83" i="4" s="1"/>
  <c r="BS83" i="4"/>
  <c r="BT78" i="4"/>
  <c r="BN619" i="4"/>
  <c r="BP619" i="4" s="1"/>
  <c r="BK619" i="4"/>
  <c r="BM619" i="4" s="1"/>
  <c r="BH619" i="4"/>
  <c r="BJ619" i="4" s="1"/>
  <c r="BN582" i="4"/>
  <c r="BP582" i="4" s="1"/>
  <c r="BK582" i="4"/>
  <c r="BM582" i="4" s="1"/>
  <c r="BH582" i="4"/>
  <c r="BJ582" i="4" s="1"/>
  <c r="BN550" i="4"/>
  <c r="BP550" i="4" s="1"/>
  <c r="BK550" i="4"/>
  <c r="BM550" i="4" s="1"/>
  <c r="BH550" i="4"/>
  <c r="BJ550" i="4" s="1"/>
  <c r="BN522" i="4"/>
  <c r="BP522" i="4" s="1"/>
  <c r="BK522" i="4"/>
  <c r="BM522" i="4" s="1"/>
  <c r="BH522" i="4"/>
  <c r="BJ522" i="4" s="1"/>
  <c r="BN498" i="4"/>
  <c r="BP498" i="4" s="1"/>
  <c r="BK498" i="4"/>
  <c r="BM498" i="4" s="1"/>
  <c r="BH498" i="4"/>
  <c r="BJ498" i="4" s="1"/>
  <c r="BN465" i="4"/>
  <c r="BP465" i="4" s="1"/>
  <c r="BK465" i="4"/>
  <c r="BM465" i="4" s="1"/>
  <c r="BH465" i="4"/>
  <c r="BJ465" i="4" s="1"/>
  <c r="BN441" i="4"/>
  <c r="BP441" i="4" s="1"/>
  <c r="BK441" i="4"/>
  <c r="BM441" i="4" s="1"/>
  <c r="BH441" i="4"/>
  <c r="BJ441" i="4" s="1"/>
  <c r="BN413" i="4"/>
  <c r="BP413" i="4" s="1"/>
  <c r="BK413" i="4"/>
  <c r="BM413" i="4" s="1"/>
  <c r="BH413" i="4"/>
  <c r="BJ413" i="4" s="1"/>
  <c r="BN408" i="4"/>
  <c r="BP408" i="4" s="1"/>
  <c r="BK408" i="4"/>
  <c r="BM408" i="4" s="1"/>
  <c r="BH408" i="4"/>
  <c r="BJ408" i="4" s="1"/>
  <c r="BN277" i="4"/>
  <c r="BP277" i="4" s="1"/>
  <c r="BK277" i="4"/>
  <c r="BM277" i="4" s="1"/>
  <c r="BH277" i="4"/>
  <c r="BJ277" i="4" s="1"/>
  <c r="BN243" i="4"/>
  <c r="BP243" i="4" s="1"/>
  <c r="BK243" i="4"/>
  <c r="BM243" i="4" s="1"/>
  <c r="BH243" i="4"/>
  <c r="BJ243" i="4" s="1"/>
  <c r="BN214" i="4"/>
  <c r="BP214" i="4" s="1"/>
  <c r="BK214" i="4"/>
  <c r="BM214" i="4" s="1"/>
  <c r="BH214" i="4"/>
  <c r="BJ214" i="4" s="1"/>
  <c r="BN190" i="4"/>
  <c r="BP190" i="4" s="1"/>
  <c r="BK190" i="4"/>
  <c r="BM190" i="4" s="1"/>
  <c r="BH190" i="4"/>
  <c r="BJ190" i="4" s="1"/>
  <c r="BN168" i="4"/>
  <c r="BP168" i="4" s="1"/>
  <c r="BK168" i="4"/>
  <c r="BM168" i="4" s="1"/>
  <c r="BH168" i="4"/>
  <c r="BJ168" i="4" s="1"/>
  <c r="BN135" i="4"/>
  <c r="BP135" i="4" s="1"/>
  <c r="BK135" i="4"/>
  <c r="BM135" i="4" s="1"/>
  <c r="BH135" i="4"/>
  <c r="BJ135" i="4" s="1"/>
  <c r="BN111" i="4"/>
  <c r="BP111" i="4" s="1"/>
  <c r="BK111" i="4"/>
  <c r="BM111" i="4" s="1"/>
  <c r="BH111" i="4"/>
  <c r="BJ111" i="4" s="1"/>
  <c r="BN83" i="4"/>
  <c r="BP83" i="4" s="1"/>
  <c r="BK83" i="4"/>
  <c r="BM83" i="4" s="1"/>
  <c r="BH83" i="4"/>
  <c r="BJ83" i="4" s="1"/>
  <c r="BH78" i="4"/>
  <c r="BN78" i="4"/>
  <c r="BK78" i="4"/>
  <c r="BE619" i="4"/>
  <c r="BG619" i="4" s="1"/>
  <c r="BB619" i="4"/>
  <c r="BD619" i="4" s="1"/>
  <c r="AY619" i="4"/>
  <c r="BA619" i="4" s="1"/>
  <c r="BE582" i="4"/>
  <c r="BG582" i="4" s="1"/>
  <c r="BB582" i="4"/>
  <c r="BD582" i="4" s="1"/>
  <c r="AY582" i="4"/>
  <c r="BA582" i="4" s="1"/>
  <c r="BE550" i="4"/>
  <c r="BG550" i="4" s="1"/>
  <c r="BB550" i="4"/>
  <c r="BD550" i="4" s="1"/>
  <c r="AY550" i="4"/>
  <c r="BA550" i="4" s="1"/>
  <c r="BE522" i="4"/>
  <c r="BG522" i="4" s="1"/>
  <c r="BB522" i="4"/>
  <c r="BD522" i="4" s="1"/>
  <c r="AY522" i="4"/>
  <c r="BA522" i="4" s="1"/>
  <c r="BE498" i="4"/>
  <c r="BG498" i="4" s="1"/>
  <c r="BB498" i="4"/>
  <c r="BD498" i="4" s="1"/>
  <c r="AY498" i="4"/>
  <c r="BA498" i="4" s="1"/>
  <c r="BE465" i="4"/>
  <c r="BG465" i="4" s="1"/>
  <c r="BB465" i="4"/>
  <c r="BD465" i="4" s="1"/>
  <c r="AY465" i="4"/>
  <c r="BA465" i="4" s="1"/>
  <c r="BE441" i="4"/>
  <c r="BG441" i="4" s="1"/>
  <c r="BB441" i="4"/>
  <c r="BD441" i="4" s="1"/>
  <c r="AY441" i="4"/>
  <c r="BA441" i="4" s="1"/>
  <c r="BE413" i="4"/>
  <c r="BG413" i="4" s="1"/>
  <c r="BB413" i="4"/>
  <c r="BD413" i="4" s="1"/>
  <c r="AY413" i="4"/>
  <c r="BA413" i="4" s="1"/>
  <c r="BE408" i="4"/>
  <c r="BG408" i="4" s="1"/>
  <c r="BB408" i="4"/>
  <c r="BD408" i="4" s="1"/>
  <c r="AY408" i="4"/>
  <c r="BA408" i="4" s="1"/>
  <c r="BE277" i="4"/>
  <c r="BG277" i="4" s="1"/>
  <c r="BB277" i="4"/>
  <c r="BD277" i="4" s="1"/>
  <c r="AY277" i="4"/>
  <c r="BA277" i="4" s="1"/>
  <c r="BE243" i="4"/>
  <c r="BG243" i="4" s="1"/>
  <c r="BB243" i="4"/>
  <c r="BD243" i="4" s="1"/>
  <c r="AY243" i="4"/>
  <c r="BA243" i="4" s="1"/>
  <c r="BE214" i="4"/>
  <c r="BG214" i="4" s="1"/>
  <c r="BB214" i="4"/>
  <c r="BD214" i="4" s="1"/>
  <c r="AY214" i="4"/>
  <c r="BA214" i="4" s="1"/>
  <c r="BE190" i="4"/>
  <c r="BG190" i="4" s="1"/>
  <c r="BB190" i="4"/>
  <c r="BD190" i="4" s="1"/>
  <c r="AY190" i="4"/>
  <c r="BA190" i="4" s="1"/>
  <c r="BE168" i="4"/>
  <c r="BG168" i="4" s="1"/>
  <c r="BB168" i="4"/>
  <c r="BD168" i="4" s="1"/>
  <c r="AY168" i="4"/>
  <c r="BA168" i="4" s="1"/>
  <c r="BE135" i="4"/>
  <c r="BG135" i="4" s="1"/>
  <c r="BB135" i="4"/>
  <c r="BD135" i="4" s="1"/>
  <c r="AY135" i="4"/>
  <c r="BA135" i="4" s="1"/>
  <c r="BE111" i="4"/>
  <c r="BG111" i="4" s="1"/>
  <c r="BB111" i="4"/>
  <c r="BD111" i="4" s="1"/>
  <c r="AY111" i="4"/>
  <c r="BA111" i="4" s="1"/>
  <c r="BE83" i="4"/>
  <c r="BG83" i="4" s="1"/>
  <c r="BB83" i="4"/>
  <c r="BD83" i="4" s="1"/>
  <c r="AY83" i="4"/>
  <c r="BA83" i="4" s="1"/>
  <c r="AY78" i="4"/>
  <c r="BE78" i="4"/>
  <c r="BB78" i="4"/>
  <c r="AV619" i="4"/>
  <c r="AX619" i="4" s="1"/>
  <c r="AS619" i="4"/>
  <c r="AU619" i="4" s="1"/>
  <c r="AP619" i="4"/>
  <c r="AR619" i="4" s="1"/>
  <c r="AV582" i="4"/>
  <c r="AX582" i="4" s="1"/>
  <c r="AS582" i="4"/>
  <c r="AU582" i="4" s="1"/>
  <c r="AP582" i="4"/>
  <c r="AR582" i="4" s="1"/>
  <c r="AV550" i="4"/>
  <c r="AX550" i="4" s="1"/>
  <c r="AS550" i="4"/>
  <c r="AU550" i="4" s="1"/>
  <c r="AP550" i="4"/>
  <c r="AR550" i="4" s="1"/>
  <c r="AV522" i="4"/>
  <c r="AX522" i="4" s="1"/>
  <c r="AS522" i="4"/>
  <c r="AU522" i="4" s="1"/>
  <c r="AP522" i="4"/>
  <c r="AR522" i="4" s="1"/>
  <c r="AV498" i="4"/>
  <c r="AX498" i="4" s="1"/>
  <c r="AS498" i="4"/>
  <c r="AU498" i="4" s="1"/>
  <c r="AP498" i="4"/>
  <c r="AR498" i="4" s="1"/>
  <c r="AV465" i="4"/>
  <c r="AX465" i="4" s="1"/>
  <c r="AS465" i="4"/>
  <c r="AU465" i="4" s="1"/>
  <c r="AP465" i="4"/>
  <c r="AR465" i="4" s="1"/>
  <c r="AV441" i="4"/>
  <c r="AX441" i="4" s="1"/>
  <c r="AS441" i="4"/>
  <c r="AU441" i="4" s="1"/>
  <c r="AP441" i="4"/>
  <c r="AR441" i="4" s="1"/>
  <c r="AV413" i="4"/>
  <c r="AX413" i="4" s="1"/>
  <c r="AS413" i="4"/>
  <c r="AU413" i="4" s="1"/>
  <c r="AP413" i="4"/>
  <c r="AR413" i="4" s="1"/>
  <c r="AV408" i="4"/>
  <c r="AX408" i="4" s="1"/>
  <c r="AS408" i="4"/>
  <c r="AU408" i="4" s="1"/>
  <c r="AP408" i="4"/>
  <c r="AR408" i="4" s="1"/>
  <c r="AV277" i="4"/>
  <c r="AX277" i="4" s="1"/>
  <c r="AS277" i="4"/>
  <c r="AU277" i="4" s="1"/>
  <c r="AP277" i="4"/>
  <c r="AR277" i="4" s="1"/>
  <c r="AV243" i="4"/>
  <c r="AX243" i="4" s="1"/>
  <c r="AS243" i="4"/>
  <c r="AU243" i="4" s="1"/>
  <c r="AP243" i="4"/>
  <c r="AR243" i="4" s="1"/>
  <c r="AV214" i="4"/>
  <c r="AX214" i="4" s="1"/>
  <c r="AS214" i="4"/>
  <c r="AU214" i="4" s="1"/>
  <c r="AP214" i="4"/>
  <c r="AR214" i="4" s="1"/>
  <c r="AV190" i="4"/>
  <c r="AX190" i="4" s="1"/>
  <c r="AS190" i="4"/>
  <c r="AU190" i="4" s="1"/>
  <c r="AP190" i="4"/>
  <c r="AR190" i="4" s="1"/>
  <c r="AV168" i="4"/>
  <c r="AX168" i="4" s="1"/>
  <c r="AS168" i="4"/>
  <c r="AU168" i="4" s="1"/>
  <c r="AP168" i="4"/>
  <c r="AR168" i="4" s="1"/>
  <c r="AV135" i="4"/>
  <c r="AX135" i="4" s="1"/>
  <c r="AS135" i="4"/>
  <c r="AU135" i="4" s="1"/>
  <c r="AP135" i="4"/>
  <c r="AR135" i="4" s="1"/>
  <c r="AV111" i="4"/>
  <c r="AX111" i="4" s="1"/>
  <c r="AS111" i="4"/>
  <c r="AU111" i="4" s="1"/>
  <c r="AP111" i="4"/>
  <c r="AR111" i="4" s="1"/>
  <c r="AV83" i="4"/>
  <c r="AX83" i="4" s="1"/>
  <c r="AS83" i="4"/>
  <c r="AU83" i="4" s="1"/>
  <c r="AP83" i="4"/>
  <c r="AR83" i="4" s="1"/>
  <c r="AV78" i="4"/>
  <c r="AP78" i="4"/>
  <c r="AS78" i="4"/>
  <c r="CF604" i="4"/>
  <c r="CH604" i="4" s="1"/>
  <c r="CC604" i="4"/>
  <c r="CE604" i="4" s="1"/>
  <c r="BZ604" i="4"/>
  <c r="CB604" i="4" s="1"/>
  <c r="BZ262" i="4"/>
  <c r="CF262" i="4"/>
  <c r="CC262" i="4"/>
  <c r="CF666" i="4"/>
  <c r="CH666" i="4" s="1"/>
  <c r="CC666" i="4"/>
  <c r="CE666" i="4" s="1"/>
  <c r="BZ666" i="4"/>
  <c r="CB666" i="4" s="1"/>
  <c r="CF618" i="4"/>
  <c r="CH618" i="4" s="1"/>
  <c r="CC618" i="4"/>
  <c r="CE618" i="4" s="1"/>
  <c r="BZ618" i="4"/>
  <c r="CB618" i="4" s="1"/>
  <c r="CF581" i="4"/>
  <c r="CH581" i="4" s="1"/>
  <c r="CC581" i="4"/>
  <c r="CE581" i="4" s="1"/>
  <c r="BZ581" i="4"/>
  <c r="CB581" i="4" s="1"/>
  <c r="CF549" i="4"/>
  <c r="CH549" i="4" s="1"/>
  <c r="CC549" i="4"/>
  <c r="CE549" i="4" s="1"/>
  <c r="BZ549" i="4"/>
  <c r="CB549" i="4" s="1"/>
  <c r="CF525" i="4"/>
  <c r="CH525" i="4" s="1"/>
  <c r="CC525" i="4"/>
  <c r="CE525" i="4" s="1"/>
  <c r="BZ525" i="4"/>
  <c r="CB525" i="4" s="1"/>
  <c r="CF521" i="4"/>
  <c r="CH521" i="4" s="1"/>
  <c r="CC521" i="4"/>
  <c r="CE521" i="4" s="1"/>
  <c r="BZ521" i="4"/>
  <c r="CB521" i="4" s="1"/>
  <c r="CF501" i="4"/>
  <c r="CH501" i="4" s="1"/>
  <c r="CC501" i="4"/>
  <c r="CE501" i="4" s="1"/>
  <c r="BZ501" i="4"/>
  <c r="CB501" i="4" s="1"/>
  <c r="CF497" i="4"/>
  <c r="CH497" i="4" s="1"/>
  <c r="CC497" i="4"/>
  <c r="CE497" i="4" s="1"/>
  <c r="BZ497" i="4"/>
  <c r="CB497" i="4" s="1"/>
  <c r="CF469" i="4"/>
  <c r="CH469" i="4" s="1"/>
  <c r="CC469" i="4"/>
  <c r="CE469" i="4" s="1"/>
  <c r="BZ469" i="4"/>
  <c r="CB469" i="4" s="1"/>
  <c r="CF464" i="4"/>
  <c r="CH464" i="4" s="1"/>
  <c r="CC464" i="4"/>
  <c r="CE464" i="4" s="1"/>
  <c r="BZ464" i="4"/>
  <c r="CB464" i="4" s="1"/>
  <c r="CF440" i="4"/>
  <c r="CH440" i="4" s="1"/>
  <c r="CC440" i="4"/>
  <c r="CE440" i="4" s="1"/>
  <c r="BZ440" i="4"/>
  <c r="CB440" i="4" s="1"/>
  <c r="CF412" i="4"/>
  <c r="CH412" i="4" s="1"/>
  <c r="CC412" i="4"/>
  <c r="CE412" i="4" s="1"/>
  <c r="BZ412" i="4"/>
  <c r="CB412" i="4" s="1"/>
  <c r="CF407" i="4"/>
  <c r="CH407" i="4" s="1"/>
  <c r="CC407" i="4"/>
  <c r="CE407" i="4" s="1"/>
  <c r="BZ407" i="4"/>
  <c r="CB407" i="4" s="1"/>
  <c r="CF386" i="4"/>
  <c r="CH386" i="4" s="1"/>
  <c r="CC386" i="4"/>
  <c r="CE386" i="4" s="1"/>
  <c r="BZ386" i="4"/>
  <c r="CB386" i="4" s="1"/>
  <c r="CF382" i="4"/>
  <c r="CH382" i="4" s="1"/>
  <c r="CC382" i="4"/>
  <c r="CE382" i="4" s="1"/>
  <c r="BZ382" i="4"/>
  <c r="CB382" i="4" s="1"/>
  <c r="CF370" i="4"/>
  <c r="CH370" i="4" s="1"/>
  <c r="CC370" i="4"/>
  <c r="CE370" i="4" s="1"/>
  <c r="BZ370" i="4"/>
  <c r="CB370" i="4" s="1"/>
  <c r="CF367" i="4"/>
  <c r="CH367" i="4" s="1"/>
  <c r="CC367" i="4"/>
  <c r="CE367" i="4" s="1"/>
  <c r="BZ367" i="4"/>
  <c r="CB367" i="4" s="1"/>
  <c r="CF322" i="4"/>
  <c r="CH322" i="4" s="1"/>
  <c r="CC322" i="4"/>
  <c r="CE322" i="4" s="1"/>
  <c r="BZ322" i="4"/>
  <c r="CB322" i="4" s="1"/>
  <c r="CF276" i="4"/>
  <c r="CH276" i="4" s="1"/>
  <c r="CC276" i="4"/>
  <c r="CE276" i="4" s="1"/>
  <c r="BZ276" i="4"/>
  <c r="CB276" i="4" s="1"/>
  <c r="CF242" i="4"/>
  <c r="CH242" i="4" s="1"/>
  <c r="CC242" i="4"/>
  <c r="CE242" i="4" s="1"/>
  <c r="BZ242" i="4"/>
  <c r="CB242" i="4" s="1"/>
  <c r="CF213" i="4"/>
  <c r="CH213" i="4" s="1"/>
  <c r="CC213" i="4"/>
  <c r="CE213" i="4" s="1"/>
  <c r="BZ213" i="4"/>
  <c r="CB213" i="4" s="1"/>
  <c r="CF193" i="4"/>
  <c r="CH193" i="4" s="1"/>
  <c r="CC193" i="4"/>
  <c r="CE193" i="4" s="1"/>
  <c r="BZ193" i="4"/>
  <c r="CB193" i="4" s="1"/>
  <c r="CF189" i="4"/>
  <c r="CH189" i="4" s="1"/>
  <c r="CC189" i="4"/>
  <c r="CE189" i="4" s="1"/>
  <c r="BZ189" i="4"/>
  <c r="CB189" i="4" s="1"/>
  <c r="CF167" i="4"/>
  <c r="CH167" i="4" s="1"/>
  <c r="CC167" i="4"/>
  <c r="CE167" i="4" s="1"/>
  <c r="BZ167" i="4"/>
  <c r="CB167" i="4" s="1"/>
  <c r="CF139" i="4"/>
  <c r="CH139" i="4" s="1"/>
  <c r="CC139" i="4"/>
  <c r="CE139" i="4" s="1"/>
  <c r="BZ139" i="4"/>
  <c r="CB139" i="4" s="1"/>
  <c r="CF134" i="4"/>
  <c r="CH134" i="4" s="1"/>
  <c r="CC134" i="4"/>
  <c r="CE134" i="4" s="1"/>
  <c r="BZ134" i="4"/>
  <c r="CB134" i="4" s="1"/>
  <c r="CF110" i="4"/>
  <c r="CH110" i="4" s="1"/>
  <c r="CC110" i="4"/>
  <c r="CE110" i="4" s="1"/>
  <c r="BZ110" i="4"/>
  <c r="CB110" i="4" s="1"/>
  <c r="CF82" i="4"/>
  <c r="CH82" i="4" s="1"/>
  <c r="CC82" i="4"/>
  <c r="CE82" i="4" s="1"/>
  <c r="BZ82" i="4"/>
  <c r="CB82" i="4" s="1"/>
  <c r="CF77" i="4"/>
  <c r="CH77" i="4" s="1"/>
  <c r="CC77" i="4"/>
  <c r="CE77" i="4" s="1"/>
  <c r="BZ77" i="4"/>
  <c r="CB77" i="4" s="1"/>
  <c r="CF56" i="4"/>
  <c r="CH56" i="4" s="1"/>
  <c r="CC56" i="4"/>
  <c r="CE56" i="4" s="1"/>
  <c r="BZ56" i="4"/>
  <c r="CB56" i="4" s="1"/>
  <c r="CF52" i="4"/>
  <c r="CH52" i="4" s="1"/>
  <c r="CC52" i="4"/>
  <c r="CE52" i="4" s="1"/>
  <c r="BZ52" i="4"/>
  <c r="CB52" i="4" s="1"/>
  <c r="CF40" i="4"/>
  <c r="CH40" i="4" s="1"/>
  <c r="CC40" i="4"/>
  <c r="CE40" i="4" s="1"/>
  <c r="BZ40" i="4"/>
  <c r="CB40" i="4" s="1"/>
  <c r="BZ37" i="4"/>
  <c r="CF37" i="4"/>
  <c r="CC37" i="4"/>
  <c r="CF337" i="4"/>
  <c r="CH337" i="4" s="1"/>
  <c r="CC337" i="4"/>
  <c r="CE337" i="4" s="1"/>
  <c r="BZ337" i="4"/>
  <c r="CB337" i="4" s="1"/>
  <c r="BZ7" i="4"/>
  <c r="CF7" i="4"/>
  <c r="CC7" i="4"/>
  <c r="BW604" i="4"/>
  <c r="BW262" i="4"/>
  <c r="BT604" i="4"/>
  <c r="BV604" i="4" s="1"/>
  <c r="BQ604" i="4"/>
  <c r="BS604" i="4" s="1"/>
  <c r="BQ262" i="4"/>
  <c r="BQ242" i="4"/>
  <c r="BS242" i="4" s="1"/>
  <c r="BT262" i="4"/>
  <c r="BW666" i="4"/>
  <c r="BY666" i="4" s="1"/>
  <c r="BT666" i="4"/>
  <c r="BV666" i="4" s="1"/>
  <c r="BQ666" i="4"/>
  <c r="BS666" i="4" s="1"/>
  <c r="BW618" i="4"/>
  <c r="BY618" i="4" s="1"/>
  <c r="BT618" i="4"/>
  <c r="BV618" i="4" s="1"/>
  <c r="BQ618" i="4"/>
  <c r="BS618" i="4" s="1"/>
  <c r="BW581" i="4"/>
  <c r="BY581" i="4" s="1"/>
  <c r="BT581" i="4"/>
  <c r="BV581" i="4" s="1"/>
  <c r="BQ581" i="4"/>
  <c r="BS581" i="4" s="1"/>
  <c r="BW549" i="4"/>
  <c r="BY549" i="4" s="1"/>
  <c r="BT549" i="4"/>
  <c r="BV549" i="4" s="1"/>
  <c r="BQ549" i="4"/>
  <c r="BS549" i="4" s="1"/>
  <c r="BW525" i="4"/>
  <c r="BY525" i="4" s="1"/>
  <c r="BT525" i="4"/>
  <c r="BV525" i="4" s="1"/>
  <c r="BQ525" i="4"/>
  <c r="BS525" i="4" s="1"/>
  <c r="BW521" i="4"/>
  <c r="BY521" i="4" s="1"/>
  <c r="BT521" i="4"/>
  <c r="BV521" i="4" s="1"/>
  <c r="BQ521" i="4"/>
  <c r="BS521" i="4" s="1"/>
  <c r="BW501" i="4"/>
  <c r="BY501" i="4" s="1"/>
  <c r="BT501" i="4"/>
  <c r="BV501" i="4" s="1"/>
  <c r="BQ501" i="4"/>
  <c r="BS501" i="4" s="1"/>
  <c r="BW497" i="4"/>
  <c r="BY497" i="4" s="1"/>
  <c r="BT497" i="4"/>
  <c r="BV497" i="4" s="1"/>
  <c r="BQ497" i="4"/>
  <c r="BS497" i="4" s="1"/>
  <c r="BW469" i="4"/>
  <c r="BY469" i="4" s="1"/>
  <c r="BT469" i="4"/>
  <c r="BV469" i="4" s="1"/>
  <c r="BQ469" i="4"/>
  <c r="BS469" i="4" s="1"/>
  <c r="BW464" i="4"/>
  <c r="BY464" i="4" s="1"/>
  <c r="BT464" i="4"/>
  <c r="BV464" i="4" s="1"/>
  <c r="BQ464" i="4"/>
  <c r="BS464" i="4" s="1"/>
  <c r="BW440" i="4"/>
  <c r="BY440" i="4" s="1"/>
  <c r="BT440" i="4"/>
  <c r="BV440" i="4" s="1"/>
  <c r="BQ440" i="4"/>
  <c r="BS440" i="4" s="1"/>
  <c r="BW412" i="4"/>
  <c r="BY412" i="4" s="1"/>
  <c r="BT412" i="4"/>
  <c r="BV412" i="4" s="1"/>
  <c r="BQ412" i="4"/>
  <c r="BS412" i="4" s="1"/>
  <c r="BW407" i="4"/>
  <c r="BY407" i="4" s="1"/>
  <c r="BT407" i="4"/>
  <c r="BV407" i="4" s="1"/>
  <c r="BQ407" i="4"/>
  <c r="BS407" i="4" s="1"/>
  <c r="BW386" i="4"/>
  <c r="BY386" i="4" s="1"/>
  <c r="BT386" i="4"/>
  <c r="BV386" i="4" s="1"/>
  <c r="BQ386" i="4"/>
  <c r="BS386" i="4" s="1"/>
  <c r="BW382" i="4"/>
  <c r="BY382" i="4" s="1"/>
  <c r="BT382" i="4"/>
  <c r="BV382" i="4" s="1"/>
  <c r="BQ382" i="4"/>
  <c r="BS382" i="4" s="1"/>
  <c r="BW370" i="4"/>
  <c r="BY370" i="4" s="1"/>
  <c r="BT370" i="4"/>
  <c r="BV370" i="4" s="1"/>
  <c r="BQ370" i="4"/>
  <c r="BS370" i="4" s="1"/>
  <c r="BW367" i="4"/>
  <c r="BY367" i="4" s="1"/>
  <c r="BT367" i="4"/>
  <c r="BV367" i="4" s="1"/>
  <c r="BQ367" i="4"/>
  <c r="BS367" i="4" s="1"/>
  <c r="BW322" i="4"/>
  <c r="BY322" i="4" s="1"/>
  <c r="BT322" i="4"/>
  <c r="BV322" i="4" s="1"/>
  <c r="BQ322" i="4"/>
  <c r="BS322" i="4" s="1"/>
  <c r="BW276" i="4"/>
  <c r="BY276" i="4" s="1"/>
  <c r="BT276" i="4"/>
  <c r="BV276" i="4" s="1"/>
  <c r="BQ276" i="4"/>
  <c r="BS276" i="4" s="1"/>
  <c r="BW242" i="4"/>
  <c r="BY242" i="4" s="1"/>
  <c r="BT242" i="4"/>
  <c r="BV242" i="4" s="1"/>
  <c r="BW213" i="4"/>
  <c r="BY213" i="4" s="1"/>
  <c r="BT213" i="4"/>
  <c r="BV213" i="4" s="1"/>
  <c r="BQ213" i="4"/>
  <c r="BS213" i="4" s="1"/>
  <c r="BW193" i="4"/>
  <c r="BY193" i="4" s="1"/>
  <c r="BT193" i="4"/>
  <c r="BV193" i="4" s="1"/>
  <c r="BQ193" i="4"/>
  <c r="BS193" i="4" s="1"/>
  <c r="BW189" i="4"/>
  <c r="BY189" i="4" s="1"/>
  <c r="BT189" i="4"/>
  <c r="BV189" i="4" s="1"/>
  <c r="BQ189" i="4"/>
  <c r="BS189" i="4" s="1"/>
  <c r="BW167" i="4"/>
  <c r="BY167" i="4" s="1"/>
  <c r="BT167" i="4"/>
  <c r="BV167" i="4" s="1"/>
  <c r="BQ167" i="4"/>
  <c r="BS167" i="4" s="1"/>
  <c r="BW139" i="4"/>
  <c r="BY139" i="4" s="1"/>
  <c r="BT139" i="4"/>
  <c r="BV139" i="4" s="1"/>
  <c r="BQ139" i="4"/>
  <c r="BS139" i="4" s="1"/>
  <c r="BW134" i="4"/>
  <c r="BY134" i="4" s="1"/>
  <c r="BT134" i="4"/>
  <c r="BV134" i="4" s="1"/>
  <c r="BQ134" i="4"/>
  <c r="BS134" i="4" s="1"/>
  <c r="BW110" i="4"/>
  <c r="BY110" i="4" s="1"/>
  <c r="BT110" i="4"/>
  <c r="BV110" i="4" s="1"/>
  <c r="BQ110" i="4"/>
  <c r="BS110" i="4" s="1"/>
  <c r="BW82" i="4"/>
  <c r="BY82" i="4" s="1"/>
  <c r="BT82" i="4"/>
  <c r="BV82" i="4" s="1"/>
  <c r="BQ82" i="4"/>
  <c r="BS82" i="4" s="1"/>
  <c r="BW77" i="4"/>
  <c r="BY77" i="4" s="1"/>
  <c r="BT77" i="4"/>
  <c r="BV77" i="4" s="1"/>
  <c r="BQ77" i="4"/>
  <c r="BS77" i="4" s="1"/>
  <c r="BW56" i="4"/>
  <c r="BY56" i="4" s="1"/>
  <c r="BT56" i="4"/>
  <c r="BV56" i="4" s="1"/>
  <c r="BQ56" i="4"/>
  <c r="BS56" i="4" s="1"/>
  <c r="BW52" i="4"/>
  <c r="BY52" i="4" s="1"/>
  <c r="BT52" i="4"/>
  <c r="BV52" i="4" s="1"/>
  <c r="BQ52" i="4"/>
  <c r="BS52" i="4" s="1"/>
  <c r="BW40" i="4"/>
  <c r="BY40" i="4" s="1"/>
  <c r="BT40" i="4"/>
  <c r="BV40" i="4" s="1"/>
  <c r="BQ40" i="4"/>
  <c r="BS40" i="4" s="1"/>
  <c r="BW337" i="4"/>
  <c r="BT337" i="4"/>
  <c r="BV337" i="4" s="1"/>
  <c r="BQ337" i="4"/>
  <c r="BS337" i="4" s="1"/>
  <c r="BW37" i="4"/>
  <c r="BQ37" i="4"/>
  <c r="BQ7" i="4"/>
  <c r="BT37" i="4"/>
  <c r="BW7" i="4"/>
  <c r="BT7" i="4"/>
  <c r="BH666" i="4"/>
  <c r="BH618" i="4"/>
  <c r="BH581" i="4"/>
  <c r="BH549" i="4"/>
  <c r="BH525" i="4"/>
  <c r="BH521" i="4"/>
  <c r="BH501" i="4"/>
  <c r="BH497" i="4"/>
  <c r="BH469" i="4"/>
  <c r="BH464" i="4"/>
  <c r="BH440" i="4"/>
  <c r="BH412" i="4"/>
  <c r="BH407" i="4"/>
  <c r="BH386" i="4"/>
  <c r="BH382" i="4"/>
  <c r="BH370" i="4"/>
  <c r="BH367" i="4"/>
  <c r="BH322" i="4"/>
  <c r="BH276" i="4"/>
  <c r="BH604" i="4"/>
  <c r="BH262" i="4"/>
  <c r="BH242" i="4"/>
  <c r="BH213" i="4"/>
  <c r="BH193" i="4"/>
  <c r="BH189" i="4"/>
  <c r="BH167" i="4"/>
  <c r="BH139" i="4"/>
  <c r="BH134" i="4"/>
  <c r="BH110" i="4"/>
  <c r="BH82" i="4"/>
  <c r="BH77" i="4"/>
  <c r="BH56" i="4"/>
  <c r="BH52" i="4"/>
  <c r="BH40" i="4"/>
  <c r="BH37" i="4"/>
  <c r="BH337" i="4"/>
  <c r="BH7" i="4"/>
  <c r="BN604" i="4"/>
  <c r="BN262" i="4"/>
  <c r="BN337" i="4"/>
  <c r="BN666" i="4"/>
  <c r="BN618" i="4"/>
  <c r="BN581" i="4"/>
  <c r="BN549" i="4"/>
  <c r="BN525" i="4"/>
  <c r="BN521" i="4"/>
  <c r="BN501" i="4"/>
  <c r="BN497" i="4"/>
  <c r="BN469" i="4"/>
  <c r="BN464" i="4"/>
  <c r="BN440" i="4"/>
  <c r="BN412" i="4"/>
  <c r="BN407" i="4"/>
  <c r="BN386" i="4"/>
  <c r="BN382" i="4"/>
  <c r="BN370" i="4"/>
  <c r="BN36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N7" i="4"/>
  <c r="BK604" i="4"/>
  <c r="BK262" i="4"/>
  <c r="BK666" i="4"/>
  <c r="BK618" i="4"/>
  <c r="BK581" i="4"/>
  <c r="BK549" i="4"/>
  <c r="BK525" i="4"/>
  <c r="BK521" i="4"/>
  <c r="BK501" i="4"/>
  <c r="BK497" i="4"/>
  <c r="BK469" i="4"/>
  <c r="BK464" i="4"/>
  <c r="BK440" i="4"/>
  <c r="BK412" i="4"/>
  <c r="BK407" i="4"/>
  <c r="BK386" i="4"/>
  <c r="BK382" i="4"/>
  <c r="BK370" i="4"/>
  <c r="BK36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BK337" i="4"/>
  <c r="BK7" i="4"/>
  <c r="AY337" i="4"/>
  <c r="AY666" i="4"/>
  <c r="AY618" i="4"/>
  <c r="AY581" i="4"/>
  <c r="AY549" i="4"/>
  <c r="AY525" i="4"/>
  <c r="AY521" i="4"/>
  <c r="AY501" i="4"/>
  <c r="AY497" i="4"/>
  <c r="AY469" i="4"/>
  <c r="AY464" i="4"/>
  <c r="AY440" i="4"/>
  <c r="AY412" i="4"/>
  <c r="AY407" i="4"/>
  <c r="AY386" i="4"/>
  <c r="AY382" i="4"/>
  <c r="AY370" i="4"/>
  <c r="AY367" i="4"/>
  <c r="AY604" i="4"/>
  <c r="AY262" i="4"/>
  <c r="AY322" i="4"/>
  <c r="AY276" i="4"/>
  <c r="AY242" i="4"/>
  <c r="AY213" i="4"/>
  <c r="AY193" i="4"/>
  <c r="AY189" i="4"/>
  <c r="AY167" i="4"/>
  <c r="AY139" i="4"/>
  <c r="AY134" i="4"/>
  <c r="AY110" i="4"/>
  <c r="AY82" i="4"/>
  <c r="AY77" i="4"/>
  <c r="AY56" i="4"/>
  <c r="AY52" i="4"/>
  <c r="AY40" i="4"/>
  <c r="AY37" i="4"/>
  <c r="AY7" i="4"/>
  <c r="BE604" i="4"/>
  <c r="BE262" i="4"/>
  <c r="BB604" i="4"/>
  <c r="BB262" i="4"/>
  <c r="BE666" i="4"/>
  <c r="BE618" i="4"/>
  <c r="BE581" i="4"/>
  <c r="BE549" i="4"/>
  <c r="BE525" i="4"/>
  <c r="BE521" i="4"/>
  <c r="BE501" i="4"/>
  <c r="BE497" i="4"/>
  <c r="BE469" i="4"/>
  <c r="BE464" i="4"/>
  <c r="BE440" i="4"/>
  <c r="BE412" i="4"/>
  <c r="BE407" i="4"/>
  <c r="BE386" i="4"/>
  <c r="BE382" i="4"/>
  <c r="BE370" i="4"/>
  <c r="BE367" i="4"/>
  <c r="BE322" i="4"/>
  <c r="BE276" i="4"/>
  <c r="BE242" i="4"/>
  <c r="BE213" i="4"/>
  <c r="BE193" i="4"/>
  <c r="BE189" i="4"/>
  <c r="BE167" i="4"/>
  <c r="BE139" i="4"/>
  <c r="BE134" i="4"/>
  <c r="BE110" i="4"/>
  <c r="BE82" i="4"/>
  <c r="BE77" i="4"/>
  <c r="BE56" i="4"/>
  <c r="BE52" i="4"/>
  <c r="BE40" i="4"/>
  <c r="BE37" i="4"/>
  <c r="BE337" i="4"/>
  <c r="BE7" i="4"/>
  <c r="BB666" i="4"/>
  <c r="BB618" i="4"/>
  <c r="BB581" i="4"/>
  <c r="BB549" i="4"/>
  <c r="BB525" i="4"/>
  <c r="BB521" i="4"/>
  <c r="BB501" i="4"/>
  <c r="BB497" i="4"/>
  <c r="BB469" i="4"/>
  <c r="BB464" i="4"/>
  <c r="BB440" i="4"/>
  <c r="BB412" i="4"/>
  <c r="BB407" i="4"/>
  <c r="BB386" i="4"/>
  <c r="BB382" i="4"/>
  <c r="BB370" i="4"/>
  <c r="BB367" i="4"/>
  <c r="BB322" i="4"/>
  <c r="BB276" i="4"/>
  <c r="BB242" i="4"/>
  <c r="BB213" i="4"/>
  <c r="BB193" i="4"/>
  <c r="BB189" i="4"/>
  <c r="BB167" i="4"/>
  <c r="BB139" i="4"/>
  <c r="BB134" i="4"/>
  <c r="BB110" i="4"/>
  <c r="BB82" i="4"/>
  <c r="BB77" i="4"/>
  <c r="BB56" i="4"/>
  <c r="BB52" i="4"/>
  <c r="BB40" i="4"/>
  <c r="BB37" i="4"/>
  <c r="BB337" i="4"/>
  <c r="BB7" i="4"/>
  <c r="AV604" i="4"/>
  <c r="AV262" i="4"/>
  <c r="AV337" i="4"/>
  <c r="AV666" i="4"/>
  <c r="AV618" i="4"/>
  <c r="AV581" i="4"/>
  <c r="AV549" i="4"/>
  <c r="AV525" i="4"/>
  <c r="AV521" i="4"/>
  <c r="AV501" i="4"/>
  <c r="AV497" i="4"/>
  <c r="AV469" i="4"/>
  <c r="AV464" i="4"/>
  <c r="AV440" i="4"/>
  <c r="AV412" i="4"/>
  <c r="AV407" i="4"/>
  <c r="AV386" i="4"/>
  <c r="AV382" i="4"/>
  <c r="AV370" i="4"/>
  <c r="AV367" i="4"/>
  <c r="AV322" i="4"/>
  <c r="AV276" i="4"/>
  <c r="AV242" i="4"/>
  <c r="AV213" i="4"/>
  <c r="AV193" i="4"/>
  <c r="AV189" i="4"/>
  <c r="AV167" i="4"/>
  <c r="AV139" i="4"/>
  <c r="AV134" i="4"/>
  <c r="AV110" i="4"/>
  <c r="AV82" i="4"/>
  <c r="AV77" i="4"/>
  <c r="AV56" i="4"/>
  <c r="AV52" i="4"/>
  <c r="AV40" i="4"/>
  <c r="AV7" i="4"/>
  <c r="AV37" i="4"/>
  <c r="AP262" i="4"/>
  <c r="AP604" i="4"/>
  <c r="AP666" i="4"/>
  <c r="AP618" i="4"/>
  <c r="AP581" i="4"/>
  <c r="AP549" i="4"/>
  <c r="AP525" i="4"/>
  <c r="AP521" i="4"/>
  <c r="AP501" i="4"/>
  <c r="AP497" i="4"/>
  <c r="AP469" i="4"/>
  <c r="AP464" i="4"/>
  <c r="AP440" i="4"/>
  <c r="AP412" i="4"/>
  <c r="AP407" i="4"/>
  <c r="AP386" i="4"/>
  <c r="AP382" i="4"/>
  <c r="AP370" i="4"/>
  <c r="AP367" i="4"/>
  <c r="AP322" i="4"/>
  <c r="AP276" i="4"/>
  <c r="AP242" i="4"/>
  <c r="AP213" i="4"/>
  <c r="AP193" i="4"/>
  <c r="AP189" i="4"/>
  <c r="AP167" i="4"/>
  <c r="AP139" i="4"/>
  <c r="AP134" i="4"/>
  <c r="AP110" i="4"/>
  <c r="AP82" i="4"/>
  <c r="AP77" i="4"/>
  <c r="AP56" i="4"/>
  <c r="AP52" i="4"/>
  <c r="AP40" i="4"/>
  <c r="AP37" i="4"/>
  <c r="AP337" i="4"/>
  <c r="AP7" i="4"/>
  <c r="AS666" i="4"/>
  <c r="AS618" i="4"/>
  <c r="AS581" i="4"/>
  <c r="AS549" i="4"/>
  <c r="AS525" i="4"/>
  <c r="AS521" i="4"/>
  <c r="AS501" i="4"/>
  <c r="AS497" i="4"/>
  <c r="AS469" i="4"/>
  <c r="AS464" i="4"/>
  <c r="AS440" i="4"/>
  <c r="AS412" i="4"/>
  <c r="AS407" i="4"/>
  <c r="AS386" i="4"/>
  <c r="AS382" i="4"/>
  <c r="AS370" i="4"/>
  <c r="AS367" i="4"/>
  <c r="AS322" i="4"/>
  <c r="AS276" i="4"/>
  <c r="AS242" i="4"/>
  <c r="AS213" i="4"/>
  <c r="AS193" i="4"/>
  <c r="AS189" i="4"/>
  <c r="AS167" i="4"/>
  <c r="AS139" i="4"/>
  <c r="AS134" i="4"/>
  <c r="AS110" i="4"/>
  <c r="AS82" i="4"/>
  <c r="AS77" i="4"/>
  <c r="AS56" i="4"/>
  <c r="AS52" i="4"/>
  <c r="AS40" i="4"/>
  <c r="AS604" i="4"/>
  <c r="AS262" i="4"/>
  <c r="AS37" i="4"/>
  <c r="AS337" i="4"/>
  <c r="AS7" i="4"/>
  <c r="CF336" i="4"/>
  <c r="CF335" i="4"/>
  <c r="CF6" i="4"/>
  <c r="CF5" i="4"/>
  <c r="CC336" i="4"/>
  <c r="CC335" i="4"/>
  <c r="CC6" i="4"/>
  <c r="CC5" i="4"/>
  <c r="BW336" i="4"/>
  <c r="BW335" i="4"/>
  <c r="BW6" i="4"/>
  <c r="BW5" i="4"/>
  <c r="BT336" i="4"/>
  <c r="BT335" i="4"/>
  <c r="BT6" i="4"/>
  <c r="BV6" i="4" s="1"/>
  <c r="BT5" i="4"/>
  <c r="BN336" i="4"/>
  <c r="BN335" i="4"/>
  <c r="BN6" i="4"/>
  <c r="BN5" i="4"/>
  <c r="BK336" i="4"/>
  <c r="BK335" i="4"/>
  <c r="BK6" i="4"/>
  <c r="BK5" i="4"/>
  <c r="BE336" i="4"/>
  <c r="BE335" i="4"/>
  <c r="BE6" i="4"/>
  <c r="BE5" i="4"/>
  <c r="BB336" i="4"/>
  <c r="BB335" i="4"/>
  <c r="BB6" i="4"/>
  <c r="BB5" i="4"/>
  <c r="AV336" i="4"/>
  <c r="AV335" i="4"/>
  <c r="AV6" i="4"/>
  <c r="AV5" i="4"/>
  <c r="AS336" i="4"/>
  <c r="AS335" i="4"/>
  <c r="AS6" i="4"/>
  <c r="AS5" i="4"/>
  <c r="BZ537" i="4"/>
  <c r="CF537" i="4"/>
  <c r="CC537" i="4"/>
  <c r="CF668" i="4"/>
  <c r="CH668" i="4" s="1"/>
  <c r="CF586" i="4"/>
  <c r="CH586" i="4" s="1"/>
  <c r="CF561" i="4"/>
  <c r="CH561" i="4" s="1"/>
  <c r="CF560" i="4"/>
  <c r="CH560" i="4" s="1"/>
  <c r="CF556" i="4"/>
  <c r="CH556" i="4" s="1"/>
  <c r="CF531" i="4"/>
  <c r="CH531" i="4" s="1"/>
  <c r="CF506" i="4"/>
  <c r="CH506" i="4" s="1"/>
  <c r="CF477" i="4"/>
  <c r="CH477" i="4" s="1"/>
  <c r="CF476" i="4"/>
  <c r="CH476" i="4" s="1"/>
  <c r="CF324" i="4"/>
  <c r="CH324" i="4" s="1"/>
  <c r="CF247" i="4"/>
  <c r="CH247" i="4" s="1"/>
  <c r="CF225" i="4"/>
  <c r="CH225" i="4" s="1"/>
  <c r="CF224" i="4"/>
  <c r="CH224" i="4" s="1"/>
  <c r="CF220" i="4"/>
  <c r="CH220" i="4" s="1"/>
  <c r="CF198" i="4"/>
  <c r="CH198" i="4" s="1"/>
  <c r="CF173" i="4"/>
  <c r="CH173" i="4" s="1"/>
  <c r="CF147" i="4"/>
  <c r="CH147" i="4" s="1"/>
  <c r="CF146" i="4"/>
  <c r="CH146" i="4" s="1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CH37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Q6" i="4"/>
  <c r="BS6" i="4" s="1"/>
  <c r="BP6" i="4"/>
  <c r="BM6" i="4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G6" i="4"/>
  <c r="CE6" i="4"/>
  <c r="AU6" i="4"/>
  <c r="CS6" i="4"/>
  <c r="BD6" i="4"/>
  <c r="CR6" i="4"/>
  <c r="AY6" i="4"/>
  <c r="BA6" i="4" s="1"/>
  <c r="CH6" i="4"/>
  <c r="AX6" i="4"/>
  <c r="BZ6" i="4"/>
  <c r="CB6" i="4" s="1"/>
  <c r="AP6" i="4"/>
  <c r="AR6" i="4" s="1"/>
  <c r="BY6" i="4"/>
  <c r="CU5" i="4"/>
  <c r="CH5" i="4"/>
  <c r="AX5" i="4"/>
  <c r="CS5" i="4"/>
  <c r="CE5" i="4"/>
  <c r="AU5" i="4"/>
  <c r="BY5" i="4"/>
  <c r="CR5" i="4"/>
  <c r="BZ5" i="4"/>
  <c r="CB5" i="4" s="1"/>
  <c r="AP5" i="4"/>
  <c r="AR5" i="4" s="1"/>
  <c r="BQ5" i="4"/>
  <c r="BS5" i="4" s="1"/>
  <c r="BM5" i="4"/>
  <c r="BV5" i="4"/>
  <c r="BP5" i="4"/>
  <c r="BH5" i="4"/>
  <c r="BJ5" i="4" s="1"/>
  <c r="BG5" i="4"/>
  <c r="AY5" i="4"/>
  <c r="BA5" i="4" s="1"/>
  <c r="BD5" i="4"/>
  <c r="CT4" i="4"/>
  <c r="CT3" i="4"/>
  <c r="CT6" i="4" l="1"/>
  <c r="CR7" i="4"/>
  <c r="CH7" i="4"/>
  <c r="AX7" i="4"/>
  <c r="CE7" i="4"/>
  <c r="CB7" i="4"/>
  <c r="AR7" i="4"/>
  <c r="BY7" i="4"/>
  <c r="BS7" i="4"/>
  <c r="BV7" i="4"/>
  <c r="BP7" i="4"/>
  <c r="BM7" i="4"/>
  <c r="BJ7" i="4"/>
  <c r="BG7" i="4"/>
  <c r="CU7" i="4"/>
  <c r="CS7" i="4"/>
  <c r="BD7" i="4"/>
  <c r="BA7" i="4"/>
  <c r="AU7" i="4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CT7" i="4" l="1"/>
  <c r="BT8" i="4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AD22" i="13"/>
  <c r="Z22" i="13"/>
  <c r="X22" i="13"/>
  <c r="V22" i="13"/>
  <c r="AB22" i="13"/>
  <c r="CT26" i="4" l="1"/>
  <c r="BE27" i="4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S37" i="4"/>
  <c r="CB37" i="4"/>
  <c r="BJ37" i="4"/>
  <c r="CU37" i="4"/>
  <c r="CE37" i="4"/>
  <c r="AU37" i="4"/>
  <c r="BG37" i="4"/>
  <c r="BD37" i="4"/>
  <c r="BA37" i="4"/>
  <c r="BV37" i="4"/>
  <c r="BY37" i="4"/>
  <c r="BP37" i="4"/>
  <c r="BM37" i="4"/>
  <c r="CS37" i="4"/>
  <c r="AX37" i="4"/>
  <c r="CR37" i="4"/>
  <c r="AR37" i="4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D40" i="4"/>
  <c r="CR40" i="4"/>
  <c r="AX40" i="4"/>
  <c r="AR40" i="4"/>
  <c r="BP40" i="4"/>
  <c r="BM40" i="4"/>
  <c r="BG40" i="4"/>
  <c r="AU40" i="4"/>
  <c r="BA40" i="4"/>
  <c r="CU40" i="4"/>
  <c r="CS40" i="4"/>
  <c r="BJ40" i="4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AX52" i="4"/>
  <c r="CR52" i="4"/>
  <c r="BA52" i="4"/>
  <c r="BP52" i="4"/>
  <c r="AR52" i="4"/>
  <c r="CS52" i="4"/>
  <c r="CU52" i="4"/>
  <c r="BG52" i="4"/>
  <c r="BM52" i="4"/>
  <c r="BD52" i="4"/>
  <c r="BJ52" i="4"/>
  <c r="AU52" i="4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P56" i="4"/>
  <c r="BM56" i="4"/>
  <c r="BJ56" i="4"/>
  <c r="CU56" i="4"/>
  <c r="AX56" i="4"/>
  <c r="AU56" i="4"/>
  <c r="CS56" i="4"/>
  <c r="BG56" i="4"/>
  <c r="BD56" i="4"/>
  <c r="AR56" i="4"/>
  <c r="BA56" i="4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Z58" i="13"/>
  <c r="V58" i="13"/>
  <c r="AB58" i="13"/>
  <c r="CT68" i="4" l="1"/>
  <c r="V59" i="13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AU77" i="4"/>
  <c r="CS77" i="4"/>
  <c r="CU77" i="4"/>
  <c r="BP77" i="4"/>
  <c r="BD77" i="4"/>
  <c r="BA77" i="4"/>
  <c r="AR77" i="4"/>
  <c r="CR77" i="4"/>
  <c r="BG77" i="4"/>
  <c r="BM77" i="4"/>
  <c r="BJ77" i="4"/>
  <c r="AX77" i="4"/>
  <c r="CT77" i="4" l="1"/>
  <c r="CE78" i="4"/>
  <c r="BD78" i="4"/>
  <c r="BA78" i="4"/>
  <c r="BG78" i="4"/>
  <c r="BV78" i="4"/>
  <c r="CU78" i="4"/>
  <c r="CH78" i="4"/>
  <c r="CB78" i="4"/>
  <c r="BM78" i="4"/>
  <c r="AR78" i="4"/>
  <c r="BS78" i="4"/>
  <c r="BJ78" i="4"/>
  <c r="CS78" i="4"/>
  <c r="CR78" i="4"/>
  <c r="BY78" i="4"/>
  <c r="AU78" i="4"/>
  <c r="AX78" i="4"/>
  <c r="BP78" i="4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BD82" i="4" l="1"/>
  <c r="BA82" i="4"/>
  <c r="AR82" i="4"/>
  <c r="AU82" i="4"/>
  <c r="BG82" i="4"/>
  <c r="CU82" i="4"/>
  <c r="BP82" i="4"/>
  <c r="BJ82" i="4"/>
  <c r="CR82" i="4"/>
  <c r="BM82" i="4"/>
  <c r="CS82" i="4"/>
  <c r="AX82" i="4"/>
  <c r="CT82" i="4" l="1"/>
  <c r="CU83" i="4"/>
  <c r="CS83" i="4"/>
  <c r="CR83" i="4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U99" i="4"/>
  <c r="CT99" i="4" l="1"/>
  <c r="BH100" i="4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T104" i="4" l="1"/>
  <c r="CF105" i="4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X110" i="4"/>
  <c r="AR110" i="4"/>
  <c r="CS110" i="4"/>
  <c r="BJ110" i="4"/>
  <c r="BA110" i="4"/>
  <c r="AU110" i="4"/>
  <c r="BG110" i="4"/>
  <c r="BP110" i="4"/>
  <c r="CR110" i="4"/>
  <c r="BM110" i="4"/>
  <c r="CU110" i="4"/>
  <c r="BD110" i="4"/>
  <c r="CT110" i="4" l="1"/>
  <c r="CU111" i="4"/>
  <c r="CS111" i="4"/>
  <c r="CR111" i="4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T117" i="4" l="1"/>
  <c r="CR118" i="4"/>
  <c r="AD99" i="13"/>
  <c r="AB99" i="13"/>
  <c r="Z99" i="13"/>
  <c r="X99" i="13"/>
  <c r="V99" i="13"/>
  <c r="CS118" i="4"/>
  <c r="CU118" i="4"/>
  <c r="CT118" i="4" l="1"/>
  <c r="V100" i="13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AD104" i="13"/>
  <c r="Z104" i="13"/>
  <c r="X104" i="13"/>
  <c r="V104" i="13"/>
  <c r="CT123" i="4" l="1"/>
  <c r="AD105" i="13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AU134" i="4"/>
  <c r="CS134" i="4"/>
  <c r="BP134" i="4"/>
  <c r="CR134" i="4"/>
  <c r="CU134" i="4"/>
  <c r="BJ134" i="4"/>
  <c r="BM134" i="4"/>
  <c r="BD134" i="4"/>
  <c r="BG134" i="4"/>
  <c r="AR134" i="4"/>
  <c r="BA134" i="4"/>
  <c r="AX134" i="4"/>
  <c r="CT134" i="4" l="1"/>
  <c r="CU135" i="4"/>
  <c r="CS135" i="4"/>
  <c r="CR135" i="4"/>
  <c r="CT135" i="4" l="1"/>
  <c r="AY136" i="4"/>
  <c r="BA136" i="4" s="1"/>
  <c r="CR136" i="4"/>
  <c r="CF136" i="4"/>
  <c r="CH136" i="4" s="1"/>
  <c r="CS136" i="4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CT136" i="4" l="1"/>
  <c r="AS137" i="4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G139" i="4"/>
  <c r="BD139" i="4"/>
  <c r="AX139" i="4"/>
  <c r="AR139" i="4"/>
  <c r="AU139" i="4"/>
  <c r="BA139" i="4"/>
  <c r="CS139" i="4"/>
  <c r="BM139" i="4"/>
  <c r="BJ139" i="4"/>
  <c r="CU139" i="4"/>
  <c r="CR139" i="4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AD135" i="13"/>
  <c r="AB135" i="13"/>
  <c r="X135" i="13"/>
  <c r="Z135" i="13"/>
  <c r="CT158" i="4" l="1"/>
  <c r="CF159" i="4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G167" i="4"/>
  <c r="CU167" i="4"/>
  <c r="BD167" i="4"/>
  <c r="AR167" i="4"/>
  <c r="CS167" i="4"/>
  <c r="BA167" i="4"/>
  <c r="AU167" i="4"/>
  <c r="BP167" i="4"/>
  <c r="BM167" i="4"/>
  <c r="BJ167" i="4"/>
  <c r="AX167" i="4"/>
  <c r="CR168" i="4" l="1"/>
  <c r="CS168" i="4"/>
  <c r="CU168" i="4"/>
  <c r="CT167" i="4"/>
  <c r="CT168" i="4" l="1"/>
  <c r="BK169" i="4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Z148" i="13"/>
  <c r="X148" i="13"/>
  <c r="AD148" i="13"/>
  <c r="V148" i="13"/>
  <c r="CT174" i="4" l="1"/>
  <c r="BQ175" i="4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AB152" i="13"/>
  <c r="Z152" i="13"/>
  <c r="X152" i="13"/>
  <c r="V152" i="13"/>
  <c r="CT178" i="4" l="1"/>
  <c r="CU179" i="4"/>
  <c r="CR179" i="4"/>
  <c r="CS179" i="4"/>
  <c r="AD153" i="13"/>
  <c r="AB153" i="13"/>
  <c r="Z153" i="13"/>
  <c r="X153" i="13"/>
  <c r="V153" i="13"/>
  <c r="CT179" i="4" l="1"/>
  <c r="CU180" i="4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BA189" i="4"/>
  <c r="AX189" i="4"/>
  <c r="BP189" i="4"/>
  <c r="BG189" i="4"/>
  <c r="CR189" i="4"/>
  <c r="AR189" i="4"/>
  <c r="BM189" i="4"/>
  <c r="AU189" i="4"/>
  <c r="CS189" i="4"/>
  <c r="CU189" i="4"/>
  <c r="BD189" i="4"/>
  <c r="BJ189" i="4"/>
  <c r="CT189" i="4" l="1"/>
  <c r="CU190" i="4"/>
  <c r="CS190" i="4"/>
  <c r="CR190" i="4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J193" i="4"/>
  <c r="BG193" i="4"/>
  <c r="BD193" i="4"/>
  <c r="BA193" i="4"/>
  <c r="BP193" i="4"/>
  <c r="CU193" i="4"/>
  <c r="CR193" i="4"/>
  <c r="CS193" i="4"/>
  <c r="AR193" i="4"/>
  <c r="AX193" i="4"/>
  <c r="AU193" i="4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AU213" i="4"/>
  <c r="CS213" i="4"/>
  <c r="BG213" i="4"/>
  <c r="AR213" i="4"/>
  <c r="CR213" i="4"/>
  <c r="BD213" i="4"/>
  <c r="BA213" i="4"/>
  <c r="BJ213" i="4"/>
  <c r="AX213" i="4"/>
  <c r="BP213" i="4"/>
  <c r="CU213" i="4"/>
  <c r="BM213" i="4"/>
  <c r="CT213" i="4" l="1"/>
  <c r="CU214" i="4"/>
  <c r="CS214" i="4"/>
  <c r="CR214" i="4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CT240" i="4" l="1"/>
  <c r="AS241" i="4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BA242" i="4"/>
  <c r="AX242" i="4"/>
  <c r="BD242" i="4"/>
  <c r="BJ242" i="4"/>
  <c r="BP242" i="4"/>
  <c r="AU242" i="4"/>
  <c r="BG242" i="4"/>
  <c r="AR242" i="4"/>
  <c r="CR242" i="4"/>
  <c r="CS242" i="4"/>
  <c r="CT242" i="4" l="1"/>
  <c r="CS243" i="4"/>
  <c r="CR243" i="4"/>
  <c r="CU243" i="4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AD218" i="13"/>
  <c r="AB218" i="13"/>
  <c r="Z218" i="13"/>
  <c r="V218" i="13"/>
  <c r="X218" i="13"/>
  <c r="CT256" i="4" l="1"/>
  <c r="CC257" i="4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BA262" i="4"/>
  <c r="BD262" i="4"/>
  <c r="CH262" i="4"/>
  <c r="BJ262" i="4"/>
  <c r="AX262" i="4"/>
  <c r="BG262" i="4"/>
  <c r="AU262" i="4"/>
  <c r="CB262" i="4"/>
  <c r="AR262" i="4"/>
  <c r="CE262" i="4"/>
  <c r="CS262" i="4"/>
  <c r="CT262" i="4" s="1"/>
  <c r="BP262" i="4"/>
  <c r="BY262" i="4"/>
  <c r="BV262" i="4"/>
  <c r="CU262" i="4"/>
  <c r="BS262" i="4"/>
  <c r="BM262" i="4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AD230" i="13"/>
  <c r="AB230" i="13"/>
  <c r="Z230" i="13"/>
  <c r="CT269" i="4" l="1"/>
  <c r="CR270" i="4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P276" i="4"/>
  <c r="BJ276" i="4"/>
  <c r="CR276" i="4"/>
  <c r="BG276" i="4"/>
  <c r="CS276" i="4"/>
  <c r="CU276" i="4"/>
  <c r="BD276" i="4"/>
  <c r="BA276" i="4"/>
  <c r="AX276" i="4"/>
  <c r="AU276" i="4"/>
  <c r="AR276" i="4"/>
  <c r="BM276" i="4"/>
  <c r="CT276" i="4" l="1"/>
  <c r="CS277" i="4"/>
  <c r="CR277" i="4"/>
  <c r="CU277" i="4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CT288" i="4" l="1"/>
  <c r="BH289" i="4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T298" i="4" l="1"/>
  <c r="CR299" i="4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U322" i="4"/>
  <c r="BJ322" i="4"/>
  <c r="CU322" i="4"/>
  <c r="CR322" i="4"/>
  <c r="BD322" i="4"/>
  <c r="BG322" i="4"/>
  <c r="CS322" i="4"/>
  <c r="CT322" i="4" s="1"/>
  <c r="AR322" i="4"/>
  <c r="BA322" i="4"/>
  <c r="AX322" i="4"/>
  <c r="BP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BB325" i="4"/>
  <c r="BD325" i="4" s="1"/>
  <c r="CT325" i="4" l="1"/>
  <c r="AB284" i="13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P335" i="4"/>
  <c r="BH335" i="4"/>
  <c r="BJ335" i="4" s="1"/>
  <c r="BD335" i="4"/>
  <c r="AY335" i="4"/>
  <c r="BA335" i="4" s="1"/>
  <c r="CH335" i="4"/>
  <c r="BZ335" i="4"/>
  <c r="CB335" i="4" s="1"/>
  <c r="AU335" i="4"/>
  <c r="BM335" i="4"/>
  <c r="BG335" i="4"/>
  <c r="CR335" i="4"/>
  <c r="CE335" i="4"/>
  <c r="BY335" i="4"/>
  <c r="CU335" i="4"/>
  <c r="AX335" i="4"/>
  <c r="BV335" i="4"/>
  <c r="CS335" i="4"/>
  <c r="CT335" i="4" l="1"/>
  <c r="AX336" i="4"/>
  <c r="CE336" i="4"/>
  <c r="AU336" i="4"/>
  <c r="CS336" i="4"/>
  <c r="BZ336" i="4"/>
  <c r="CB336" i="4" s="1"/>
  <c r="CR336" i="4"/>
  <c r="AP336" i="4"/>
  <c r="AR336" i="4" s="1"/>
  <c r="CU336" i="4"/>
  <c r="BY336" i="4"/>
  <c r="BH336" i="4"/>
  <c r="BJ336" i="4" s="1"/>
  <c r="BQ336" i="4"/>
  <c r="BS336" i="4" s="1"/>
  <c r="BG336" i="4"/>
  <c r="BP336" i="4"/>
  <c r="BD336" i="4"/>
  <c r="BM336" i="4"/>
  <c r="BV336" i="4"/>
  <c r="AY336" i="4"/>
  <c r="BA336" i="4" s="1"/>
  <c r="CH336" i="4"/>
  <c r="CT336" i="4" l="1"/>
  <c r="CU337" i="4"/>
  <c r="BP337" i="4"/>
  <c r="CR337" i="4"/>
  <c r="BM337" i="4"/>
  <c r="BA337" i="4"/>
  <c r="BJ337" i="4"/>
  <c r="CS337" i="4"/>
  <c r="CT337" i="4" s="1"/>
  <c r="BD337" i="4"/>
  <c r="AX337" i="4"/>
  <c r="AR337" i="4"/>
  <c r="AU337" i="4"/>
  <c r="BG337" i="4"/>
  <c r="BY337" i="4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G367" i="4"/>
  <c r="CU367" i="4"/>
  <c r="BP367" i="4"/>
  <c r="AU367" i="4"/>
  <c r="AX367" i="4"/>
  <c r="BM367" i="4"/>
  <c r="CS367" i="4"/>
  <c r="AR367" i="4"/>
  <c r="CR367" i="4"/>
  <c r="BD367" i="4"/>
  <c r="BA367" i="4"/>
  <c r="BJ367" i="4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G370" i="4" l="1"/>
  <c r="AX370" i="4"/>
  <c r="AR370" i="4"/>
  <c r="CU370" i="4"/>
  <c r="BD370" i="4"/>
  <c r="AU370" i="4"/>
  <c r="BP370" i="4"/>
  <c r="BM370" i="4"/>
  <c r="CS370" i="4"/>
  <c r="CR370" i="4"/>
  <c r="BA370" i="4"/>
  <c r="BJ370" i="4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AX382" i="4"/>
  <c r="CR382" i="4"/>
  <c r="BP382" i="4"/>
  <c r="AR382" i="4"/>
  <c r="AU382" i="4"/>
  <c r="BM382" i="4"/>
  <c r="CU382" i="4"/>
  <c r="BG382" i="4"/>
  <c r="BD382" i="4"/>
  <c r="BJ382" i="4"/>
  <c r="CS382" i="4"/>
  <c r="BA382" i="4"/>
  <c r="CT382" i="4" l="1"/>
  <c r="BH383" i="4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CT384" i="4" l="1"/>
  <c r="AB334" i="13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G386" i="4"/>
  <c r="BM386" i="4"/>
  <c r="BD386" i="4"/>
  <c r="CS386" i="4"/>
  <c r="AX386" i="4"/>
  <c r="CR386" i="4"/>
  <c r="BA386" i="4"/>
  <c r="BP386" i="4"/>
  <c r="CU386" i="4"/>
  <c r="BJ386" i="4"/>
  <c r="AR386" i="4"/>
  <c r="AU386" i="4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AD338" i="13"/>
  <c r="AB338" i="13"/>
  <c r="Z338" i="13"/>
  <c r="X338" i="13"/>
  <c r="V338" i="13"/>
  <c r="CU390" i="4"/>
  <c r="CT390" i="4" l="1"/>
  <c r="CR391" i="4"/>
  <c r="CU391" i="4"/>
  <c r="Z339" i="13"/>
  <c r="CS391" i="4"/>
  <c r="AB339" i="13"/>
  <c r="X339" i="13"/>
  <c r="V339" i="13"/>
  <c r="AD339" i="13"/>
  <c r="CT391" i="4" l="1"/>
  <c r="V340" i="13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P407" i="4"/>
  <c r="BM407" i="4"/>
  <c r="AR407" i="4"/>
  <c r="BJ407" i="4"/>
  <c r="BG407" i="4"/>
  <c r="AU407" i="4"/>
  <c r="CR407" i="4"/>
  <c r="CS407" i="4"/>
  <c r="BD407" i="4"/>
  <c r="CU407" i="4"/>
  <c r="BA407" i="4"/>
  <c r="AX407" i="4"/>
  <c r="CT407" i="4" l="1"/>
  <c r="CS408" i="4"/>
  <c r="CU408" i="4"/>
  <c r="CR408" i="4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M412" i="4" l="1"/>
  <c r="BD412" i="4"/>
  <c r="CR412" i="4"/>
  <c r="AX412" i="4"/>
  <c r="BP412" i="4"/>
  <c r="BJ412" i="4"/>
  <c r="AU412" i="4"/>
  <c r="CU412" i="4"/>
  <c r="AR412" i="4"/>
  <c r="BA412" i="4"/>
  <c r="CS412" i="4"/>
  <c r="CT412" i="4" s="1"/>
  <c r="BG412" i="4"/>
  <c r="CS413" i="4" l="1"/>
  <c r="CR413" i="4"/>
  <c r="CU413" i="4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AD362" i="13"/>
  <c r="AB362" i="13"/>
  <c r="Z362" i="13"/>
  <c r="X362" i="13"/>
  <c r="V362" i="13"/>
  <c r="CT418" i="4" l="1"/>
  <c r="AB363" i="13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J440" i="4" l="1"/>
  <c r="CU440" i="4"/>
  <c r="BA440" i="4"/>
  <c r="BD440" i="4"/>
  <c r="BP440" i="4"/>
  <c r="AR440" i="4"/>
  <c r="CS440" i="4"/>
  <c r="BM440" i="4"/>
  <c r="CR440" i="4"/>
  <c r="BG440" i="4"/>
  <c r="AX440" i="4"/>
  <c r="AU440" i="4"/>
  <c r="CT440" i="4" l="1"/>
  <c r="CU441" i="4"/>
  <c r="CR441" i="4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U451" i="4"/>
  <c r="AD390" i="13"/>
  <c r="AB390" i="13"/>
  <c r="Z390" i="13"/>
  <c r="CT451" i="4" l="1"/>
  <c r="CU452" i="4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CT460" i="4" l="1"/>
  <c r="AB400" i="13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CT462" i="4" l="1"/>
  <c r="BK463" i="4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G464" i="4" l="1"/>
  <c r="AX464" i="4"/>
  <c r="CR464" i="4"/>
  <c r="CU464" i="4"/>
  <c r="BM464" i="4"/>
  <c r="BA464" i="4"/>
  <c r="BJ464" i="4"/>
  <c r="AR464" i="4"/>
  <c r="AU464" i="4"/>
  <c r="CS464" i="4"/>
  <c r="BP464" i="4"/>
  <c r="BD464" i="4"/>
  <c r="CT464" i="4" l="1"/>
  <c r="CS465" i="4"/>
  <c r="CR465" i="4"/>
  <c r="CU465" i="4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M469" i="4"/>
  <c r="AX469" i="4"/>
  <c r="CU469" i="4"/>
  <c r="AU469" i="4"/>
  <c r="CR469" i="4"/>
  <c r="BP469" i="4"/>
  <c r="BG469" i="4"/>
  <c r="BA469" i="4"/>
  <c r="BJ469" i="4"/>
  <c r="CS469" i="4"/>
  <c r="AR469" i="4"/>
  <c r="BD469" i="4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U475" i="4"/>
  <c r="AD410" i="13"/>
  <c r="AB410" i="13"/>
  <c r="V410" i="13"/>
  <c r="CT475" i="4" l="1"/>
  <c r="BV476" i="4"/>
  <c r="AU476" i="4"/>
  <c r="BP476" i="4"/>
  <c r="Z411" i="13"/>
  <c r="BH476" i="4"/>
  <c r="BJ476" i="4" s="1"/>
  <c r="X411" i="13"/>
  <c r="V411" i="13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D497" i="4"/>
  <c r="CR497" i="4"/>
  <c r="AX497" i="4"/>
  <c r="AU497" i="4"/>
  <c r="BM497" i="4"/>
  <c r="BP497" i="4"/>
  <c r="CU497" i="4"/>
  <c r="BJ497" i="4"/>
  <c r="CS497" i="4"/>
  <c r="CT497" i="4" s="1"/>
  <c r="AR497" i="4"/>
  <c r="BA497" i="4"/>
  <c r="BG497" i="4"/>
  <c r="CU498" i="4" l="1"/>
  <c r="CS498" i="4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J501" i="4" l="1"/>
  <c r="X433" i="13"/>
  <c r="AU501" i="4"/>
  <c r="CR501" i="4"/>
  <c r="AD433" i="13"/>
  <c r="BA501" i="4"/>
  <c r="AR501" i="4"/>
  <c r="BG501" i="4"/>
  <c r="CS501" i="4"/>
  <c r="CT501" i="4" s="1"/>
  <c r="BP501" i="4"/>
  <c r="V433" i="13"/>
  <c r="AX501" i="4"/>
  <c r="AB433" i="13"/>
  <c r="BD501" i="4"/>
  <c r="BM501" i="4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CT502" i="4" l="1"/>
  <c r="AP503" i="4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l="1"/>
  <c r="CF504" i="4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l="1"/>
  <c r="CR511" i="4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CT515" i="4" l="1"/>
  <c r="BW516" i="4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BQ518" i="4"/>
  <c r="BS518" i="4" s="1"/>
  <c r="BK518" i="4"/>
  <c r="BM518" i="4" s="1"/>
  <c r="CC518" i="4"/>
  <c r="CE518" i="4" s="1"/>
  <c r="CT518" i="4" l="1"/>
  <c r="CF519" i="4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BA521" i="4"/>
  <c r="CU521" i="4"/>
  <c r="BP521" i="4"/>
  <c r="BD521" i="4"/>
  <c r="BJ521" i="4"/>
  <c r="CS521" i="4"/>
  <c r="AR521" i="4"/>
  <c r="AX521" i="4"/>
  <c r="AU521" i="4"/>
  <c r="CR521" i="4"/>
  <c r="BM521" i="4"/>
  <c r="BG521" i="4"/>
  <c r="CT521" i="4" l="1"/>
  <c r="CS522" i="4"/>
  <c r="CU522" i="4"/>
  <c r="CR522" i="4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M525" i="4"/>
  <c r="AX525" i="4"/>
  <c r="CS525" i="4"/>
  <c r="BA525" i="4"/>
  <c r="AR525" i="4"/>
  <c r="AU525" i="4"/>
  <c r="CR525" i="4"/>
  <c r="BJ525" i="4"/>
  <c r="BD525" i="4"/>
  <c r="CU525" i="4"/>
  <c r="BP525" i="4"/>
  <c r="BG525" i="4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H537" i="4"/>
  <c r="CS537" i="4"/>
  <c r="CB537" i="4"/>
  <c r="BE537" i="4"/>
  <c r="BG537" i="4" s="1"/>
  <c r="BK537" i="4"/>
  <c r="BM537" i="4" s="1"/>
  <c r="CE537" i="4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T537" i="4" l="1"/>
  <c r="CS538" i="4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G549" i="4"/>
  <c r="BD549" i="4"/>
  <c r="AR549" i="4"/>
  <c r="BM549" i="4"/>
  <c r="BP549" i="4"/>
  <c r="CS549" i="4"/>
  <c r="BJ549" i="4"/>
  <c r="BA549" i="4"/>
  <c r="AU549" i="4"/>
  <c r="CU549" i="4"/>
  <c r="CR549" i="4"/>
  <c r="AX549" i="4"/>
  <c r="CT549" i="4" l="1"/>
  <c r="CU550" i="4"/>
  <c r="CS550" i="4"/>
  <c r="CR550" i="4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C553" i="4"/>
  <c r="CE553" i="4" s="1"/>
  <c r="AS553" i="4"/>
  <c r="AU553" i="4" s="1"/>
  <c r="CT553" i="4" l="1"/>
  <c r="AS554" i="4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BP581" i="4"/>
  <c r="AR581" i="4"/>
  <c r="BJ581" i="4"/>
  <c r="CS581" i="4"/>
  <c r="BA581" i="4"/>
  <c r="CR581" i="4"/>
  <c r="BG581" i="4"/>
  <c r="BM581" i="4"/>
  <c r="BD581" i="4"/>
  <c r="CU581" i="4"/>
  <c r="AX581" i="4"/>
  <c r="AU581" i="4"/>
  <c r="CT581" i="4" l="1"/>
  <c r="CR582" i="4"/>
  <c r="CS582" i="4"/>
  <c r="CU582" i="4"/>
  <c r="CT582" i="4" l="1"/>
  <c r="BZ583" i="4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l="1"/>
  <c r="CR585" i="4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U599" i="4"/>
  <c r="CT599" i="4" l="1"/>
  <c r="CR600" i="4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Y604" i="4"/>
  <c r="CU604" i="4"/>
  <c r="AX604" i="4"/>
  <c r="BP604" i="4"/>
  <c r="BM604" i="4"/>
  <c r="BA604" i="4"/>
  <c r="CR604" i="4"/>
  <c r="AU604" i="4"/>
  <c r="AR604" i="4"/>
  <c r="BJ604" i="4"/>
  <c r="BD604" i="4"/>
  <c r="BG604" i="4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U611" i="4"/>
  <c r="CT611" i="4" l="1"/>
  <c r="CU612" i="4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D618" i="4"/>
  <c r="AX618" i="4"/>
  <c r="BJ618" i="4"/>
  <c r="BP618" i="4"/>
  <c r="CU618" i="4"/>
  <c r="BG618" i="4"/>
  <c r="AR618" i="4"/>
  <c r="AU618" i="4"/>
  <c r="BM618" i="4"/>
  <c r="CS618" i="4"/>
  <c r="CR618" i="4"/>
  <c r="BA618" i="4"/>
  <c r="CT618" i="4" l="1"/>
  <c r="CR619" i="4"/>
  <c r="CU619" i="4"/>
  <c r="CS619" i="4"/>
  <c r="CT619" i="4" l="1"/>
  <c r="BH620" i="4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U631" i="4"/>
  <c r="BW631" i="4"/>
  <c r="BY631" i="4" s="1"/>
  <c r="BN631" i="4"/>
  <c r="BP631" i="4" s="1"/>
  <c r="CT631" i="4" l="1"/>
  <c r="CS632" i="4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T646" i="4" l="1"/>
  <c r="CU647" i="4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CT647" i="4" l="1"/>
  <c r="BN648" i="4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BD666" i="4"/>
  <c r="AR666" i="4"/>
  <c r="AU666" i="4"/>
  <c r="BJ666" i="4"/>
  <c r="BA666" i="4"/>
  <c r="CS666" i="4"/>
  <c r="BP666" i="4"/>
  <c r="CU666" i="4"/>
  <c r="BG666" i="4"/>
  <c r="CR666" i="4"/>
  <c r="I28" i="5" s="1"/>
  <c r="BM666" i="4"/>
  <c r="AX666" i="4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l="1"/>
  <c r="O26" i="5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<sst xmlns="http://schemas.openxmlformats.org/spreadsheetml/2006/main" count="38310" uniqueCount="2906">
  <si>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</si>
  <si>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</si>
  <si>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</si>
  <si>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</si>
  <si>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</si>
  <si>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</si>
  <si>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</si>
  <si>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</si>
  <si>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</si>
  <si>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</si>
  <si>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</si>
  <si>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</si>
  <si>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</si>
  <si>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</si>
  <si>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</si>
  <si>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</si>
  <si>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</si>
  <si>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</si>
  <si>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</si>
  <si>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</si>
  <si>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</si>
  <si>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</si>
  <si>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</si>
  <si>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</si>
  <si>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</si>
  <si>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</si>
  <si>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</si>
  <si>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</si>
  <si>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</si>
  <si>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</si>
  <si>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</si>
  <si>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</si>
  <si>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</si>
  <si>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</si>
  <si>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</si>
  <si>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</si>
  <si>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</si>
  <si>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</si>
  <si>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</si>
  <si>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</si>
  <si>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</si>
  <si>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</si>
  <si>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</si>
  <si>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</si>
  <si>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</si>
  <si>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</si>
  <si>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</si>
  <si>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</si>
  <si>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</si>
  <si>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</si>
  <si>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</si>
  <si>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</si>
  <si>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</si>
  <si>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</si>
  <si>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</si>
  <si>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</si>
  <si>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</si>
  <si>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</si>
  <si>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</si>
  <si>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</si>
  <si>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</si>
  <si>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</si>
  <si>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</si>
  <si>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</si>
  <si>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</si>
  <si>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</si>
  <si>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</si>
  <si>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</si>
  <si>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</si>
  <si>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</si>
  <si>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</si>
  <si>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</si>
  <si>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</si>
  <si>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</si>
  <si>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</si>
  <si>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</si>
  <si>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</si>
  <si>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</si>
  <si>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</si>
  <si>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</si>
  <si>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</si>
  <si>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</si>
  <si>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</si>
  <si>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</si>
  <si>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</si>
  <si>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</si>
  <si>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</si>
  <si>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</si>
  <si>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</si>
  <si>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</si>
  <si>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</si>
  <si>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</si>
  <si>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</si>
  <si>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</si>
  <si>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</si>
  <si>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</si>
  <si>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</si>
  <si>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</si>
  <si>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</si>
  <si>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</si>
  <si>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</si>
  <si>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</si>
  <si>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</si>
  <si>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</si>
  <si>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</si>
  <si>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</si>
  <si>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</si>
  <si>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</si>
  <si>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</si>
  <si>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</si>
  <si>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</si>
  <si>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</si>
  <si>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</si>
  <si>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</si>
  <si>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</si>
  <si>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</si>
  <si>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</si>
  <si>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</si>
  <si>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</si>
  <si>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</si>
  <si>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</si>
  <si>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</si>
  <si>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</si>
  <si>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</si>
  <si>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</si>
  <si>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</si>
  <si>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</si>
  <si>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</si>
  <si>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</si>
  <si>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</si>
  <si>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</si>
  <si>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</si>
  <si>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</si>
  <si>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</si>
  <si>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</si>
  <si>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</si>
  <si>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</si>
  <si>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</si>
  <si>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</si>
  <si>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</si>
  <si>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</si>
  <si>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</si>
  <si>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</si>
  <si>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</si>
  <si>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</si>
  <si>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</si>
  <si>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</si>
  <si>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</si>
  <si>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</si>
  <si>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</si>
  <si>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</si>
  <si>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</si>
  <si>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</si>
  <si>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</si>
  <si>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</si>
  <si>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</si>
  <si>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</si>
  <si>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</si>
  <si>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</si>
  <si>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</si>
  <si>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</si>
  <si>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</si>
  <si>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</si>
  <si>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</si>
  <si>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</si>
  <si>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</si>
  <si>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</si>
  <si>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</si>
  <si>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</si>
  <si>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</si>
  <si>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</si>
  <si>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</si>
  <si>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</si>
  <si>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</si>
  <si>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</si>
  <si>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</si>
  <si>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</si>
  <si>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</si>
  <si>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</si>
  <si>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</si>
  <si>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</si>
  <si>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</si>
  <si>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</si>
  <si>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</si>
  <si>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</si>
  <si>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</si>
  <si>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</si>
  <si>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</si>
  <si>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</si>
  <si>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</si>
  <si>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</si>
  <si>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</si>
  <si>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</si>
  <si>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</si>
  <si>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</si>
  <si>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</si>
  <si>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</si>
  <si>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</si>
  <si>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</si>
  <si>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</si>
  <si>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</si>
  <si>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</si>
  <si>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</si>
  <si>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</si>
  <si>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</si>
  <si>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</si>
  <si>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</si>
  <si>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</si>
  <si>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</si>
  <si>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</si>
  <si>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</si>
  <si>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</si>
  <si>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</si>
  <si>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</si>
  <si>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</si>
  <si>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</si>
  <si>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</si>
  <si>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</si>
  <si>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</si>
  <si>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</si>
  <si>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</si>
  <si>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</si>
  <si>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</si>
  <si>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</si>
  <si>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</si>
  <si>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</si>
  <si>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</si>
  <si>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</si>
  <si>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</si>
  <si>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</si>
  <si>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</si>
  <si>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</si>
  <si>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</si>
  <si>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</si>
  <si>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</si>
  <si>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</si>
  <si>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</si>
  <si>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</si>
  <si>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</si>
  <si>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</si>
  <si>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</si>
  <si>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</si>
  <si>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</si>
  <si>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</si>
  <si>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</si>
  <si>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</si>
  <si>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</si>
  <si>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</si>
  <si>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</si>
  <si>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</si>
  <si>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</si>
  <si>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</si>
  <si>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</si>
  <si>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</si>
  <si>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</si>
  <si>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</si>
  <si>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</si>
  <si>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</si>
  <si>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</si>
  <si>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</si>
  <si>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</si>
  <si>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</si>
  <si>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</si>
  <si>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</si>
  <si>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</si>
  <si>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</si>
  <si>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</si>
  <si>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</si>
  <si>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</si>
  <si>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</si>
  <si>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</si>
  <si>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</si>
  <si>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</si>
  <si>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</si>
  <si>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</si>
  <si>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</si>
  <si>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</si>
  <si>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</si>
  <si>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</si>
  <si>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</si>
  <si>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</si>
  <si>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</si>
  <si>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</si>
  <si>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</si>
  <si>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</si>
  <si>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</si>
  <si>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</si>
  <si>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</si>
  <si>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</si>
  <si>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</si>
  <si>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</si>
  <si>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</si>
  <si>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</si>
  <si>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</si>
  <si>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</si>
  <si>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</si>
  <si>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</si>
  <si>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</si>
  <si>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</si>
  <si>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</si>
  <si>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</si>
  <si>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</si>
  <si>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</si>
  <si>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</si>
  <si>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</si>
  <si>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</si>
  <si>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</si>
  <si>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</si>
  <si>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</si>
  <si>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</si>
  <si>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</si>
  <si>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</si>
  <si>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</si>
  <si>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</si>
  <si>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</si>
  <si>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</si>
  <si>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</si>
  <si>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</si>
  <si>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</si>
  <si>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</si>
  <si>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</si>
  <si>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</si>
  <si>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</si>
  <si>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</si>
  <si>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</si>
  <si>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</si>
  <si>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</si>
  <si>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</si>
  <si>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</si>
  <si>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</si>
  <si>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</si>
  <si>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</si>
  <si>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</si>
  <si>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</si>
  <si>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</si>
  <si>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</si>
  <si>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</si>
  <si>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</si>
  <si>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</si>
  <si>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</si>
  <si>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</si>
  <si>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</si>
  <si>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</si>
  <si>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</si>
  <si>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</si>
  <si>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</si>
  <si>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</si>
  <si>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</si>
  <si>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</si>
  <si>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</si>
  <si>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</si>
  <si>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</si>
  <si>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</si>
  <si>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</si>
  <si>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</si>
  <si>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</si>
  <si>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</si>
  <si>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</si>
  <si>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</si>
  <si>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</si>
  <si>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</si>
  <si>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</si>
  <si>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</si>
  <si>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</si>
  <si>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</si>
  <si>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</si>
  <si>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</si>
  <si>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</si>
  <si>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</si>
  <si>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</si>
  <si>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</si>
  <si>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</si>
  <si>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</si>
  <si>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</si>
  <si>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</si>
  <si>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</si>
  <si>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</si>
  <si>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</si>
  <si>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</si>
  <si>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</si>
  <si>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</si>
  <si>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</si>
  <si>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</si>
  <si>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</si>
  <si>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</si>
  <si>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</si>
  <si>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</si>
  <si>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</si>
  <si>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</si>
  <si>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</si>
  <si>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</si>
  <si>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</si>
  <si>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</si>
  <si>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</si>
  <si>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</si>
  <si>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</si>
  <si>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</si>
  <si>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</si>
  <si>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</si>
  <si>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</si>
  <si>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</si>
  <si>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</si>
  <si>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</si>
  <si>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</si>
  <si>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</si>
  <si>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</si>
  <si>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</si>
  <si>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</si>
  <si>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</si>
  <si>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</si>
  <si>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</si>
  <si>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</si>
  <si>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</si>
  <si>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</si>
  <si>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</si>
  <si>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</si>
  <si>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</si>
  <si>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</si>
  <si>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</si>
  <si>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</si>
  <si>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</si>
  <si>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</si>
  <si>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</si>
  <si>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</si>
  <si>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</si>
  <si>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</si>
  <si>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</si>
  <si>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</si>
  <si>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</si>
  <si>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</si>
  <si>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</si>
  <si>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</si>
  <si>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</si>
  <si>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</si>
  <si>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</si>
  <si>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</si>
  <si>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</si>
  <si>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</si>
  <si>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</si>
  <si>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</si>
  <si>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</si>
  <si>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</si>
  <si>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</si>
  <si>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</si>
  <si>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</si>
  <si>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</si>
  <si>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</si>
  <si>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</si>
  <si>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</si>
  <si>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</si>
  <si>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</si>
  <si>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</si>
  <si>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</si>
  <si>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</si>
  <si>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</si>
  <si>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</si>
  <si>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</si>
  <si>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</si>
  <si>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</si>
  <si>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</si>
  <si>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</si>
  <si>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</si>
  <si>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</si>
  <si>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</si>
  <si>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</si>
  <si>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</si>
  <si>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</si>
  <si>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</si>
  <si>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</si>
  <si>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</si>
  <si>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</si>
  <si>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</si>
  <si>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</si>
  <si>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</si>
  <si>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</si>
  <si>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</si>
  <si>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</si>
  <si>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</si>
  <si>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</si>
  <si>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</si>
  <si>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</si>
  <si>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</si>
  <si>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</si>
  <si>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</si>
  <si>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</si>
  <si>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</si>
  <si>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</si>
  <si>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</si>
  <si>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</si>
  <si>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</si>
  <si>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</si>
  <si>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</si>
  <si>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</si>
  <si>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</si>
  <si>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</si>
  <si>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</si>
  <si>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</si>
  <si>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</si>
  <si>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</si>
  <si>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</si>
  <si>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</si>
  <si>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</si>
  <si>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</si>
  <si>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</si>
  <si>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</si>
  <si>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</si>
  <si>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</si>
  <si>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</si>
  <si>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</si>
  <si>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</si>
  <si>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</si>
  <si>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</si>
  <si>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</si>
  <si>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</si>
  <si>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</si>
  <si>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</si>
  <si>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</si>
  <si>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</si>
  <si>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</si>
  <si>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</si>
  <si>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</si>
  <si>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</si>
  <si>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</si>
  <si>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</si>
  <si>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</si>
  <si>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</si>
  <si>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</si>
  <si>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</si>
  <si>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</si>
  <si>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</si>
  <si>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</si>
  <si>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</si>
  <si>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</si>
  <si>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</si>
  <si>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</si>
  <si>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</si>
  <si>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</si>
  <si>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</si>
  <si>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</si>
  <si>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</si>
  <si>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</si>
  <si>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</si>
  <si>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</si>
  <si>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</si>
  <si>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</si>
  <si>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</si>
  <si>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</si>
  <si>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</si>
  <si>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</si>
  <si>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</si>
  <si>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</si>
  <si>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</si>
  <si>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</si>
  <si>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</si>
  <si>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</si>
  <si>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</si>
  <si>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</si>
  <si>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</si>
  <si>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</si>
  <si>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</si>
  <si>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</si>
  <si>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</si>
  <si>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</si>
  <si>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</si>
  <si>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</si>
  <si>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</si>
  <si>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</si>
  <si>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</si>
  <si>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</si>
  <si>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</si>
  <si>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</si>
  <si>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</si>
  <si>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</si>
  <si>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</si>
  <si>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</si>
  <si>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</si>
  <si>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</si>
  <si>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</si>
  <si>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</si>
  <si>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</si>
  <si>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</si>
  <si>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</si>
  <si>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</si>
  <si>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</si>
  <si>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</si>
  <si>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</si>
  <si>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</si>
  <si>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</si>
  <si>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</si>
  <si>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</si>
  <si>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</si>
  <si>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</si>
  <si>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</si>
  <si>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</si>
  <si>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</si>
  <si>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</si>
  <si>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</si>
  <si>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</si>
  <si>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</si>
  <si>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</si>
  <si>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</si>
  <si>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</si>
  <si>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</si>
  <si>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</si>
  <si>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</si>
  <si>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</si>
  <si>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</si>
  <si>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</si>
  <si>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</si>
  <si>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</si>
  <si>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</si>
  <si>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</si>
  <si>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</si>
  <si>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</si>
  <si>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</si>
  <si>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</si>
  <si>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</si>
  <si>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</si>
  <si>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</si>
  <si>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</si>
  <si>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</si>
  <si>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</si>
  <si>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</si>
  <si>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</si>
  <si>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</si>
  <si>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</si>
  <si>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</si>
  <si>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</si>
  <si>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</si>
  <si>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</si>
  <si>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</si>
  <si>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</si>
  <si>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</si>
  <si>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</si>
  <si>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</si>
  <si>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</si>
  <si>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</si>
  <si>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</si>
  <si>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</si>
  <si>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</si>
  <si>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</si>
  <si>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</si>
  <si>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</si>
  <si>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</si>
  <si>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</si>
  <si>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</si>
  <si>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</si>
  <si>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</si>
  <si>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</si>
  <si>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</si>
  <si>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</si>
  <si>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</si>
  <si>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</si>
  <si>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</si>
  <si>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</si>
  <si>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</si>
  <si>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</si>
  <si>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</si>
  <si>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</si>
  <si>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</si>
  <si>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</si>
  <si>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</si>
  <si>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</si>
  <si>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</si>
  <si>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</si>
  <si>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</si>
  <si>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</si>
  <si>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</si>
  <si>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</si>
  <si>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</si>
  <si>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</si>
  <si>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</si>
  <si>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</si>
  <si>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</si>
  <si>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</si>
  <si>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</si>
  <si>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</si>
  <si>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</si>
  <si>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</si>
  <si>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</si>
  <si>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</si>
  <si>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</si>
  <si>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</si>
  <si>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</si>
  <si>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</si>
  <si>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</si>
  <si>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</si>
  <si>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</si>
  <si>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</si>
  <si>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</si>
  <si>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</si>
  <si>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</si>
  <si>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</si>
  <si>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</si>
  <si>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</si>
  <si>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</si>
  <si>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</si>
  <si>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</si>
  <si>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</si>
  <si>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</si>
  <si>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</si>
  <si>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</si>
  <si>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</si>
  <si>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</si>
  <si>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</si>
  <si>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</si>
  <si>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</si>
  <si>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</si>
  <si>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</si>
  <si>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</si>
  <si>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</si>
  <si>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</si>
  <si>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</si>
  <si>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</si>
  <si>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</si>
  <si>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</si>
  <si>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</si>
  <si>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</si>
  <si>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</si>
  <si>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</si>
  <si>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</si>
  <si>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</si>
  <si>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</si>
  <si>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</si>
  <si>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</si>
  <si>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</si>
  <si>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</si>
  <si>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</si>
  <si>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</si>
  <si>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</si>
  <si>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</si>
  <si>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</si>
  <si>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</si>
  <si>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</si>
  <si>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</si>
  <si>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</si>
  <si>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</si>
  <si>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</si>
  <si>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</si>
  <si>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</si>
  <si>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</si>
  <si>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</si>
  <si>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</si>
  <si>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</si>
  <si>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</si>
  <si>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</si>
  <si>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</si>
  <si>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</si>
  <si>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</si>
  <si>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</si>
  <si>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</si>
  <si>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</si>
  <si>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</si>
  <si>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</si>
  <si>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</si>
  <si>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</si>
  <si>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</si>
  <si>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</si>
  <si>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</si>
  <si>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</si>
  <si>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</si>
  <si>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</si>
  <si>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</si>
  <si>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</si>
  <si>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</si>
  <si>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</si>
  <si>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</si>
  <si>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</si>
  <si>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</si>
  <si>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</si>
  <si>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</si>
  <si>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</si>
  <si>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</si>
  <si>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</si>
  <si>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</si>
  <si>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</si>
  <si>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</si>
  <si>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</si>
  <si>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</si>
  <si>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</si>
  <si>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</si>
  <si>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</si>
  <si>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</si>
  <si>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</si>
  <si>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</si>
  <si>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</si>
  <si>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</si>
  <si>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</si>
  <si>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</si>
  <si>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</si>
  <si>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</si>
  <si>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</si>
  <si>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</si>
  <si>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</si>
  <si>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</si>
  <si>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</si>
  <si>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</si>
  <si>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</si>
  <si>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</si>
  <si>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</si>
  <si>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</si>
  <si>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</si>
  <si>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</si>
  <si>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</si>
  <si>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</si>
  <si>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</si>
  <si>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</si>
  <si>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</si>
  <si>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</si>
  <si>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</si>
  <si>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</si>
  <si>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</si>
  <si>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</si>
  <si>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</si>
  <si>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</si>
  <si>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</si>
  <si>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</si>
  <si>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</si>
  <si>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</si>
  <si>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</si>
  <si>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</si>
  <si>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</si>
  <si>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</si>
  <si>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</si>
  <si>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</si>
  <si>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</si>
  <si>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</si>
  <si>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</si>
  <si>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</si>
  <si>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</si>
  <si>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</si>
  <si>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</si>
  <si>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</si>
  <si>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</si>
  <si>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</si>
  <si>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</si>
  <si>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</si>
  <si>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</si>
  <si>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</si>
  <si>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</si>
  <si>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</si>
  <si>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</si>
  <si>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</si>
  <si>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</si>
  <si>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</si>
  <si>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</si>
  <si>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</si>
  <si>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</si>
  <si>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</si>
  <si>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</si>
  <si>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</si>
  <si>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</si>
  <si>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</si>
  <si>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</si>
  <si>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</si>
  <si>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</si>
  <si>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</si>
  <si>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</si>
  <si>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</si>
  <si>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</si>
  <si>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</si>
  <si>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</si>
  <si>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</si>
  <si>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</si>
  <si>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</si>
  <si>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</si>
  <si>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</si>
  <si>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</si>
  <si>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</si>
  <si>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</si>
  <si>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</si>
  <si>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</si>
  <si>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</si>
  <si>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</si>
  <si>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</si>
  <si>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</si>
  <si>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</si>
  <si>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</si>
  <si>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</si>
  <si>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</si>
  <si>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</si>
  <si>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</si>
  <si>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</si>
  <si>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</si>
  <si>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</si>
  <si>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</si>
  <si>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</si>
  <si>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</si>
  <si>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</si>
  <si>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</si>
  <si>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</si>
  <si>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</si>
  <si>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</si>
  <si>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</si>
  <si>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</si>
  <si>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</si>
  <si>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</si>
  <si>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</si>
  <si>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</si>
  <si>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</si>
  <si>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</si>
  <si>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</si>
  <si>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</si>
  <si>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</si>
  <si>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</si>
  <si>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</si>
  <si>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</si>
  <si>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</si>
  <si>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</si>
  <si>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</si>
  <si>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</si>
  <si>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</si>
  <si>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</si>
  <si>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</si>
  <si>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</si>
  <si>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</si>
  <si>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</si>
  <si>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</si>
  <si>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</si>
  <si>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</si>
  <si>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</si>
  <si>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</si>
  <si>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</si>
  <si>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</si>
  <si>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</si>
  <si>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</si>
  <si>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</si>
  <si>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</si>
  <si>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</si>
  <si>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</si>
  <si>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</si>
  <si>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</si>
  <si>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</si>
  <si>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</si>
  <si>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</si>
  <si>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</si>
  <si>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</si>
  <si>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</si>
  <si>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</si>
  <si>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</si>
  <si>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</si>
  <si>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</si>
  <si>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</si>
  <si>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</si>
  <si>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</si>
  <si>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</si>
  <si>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</si>
  <si>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</si>
  <si>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</si>
  <si>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</si>
  <si>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</si>
  <si>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</si>
  <si>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</si>
  <si>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</si>
  <si>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</si>
  <si>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</si>
  <si>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</si>
  <si>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</si>
  <si>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</si>
  <si>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</si>
  <si>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</si>
  <si>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</si>
  <si>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</si>
  <si>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</si>
  <si>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</si>
  <si>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</si>
  <si>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</si>
  <si>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</si>
  <si>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</si>
  <si>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</si>
  <si>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</si>
  <si>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</si>
  <si>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</si>
  <si>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</si>
  <si>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</si>
  <si>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</si>
  <si>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</si>
  <si>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</si>
  <si>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</si>
  <si>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</si>
  <si>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</si>
  <si>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</si>
  <si>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</si>
  <si>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</si>
  <si>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</si>
  <si>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</si>
  <si>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</si>
  <si>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</si>
  <si>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</si>
  <si>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</si>
  <si>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</si>
  <si>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</si>
  <si>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</si>
  <si>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</si>
  <si>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</si>
  <si>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</si>
  <si>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</si>
  <si>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</si>
  <si>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</si>
  <si>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</si>
  <si>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</si>
  <si>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</si>
  <si>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</si>
  <si>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</si>
  <si>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</si>
  <si>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</si>
  <si>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</si>
  <si>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</si>
  <si>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</si>
  <si>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</si>
  <si>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</si>
  <si>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</si>
  <si>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</si>
  <si>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</si>
  <si>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</si>
  <si>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</si>
  <si>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</si>
  <si>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</si>
  <si>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</si>
  <si>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</si>
  <si>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</si>
  <si>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</si>
  <si>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</si>
  <si>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</si>
  <si>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</si>
  <si>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</si>
  <si>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</si>
  <si>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</si>
  <si>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</si>
  <si>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</si>
  <si>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</si>
  <si>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</si>
  <si>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</si>
  <si>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</si>
  <si>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</si>
  <si>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</si>
  <si>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</si>
  <si>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</si>
  <si>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</si>
  <si>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</si>
  <si>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</si>
  <si>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</si>
  <si>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</si>
  <si>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</si>
  <si>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</si>
  <si>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</si>
  <si>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</si>
  <si>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</si>
  <si>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</si>
  <si>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</si>
  <si>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</si>
  <si>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</si>
  <si>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</si>
  <si>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</si>
  <si>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</si>
  <si>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</si>
  <si>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</si>
  <si>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</si>
  <si>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</si>
  <si>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</si>
  <si>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</si>
  <si>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</si>
  <si>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</si>
  <si>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</si>
  <si>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</si>
  <si>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</si>
  <si>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</si>
  <si>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</si>
  <si>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</si>
  <si>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</si>
  <si>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</si>
  <si>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</si>
  <si>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</si>
  <si>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</si>
  <si>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</si>
  <si>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</si>
  <si>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</si>
  <si>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</si>
  <si>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</si>
  <si>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</si>
  <si>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</si>
  <si>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</si>
  <si>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</si>
  <si>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</si>
  <si>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</si>
  <si>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</si>
  <si>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</si>
  <si>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</si>
  <si>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</si>
  <si>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</si>
  <si>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</si>
  <si>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</si>
  <si>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</si>
  <si>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</si>
  <si>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</si>
  <si>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</si>
  <si>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</si>
  <si>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</si>
  <si>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</si>
  <si>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</si>
  <si>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</si>
  <si>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</si>
  <si>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</si>
  <si>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</si>
  <si>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</si>
  <si>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</si>
  <si>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</si>
  <si>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</si>
  <si>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</si>
  <si>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</si>
  <si>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</si>
  <si>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</si>
  <si>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</si>
  <si>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</si>
  <si>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</si>
  <si>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</si>
  <si>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</si>
  <si>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</si>
  <si>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</si>
  <si>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</si>
  <si>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</si>
  <si>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</si>
  <si>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</si>
  <si>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</si>
  <si>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</si>
  <si>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</si>
  <si>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</si>
  <si>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</si>
  <si>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</si>
  <si>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</si>
  <si>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</si>
  <si>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</si>
  <si>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</si>
  <si>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</si>
  <si>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</si>
  <si>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</si>
  <si>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</si>
  <si>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</si>
  <si>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</si>
  <si>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</si>
  <si>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</si>
  <si>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</si>
  <si>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</si>
  <si>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</si>
  <si>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</si>
  <si>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</si>
  <si>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</si>
  <si>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</si>
  <si>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</si>
  <si>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</si>
  <si>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</si>
  <si>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</si>
  <si>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</si>
  <si>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</si>
  <si>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</si>
  <si>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</si>
  <si>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</si>
  <si>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</si>
  <si>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</si>
  <si>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</si>
  <si>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</si>
  <si>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</si>
  <si>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</si>
  <si>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</si>
  <si>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</si>
  <si>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</si>
  <si>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</si>
  <si>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</si>
  <si>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</si>
  <si>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</si>
  <si>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</si>
  <si>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</si>
  <si>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</si>
  <si>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</si>
  <si>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</si>
  <si>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</si>
  <si>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</si>
  <si>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</si>
  <si>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</si>
  <si>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</si>
  <si>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</si>
  <si>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</si>
  <si>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</si>
  <si>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</si>
  <si>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</si>
  <si>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</si>
  <si>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</si>
  <si>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</si>
  <si>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</si>
  <si>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</si>
  <si>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</si>
  <si>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</si>
  <si>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</si>
  <si>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</si>
  <si>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</si>
  <si>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</si>
  <si>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</si>
  <si>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</si>
  <si>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</si>
  <si>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</si>
  <si>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</si>
  <si>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</si>
  <si>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</si>
  <si>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</si>
  <si>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</si>
  <si>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</si>
  <si>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</si>
  <si>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</si>
  <si>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</si>
  <si>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</si>
  <si>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</si>
  <si>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</si>
  <si>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</si>
  <si>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</si>
  <si>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</si>
  <si>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</si>
  <si>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</si>
  <si>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</si>
  <si>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</si>
  <si>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</si>
  <si>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</si>
  <si>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</si>
  <si>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</si>
  <si>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</si>
  <si>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</si>
  <si>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</si>
  <si>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</si>
  <si>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</si>
  <si>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</si>
  <si>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</si>
  <si>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</si>
  <si>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</si>
  <si>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</si>
  <si>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</si>
  <si>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</si>
  <si>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</si>
  <si>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</si>
  <si>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</si>
  <si>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</si>
  <si>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</si>
  <si>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</si>
  <si>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</si>
  <si>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</si>
  <si>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</si>
  <si>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</si>
  <si>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</si>
  <si>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</si>
  <si>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</si>
  <si>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</si>
  <si>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</si>
  <si>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</si>
  <si>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</si>
  <si>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</si>
  <si>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</si>
  <si>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</si>
  <si>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</si>
  <si>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</si>
  <si>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</si>
  <si>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</si>
  <si>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</si>
  <si>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</si>
  <si>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</si>
  <si>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</si>
  <si>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</si>
  <si>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</si>
  <si>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</si>
  <si>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</si>
  <si>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</si>
  <si>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</si>
  <si>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</si>
  <si>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</si>
  <si>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</si>
  <si>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</si>
  <si>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</si>
  <si>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</si>
  <si>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</si>
  <si>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</si>
  <si>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</si>
  <si>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</si>
  <si>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</si>
  <si>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</si>
  <si>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</si>
  <si>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</si>
  <si>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</si>
  <si>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</si>
  <si>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</si>
  <si>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</si>
  <si>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</si>
  <si>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</si>
  <si>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</si>
  <si>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</si>
  <si>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</si>
  <si>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</si>
  <si>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</si>
  <si>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</si>
  <si>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</si>
  <si>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</si>
  <si>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</si>
  <si>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</si>
  <si>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</si>
  <si>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</si>
  <si>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</si>
  <si>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</si>
  <si>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</si>
  <si>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</si>
  <si>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</si>
  <si>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</si>
  <si>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</si>
  <si>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</si>
  <si>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</si>
  <si>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</si>
  <si>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</si>
  <si>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</si>
  <si>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</si>
  <si>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</si>
  <si>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</si>
  <si>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</si>
  <si>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</si>
  <si>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</si>
  <si>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</si>
  <si>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</si>
  <si>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</si>
  <si>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</si>
  <si>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</si>
  <si>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</si>
  <si>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</si>
  <si>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</si>
  <si>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</si>
  <si>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</si>
  <si>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</si>
  <si>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</si>
  <si>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</si>
  <si>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</si>
  <si>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</si>
  <si>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</si>
  <si>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</si>
  <si>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</si>
  <si>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</si>
  <si>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</si>
  <si>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</si>
  <si>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</si>
  <si>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</si>
  <si>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</si>
  <si>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</si>
  <si>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</si>
  <si>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</si>
  <si>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</si>
  <si>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</si>
  <si>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</si>
  <si>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</si>
  <si>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</si>
  <si>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</si>
  <si>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</si>
  <si>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</si>
  <si>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</si>
  <si>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</si>
  <si>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</si>
  <si>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</si>
  <si>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</si>
  <si>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</si>
  <si>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</si>
  <si>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</si>
  <si>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</si>
  <si>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</si>
  <si>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</si>
  <si>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</si>
  <si>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</si>
  <si>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</si>
  <si>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</si>
  <si>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</si>
  <si>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</si>
  <si>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</si>
  <si>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</si>
  <si>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</si>
  <si>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</si>
  <si>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</si>
  <si>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</si>
  <si>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</si>
  <si>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</si>
  <si>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</si>
  <si>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</si>
  <si>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</si>
  <si>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</si>
  <si>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</si>
  <si>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</si>
  <si>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</si>
  <si>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</si>
  <si>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</si>
  <si>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</si>
  <si>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</si>
  <si>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</si>
  <si>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</si>
  <si>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</si>
  <si>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</si>
  <si>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</si>
  <si>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</si>
  <si>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</si>
  <si>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</si>
  <si>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</si>
  <si>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</si>
  <si>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</si>
  <si>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</si>
  <si>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</si>
  <si>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</si>
  <si>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</si>
  <si>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</si>
  <si>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</si>
  <si>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</si>
  <si>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</si>
  <si>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</si>
  <si>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</si>
  <si>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</si>
  <si>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</si>
  <si>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</si>
  <si>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</si>
  <si>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</si>
  <si>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</si>
  <si>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</si>
  <si>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</si>
  <si>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</si>
  <si>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</si>
  <si>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</si>
  <si>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</si>
  <si>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</si>
  <si>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</si>
  <si>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</si>
  <si>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</si>
  <si>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</si>
  <si>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</si>
  <si>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</si>
  <si>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</si>
  <si>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</si>
  <si>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</si>
  <si>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</si>
  <si>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</si>
  <si>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</si>
  <si>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</si>
  <si>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</si>
  <si>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</si>
  <si>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</si>
  <si>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</si>
  <si>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</si>
  <si>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</si>
  <si>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</si>
  <si>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</si>
  <si>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</si>
  <si>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</si>
  <si>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</si>
  <si>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</si>
  <si>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</si>
  <si>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</si>
  <si>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</si>
  <si>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</si>
  <si>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</si>
  <si>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</si>
  <si>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</si>
  <si>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</si>
  <si>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</si>
  <si>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</si>
  <si>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</si>
  <si>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</si>
  <si>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</si>
  <si>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</si>
  <si>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</si>
  <si>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</si>
  <si>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</si>
  <si>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</si>
  <si>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</si>
  <si>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</si>
  <si>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</si>
  <si>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</si>
  <si>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</si>
  <si>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</si>
  <si>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</si>
  <si>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</si>
  <si>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</si>
  <si>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</si>
  <si>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</si>
  <si>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</si>
  <si>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</si>
  <si>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</si>
  <si>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</si>
  <si>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</si>
  <si>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</si>
  <si>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</si>
  <si>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</si>
  <si>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</si>
  <si>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</si>
  <si>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</si>
  <si>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</si>
  <si>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</si>
  <si>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</si>
  <si>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</si>
  <si>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</si>
  <si>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</si>
  <si>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</si>
  <si>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</si>
  <si>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</si>
  <si>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</si>
  <si>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</si>
  <si>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</si>
  <si>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</si>
  <si>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</si>
  <si>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</si>
  <si>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</si>
  <si>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</si>
  <si>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</si>
  <si>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</si>
  <si>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</si>
  <si>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</si>
  <si>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</si>
  <si>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</si>
  <si>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</si>
  <si>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</si>
  <si>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</si>
  <si>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</si>
  <si>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</si>
  <si>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</si>
  <si>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</si>
  <si>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</si>
  <si>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</si>
  <si>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</si>
  <si>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</si>
  <si>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</si>
  <si>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</si>
  <si>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</si>
  <si>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</si>
  <si>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</si>
  <si>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</si>
  <si>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</si>
  <si>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</si>
  <si>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</si>
  <si>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</si>
  <si>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</si>
  <si>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</si>
  <si>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</si>
  <si>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</si>
  <si>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</si>
  <si>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</si>
  <si>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</si>
  <si>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</si>
  <si>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</si>
  <si>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</si>
  <si>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</si>
  <si>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</si>
  <si>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</si>
  <si>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</si>
  <si>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</si>
  <si>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</si>
  <si>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</si>
  <si>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</si>
  <si>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</si>
  <si>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</si>
  <si>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</si>
  <si>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</si>
  <si>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</si>
  <si>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</si>
  <si>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</si>
  <si>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</si>
  <si>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</si>
  <si>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</si>
  <si>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</si>
  <si>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</si>
  <si>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</si>
  <si>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</si>
  <si>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</si>
  <si>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</si>
  <si>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</si>
  <si>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</si>
  <si>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</si>
  <si>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</si>
  <si>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</si>
  <si>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</si>
  <si>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</si>
  <si>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</si>
  <si>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</si>
  <si>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</si>
  <si>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</si>
  <si>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</si>
  <si>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</si>
  <si>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</si>
  <si>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</si>
  <si>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</si>
  <si>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</si>
  <si>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</si>
  <si>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</si>
  <si>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</si>
  <si>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</si>
  <si>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</si>
  <si>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</si>
  <si>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</si>
  <si>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</si>
  <si>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</si>
  <si>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</si>
  <si>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</si>
  <si>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</si>
  <si>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</si>
  <si>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</si>
  <si>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</si>
  <si>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</si>
  <si>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</si>
  <si>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</si>
  <si>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</si>
  <si>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</si>
  <si>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</si>
  <si>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</si>
  <si>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</si>
  <si>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</si>
  <si>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</si>
  <si>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</si>
  <si>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</si>
  <si>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</si>
  <si>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</si>
  <si>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</si>
  <si>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</si>
  <si>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</si>
  <si>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</si>
  <si>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</si>
  <si>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</si>
  <si>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</si>
  <si>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</si>
  <si>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</si>
  <si>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</si>
  <si>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</si>
  <si>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</si>
  <si>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</si>
  <si>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</si>
  <si>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</si>
  <si>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</si>
  <si>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</si>
  <si>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</si>
  <si>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</si>
  <si>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</si>
  <si>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</si>
  <si>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</si>
  <si>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</si>
  <si>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</si>
  <si>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</si>
  <si>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</si>
  <si>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</si>
  <si>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</si>
  <si>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</si>
  <si>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</si>
  <si>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</si>
  <si>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</si>
  <si>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</si>
  <si>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</si>
  <si>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</si>
  <si>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</si>
  <si>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</si>
  <si>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</si>
  <si>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</si>
  <si>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</si>
  <si>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</si>
  <si>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</si>
  <si>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</si>
  <si>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</si>
  <si>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</si>
  <si>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</si>
  <si>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</si>
  <si>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</si>
  <si>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</si>
  <si>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</si>
  <si>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</si>
  <si>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</si>
  <si>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</si>
  <si>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</si>
  <si>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</si>
  <si>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</si>
  <si>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</si>
  <si>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</si>
  <si>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</si>
  <si>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</si>
  <si>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</si>
  <si>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</si>
  <si>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</si>
  <si>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</si>
  <si>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</si>
  <si>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</si>
  <si>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</si>
  <si>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</si>
  <si>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</si>
  <si>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</si>
  <si>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</si>
  <si>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</si>
  <si>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</si>
  <si>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</si>
  <si>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</si>
  <si>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</si>
  <si>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</si>
  <si>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</si>
  <si>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</si>
  <si>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</si>
  <si>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</si>
  <si>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</si>
  <si>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</si>
  <si>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</si>
  <si>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</si>
  <si>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</si>
  <si>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</si>
  <si>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</si>
  <si>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</si>
  <si>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</si>
  <si>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</si>
  <si>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</si>
  <si>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</si>
  <si>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</si>
  <si>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</si>
  <si>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</si>
  <si>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</si>
  <si>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</si>
  <si>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</si>
  <si>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</si>
  <si>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</si>
  <si>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</si>
  <si>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</si>
  <si>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</si>
  <si>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</si>
  <si>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</si>
  <si>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</si>
  <si>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</si>
  <si>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</si>
  <si>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</si>
  <si>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</si>
  <si>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</si>
  <si>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</si>
  <si>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</si>
  <si>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</si>
  <si>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</si>
  <si>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</si>
  <si>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</si>
  <si>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</si>
  <si>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</si>
  <si>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</si>
  <si>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</si>
  <si>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</si>
  <si>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</si>
  <si>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</si>
  <si>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</si>
  <si>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</si>
  <si>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</si>
  <si>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</si>
  <si>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</si>
  <si>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</si>
  <si>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</si>
  <si>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</si>
  <si>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</si>
  <si>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</si>
  <si>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</si>
  <si>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</si>
  <si>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</si>
  <si>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</si>
  <si>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</si>
  <si>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</si>
  <si>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</si>
  <si>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</si>
  <si>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</si>
  <si>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</si>
  <si>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</si>
  <si>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</si>
  <si>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</si>
  <si>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</si>
  <si>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</si>
  <si>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</si>
  <si>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</si>
  <si>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</si>
  <si>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</si>
  <si>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</si>
  <si>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</si>
  <si>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</si>
  <si>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</si>
  <si>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</si>
  <si>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</si>
  <si>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</si>
  <si>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</si>
  <si>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</si>
  <si>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</si>
  <si>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</si>
  <si>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</si>
  <si>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</si>
  <si>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</si>
  <si>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</si>
  <si>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</si>
  <si>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</si>
  <si>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</si>
  <si>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</si>
  <si>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</si>
  <si>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</si>
  <si>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</si>
  <si>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</si>
  <si>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</si>
  <si>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</si>
  <si>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</si>
  <si>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</si>
  <si>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</si>
  <si>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</si>
  <si>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</si>
  <si>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</si>
  <si>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</si>
  <si>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</si>
  <si>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</si>
  <si>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</si>
  <si>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</si>
  <si>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</si>
  <si>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</si>
  <si>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</si>
  <si>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</si>
  <si>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</si>
  <si>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</si>
  <si>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</si>
  <si>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</si>
  <si>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</si>
  <si>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</si>
  <si>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</si>
  <si>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</si>
  <si>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</si>
  <si>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</si>
  <si>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</si>
  <si>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</si>
  <si>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</si>
  <si>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</si>
  <si>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</si>
  <si>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</si>
  <si>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</si>
  <si>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</si>
  <si>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</si>
  <si>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</si>
  <si>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</si>
  <si>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</si>
  <si>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</si>
  <si>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</si>
  <si>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</si>
  <si>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</si>
  <si>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</si>
  <si>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</si>
  <si>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</si>
  <si>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</si>
  <si>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</si>
  <si>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</si>
  <si>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</si>
  <si>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</si>
  <si>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</si>
  <si>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</si>
  <si>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</si>
  <si>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</si>
  <si>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</si>
  <si>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</si>
  <si>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</si>
  <si>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</si>
  <si>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</si>
  <si>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</si>
  <si>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</si>
  <si>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</si>
  <si>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</si>
  <si>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</si>
  <si>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</si>
  <si>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</si>
  <si>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</si>
  <si>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</si>
  <si>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</si>
  <si>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</si>
  <si>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</si>
  <si>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</si>
  <si>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</si>
  <si>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</si>
  <si>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</si>
  <si>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</si>
  <si>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</si>
  <si>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</si>
  <si>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</si>
  <si>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</si>
  <si>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</si>
  <si>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</si>
  <si>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</si>
  <si>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</si>
  <si>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</si>
  <si>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</si>
  <si>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</si>
  <si>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</si>
  <si>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</si>
  <si>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</si>
  <si>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</si>
  <si>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</si>
  <si>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</si>
  <si>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</si>
  <si>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</si>
  <si>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</si>
  <si>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</si>
  <si>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</si>
  <si>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</si>
  <si>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</si>
  <si>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</si>
  <si>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</si>
  <si>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</si>
  <si>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</si>
  <si>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</si>
  <si>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</si>
  <si>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</si>
  <si>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</si>
  <si>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</si>
  <si>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</si>
  <si>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</si>
  <si>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</si>
  <si>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</si>
  <si>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</si>
  <si>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</si>
  <si>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</si>
  <si>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</si>
  <si>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</si>
  <si>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</si>
  <si>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</si>
  <si>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</si>
  <si>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</si>
  <si>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</si>
  <si>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</si>
  <si>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</si>
  <si>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</si>
  <si>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</si>
  <si>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</si>
  <si>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</si>
  <si>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</si>
  <si>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</si>
  <si>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</si>
  <si>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</si>
  <si>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</si>
  <si>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</si>
  <si>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</si>
  <si>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</si>
  <si>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</si>
  <si>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</si>
  <si>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</si>
  <si>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</si>
  <si>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</si>
  <si>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</si>
  <si>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</si>
  <si>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</si>
  <si>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</si>
  <si>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</si>
  <si>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</si>
  <si>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</si>
  <si>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</si>
  <si>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</si>
  <si>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</si>
  <si>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</si>
  <si>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</si>
  <si>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</si>
  <si>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</si>
  <si>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</si>
  <si>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</si>
  <si>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</si>
  <si>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</si>
  <si>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</si>
  <si>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</si>
  <si>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</si>
  <si>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</si>
  <si>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</si>
  <si>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</si>
  <si>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</si>
  <si>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</si>
  <si>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</si>
  <si>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</si>
  <si>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</si>
  <si>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</si>
  <si>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</si>
  <si>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</si>
  <si>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</si>
  <si>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</si>
  <si>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</si>
  <si>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</si>
  <si>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</si>
  <si>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</si>
  <si>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</si>
  <si>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</si>
  <si>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</si>
  <si>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</si>
  <si>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</si>
  <si>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</si>
  <si>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</si>
  <si>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</si>
  <si>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</si>
  <si>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</si>
  <si>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</si>
  <si>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</si>
  <si>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</si>
  <si>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</si>
  <si>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</si>
  <si>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</si>
  <si>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</si>
  <si>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</si>
  <si>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</si>
  <si>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</si>
  <si>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</si>
  <si>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</si>
  <si>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</si>
  <si>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</si>
  <si>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</si>
  <si>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</si>
  <si>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</si>
  <si>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</si>
  <si>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</si>
  <si>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</si>
  <si>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</si>
  <si>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</si>
  <si>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</si>
  <si>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</si>
  <si>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</si>
  <si>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</si>
  <si>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</si>
  <si>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</si>
  <si>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</si>
  <si>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</si>
  <si>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</si>
  <si>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</si>
  <si>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</si>
  <si>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</si>
  <si>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</si>
  <si>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</si>
  <si>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</si>
  <si>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</si>
  <si>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</si>
  <si>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</si>
  <si>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</si>
  <si>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</si>
  <si>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</si>
  <si>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</si>
  <si>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</si>
  <si>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</si>
  <si>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</si>
  <si>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</si>
  <si>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</si>
  <si>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</si>
  <si>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</si>
  <si>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</si>
  <si>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</si>
  <si>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</si>
  <si>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</si>
  <si>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</si>
  <si>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</si>
  <si>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</si>
  <si>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</si>
  <si>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</si>
  <si>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</si>
  <si>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</si>
  <si>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</si>
  <si>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</si>
  <si>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</si>
  <si>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</si>
  <si>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</si>
  <si>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</si>
  <si>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</si>
  <si>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</si>
  <si>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</si>
  <si>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</si>
  <si>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</si>
  <si>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</si>
  <si>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</si>
  <si>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</si>
  <si>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</si>
  <si>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</si>
  <si>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</si>
  <si>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</si>
  <si>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</si>
  <si>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</si>
  <si>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</si>
  <si>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</si>
  <si>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</si>
  <si>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</si>
  <si>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</si>
  <si>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</si>
  <si>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</si>
  <si>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</si>
  <si>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</si>
  <si>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</si>
  <si>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</si>
  <si>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</si>
  <si>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</si>
  <si>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</si>
  <si>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</si>
  <si>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</si>
  <si>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</si>
  <si>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</si>
  <si>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</si>
  <si>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</si>
  <si>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</si>
  <si>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</si>
  <si>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</si>
  <si>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</si>
  <si>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</si>
  <si>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</si>
  <si>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</si>
  <si>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</si>
  <si>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</si>
  <si>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</si>
  <si>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</si>
  <si>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</si>
  <si>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</si>
  <si>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</si>
  <si>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</si>
  <si>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</si>
  <si>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</si>
  <si>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</si>
  <si>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</si>
  <si>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</si>
  <si>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</si>
  <si>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</si>
  <si>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</si>
  <si>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</si>
  <si>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</si>
  <si>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</si>
  <si>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</si>
  <si>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</si>
  <si>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</si>
  <si>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</si>
  <si>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</si>
  <si>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</si>
  <si>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</si>
  <si>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</si>
  <si>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</si>
  <si>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</si>
  <si>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</si>
  <si>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</si>
  <si>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</si>
  <si>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</si>
  <si>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</si>
  <si>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</si>
  <si>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</si>
  <si>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</si>
  <si>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</si>
  <si>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</si>
  <si>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</si>
  <si>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</si>
  <si>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</si>
  <si>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</si>
  <si>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</si>
  <si>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</si>
  <si>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</si>
  <si>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</si>
  <si>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</si>
  <si>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</si>
  <si>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</si>
  <si>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</si>
  <si>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</si>
  <si>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</si>
  <si>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</si>
  <si>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</si>
  <si>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</si>
  <si>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</si>
  <si>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</si>
  <si>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</si>
  <si>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</si>
  <si>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</si>
  <si>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</si>
  <si>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</si>
  <si>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</si>
  <si>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</si>
  <si>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</si>
  <si>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</si>
  <si>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</si>
  <si>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</si>
  <si>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</si>
  <si>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</si>
  <si>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</si>
  <si>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</si>
  <si>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</si>
  <si>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</si>
  <si>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</si>
  <si>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</si>
  <si>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</si>
  <si>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</si>
  <si>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</si>
  <si>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</si>
  <si>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</si>
  <si>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</si>
  <si>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</si>
  <si>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</si>
  <si>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</si>
  <si>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</si>
  <si>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</si>
  <si>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</si>
  <si>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</si>
  <si>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</si>
  <si>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</si>
  <si>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</si>
  <si>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</si>
  <si>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</si>
  <si>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</si>
  <si>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</si>
  <si>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</si>
  <si>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</si>
  <si>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</si>
  <si>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</si>
  <si>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</si>
  <si>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</si>
  <si>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</si>
  <si>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</si>
  <si>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</si>
  <si>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</si>
  <si>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</si>
  <si>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</si>
  <si>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</si>
  <si>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</si>
  <si>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</si>
  <si>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</si>
  <si>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</si>
  <si>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</si>
  <si>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</si>
  <si>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</si>
  <si>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</si>
  <si>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</si>
  <si>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</si>
  <si>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</si>
  <si>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</si>
  <si>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</si>
  <si>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</si>
  <si>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</si>
  <si>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</si>
  <si>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</si>
  <si>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</si>
  <si>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</si>
  <si>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</si>
  <si>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</si>
  <si>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</si>
  <si>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</si>
  <si>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</si>
  <si>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</si>
  <si>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</si>
  <si>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</si>
  <si>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</si>
  <si>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</si>
  <si>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</si>
  <si>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</si>
  <si>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</si>
  <si>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</si>
  <si>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</si>
  <si>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</si>
  <si>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</si>
  <si>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</si>
  <si>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</si>
  <si>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</si>
  <si>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</si>
  <si>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</si>
  <si>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</si>
  <si>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</si>
  <si>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</si>
  <si>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</si>
  <si>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</si>
  <si>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</si>
  <si>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</si>
  <si>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</si>
  <si>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</si>
  <si>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</si>
  <si>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</si>
  <si>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</si>
  <si>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</si>
  <si>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</si>
  <si>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</si>
  <si>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</si>
  <si>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</si>
  <si>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</si>
  <si>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</si>
  <si>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</si>
  <si>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</si>
  <si>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</si>
  <si>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</si>
  <si>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</si>
  <si>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</si>
  <si>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</si>
  <si>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</si>
  <si>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</si>
  <si>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</si>
  <si>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</si>
  <si>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</si>
  <si>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</si>
  <si>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</si>
  <si>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</si>
  <si>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</si>
  <si>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</si>
  <si>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</si>
  <si>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</si>
  <si>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</si>
  <si>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</si>
  <si>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</si>
  <si>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</si>
  <si>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</si>
  <si>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</si>
  <si>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</si>
  <si>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</si>
  <si>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</si>
  <si>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</si>
  <si>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</si>
  <si>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</si>
  <si>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</si>
  <si>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</si>
  <si>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</si>
  <si>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</si>
  <si>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</si>
  <si>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</si>
  <si>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</si>
  <si>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</si>
  <si>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</si>
  <si>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</si>
  <si>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</si>
  <si>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</si>
  <si>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</si>
  <si>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</si>
  <si>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</si>
  <si>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</si>
  <si>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</si>
  <si>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</si>
  <si>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</si>
  <si>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</si>
  <si>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</si>
  <si>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</si>
  <si>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</si>
  <si>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</si>
  <si>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</si>
  <si>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</si>
  <si>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</si>
  <si>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</si>
  <si>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</si>
  <si>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</si>
  <si>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</si>
  <si>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</si>
  <si>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</si>
  <si>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</si>
  <si>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</si>
  <si>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</si>
  <si>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</si>
  <si>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</si>
  <si>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</si>
  <si>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</si>
  <si>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</si>
  <si>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</si>
  <si>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</si>
  <si>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</si>
  <si>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</si>
  <si>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</si>
  <si>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</si>
  <si>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</si>
  <si>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</si>
  <si>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</si>
  <si>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</si>
  <si>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</si>
  <si>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</si>
  <si>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</si>
  <si>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</si>
  <si>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</si>
  <si>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</si>
  <si>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</si>
  <si>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</si>
  <si>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</si>
  <si>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</si>
  <si>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</si>
  <si>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</si>
  <si>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</si>
  <si>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</si>
  <si>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</si>
  <si>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</si>
  <si>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</si>
  <si>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</si>
  <si>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</si>
  <si>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</si>
  <si>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</si>
  <si>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</si>
  <si>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</si>
  <si>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</si>
  <si>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</si>
  <si>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</si>
  <si>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</si>
  <si>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</si>
  <si>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</si>
  <si>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</si>
  <si>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</si>
  <si>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</si>
  <si>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</si>
  <si>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</si>
  <si>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</si>
  <si>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</si>
  <si>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</si>
  <si>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</si>
  <si>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</si>
  <si>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</si>
  <si>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</si>
  <si>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</si>
  <si>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</si>
  <si>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</si>
  <si>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</si>
  <si>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</si>
  <si>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</si>
  <si>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</si>
  <si>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</si>
  <si>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</si>
  <si>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</si>
  <si>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</si>
  <si>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</si>
  <si>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</si>
  <si>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</si>
  <si>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</si>
  <si>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</si>
  <si>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</si>
  <si>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</si>
  <si>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</si>
  <si>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</si>
  <si>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</si>
  <si>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</si>
  <si>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</si>
  <si>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</si>
  <si>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</si>
  <si>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</si>
  <si>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</si>
  <si>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</si>
  <si>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</si>
  <si>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</si>
  <si>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</si>
  <si>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</si>
  <si>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</si>
  <si>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</si>
  <si>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</si>
  <si>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</si>
  <si>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</si>
  <si>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</si>
  <si>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</si>
  <si>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</si>
  <si>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</si>
  <si>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</si>
  <si>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</si>
  <si>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</si>
  <si>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</si>
  <si>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</si>
  <si>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</si>
  <si>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</si>
  <si>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</si>
  <si>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</si>
  <si>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</si>
  <si>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</si>
  <si>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</si>
  <si>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</si>
  <si>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</si>
  <si>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</si>
  <si>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</si>
  <si>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</si>
  <si>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</si>
  <si>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</si>
  <si>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</si>
  <si>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</si>
  <si>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</si>
  <si>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</si>
  <si>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</si>
  <si>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</si>
  <si>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</si>
  <si>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</si>
  <si>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</si>
  <si>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</si>
  <si>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</si>
  <si>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</si>
  <si>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</si>
  <si>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</si>
  <si>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</si>
  <si>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</si>
  <si>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</si>
  <si>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</si>
  <si>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</si>
  <si>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</si>
  <si>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</si>
  <si>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</si>
  <si>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</si>
  <si>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</si>
  <si>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</si>
  <si>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</si>
  <si>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</si>
  <si>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</si>
  <si>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</si>
  <si>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</si>
  <si>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</si>
  <si>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</si>
  <si>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</si>
  <si>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</si>
  <si>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</si>
  <si>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</si>
  <si>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</si>
  <si>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</si>
  <si>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</si>
  <si>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</si>
  <si>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</si>
  <si>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</si>
  <si>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</si>
  <si>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</si>
  <si>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</si>
  <si>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</si>
  <si>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</si>
  <si>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</si>
  <si>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</si>
  <si>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</si>
  <si>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</si>
  <si>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</si>
  <si>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</si>
  <si>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</si>
  <si>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</si>
  <si>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</si>
  <si>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</si>
  <si>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</si>
  <si>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</si>
  <si>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</si>
  <si>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</si>
  <si>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</si>
  <si>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</si>
  <si>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</si>
  <si>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</si>
  <si>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</si>
  <si>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</si>
  <si>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</si>
  <si>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</si>
  <si>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</si>
  <si>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</si>
  <si>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</si>
  <si>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</si>
  <si>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</si>
  <si>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</si>
  <si>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</si>
  <si>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</si>
  <si>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</si>
  <si>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</si>
  <si>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</si>
  <si>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</si>
  <si>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</si>
  <si>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</si>
  <si>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</si>
  <si>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</si>
  <si>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</si>
  <si>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</si>
  <si>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</si>
  <si>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</si>
  <si>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</si>
  <si>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</si>
  <si>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</si>
  <si>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</si>
  <si>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</si>
  <si>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</si>
  <si>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</si>
  <si>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</si>
  <si>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</si>
  <si>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</si>
  <si>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</si>
  <si>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</si>
  <si>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</si>
  <si>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</si>
  <si>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</si>
  <si>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</si>
  <si>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</si>
  <si>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</si>
  <si>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</si>
  <si>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</si>
  <si>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</si>
  <si>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</si>
  <si>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</si>
  <si>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</si>
  <si>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</si>
  <si>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</si>
  <si>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</si>
  <si>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</si>
  <si>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</si>
  <si>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</si>
  <si>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</si>
  <si>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</si>
  <si>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</si>
  <si>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</si>
  <si>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</si>
  <si>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</si>
  <si>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</si>
  <si>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</si>
  <si>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</si>
  <si>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</si>
  <si>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</si>
  <si>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</si>
  <si>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</si>
  <si>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</si>
  <si>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</si>
  <si>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</si>
  <si>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</si>
  <si>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</si>
  <si>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</si>
  <si>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</si>
  <si>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</si>
  <si>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</si>
  <si>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</si>
  <si>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</si>
  <si>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</si>
  <si>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</si>
  <si>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</si>
  <si>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</si>
  <si>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</si>
  <si>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</si>
  <si>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</si>
  <si>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</si>
  <si>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</si>
  <si>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</si>
  <si>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</si>
  <si>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</si>
  <si>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</si>
  <si>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</si>
  <si>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</si>
  <si>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</si>
  <si>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</si>
  <si>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</si>
  <si>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</si>
  <si>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</si>
  <si>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</si>
  <si>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</si>
  <si>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</si>
  <si>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</si>
  <si>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</si>
  <si>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</si>
  <si>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</si>
  <si>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</si>
  <si>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</si>
  <si>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</si>
  <si>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</si>
  <si>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</si>
  <si>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</si>
  <si>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</si>
  <si>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</si>
  <si>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</si>
  <si>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</si>
  <si>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</si>
  <si>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</si>
  <si>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</si>
  <si>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</si>
  <si>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</si>
  <si>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</si>
  <si>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</si>
  <si>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</si>
  <si>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</si>
  <si>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</si>
  <si>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</si>
  <si>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</si>
  <si>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</si>
  <si>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</si>
  <si>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</si>
  <si>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</si>
  <si>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</si>
  <si>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</si>
  <si>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</si>
  <si>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</si>
  <si>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</si>
  <si>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</si>
  <si>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</si>
  <si>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</si>
  <si>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</si>
  <si>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</si>
  <si>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</si>
  <si>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</si>
  <si>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</si>
  <si>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</si>
  <si>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</si>
  <si>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</si>
  <si>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</si>
  <si>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</si>
  <si>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</si>
  <si>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</si>
  <si>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</si>
  <si>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</si>
  <si>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</si>
  <si>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</si>
  <si>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</si>
  <si>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</si>
  <si>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</si>
  <si>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</si>
  <si>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</si>
  <si>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</si>
  <si>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</si>
  <si>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</si>
  <si>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</si>
  <si>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</si>
  <si>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</si>
  <si>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</si>
  <si>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</si>
  <si>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</si>
  <si>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</si>
  <si>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</si>
  <si>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</si>
  <si>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</si>
  <si>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</si>
  <si>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</si>
  <si>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</si>
  <si>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</si>
  <si>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</si>
  <si>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</si>
  <si>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</si>
  <si>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</si>
  <si>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</si>
  <si>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</si>
  <si>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</si>
  <si>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</si>
  <si>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</si>
  <si>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</si>
  <si>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</si>
  <si>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</si>
  <si>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</si>
  <si>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</si>
  <si>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</si>
  <si>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</si>
  <si>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</si>
  <si>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</si>
  <si>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</si>
  <si>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</si>
  <si>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</si>
  <si>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</si>
  <si>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</si>
  <si>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</si>
  <si>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</si>
  <si>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</si>
  <si>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</si>
  <si>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</si>
  <si>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</si>
  <si>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</si>
  <si>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</si>
  <si>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</si>
  <si>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</si>
  <si>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</si>
  <si>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</si>
  <si>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</si>
  <si>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</si>
  <si>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</si>
  <si>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</si>
  <si>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</si>
  <si>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</si>
  <si>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</si>
  <si>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</si>
  <si>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</si>
  <si>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</si>
  <si>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</si>
  <si>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</si>
  <si>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</si>
  <si>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</si>
  <si>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</si>
  <si>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</si>
  <si>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</si>
  <si>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</si>
  <si>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</si>
  <si>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</si>
  <si>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</si>
  <si>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</si>
  <si>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</si>
  <si>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</si>
  <si>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</si>
  <si>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</si>
  <si>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</si>
  <si>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</si>
  <si>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</si>
  <si>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</si>
  <si>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</si>
  <si>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</si>
  <si>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</si>
  <si>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</si>
  <si>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</si>
  <si>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</si>
  <si>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</si>
  <si>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</si>
  <si>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</si>
  <si>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</si>
  <si>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</si>
  <si>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</si>
  <si>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</si>
  <si>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</si>
  <si>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</si>
  <si>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</si>
  <si>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</si>
  <si>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</si>
  <si>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</si>
  <si>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</si>
  <si>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</si>
  <si>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</si>
  <si>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</si>
  <si>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</si>
  <si>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</si>
  <si>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</si>
  <si>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</si>
  <si>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</si>
  <si>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</si>
  <si>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</si>
  <si>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</si>
  <si>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</si>
  <si>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</si>
  <si>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</si>
  <si>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</si>
  <si>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</si>
  <si>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</si>
  <si>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</si>
  <si>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</si>
  <si>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</si>
  <si>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</si>
  <si>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</si>
  <si>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</si>
  <si>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</si>
  <si>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</si>
  <si>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</si>
  <si>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</si>
  <si>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</si>
  <si>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</si>
  <si>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</si>
  <si>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</si>
  <si>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</si>
  <si>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</si>
  <si>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</si>
  <si>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</si>
  <si>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</si>
  <si>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</si>
  <si>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</si>
  <si>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</si>
  <si>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</si>
  <si>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</si>
  <si>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</si>
  <si>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</si>
  <si>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</si>
  <si>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</si>
  <si>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</si>
  <si>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</si>
  <si>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</si>
  <si>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</si>
  <si>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</si>
  <si>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</si>
  <si>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</si>
  <si>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</si>
  <si>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</si>
  <si>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</si>
  <si>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</si>
  <si>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</si>
  <si>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</si>
  <si>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</si>
  <si>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</si>
  <si>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</si>
  <si>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</si>
  <si>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</si>
  <si>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</si>
  <si>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</si>
  <si>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</si>
  <si>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</si>
  <si>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</si>
  <si>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</si>
  <si>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</si>
  <si>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</si>
  <si>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</si>
  <si>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</si>
  <si>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</si>
  <si>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</si>
  <si>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</si>
  <si>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</si>
  <si>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</si>
  <si>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</si>
  <si>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</si>
  <si>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</si>
  <si>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</si>
  <si>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</si>
  <si>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</si>
  <si>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</si>
  <si>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</si>
  <si>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</si>
  <si>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</si>
  <si>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</si>
  <si>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</si>
  <si>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</si>
  <si>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</si>
  <si>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</si>
  <si>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</si>
  <si>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</si>
  <si>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</si>
  <si>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</si>
  <si>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</si>
  <si>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</si>
  <si>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</si>
  <si>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</si>
  <si>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</si>
  <si>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</si>
  <si>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</si>
  <si>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</si>
  <si>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</si>
  <si>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</si>
  <si>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</si>
  <si>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</si>
  <si>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</si>
  <si>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</si>
  <si>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</si>
  <si>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</si>
  <si>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</si>
  <si>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</si>
  <si>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</si>
  <si>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</si>
  <si>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</si>
  <si>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</si>
  <si>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</si>
  <si>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</si>
  <si>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</si>
  <si>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</si>
  <si>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</si>
  <si>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</si>
  <si>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</si>
  <si>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</si>
  <si>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</si>
  <si>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</si>
  <si>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</si>
  <si>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</si>
  <si>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</si>
  <si>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</si>
  <si>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</si>
  <si>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</si>
  <si>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
사망일자 관련 선후관계유효성 로직 수정(CASE WHEN NOT EXISTS -&gt; JOIN 방식으로 변경)
방문일자 관련 선후관계유효성 로직 수정(CASE WHEN NOT EXISTS -&gt; JOIN 방식으로 변경)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</si>
</sst>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5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9" sqref="E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4" t="s">
        <v>2056</v>
      </c>
      <c r="B1" s="235"/>
      <c r="C1" s="235"/>
      <c r="D1" s="235"/>
      <c r="E1" s="235"/>
      <c r="F1" s="235"/>
      <c r="G1" s="236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 ht="82.5">
      <c r="A4" s="232" t="s">
        <v>2901</v>
      </c>
      <c r="B4" s="66" t="s">
        <v>2902</v>
      </c>
      <c r="C4" s="144" t="s">
        <v>2903</v>
      </c>
      <c r="D4" s="144" t="s">
        <v>2904</v>
      </c>
      <c r="E4" s="233" t="s">
        <v>2905</v>
      </c>
      <c r="F4" s="66" t="s">
        <v>2473</v>
      </c>
      <c r="G4" s="66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6" t="s">
        <v>2212</v>
      </c>
      <c r="D1" s="257"/>
      <c r="E1" s="258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41" t="s">
        <v>2066</v>
      </c>
      <c r="B3" s="246" t="s">
        <v>2070</v>
      </c>
      <c r="C3" s="247" t="s">
        <v>2071</v>
      </c>
      <c r="D3" s="249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41"/>
      <c r="B4" s="246"/>
      <c r="C4" s="240"/>
      <c r="D4" s="249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41"/>
      <c r="B5" s="246"/>
      <c r="C5" s="240"/>
      <c r="D5" s="249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41"/>
      <c r="B6" s="246"/>
      <c r="C6" s="240"/>
      <c r="D6" s="237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41"/>
      <c r="B7" s="246"/>
      <c r="C7" s="240"/>
      <c r="D7" s="238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41"/>
      <c r="B8" s="246"/>
      <c r="C8" s="240"/>
      <c r="D8" s="249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41"/>
      <c r="B9" s="246"/>
      <c r="C9" s="240"/>
      <c r="D9" s="249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41"/>
      <c r="B10" s="246"/>
      <c r="C10" s="240"/>
      <c r="D10" s="249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41"/>
      <c r="B11" s="246"/>
      <c r="C11" s="248"/>
      <c r="D11" s="249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50" t="s">
        <v>2220</v>
      </c>
      <c r="B12" s="253" t="s">
        <v>2084</v>
      </c>
      <c r="C12" s="247" t="s">
        <v>2085</v>
      </c>
      <c r="D12" s="237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51"/>
      <c r="B13" s="254"/>
      <c r="C13" s="240"/>
      <c r="D13" s="238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51"/>
      <c r="B14" s="254"/>
      <c r="C14" s="240"/>
      <c r="D14" s="239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51"/>
      <c r="B15" s="254"/>
      <c r="C15" s="240"/>
      <c r="D15" s="238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51"/>
      <c r="B16" s="254"/>
      <c r="C16" s="240"/>
      <c r="D16" s="238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51"/>
      <c r="B17" s="254"/>
      <c r="C17" s="240"/>
      <c r="D17" s="239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51"/>
      <c r="B18" s="254"/>
      <c r="C18" s="240"/>
      <c r="D18" s="237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51"/>
      <c r="B19" s="254"/>
      <c r="C19" s="240"/>
      <c r="D19" s="238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51"/>
      <c r="B20" s="254"/>
      <c r="C20" s="240"/>
      <c r="D20" s="238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51"/>
      <c r="B21" s="254"/>
      <c r="C21" s="240"/>
      <c r="D21" s="238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51"/>
      <c r="B22" s="254"/>
      <c r="C22" s="240"/>
      <c r="D22" s="238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51"/>
      <c r="B23" s="254"/>
      <c r="C23" s="240"/>
      <c r="D23" s="238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51"/>
      <c r="B24" s="254"/>
      <c r="C24" s="240"/>
      <c r="D24" s="238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51"/>
      <c r="B25" s="254"/>
      <c r="C25" s="240"/>
      <c r="D25" s="238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51"/>
      <c r="B26" s="254"/>
      <c r="C26" s="240"/>
      <c r="D26" s="238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51"/>
      <c r="B27" s="254"/>
      <c r="C27" s="248"/>
      <c r="D27" s="238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51"/>
      <c r="B28" s="254"/>
      <c r="C28" s="247" t="s">
        <v>2094</v>
      </c>
      <c r="D28" s="237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51"/>
      <c r="B29" s="254"/>
      <c r="C29" s="240"/>
      <c r="D29" s="238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51"/>
      <c r="B30" s="254"/>
      <c r="C30" s="240"/>
      <c r="D30" s="238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51"/>
      <c r="B31" s="254"/>
      <c r="C31" s="240"/>
      <c r="D31" s="239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51"/>
      <c r="B32" s="254"/>
      <c r="C32" s="240"/>
      <c r="D32" s="237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51"/>
      <c r="B33" s="254"/>
      <c r="C33" s="240"/>
      <c r="D33" s="238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51"/>
      <c r="B34" s="254"/>
      <c r="C34" s="240"/>
      <c r="D34" s="238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51"/>
      <c r="B35" s="254"/>
      <c r="C35" s="240"/>
      <c r="D35" s="238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51"/>
      <c r="B36" s="254"/>
      <c r="C36" s="240"/>
      <c r="D36" s="238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51"/>
      <c r="B37" s="254"/>
      <c r="C37" s="240"/>
      <c r="D37" s="238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51"/>
      <c r="B38" s="254"/>
      <c r="C38" s="240"/>
      <c r="D38" s="238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51"/>
      <c r="B39" s="254"/>
      <c r="C39" s="240"/>
      <c r="D39" s="238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51"/>
      <c r="B40" s="254"/>
      <c r="C40" s="240"/>
      <c r="D40" s="238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51"/>
      <c r="B41" s="254"/>
      <c r="C41" s="240"/>
      <c r="D41" s="238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51"/>
      <c r="B42" s="254"/>
      <c r="C42" s="240"/>
      <c r="D42" s="239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51"/>
      <c r="B43" s="254"/>
      <c r="C43" s="240"/>
      <c r="D43" s="249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51"/>
      <c r="B44" s="254"/>
      <c r="C44" s="240"/>
      <c r="D44" s="249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2"/>
      <c r="B45" s="254"/>
      <c r="C45" s="248"/>
      <c r="D45" s="249"/>
      <c r="E45" s="104" t="s">
        <v>2111</v>
      </c>
      <c r="F45" s="105" t="s">
        <v>2227</v>
      </c>
      <c r="G45" s="103" t="s">
        <v>2069</v>
      </c>
    </row>
    <row r="46" spans="1:7">
      <c r="A46" s="241" t="s">
        <v>2112</v>
      </c>
      <c r="B46" s="254"/>
      <c r="C46" s="242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41"/>
      <c r="B47" s="254"/>
      <c r="C47" s="243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41"/>
      <c r="B48" s="254"/>
      <c r="C48" s="243"/>
      <c r="D48" s="108"/>
      <c r="E48" s="104" t="s">
        <v>1989</v>
      </c>
      <c r="F48" s="42" t="s">
        <v>2114</v>
      </c>
      <c r="G48" s="96" t="s">
        <v>2083</v>
      </c>
    </row>
    <row r="49" spans="1:7">
      <c r="A49" s="241"/>
      <c r="B49" s="255"/>
      <c r="C49" s="244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50" t="s">
        <v>2220</v>
      </c>
      <c r="B51" s="253" t="s">
        <v>2865</v>
      </c>
      <c r="C51" s="247" t="s">
        <v>2085</v>
      </c>
      <c r="D51" s="237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51"/>
      <c r="B52" s="254"/>
      <c r="C52" s="240"/>
      <c r="D52" s="238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51"/>
      <c r="B53" s="254"/>
      <c r="C53" s="240"/>
      <c r="D53" s="239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51"/>
      <c r="B54" s="254"/>
      <c r="C54" s="240"/>
      <c r="D54" s="238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51"/>
      <c r="B55" s="254"/>
      <c r="C55" s="240"/>
      <c r="D55" s="238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51"/>
      <c r="B56" s="254"/>
      <c r="C56" s="240"/>
      <c r="D56" s="239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51"/>
      <c r="B57" s="254"/>
      <c r="C57" s="240"/>
      <c r="D57" s="237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51"/>
      <c r="B58" s="254"/>
      <c r="C58" s="240"/>
      <c r="D58" s="238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51"/>
      <c r="B59" s="254"/>
      <c r="C59" s="240"/>
      <c r="D59" s="238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51"/>
      <c r="B60" s="254"/>
      <c r="C60" s="240"/>
      <c r="D60" s="238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51"/>
      <c r="B61" s="254"/>
      <c r="C61" s="240"/>
      <c r="D61" s="238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51"/>
      <c r="B62" s="254"/>
      <c r="C62" s="240"/>
      <c r="D62" s="238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51"/>
      <c r="B63" s="254"/>
      <c r="C63" s="240"/>
      <c r="D63" s="238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51"/>
      <c r="B64" s="254"/>
      <c r="C64" s="240"/>
      <c r="D64" s="238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51"/>
      <c r="B65" s="254"/>
      <c r="C65" s="240"/>
      <c r="D65" s="238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51"/>
      <c r="B66" s="254"/>
      <c r="C66" s="248"/>
      <c r="D66" s="238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51"/>
      <c r="B67" s="254"/>
      <c r="C67" s="240" t="s">
        <v>2869</v>
      </c>
      <c r="D67" s="237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51"/>
      <c r="B68" s="254"/>
      <c r="C68" s="240"/>
      <c r="D68" s="238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51"/>
      <c r="B69" s="254"/>
      <c r="C69" s="240"/>
      <c r="D69" s="238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51"/>
      <c r="B70" s="254"/>
      <c r="C70" s="240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4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5" t="s">
        <v>2864</v>
      </c>
      <c r="B72" s="246"/>
      <c r="C72" s="246"/>
      <c r="D72" s="246"/>
      <c r="E72" s="246"/>
      <c r="F72" s="246"/>
      <c r="G72" s="246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6" t="s">
        <v>2124</v>
      </c>
      <c r="B2" s="262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7"/>
      <c r="B3" s="263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7"/>
      <c r="B4" s="263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8"/>
      <c r="B5" s="264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6" t="s">
        <v>2138</v>
      </c>
      <c r="B6" s="262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7"/>
      <c r="B7" s="263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7"/>
      <c r="B8" s="263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6" t="s">
        <v>2145</v>
      </c>
      <c r="B9" s="262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7"/>
      <c r="B10" s="263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8"/>
      <c r="B11" s="264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6" t="s">
        <v>2154</v>
      </c>
      <c r="B12" s="262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7"/>
      <c r="B13" s="263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8"/>
      <c r="B14" s="264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6" t="s">
        <v>2161</v>
      </c>
      <c r="B15" s="262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7"/>
      <c r="B16" s="263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7"/>
      <c r="B17" s="263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7"/>
      <c r="B18" s="263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7"/>
      <c r="B19" s="263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8"/>
      <c r="B20" s="264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6" t="s">
        <v>2170</v>
      </c>
      <c r="B21" s="262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8"/>
      <c r="B22" s="264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9" t="s">
        <v>2176</v>
      </c>
      <c r="B23" s="262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60"/>
      <c r="B24" s="263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60"/>
      <c r="B25" s="263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61"/>
      <c r="B26" s="264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9" t="s">
        <v>2187</v>
      </c>
      <c r="B27" s="262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61"/>
      <c r="B28" s="264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5" t="s">
        <v>2467</v>
      </c>
      <c r="B30" s="265"/>
      <c r="C30" s="265"/>
      <c r="D30" s="265"/>
      <c r="E30" s="265"/>
      <c r="F30" s="265"/>
      <c r="G30" s="265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9" t="s">
        <v>2839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46"/>
    </row>
    <row r="2" spans="1:15">
      <c r="A2" s="271" t="s">
        <v>2197</v>
      </c>
      <c r="B2" s="272"/>
      <c r="C2" s="272"/>
      <c r="D2" s="272"/>
      <c r="E2" s="272"/>
      <c r="F2" s="273"/>
      <c r="G2" s="138"/>
      <c r="H2" s="137"/>
      <c r="I2" s="137"/>
      <c r="J2" s="139"/>
      <c r="K2" s="274" t="s">
        <v>2076</v>
      </c>
      <c r="L2" s="275"/>
      <c r="M2" s="275"/>
      <c r="N2" s="275"/>
      <c r="O2" s="276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CG678" sqref="CG67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3.625" hidden="1" customWidth="1" outlineLevel="1"/>
    <col min="61" max="62" width="16.5" hidden="1" customWidth="1" outlineLevel="1"/>
    <col min="63" max="63" width="37.2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hidden="1" customWidth="1" collapsed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8.375" customWidth="1"/>
    <col min="79" max="80" width="12.625" customWidth="1"/>
    <col min="81" max="81" width="32.75" customWidth="1"/>
    <col min="82" max="83" width="12.125" customWidth="1"/>
    <col min="84" max="84" width="30.625" customWidth="1"/>
    <col min="85" max="86" width="13.125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2"/>
      <c r="P1" s="283" t="s">
        <v>0</v>
      </c>
      <c r="Q1" s="284"/>
      <c r="R1" s="285"/>
      <c r="S1" s="286" t="s">
        <v>1837</v>
      </c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8"/>
      <c r="AP1" s="289" t="s">
        <v>1861</v>
      </c>
      <c r="AQ1" s="290"/>
      <c r="AR1" s="290"/>
      <c r="AS1" s="290"/>
      <c r="AT1" s="290"/>
      <c r="AU1" s="290"/>
      <c r="AV1" s="290"/>
      <c r="AW1" s="290"/>
      <c r="AX1" s="290"/>
      <c r="AY1" s="292" t="s">
        <v>1864</v>
      </c>
      <c r="AZ1" s="293"/>
      <c r="BA1" s="293"/>
      <c r="BB1" s="293"/>
      <c r="BC1" s="293"/>
      <c r="BD1" s="293"/>
      <c r="BE1" s="293"/>
      <c r="BF1" s="293"/>
      <c r="BG1" s="293"/>
      <c r="BH1" s="290" t="s">
        <v>1865</v>
      </c>
      <c r="BI1" s="290"/>
      <c r="BJ1" s="290"/>
      <c r="BK1" s="290"/>
      <c r="BL1" s="290"/>
      <c r="BM1" s="290"/>
      <c r="BN1" s="290"/>
      <c r="BO1" s="290"/>
      <c r="BP1" s="290"/>
      <c r="BQ1" s="291" t="s">
        <v>1866</v>
      </c>
      <c r="BR1" s="291"/>
      <c r="BS1" s="291"/>
      <c r="BT1" s="291"/>
      <c r="BU1" s="291"/>
      <c r="BV1" s="291"/>
      <c r="BW1" s="291"/>
      <c r="BX1" s="291"/>
      <c r="BY1" s="291"/>
      <c r="BZ1" s="280" t="s">
        <v>1867</v>
      </c>
      <c r="CA1" s="280"/>
      <c r="CB1" s="280"/>
      <c r="CC1" s="280"/>
      <c r="CD1" s="280"/>
      <c r="CE1" s="280"/>
      <c r="CF1" s="280"/>
      <c r="CG1" s="280"/>
      <c r="CH1" s="280"/>
      <c r="CI1" s="294" t="s">
        <v>2883</v>
      </c>
      <c r="CJ1" s="294"/>
      <c r="CK1" s="294"/>
      <c r="CL1" s="294"/>
      <c r="CM1" s="294"/>
      <c r="CN1" s="294"/>
      <c r="CO1" s="294"/>
      <c r="CP1" s="294"/>
      <c r="CQ1" s="294"/>
      <c r="CR1" s="277" t="s">
        <v>1972</v>
      </c>
      <c r="CS1" s="278"/>
      <c r="CT1" s="278"/>
      <c r="CU1" s="279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hidden="1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hidden="1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hidden="1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 $G5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$AJ5 &amp;" A
WHERE CASE WHEN NOT EXISTS 
(SELECT 1 FROM "&amp;$C5&amp;"."&amp;  $G5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hidden="1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$AJ6 &amp;" A
WHERE CASE WHEN NOT EXISTS 
(SELECT 1 FROM "&amp;$C6&amp;"."&amp;  $G6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$AJ6 &amp;" A
WHERE CASE WHEN NOT EXISTS 
(SELECT 1 FROM "&amp;$C6&amp;"."&amp;  $G6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hidden="1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 A JOIN YourSchemaName.DEATH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(A.YEAR_OF_BIRTH || '-' || LPAD(A.MONTH_OF_BIRTH, 2, '0') || '-' || LPAD(A.DAY_OF_BIRTH, 2, '0')) &gt; B."&amp;$AM7&amp;"
AND ( A."&amp; $J7 &amp;" IS NOT NULL AND 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 
WHERE (A.YEAR_OF_BIRTH || '-' || LPAD(A.MONTH_OF_BIRTH, 2, '0') || '-' || LPAD(A.DAY_OF_BIRTH, 2, '0')) &gt; TO_VARCHAR(B."&amp;$AM7&amp;", 'YYYY-MM-DD')
AND ( A."&amp; $J7 &amp;" IS NOT NULL AND LENGTH(CAST(A."&amp; $J7 &amp;" AS VARCHAR))&gt;0 ) 
LIMIT 3
) XX
"</f>
        <v xml:space="preserve">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DATALENGTH(A."&amp;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DATALENGTH(A.PERSON_ID)&gt;0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 A JOIN YourSchemaName.DEATH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(CAST(A.YEAR_OF_BIRTH AS VARCHAR) + '-' 
      + RIGHT('00' + CAST(A.MONTH_OF_BIRTH AS VARCHAR), 2) + '-' 
      + RIGHT('00' + CAST(A.DAY_OF_BIRTH AS VARCHAR), 2)) &gt; B."&amp;$AM7&amp;"
AND ( A."&amp; $J7 &amp;" IS NOT NULL AND DATALENGTH(CAST(A."&amp;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 
WHERE (CAST(A.YEAR_OF_BIRTH AS VARCHAR) + '-' 
      + RIGHT('00' + CAST(A.MONTH_OF_BIRTH AS VARCHAR), 2) + '-' 
      + RIGHT('00' + CAST(A.DAY_OF_BIRTH AS VARCHAR), 2)) &gt; B."&amp;$AM7&amp;"
AND ( A."&amp; $J7 &amp;" IS NOT NULL AND DATALENGTH(CAST(A."&amp; $J7 &amp;" AS VARCHAR))&gt;0 ) 
) XX
"</f>
        <v xml:space="preserve">SELECT TOP 3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
WHERE A."&amp; $J7 &amp;" IS NOT NULL AND LENGTH(CAST(A."&amp; $J7 &amp;" AS VARCHAR))&gt;0 "</f>
        <v xml:space="preserve">SELECT 'ID1005' AS RULE_ID,  
   'PERSON' AS TB_NM,    
   'PERSON_ID' AS COL_NM, 
   COUNT(*) AS TOT_CNT   
   FROM YourSchemaName.PERSON A JOIN YourSchemaName.DEATH B ON B.PERSON_ID = A.PERSON_ID
WHERE A.PERSON_ID IS NOT NULL AND LENGTH(CAST(A.PERSON_ID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 A JOIN YourSchemaName.DEATH B ON B.PERSON_ID = A.PERSON_ID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
WHERE MAKE_DATE(A.YEAR_OF_BIRTH,A.MONTH_OF_BIRTH,A.DAY_OF_BIRTH) &gt; B."&amp;$AM7&amp;" 
AND ( A."&amp; $J7 &amp;" IS NOT NULL AND 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
WHERE MAKE_DATE(A.YEAR_OF_BIRTH,A.MONTH_OF_BIRTH,A.DAY_OF_BIRTH) &gt; B."&amp;$AM7&amp;"   
AND ( A."&amp; $J7 &amp;" IS NOT NULL AND LENGTH(CAST(A."&amp; $J7 &amp;" AS VARCHAR))&gt;0 ) 
LIMIT 3
) XX
"</f>
        <v xml:space="preserve">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 A JOIN YourSchemaName.DEATH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DATE(A.YEAR_OF_BIRTH * 10000 + A.MONTH_OF_BIRTH * 100 + A.DAY_OF_BIRTH) &gt; B.DEATH_DATE 
AND ( A."&amp; $J7 &amp;" IS NOT NULL AND LENGTH(A."&amp; $J7 &amp;")&gt;0 ) "</f>
        <v xml:space="preserve">SELECT 'ID1005'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SUBSTRING(CAST(A."&amp; $J7 &amp;" AS VARCHAR(50)),1,30) AS ERR_VALUE, 'ID"&amp; $U7 &amp;"' AS RULE_ID,  
   '"&amp; $G7 &amp;"' AS TB_NM,    
   '"&amp; $J7 &amp;"' AS COL_NM 
FROM "&amp;$C7&amp;"."&amp; $G7 &amp;" A JOIN "&amp;$C7&amp;"."&amp; $AJ7 &amp;" B ON B."&amp;$AK7&amp;" = A."&amp; $J7 &amp;" 
WHERE DATE(A.YEAR_OF_BIRTH * 10000 + A.MONTH_OF_BIRTH * 100 + A.DAY_OF_BIRTH) &gt; B.DEATH_DATE 
AND ( A."&amp; $J7 &amp;" IS NOT NULL AND LENGTH(A."&amp; $J7 &amp;")&gt;0 ) 
LIMIT 3
) XX
"</f>
        <v xml:space="preserve">SELECT ERR_VALUE, RULE_ID, TB_NM, COL_NM FROM (
 SELECT DISTINCT SUBSTRING(CAST(A.PERSON_ID AS VARCHAR(50)),1,30) AS ERR_VALUE, 'ID1005'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'ID1005'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 A JOIN YourSchemaName.DEATH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TO_DATE(A.YEAR_OF_BIRTH || '-' || 
           LPAD(A.MONTH_OF_BIRTH, 2, '0') || '-' || 
           LPAD(A.DAY_OF_BIRTH, 2, '0'), 'YYYY-MM-DD') &gt; B.DEATH_DATE
AND ( A."&amp; $J7 &amp;" IS NOT NULL AND LENGTH(TO_CHAR(A."&amp; $J7 &amp;"))&gt;0 ) "</f>
        <v xml:space="preserve">SELECT 'ID1005'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SUBSTR(TO_CHAR(A."&amp; $J7 &amp;"),1,30) AS ERR_VALUE, 'ID"&amp; $U7 &amp;"' AS RULE_ID,  
   '"&amp; $G7 &amp;"' AS TB_NM,    
   '"&amp; $J7 &amp;"' AS COL_NM 
FROM "&amp;$C7&amp;"."&amp; $G7 &amp;" A JOIN "&amp;$C7&amp;"."&amp; $AJ7 &amp;" B ON B."&amp;$AK7&amp;" = A."&amp; $J7 &amp;" 
WHERE TO_DATE(A.YEAR_OF_BIRTH || '-' || 
           LPAD(A.MONTH_OF_BIRTH, 2, '0') || '-' || 
           LPAD(A.DAY_OF_BIRTH, 2, '0'), 'YYYY-MM-DD') &gt; B.DEATH_DATE
AND ( A."&amp; $J7 &amp;" IS NOT NULL AND LENGTH(TO_CHAR(A."&amp; $J7 &amp;"))&gt;0 ) 
AND ROWNUM &lt; 4
) XX
"</f>
        <v xml:space="preserve">SELECT ERR_VALUE, RULE_ID, TB_NM, COL_NM FROM (
 SELECT DISTINCT SUBSTR(TO_CHAR(A.PERSON_ID),1,30) AS ERR_VALUE, 'ID1005'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SUBSTR(TO_CHAR(A.PERSON_ID),1,30) AS ERR_VALUE, 'ID1005'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hidden="1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hidden="1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hidden="1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hidden="1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hidden="1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hidden="1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hidden="1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hidden="1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hidden="1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hidden="1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hidden="1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hidden="1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 hidden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hidden="1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hidden="1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hidden="1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hidden="1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hidden="1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hidden="1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hidden="1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hidden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 hidden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hidden="1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hidden="1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hidden="1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hidden="1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hidden="1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hidden="1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hidden="1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hidden="1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 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 
WHERE A."&amp; $J37 &amp;" &gt; B."&amp;$AM37&amp;"
AND ( A."&amp; $J37 &amp;" IS NOT NULL AND 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 $AK37 &amp;" 
WHERE A."&amp; $J37 &amp;" &gt; TO_VARCHAR(B."&amp;$AM37&amp;", 'YYYY-MM-DD')
AND ( A."&amp; $J37 &amp;" IS NOT NULL AND LENGTH(CAST(A."&amp; $J37 &amp;" AS VARCHAR))&gt;0 ) 
LIMIT 3
) XX
"</f>
        <v xml:space="preserve">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
WHERE A."&amp; $J37 &amp;" IS NOT NULL AND DATALENGTH(A."&amp;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
WHERE A."&amp; $J37 &amp;" &gt; B."&amp;$AM37&amp;"
AND ( A."&amp; $J37 &amp;" IS NOT NULL AND DATALENGTH(CAST(A."&amp;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 $AK37 &amp;"
WHERE A."&amp; $J37 &amp;" &gt; B."&amp;$AM37&amp;"
AND ( A."&amp; $J37 &amp;" IS NOT NULL AND DATALENGTH(CAST(A."&amp; $J37 &amp;" AS VARCHAR))&gt;0 ) 
) XX
"</f>
        <v xml:space="preserve">SELECT TOP 3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A."&amp;$AK37&amp;" 
WHERE A."&amp; $J37 &amp;" IS NOT NULL AND LENGTH(CAST(A."&amp; $J37 &amp;" AS VARCHAR))&gt;0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A."&amp;$AK37&amp;" 
WHERE A."&amp; $J37 &amp;" &gt; B."&amp;$AM37&amp;" 
AND ( A."&amp; $J37 &amp;" IS NOT NULL AND 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A."&amp;$AK37&amp;" 
WHERE A."&amp; $J37 &amp;" &gt; B."&amp;$AM37&amp;"   
AND ( A."&amp; $J37 &amp;" IS NOT NULL AND LENGTH(CAST(A."&amp; $J37 &amp;" AS VARCHAR))&gt;0 ) 
LIMIT 3
) XX
"</f>
        <v xml:space="preserve">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A."&amp;$AK37&amp;" 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A."&amp;$AK37&amp;" 
WHERE A."&amp; $J37 &amp;" &gt; B."&amp;$AM37&amp;"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SUBSTRING(CAST(A."&amp; $J37 &amp;" AS VARCHAR(50)),1,30) AS ERR_VALUE, 'ID"&amp; $U37 &amp;"' AS RULE_ID,  
   '"&amp; $G37 &amp;"' AS TB_NM,    
   '"&amp; $J37 &amp;"' AS COL_NM 
FROM "&amp;$C37&amp;"."&amp; $G37 &amp;" A JOIN "&amp;$C37&amp;"."&amp; $AJ37 &amp;" B ON B."&amp;$AK37&amp;" = A."&amp;$AK37&amp;" 
WHERE A."&amp; $J37 &amp;" &gt; B."&amp;$AM37&amp;"
AND ( "&amp; $J37 &amp;" IS NOT NULL AND LENGTH("&amp; $J37 &amp;")&gt;0 ) 
LIMIT 3
) XX
"</f>
        <v xml:space="preserve">SELECT ERR_VALUE, RULE_ID, TB_NM, COL_NM FROM (
 SELECT DISTINCT SUBSTRING(CAST(A.OBSERVATION_PERIOD_START_DATE AS VARCHAR(50)),1,30)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SUBSTRING(CAST(A.OBSERVATION_PERIOD_START_DATE AS VARCHAR(50)),1,30)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
WHERE A."&amp; $J37 &amp;" &gt; B."&amp;$AM37&amp;"
AND ( A."&amp; $J37 &amp;" IS NOT NULL AND LENGTH(TO_CHAR(A."&amp; $J37 &amp;"))&gt;0 )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SUBSTR(TO_CHAR(A."&amp; $J37 &amp;"),1,30) AS ERR_VALUE, 'ID"&amp; $U37 &amp;"' AS RULE_ID,  
   '"&amp; $G37 &amp;"' AS TB_NM,    
   '"&amp; $J37 &amp;"' AS COL_NM 
FROM "&amp;$C37&amp;"."&amp; $G37 &amp;" A JOIN "&amp;$C37&amp;"."&amp; $AJ37 &amp;" B ON B."&amp;$AK37&amp;" = A."&amp; $AK37 &amp;"
WHERE A."&amp; $J37 &amp;" &gt; B."&amp;$AM37&amp;"
AND ( A."&amp; $J37 &amp;" IS NOT NULL AND LENGTH(TO_CHAR(A."&amp; $J37 &amp;"))&gt;0 ) 
AND ROWNUM &lt; 4
) XX
"</f>
        <v xml:space="preserve">SELECT ERR_VALUE, RULE_ID, TB_NM, COL_NM FROM (
 SELECT DISTINCT SUBSTR(TO_CHAR(A.OBSERVATION_PERIOD_START_DATE),1,30)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SUBSTR(TO_CHAR(A.OBSERVATION_PERIOD_START_DATE),1,30)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hidden="1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hidden="1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hidden="1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 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 
WHERE A."&amp; $J40 &amp;" &gt; B."&amp;$AM40&amp;"
AND ( A."&amp; $J40 &amp;" IS NOT NULL AND 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 $AK40 &amp;" 
WHERE A."&amp; $J40 &amp;" &gt; TO_VARCHAR(B."&amp;$AM40&amp;", 'YYYY-MM-DD')
AND ( A."&amp; $J40 &amp;" IS NOT NULL AND LENGTH(CAST(A."&amp; $J40 &amp;" AS VARCHAR))&gt;0 ) 
LIMIT 3
) XX
"</f>
        <v xml:space="preserve">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
WHERE A."&amp; $J40 &amp;" IS NOT NULL AND DATALENGTH(A."&amp;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
WHERE A."&amp; $J40 &amp;" &gt; B."&amp;$AM40&amp;"
AND ( A."&amp; $J40 &amp;" IS NOT NULL AND DATALENGTH(CAST(A."&amp;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 $AK40 &amp;"
WHERE A."&amp; $J40 &amp;" &gt; B."&amp;$AM40&amp;"
AND ( A."&amp; $J40 &amp;" IS NOT NULL AND DATALENGTH(CAST(A."&amp; $J40 &amp;" AS VARCHAR))&gt;0 ) 
) XX
"</f>
        <v xml:space="preserve">SELECT TOP 3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A."&amp;$AK40&amp;" 
WHERE A."&amp; $J40 &amp;" IS NOT NULL AND LENGTH(CAST(A."&amp; $J40 &amp;" AS VARCHAR))&gt;0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A."&amp;$AK40&amp;" 
WHERE A."&amp; $J40 &amp;" &gt; B."&amp;$AM40&amp;" 
AND ( A."&amp; $J40 &amp;" IS NOT NULL AND 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A."&amp;$AK40&amp;" 
WHERE A."&amp; $J40 &amp;" &gt; B."&amp;$AM40&amp;"   
AND ( A."&amp; $J40 &amp;" IS NOT NULL AND LENGTH(CAST(A."&amp; $J40 &amp;" AS VARCHAR))&gt;0 ) 
LIMIT 3
) XX
"</f>
        <v xml:space="preserve">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A."&amp;$AK40&amp;" 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BR40" s="164" t="s">
        <v>1860</v>
      </c>
      <c r="BS40" s="164" t="str">
        <f t="shared" ref="BS40" si="3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A."&amp;$AK40&amp;" 
WHERE A."&amp; $J40 &amp;" &gt; B."&amp;$AM40&amp;"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</v>
      </c>
      <c r="BU40" s="164" t="s">
        <v>1860</v>
      </c>
      <c r="BV40" s="164" t="str">
        <f t="shared" ref="BV40" si="3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SUBSTRING(CAST(A."&amp; $J40 &amp;" AS VARCHAR(50)),1,30) AS ERR_VALUE, 'ID"&amp; $U40 &amp;"' AS RULE_ID,  
   '"&amp; $G40 &amp;"' AS TB_NM,    
   '"&amp; $J40 &amp;"' AS COL_NM 
FROM "&amp;$C40&amp;"."&amp; $G40 &amp;" A JOIN "&amp;$C40&amp;"."&amp; $AJ40 &amp;" B ON B."&amp;$AK40&amp;" = A."&amp;$AK40&amp;" 
WHERE A."&amp; $J40 &amp;" &gt; B."&amp;$AM40&amp;"
AND ( "&amp; $J40 &amp;" IS NOT NULL AND LENGTH("&amp; $J40 &amp;")&gt;0 ) 
LIMIT 3
) XX
"</f>
        <v xml:space="preserve">SELECT ERR_VALUE, RULE_ID, TB_NM, COL_NM FROM (
 SELECT DISTINCT SUBSTRING(CAST(A.OBSERVATION_PERIOD_END_DATE AS VARCHAR(50)),1,30) AS ERR_VALUE, 'ID1038'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</v>
      </c>
      <c r="BX40" s="164" t="s">
        <v>1860</v>
      </c>
      <c r="BY40" s="164" t="str">
        <f t="shared" ref="BY40" si="3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SUBSTRING(CAST(A.OBSERVATION_PERIOD_END_DATE AS VARCHAR(50)),1,30) AS ERR_VALUE, 'ID1038'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</v>
      </c>
      <c r="CA40" s="164" t="s">
        <v>1860</v>
      </c>
      <c r="CB40" s="164" t="str">
        <f t="shared" ref="CB40" si="38">"    -- 프로시저 본문" &amp; CHAR(10) &amp;
"    BEGIN" &amp; CHAR(10) &amp;
"        WITH query_result AS (" &amp; CHAR(10) &amp;
"            -- 쿼리 결과를 변수에 저장" &amp; CHAR(10) &amp;
"            "&amp;BZ40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
WHERE A."&amp; $J40 &amp;" &gt; B."&amp;$AM40&amp;"
AND ( A."&amp; $J40 &amp;" IS NOT NULL AND LENGTH(TO_CHAR(A."&amp; $J40 &amp;"))&gt;0 )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</v>
      </c>
      <c r="CD40" s="164" t="s">
        <v>1860</v>
      </c>
      <c r="CE40" s="164" t="str">
        <f t="shared" ref="CE40" si="39">"    -- 프로시저 본문" &amp; CHAR(10) &amp;
"    BEGIN" &amp; CHAR(10) &amp;
"        WITH query_result AS (" &amp; CHAR(10) &amp;
"            -- 쿼리 결과를 변수에 저장" &amp; CHAR(10) &amp;
"         "&amp;CC40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SUBSTR(TO_CHAR(A."&amp; $J40 &amp;"),1,30) AS ERR_VALUE, 'ID"&amp; $U40 &amp;"' AS RULE_ID,  
   '"&amp; $G40 &amp;"' AS TB_NM,    
   '"&amp; $J40 &amp;"' AS COL_NM 
FROM "&amp;$C40&amp;"."&amp; $G40 &amp;" A JOIN "&amp;$C40&amp;"."&amp; $AJ40 &amp;" B ON B."&amp;$AK40&amp;" = A."&amp; $AK40 &amp;"
WHERE A."&amp; $J40 &amp;" &gt; B."&amp;$AM40&amp;"
AND ( A."&amp; $J40 &amp;" IS NOT NULL AND LENGTH(TO_CHAR(A."&amp; $J40 &amp;"))&gt;0 ) 
AND ROWNUM &lt; 4
) XX
"</f>
        <v xml:space="preserve">SELECT ERR_VALUE, RULE_ID, TB_NM, COL_NM FROM (
 SELECT DISTINCT SUBSTR(TO_CHAR(A.OBSERVATION_PERIOD_END_DATE),1,30)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</v>
      </c>
      <c r="CG40" s="164" t="s">
        <v>1860</v>
      </c>
      <c r="CH40" s="164" t="str">
        <f t="shared" ref="CH40" si="40">"    -- 프로시저 본문" &amp; CHAR(10) &amp;
"    BEGIN" &amp; CHAR(10) &amp;
"        WITH query_result AS (" &amp; CHAR(10) &amp;
"            -- 쿼리 결과를 변수에 저장" &amp; CHAR(10) &amp;
"            "&amp;CF40&amp;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SUBSTR(TO_CHAR(A.OBSERVATION_PERIOD_END_DATE),1,30)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hidden="1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hidden="1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hidden="1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hidden="1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41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42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43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44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45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6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7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8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52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53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54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55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6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hidden="1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41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42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43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44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45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6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7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8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52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53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55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6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hidden="1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41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42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43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44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45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6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7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8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52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53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55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6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hidden="1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41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42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43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44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45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6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7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8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52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53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55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6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hidden="1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41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42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43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44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45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6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7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8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52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53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55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6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hidden="1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41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42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44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45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6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7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8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52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53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55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6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hidden="1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41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42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44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45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6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7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8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52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53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55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6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hidden="1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41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42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44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45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6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7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8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52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53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55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6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hidden="1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 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AQ52" s="164" t="s">
        <v>1860</v>
      </c>
      <c r="AR52" s="164" t="str">
        <f t="shared" si="41"/>
        <v xml:space="preserve">WITH query_result AS (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 
WHERE A."&amp; $J52 &amp;" &gt; B."&amp;$AM52&amp;"
AND ( A."&amp; $J52 &amp;" IS NOT NULL AND 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</v>
      </c>
      <c r="AT52" s="164" t="s">
        <v>1860</v>
      </c>
      <c r="AU52" s="164" t="str">
        <f t="shared" si="42"/>
        <v xml:space="preserve">    WITH query_result AS (
        -- 쿼리 결과를 변수에 저장
        SELECT 'ID1050'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 $AK52 &amp;" 
WHERE A."&amp; $J52 &amp;" &gt; TO_VARCHAR(B."&amp;$AM52&amp;", 'YYYY-MM-DD')
AND ( A."&amp; $J52 &amp;" IS NOT NULL AND LENGTH(CAST(A."&amp; $J52 &amp;" AS VARCHAR))&gt;0 ) 
LIMIT 3
) XX
"</f>
        <v xml:space="preserve">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</v>
      </c>
      <c r="AW52" s="164" t="s">
        <v>1860</v>
      </c>
      <c r="AX52" s="164" t="str">
        <f t="shared" si="43"/>
        <v xml:space="preserve">    WITH query_result AS (
        -- 쿼리 결과를 변수에 저장
        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
WHERE A."&amp; $J52 &amp;" IS NOT NULL AND DATALENGTH(A."&amp;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</v>
      </c>
      <c r="AZ52" s="164" t="s">
        <v>1860</v>
      </c>
      <c r="BA52" s="164" t="str">
        <f t="shared" si="44"/>
        <v xml:space="preserve">BEGIN TRY
    WITH query_result AS (
        SELECT 'ID1050'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
WHERE A."&amp; $J52 &amp;" &gt; B."&amp;$AM52&amp;"
AND ( A."&amp; $J52 &amp;" IS NOT NULL AND DATALENGTH(CAST(A."&amp;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 $AK52 &amp;"
WHERE A."&amp; $J52 &amp;" &gt; B."&amp;$AM52&amp;"
AND ( A."&amp; $J52 &amp;" IS NOT NULL AND DATALENGTH(CAST(A."&amp; $J52 &amp;" AS VARCHAR))&gt;0 ) 
) XX
"</f>
        <v xml:space="preserve">SELECT TOP 3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</v>
      </c>
      <c r="BF52" s="164" t="s">
        <v>1860</v>
      </c>
      <c r="BG52" s="164" t="str">
        <f t="shared" si="45"/>
        <v xml:space="preserve">BEGIN TRY
    WITH query_result AS (
        SELECT TOP 3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A."&amp;$AK52&amp;" 
WHERE A."&amp; $J52 &amp;" IS NOT NULL AND LENGTH(CAST(A."&amp; $J52 &amp;" AS VARCHAR))&gt;0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</v>
      </c>
      <c r="BI52" s="164" t="s">
        <v>1860</v>
      </c>
      <c r="BJ52" s="166" t="str">
        <f t="shared" si="46"/>
        <v xml:space="preserve">BEGIN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A."&amp;$AK52&amp;" 
WHERE A."&amp; $J52 &amp;" &gt; B."&amp;$AM52&amp;" 
AND ( A."&amp; $J52 &amp;" IS NOT NULL AND 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</v>
      </c>
      <c r="BL52" s="164" t="s">
        <v>1860</v>
      </c>
      <c r="BM52" s="166" t="str">
        <f t="shared" si="47"/>
        <v xml:space="preserve">BEGIN
    -- 쿼리 결과를 변수에 저장
    SELECT 'ID1050'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A."&amp;$AK52&amp;" 
WHERE A."&amp; $J52 &amp;" &gt; B."&amp;$AM52&amp;"   
AND ( A."&amp; $J52 &amp;" IS NOT NULL AND LENGTH(CAST(A."&amp; $J52 &amp;" AS VARCHAR))&gt;0 ) 
LIMIT 3
) XX
"</f>
        <v xml:space="preserve">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</v>
      </c>
      <c r="BO52" s="164" t="s">
        <v>1860</v>
      </c>
      <c r="BP52" s="166" t="str">
        <f t="shared" si="48"/>
        <v xml:space="preserve">BEGIN
    -- 쿼리 결과를 변수에 저장
    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A."&amp;$AK52&amp;" 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BR52" s="164" t="s">
        <v>1860</v>
      </c>
      <c r="BS52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A."&amp;$AK52&amp;" 
WHERE A."&amp; $J52 &amp;" &gt; B."&amp;$AM52&amp;" 
AND ( "&amp; $J52 &amp;" IS NOT NULL AND LENGTH("&amp; $J52 &amp;")&gt;0 )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</v>
      </c>
      <c r="BU52" s="164" t="s">
        <v>1860</v>
      </c>
      <c r="BV52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SUBSTRING(CAST(A."&amp; $J52 &amp;" AS VARCHAR(50)),1,30) AS ERR_VALUE, 'ID"&amp; $U52 &amp;"' AS RULE_ID,  
   '"&amp; $G52 &amp;"' AS TB_NM,    
   '"&amp; $J52 &amp;"' AS COL_NM 
FROM "&amp;$C52&amp;"."&amp; $G52 &amp;" A JOIN "&amp;$C52&amp;"."&amp; $AJ52 &amp;" B ON B."&amp;$AK52&amp;" = A."&amp;$AK52&amp;" 
WHERE A."&amp; $J52 &amp;" &gt; B."&amp;$AM52&amp;"
AND ( "&amp; $J52 &amp;" IS NOT NULL AND LENGTH("&amp; $J52 &amp;")&gt;0 ) 
LIMIT 3
) XX
"</f>
        <v xml:space="preserve">SELECT ERR_VALUE, RULE_ID, TB_NM, COL_NM FROM (
 SELECT DISTINCT SUBSTRING(CAST(A.VISIT_START_DATE AS VARCHAR(50)),1,30) AS ERR_VALUE, 'ID1050'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</v>
      </c>
      <c r="BX52" s="164" t="s">
        <v>1860</v>
      </c>
      <c r="BY52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SUBSTRING(CAST(A.VISIT_START_DATE AS VARCHAR(50)),1,30) AS ERR_VALUE, 'ID1050'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</v>
      </c>
      <c r="CA52" s="164" t="s">
        <v>1860</v>
      </c>
      <c r="CB52" s="164" t="str">
        <f t="shared" si="52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
WHERE A."&amp; $J52 &amp;" &gt; B."&amp;$AM52&amp;"
AND ( A."&amp; $J52 &amp;" IS NOT NULL AND LENGTH(TO_CHAR(A."&amp; $J52 &amp;"))&gt;0 ) "</f>
        <v xml:space="preserve">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</v>
      </c>
      <c r="CD52" s="164" t="s">
        <v>1860</v>
      </c>
      <c r="CE52" s="164" t="str">
        <f t="shared" si="53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SUBSTR(TO_CHAR(A."&amp; $J52 &amp;"),1,30) AS ERR_VALUE, 'ID"&amp; $U52 &amp;"' AS RULE_ID,  
   '"&amp; $G52 &amp;"' AS TB_NM,    
   '"&amp; $J52 &amp;"' AS COL_NM 
FROM "&amp;$C52&amp;"."&amp; $G52 &amp;" A JOIN "&amp;$C52&amp;"."&amp; $AJ52 &amp;" B ON B."&amp;$AK52&amp;" = A."&amp; $AK52 &amp;"
WHERE A."&amp; $J52 &amp;" &gt; B."&amp;$AM52&amp;"
AND ( A."&amp; $J52 &amp;" IS NOT NULL AND LENGTH(TO_CHAR(A."&amp; $J52 &amp;"))&gt;0 ) 
AND ROWNUM &lt; 4
) XX
"</f>
        <v xml:space="preserve">SELECT ERR_VALUE, RULE_ID, TB_NM, COL_NM FROM (
 SELECT DISTINCT SUBSTR(TO_CHAR(A.VISIT_START_DATE),1,30)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</v>
      </c>
      <c r="CG52" s="164" t="s">
        <v>1860</v>
      </c>
      <c r="CH52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SUBSTR(TO_CHAR(A.VISIT_START_DATE),1,30)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55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6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hidden="1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41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42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43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44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45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6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7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8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52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53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54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55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6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hidden="1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41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42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43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44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45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6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7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8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52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53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55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6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hidden="1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41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42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43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44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45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6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7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8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52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53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55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6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hidden="1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 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AQ56" s="164" t="s">
        <v>1860</v>
      </c>
      <c r="AR56" s="164" t="str">
        <f t="shared" si="41"/>
        <v xml:space="preserve">WITH query_result AS (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 
WHERE A."&amp; $J56 &amp;" &gt; B."&amp;$AM56&amp;"
AND ( A."&amp; $J56 &amp;" IS NOT NULL AND 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</v>
      </c>
      <c r="AT56" s="164" t="s">
        <v>1860</v>
      </c>
      <c r="AU56" s="164" t="str">
        <f t="shared" si="42"/>
        <v xml:space="preserve">    WITH query_result AS (
        -- 쿼리 결과를 변수에 저장
        SELECT 'ID1054'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 $AK56 &amp;" 
WHERE A."&amp; $J56 &amp;" &gt; TO_VARCHAR(B."&amp;$AM56&amp;", 'YYYY-MM-DD')
AND ( A."&amp; $J56 &amp;" IS NOT NULL AND LENGTH(CAST(A."&amp; $J56 &amp;" AS VARCHAR))&gt;0 ) 
LIMIT 3
) XX
"</f>
        <v xml:space="preserve">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</v>
      </c>
      <c r="AW56" s="164" t="s">
        <v>1860</v>
      </c>
      <c r="AX56" s="164" t="str">
        <f t="shared" si="43"/>
        <v xml:space="preserve">    WITH query_result AS (
        -- 쿼리 결과를 변수에 저장
        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
WHERE A."&amp; $J56 &amp;" IS NOT NULL AND DATALENGTH(A."&amp;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</v>
      </c>
      <c r="AZ56" s="164" t="s">
        <v>1860</v>
      </c>
      <c r="BA56" s="164" t="str">
        <f t="shared" si="44"/>
        <v xml:space="preserve">BEGIN TRY
    WITH query_result AS (
        SELECT 'ID1054'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
WHERE A."&amp; $J56 &amp;" &gt; B."&amp;$AM56&amp;"
AND ( A."&amp; $J56 &amp;" IS NOT NULL AND DATALENGTH(CAST(A."&amp;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 $AK56 &amp;"
WHERE A."&amp; $J56 &amp;" &gt; B."&amp;$AM56&amp;"
AND ( A."&amp; $J56 &amp;" IS NOT NULL AND DATALENGTH(CAST(A."&amp; $J56 &amp;" AS VARCHAR))&gt;0 ) 
) XX
"</f>
        <v xml:space="preserve">SELECT TOP 3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</v>
      </c>
      <c r="BF56" s="164" t="s">
        <v>1860</v>
      </c>
      <c r="BG56" s="164" t="str">
        <f t="shared" si="45"/>
        <v xml:space="preserve">BEGIN TRY
    WITH query_result AS (
        SELECT TOP 3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A."&amp;$AK56&amp;" 
WHERE A."&amp; $J56 &amp;" IS NOT NULL AND LENGTH(CAST(A."&amp; $J56 &amp;" AS VARCHAR))&gt;0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</v>
      </c>
      <c r="BI56" s="164" t="s">
        <v>1860</v>
      </c>
      <c r="BJ56" s="166" t="str">
        <f t="shared" si="46"/>
        <v xml:space="preserve">BEGIN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A."&amp;$AK56&amp;" 
WHERE A."&amp; $J56 &amp;" &gt; B."&amp;$AM56&amp;" 
AND ( A."&amp; $J56 &amp;" IS NOT NULL AND 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</v>
      </c>
      <c r="BL56" s="164" t="s">
        <v>1860</v>
      </c>
      <c r="BM56" s="166" t="str">
        <f t="shared" si="47"/>
        <v xml:space="preserve">BEGIN
    -- 쿼리 결과를 변수에 저장
    SELECT 'ID1054'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A."&amp;$AK56&amp;" 
WHERE A."&amp; $J56 &amp;" &gt; B."&amp;$AM56&amp;"   
AND ( A."&amp; $J56 &amp;" IS NOT NULL AND LENGTH(CAST(A."&amp; $J56 &amp;" AS VARCHAR))&gt;0 ) 
LIMIT 3
) XX
"</f>
        <v xml:space="preserve">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</v>
      </c>
      <c r="BO56" s="164" t="s">
        <v>1860</v>
      </c>
      <c r="BP56" s="166" t="str">
        <f t="shared" si="48"/>
        <v xml:space="preserve">BEGIN
    -- 쿼리 결과를 변수에 저장
    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A."&amp;$AK56&amp;" 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BR56" s="164" t="s">
        <v>1860</v>
      </c>
      <c r="BS56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A."&amp;$AK56&amp;" 
WHERE A."&amp; $J56 &amp;" &gt; B."&amp;$AM56&amp;" 
AND ( "&amp; $J56 &amp;" IS NOT NULL AND LENGTH("&amp; $J56 &amp;")&gt;0 )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</v>
      </c>
      <c r="BU56" s="164" t="s">
        <v>1860</v>
      </c>
      <c r="BV56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SUBSTRING(CAST(A."&amp; $J56 &amp;" AS VARCHAR(50)),1,30) AS ERR_VALUE, 'ID"&amp; $U56 &amp;"' AS RULE_ID,  
   '"&amp; $G56 &amp;"' AS TB_NM,    
   '"&amp; $J56 &amp;"' AS COL_NM 
FROM "&amp;$C56&amp;"."&amp; $G56 &amp;" A JOIN "&amp;$C56&amp;"."&amp; $AJ56 &amp;" B ON B."&amp;$AK56&amp;" = A."&amp;$AK56&amp;" 
WHERE A."&amp; $J56 &amp;" &gt; B."&amp;$AM56&amp;"
AND ( "&amp; $J56 &amp;" IS NOT NULL AND LENGTH("&amp; $J56 &amp;")&gt;0 ) 
LIMIT 3
) XX
"</f>
        <v xml:space="preserve">SELECT ERR_VALUE, RULE_ID, TB_NM, COL_NM FROM (
 SELECT DISTINCT SUBSTRING(CAST(A.VISIT_END_DATE AS VARCHAR(50)),1,30) AS ERR_VALUE, 'ID1054'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</v>
      </c>
      <c r="BX56" s="164" t="s">
        <v>1860</v>
      </c>
      <c r="BY56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SUBSTRING(CAST(A.VISIT_END_DATE AS VARCHAR(50)),1,30) AS ERR_VALUE, 'ID1054'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
WHERE A.VISIT_END_DATE IS NOT NULL AND LENGTH(A.VISIT_END_DATE)&gt;0 </v>
      </c>
      <c r="CA56" s="164" t="s">
        <v>1860</v>
      </c>
      <c r="CB56" s="164" t="str">
        <f t="shared" si="52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 A JOIN YourSchemaName.DEATH B ON B.PERSON_ID = A.PERSON_ID
WHERE A.VISIT_END_DATE IS NOT NULL AND LENGTH(A.VISIT_END_DATE)&gt;0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
WHERE A."&amp; $J56 &amp;" &gt; B."&amp;$AM56&amp;"
AND ( A."&amp; $J56 &amp;" IS NOT NULL AND LENGTH(TO_CHAR(A."&amp; $J56 &amp;"))&gt;0 ) "</f>
        <v xml:space="preserve">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</v>
      </c>
      <c r="CD56" s="164" t="s">
        <v>1860</v>
      </c>
      <c r="CE56" s="164" t="str">
        <f t="shared" si="53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SUBSTR(TO_CHAR(A."&amp; $J56 &amp;"),1,30) AS ERR_VALUE, 'ID"&amp; $U56 &amp;"' AS RULE_ID,  
   '"&amp; $G56 &amp;"' AS TB_NM,    
   '"&amp; $J56 &amp;"' AS COL_NM 
FROM "&amp;$C56&amp;"."&amp; $G56 &amp;" A JOIN "&amp;$C56&amp;"."&amp; $AJ56 &amp;" B ON B."&amp;$AK56&amp;" = A."&amp; $AK56 &amp;"
WHERE A."&amp; $J56 &amp;" &gt; B."&amp;$AM56&amp;"
AND ( A."&amp; $J56 &amp;" IS NOT NULL AND LENGTH(TO_CHAR(A."&amp; $J56 &amp;"))&gt;0 ) 
AND ROWNUM &lt; 4
) XX
"</f>
        <v xml:space="preserve">SELECT ERR_VALUE, RULE_ID, TB_NM, COL_NM FROM (
 SELECT DISTINCT SUBSTR(TO_CHAR(A.VISIT_END_DATE),1,30)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</v>
      </c>
      <c r="CG56" s="164" t="s">
        <v>1860</v>
      </c>
      <c r="CH56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SUBSTR(TO_CHAR(A.VISIT_END_DATE),1,30)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55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6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hidden="1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41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42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43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44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45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6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7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8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52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53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54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55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6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hidden="1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41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42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43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44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45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6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7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8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52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53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55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hidden="1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41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42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43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44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45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6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7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8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52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53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55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6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hidden="1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hidden="1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hidden="1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hidden="1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hidden="1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hidden="1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hidden="1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hidden="1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hidden="1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hidden="1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hidden="1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7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8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9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60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61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62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63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64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6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8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9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70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71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72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73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hidden="1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7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8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9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60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61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62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63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64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8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9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71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72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73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hidden="1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7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8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9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60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61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62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63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64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8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9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71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72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73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hidden="1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7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8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9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60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61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62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63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64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8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9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71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72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73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hidden="1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7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8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9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60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61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62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63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64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8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9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71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72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73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hidden="1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7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8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9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60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61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62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63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64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8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9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71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72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73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hidden="1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7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8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9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60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61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62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63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64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8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9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71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72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73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hidden="1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 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AQ77" s="164" t="s">
        <v>1860</v>
      </c>
      <c r="AR77" s="164" t="str">
        <f t="shared" si="57"/>
        <v xml:space="preserve">WITH query_result AS (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 
WHERE A."&amp; $J77 &amp;" &gt; B."&amp;$AM77&amp;"
AND ( A."&amp; $J77 &amp;" IS NOT NULL AND 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</v>
      </c>
      <c r="AT77" s="164" t="s">
        <v>1860</v>
      </c>
      <c r="AU77" s="164" t="str">
        <f t="shared" si="58"/>
        <v xml:space="preserve">    WITH query_result AS (
        -- 쿼리 결과를 변수에 저장
        SELECT 'ID1075'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 $AK77 &amp;" 
WHERE A."&amp; $J77 &amp;" &gt; TO_VARCHAR(B."&amp;$AM77&amp;", 'YYYY-MM-DD')
AND ( A."&amp; $J77 &amp;" IS NOT NULL AND LENGTH(CAST(A."&amp; $J77 &amp;" AS VARCHAR))&gt;0 ) 
LIMIT 3
) XX
"</f>
        <v xml:space="preserve">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</v>
      </c>
      <c r="AW77" s="164" t="s">
        <v>1860</v>
      </c>
      <c r="AX77" s="164" t="str">
        <f t="shared" si="59"/>
        <v xml:space="preserve">    WITH query_result AS (
        -- 쿼리 결과를 변수에 저장
        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
WHERE A."&amp; $J77 &amp;" IS NOT NULL AND DATALENGTH(A."&amp;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</v>
      </c>
      <c r="AZ77" s="164" t="s">
        <v>1860</v>
      </c>
      <c r="BA77" s="164" t="str">
        <f t="shared" si="60"/>
        <v xml:space="preserve">BEGIN TRY
    WITH query_result AS (
        SELECT 'ID1075'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
WHERE A."&amp; $J77 &amp;" &gt; B."&amp;$AM77&amp;"
AND ( A."&amp; $J77 &amp;" IS NOT NULL AND DATALENGTH(CAST(A."&amp;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 $AK77 &amp;"
WHERE A."&amp; $J77 &amp;" &gt; B."&amp;$AM77&amp;"
AND ( A."&amp; $J77 &amp;" IS NOT NULL AND DATALENGTH(CAST(A."&amp; $J77 &amp;" AS VARCHAR))&gt;0 ) 
) XX
"</f>
        <v xml:space="preserve">SELECT TOP 3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</v>
      </c>
      <c r="BF77" s="164" t="s">
        <v>1860</v>
      </c>
      <c r="BG77" s="164" t="str">
        <f t="shared" si="61"/>
        <v xml:space="preserve">BEGIN TRY
    WITH query_result AS (
        SELECT TOP 3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A."&amp;$AK77&amp;" 
WHERE A."&amp; $J77 &amp;" IS NOT NULL AND LENGTH(CAST(A."&amp; $J77 &amp;" AS VARCHAR))&gt;0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</v>
      </c>
      <c r="BI77" s="164" t="s">
        <v>1860</v>
      </c>
      <c r="BJ77" s="166" t="str">
        <f t="shared" si="62"/>
        <v xml:space="preserve">BEGIN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A."&amp;$AK77&amp;" 
WHERE A."&amp; $J77 &amp;" &gt; B."&amp;$AM77&amp;" 
AND ( A."&amp; $J77 &amp;" IS NOT NULL AND 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</v>
      </c>
      <c r="BL77" s="164" t="s">
        <v>1860</v>
      </c>
      <c r="BM77" s="166" t="str">
        <f t="shared" si="63"/>
        <v xml:space="preserve">BEGIN
    -- 쿼리 결과를 변수에 저장
    SELECT 'ID1075'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A."&amp;$AK77&amp;" 
WHERE A."&amp; $J77 &amp;" &gt; B."&amp;$AM77&amp;"   
AND ( A."&amp; $J77 &amp;" IS NOT NULL AND LENGTH(CAST(A."&amp; $J77 &amp;" AS VARCHAR))&gt;0 ) 
LIMIT 3
) XX
"</f>
        <v xml:space="preserve">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</v>
      </c>
      <c r="BO77" s="164" t="s">
        <v>1860</v>
      </c>
      <c r="BP77" s="166" t="str">
        <f t="shared" si="64"/>
        <v xml:space="preserve">BEGIN
    -- 쿼리 결과를 변수에 저장
    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A."&amp;$AK77&amp;" 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BR77" s="164" t="s">
        <v>1860</v>
      </c>
      <c r="BS77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A."&amp;$AK77&amp;" 
WHERE A."&amp; $J77 &amp;" &gt; B."&amp;$AM77&amp;" 
AND ( "&amp; $J77 &amp;" IS NOT NULL AND LENGTH("&amp; $J77 &amp;")&gt;0 )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</v>
      </c>
      <c r="BU77" s="164" t="s">
        <v>1860</v>
      </c>
      <c r="BV77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SUBSTRING(CAST(A."&amp; $J77 &amp;" AS VARCHAR(50)),1,30) AS ERR_VALUE, 'ID"&amp; $U77 &amp;"' AS RULE_ID,  
   '"&amp; $G77 &amp;"' AS TB_NM,    
   '"&amp; $J77 &amp;"' AS COL_NM 
FROM "&amp;$C77&amp;"."&amp; $G77 &amp;" A JOIN "&amp;$C77&amp;"."&amp; $AJ77 &amp;" B ON B."&amp;$AK77&amp;" = A."&amp;$AK77&amp;" 
WHERE A."&amp; $J77 &amp;" &gt; B."&amp;$AM77&amp;"
AND ( "&amp; $J77 &amp;" IS NOT NULL AND LENGTH("&amp; $J77 &amp;")&gt;0 ) 
LIMIT 3
) XX
"</f>
        <v xml:space="preserve">SELECT ERR_VALUE, RULE_ID, TB_NM, COL_NM FROM (
 SELECT DISTINCT SUBSTRING(CAST(A.VISIT_DETAIL_START_DATE AS VARCHAR(50)),1,30) AS ERR_VALUE, 'ID1075'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</v>
      </c>
      <c r="BX77" s="164" t="s">
        <v>1860</v>
      </c>
      <c r="BY77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'ID1075'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</v>
      </c>
      <c r="CA77" s="164" t="s">
        <v>1860</v>
      </c>
      <c r="CB77" s="164" t="str">
        <f t="shared" si="68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
WHERE A."&amp; $J77 &amp;" &gt; B."&amp;$AM77&amp;"
AND ( A."&amp; $J77 &amp;" IS NOT NULL AND LENGTH(TO_CHAR(A."&amp; $J77 &amp;"))&gt;0 ) "</f>
        <v xml:space="preserve">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</v>
      </c>
      <c r="CD77" s="164" t="s">
        <v>1860</v>
      </c>
      <c r="CE77" s="164" t="str">
        <f t="shared" si="69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SUBSTR(TO_CHAR(A."&amp; $J77 &amp;"),1,30) AS ERR_VALUE, 'ID"&amp; $U77 &amp;"' AS RULE_ID,  
   '"&amp; $G77 &amp;"' AS TB_NM,    
   '"&amp; $J77 &amp;"' AS COL_NM 
FROM "&amp;$C77&amp;"."&amp; $G77 &amp;" A JOIN "&amp;$C77&amp;"."&amp; $AJ77 &amp;" B ON B."&amp;$AK77&amp;" = A."&amp; $AK77 &amp;"
WHERE A."&amp; $J77 &amp;" &gt; B."&amp;$AM77&amp;"
AND ( A."&amp; $J77 &amp;" IS NOT NULL AND LENGTH(TO_CHAR(A."&amp; $J77 &amp;"))&gt;0 ) 
AND ROWNUM &lt; 4
) XX
"</f>
        <v xml:space="preserve">SELECT ERR_VALUE, RULE_ID, TB_NM, COL_NM FROM (
 SELECT DISTINCT SUBSTR(TO_CHAR(A.VISIT_DETAIL_START_DATE),1,30)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</v>
      </c>
      <c r="CG77" s="164" t="s">
        <v>1860</v>
      </c>
      <c r="CH77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71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72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73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hidden="1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 
WHERE A."&amp; $J78 &amp;" IS NOT NULL AND LENGTH(A."&amp; $J78 &amp;")&gt;0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AQ78" s="164" t="s">
        <v>1860</v>
      </c>
      <c r="AR78" s="164" t="str">
        <f t="shared" si="57"/>
        <v xml:space="preserve">WITH query_result AS (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 
WHERE A."&amp; $J78 &amp;" NOT BETWEEN ADD_DAYS(B.VISIT_START_DATE, -7) 
                                  AND ADD_DAYS(B.VISIT_START_DATE, 7)
AND ( A."&amp; $J78 &amp;" IS NOT NULL AND 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</v>
      </c>
      <c r="AT78" s="164" t="s">
        <v>1860</v>
      </c>
      <c r="AU78" s="164" t="str">
        <f t="shared" si="58"/>
        <v xml:space="preserve">    WITH query_result AS (
        -- 쿼리 결과를 변수에 저장
    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ADD_DAYS(B.VISIT_START_DATE, -7) 
                                  AND ADD_DAYS(B.VISIT_START_DATE, 7)
AND ( A."&amp; $J78 &amp;" IS NOT NULL AND LENGTH(CAST(A."&amp; $J78 &amp;" AS VARCHAR))&gt;0 ) 
LIMIT 3
) XX
"</f>
        <v xml:space="preserve">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</v>
      </c>
      <c r="AW78" s="164" t="s">
        <v>1860</v>
      </c>
      <c r="AX78" s="164" t="str">
        <f t="shared" si="59"/>
        <v xml:space="preserve">    WITH query_result AS (
        -- 쿼리 결과를 변수에 저장
        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
AND ( A."&amp; $J78 &amp;" IS NOT NULL AND DATALENGTH(CAST(A."&amp; $J78 &amp;" AS VARCHAR))&gt;0 )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</v>
      </c>
      <c r="AZ78" s="164" t="s">
        <v>1860</v>
      </c>
      <c r="BA78" s="164" t="str">
        <f t="shared" si="60"/>
        <v xml:space="preserve">BEGIN TRY
    WITH query_result AS (
        SELECT 'ID1076'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
WHERE A."&amp; $J78 &amp;" NOT BETWEEN DATEADD(DAY, -7, B.VISIT_START_DATE) 
                                  AND DATEADD(DAY, 7, B.VISIT_START_DATE)
AND ( A."&amp; $J78 &amp;" IS NOT NULL AND DATALENGTH(CAST(A."&amp;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DATEADD(DAY, -7, B.VISIT_START_DATE) 
                                  AND DATEADD(DAY, 7, B.VISIT_START_DATE)
AND ( A."&amp; $J78 &amp;" IS NOT NULL AND DATALENGTH(CAST(A."&amp; $J78 &amp;" AS VARCHAR))&gt;0 ) 
) XX
"</f>
        <v xml:space="preserve">SELECT TOP 3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</v>
      </c>
      <c r="BF78" s="164" t="s">
        <v>1860</v>
      </c>
      <c r="BG78" s="164" t="str">
        <f t="shared" si="61"/>
        <v xml:space="preserve">BEGIN TRY
    WITH query_result AS (
        SELECT TOP 3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A."&amp;$AK78&amp;" 
WHERE A."&amp; $J78 &amp;" IS NOT NULL AND LENGTH(CAST(A."&amp; $J78 &amp;" AS VARCHAR))&gt;0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</v>
      </c>
      <c r="BI78" s="164" t="s">
        <v>1860</v>
      </c>
      <c r="BJ78" s="166" t="str">
        <f t="shared" si="62"/>
        <v xml:space="preserve">BEGIN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A."&amp;$AK78&amp;" 
WHERE A."&amp; $J78 &amp;" NOT BETWEEN (B.VISIT_START_DATE - INTERVAL '7 DAY') 
                                  AND (B.VISIT_START_DATE + INTERVAL '7 DAY') 
AND ( A."&amp; $J78 &amp;" IS NOT NULL AND 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</v>
      </c>
      <c r="BL78" s="164" t="s">
        <v>1860</v>
      </c>
      <c r="BM78" s="166" t="str">
        <f t="shared" si="63"/>
        <v xml:space="preserve">BEGIN
    -- 쿼리 결과를 변수에 저장
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B."&amp;$AK78&amp;" = A."&amp;$AK78&amp;" 
WHERE A."&amp; $J78 &amp;" NOT BETWEEN (B.VISIT_START_DATE - INTERVAL '7 DAY') 
                                  AND (B.VISIT_START_DATE + INTERVAL '7 DAY')  
AND ( A."&amp; $J78 &amp;" IS NOT NULL AND LENGTH(CAST(A."&amp; $J78 &amp;" AS VARCHAR))&gt;0 ) 
LIMIT 3
) XX
"</f>
        <v xml:space="preserve">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</v>
      </c>
      <c r="BO78" s="164" t="s">
        <v>1860</v>
      </c>
      <c r="BP78" s="166" t="str">
        <f t="shared" si="64"/>
        <v xml:space="preserve">BEGIN
    -- 쿼리 결과를 변수에 저장
    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A."&amp;$AK78&amp;" 
WHERE A."&amp; $J78 &amp;" IS NOT NULL AND LENGTH(A."&amp; $J78 &amp;")&gt;0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BR78" s="164" t="s">
        <v>1860</v>
      </c>
      <c r="BS78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A."&amp;$AK78&amp;" 
WHERE A."&amp; $J78 &amp;" NOT BETWEEN DATE_SUB(B.VISIT_START_DATE, INTERVAL 7 DAY) 
                                  AND DATE_ADD(B.VISIT_START_DATE, INTERVAL 7 DAY)
AND ( A."&amp; $J78 &amp;" IS NOT NULL AND LENGTH(A."&amp; $J78 &amp;")&gt;0 )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</v>
      </c>
      <c r="BU78" s="164" t="s">
        <v>1860</v>
      </c>
      <c r="BV78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SUBSTRING(CAST(A."&amp; $J78 &amp;" AS VARCHAR(50)),1,30)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DATE_SUB(B.VISIT_START_DATE, INTERVAL 7 DAY) 
                                  AND DATE_ADD(B.VISIT_START_DATE, INTERVAL 7 DAY)
AND ( A."&amp; $J78 &amp;" IS NOT NULL AND LENGTH(A."&amp; $J78 &amp;")&gt;0 ) 
LIMIT 3
) XX
"</f>
        <v xml:space="preserve">SELECT ERR_VALUE, RULE_ID, TB_NM, COL_NM FROM (
 SELECT DISTINCT SUBSTRING(CAST(A.VISIT_DETAIL_START_DATE AS VARCHAR(50)),1,30)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</v>
      </c>
      <c r="BX78" s="164" t="s">
        <v>1860</v>
      </c>
      <c r="BY78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
WHERE A."&amp; $J78 &amp;" IS NOT NULL AND LENGTH(TO_CHAR(A."&amp; $J78 &amp;"))&gt;0  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</v>
      </c>
      <c r="CA78" s="164" t="s">
        <v>1860</v>
      </c>
      <c r="CB78" s="164" t="str">
        <f t="shared" si="68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
WHERE A."&amp; $J78 &amp;" NOT BETWEEN (B.VISIT_START_DATE - 7) 
                                  AND (B.VISIT_START_DATE + 7)
AND ( A."&amp; $J78 &amp;" IS NOT NULL AND LENGTH(TO_CHAR(A."&amp; $J78 &amp;"))&gt;0 )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</v>
      </c>
      <c r="CD78" s="164" t="s">
        <v>1860</v>
      </c>
      <c r="CE78" s="164" t="str">
        <f t="shared" si="69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SUBSTR(TO_CHAR(A."&amp; $J78 &amp;"),1,30)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(B.VISIT_START_DATE - 7) 
                                  AND (B.VISIT_START_DATE + 7)
AND ( A."&amp; $J78 &amp;" IS NOT NULL AND LENGTH(TO_CHAR(A."&amp; $J78 &amp;"))&gt;0 ) 
AND ROWNUM &lt; 4
) XX
"</f>
        <v xml:space="preserve">SELECT ERR_VALUE, RULE_ID, TB_NM, COL_NM FROM (
 SELECT DISTINCT SUBSTR(TO_CHAR(A.VISIT_DETAIL_START_DATE),1,30)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</v>
      </c>
      <c r="CG78" s="164" t="s">
        <v>1860</v>
      </c>
      <c r="CH78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71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72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74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hidden="1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7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8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9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60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61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62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63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64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8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9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70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71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72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73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hidden="1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7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8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9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60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61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62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63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64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8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9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71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72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73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hidden="1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7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8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9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60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61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62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63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64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8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9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71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72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73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hidden="1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 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AQ82" s="164" t="s">
        <v>1860</v>
      </c>
      <c r="AR82" s="164" t="str">
        <f t="shared" si="57"/>
        <v xml:space="preserve">WITH query_result AS (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 
WHERE A."&amp; $J82 &amp;" &gt; B."&amp;$AM82&amp;"
AND ( A."&amp; $J82 &amp;" IS NOT NULL AND 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</v>
      </c>
      <c r="AT82" s="164" t="s">
        <v>1860</v>
      </c>
      <c r="AU82" s="164" t="str">
        <f t="shared" si="58"/>
        <v xml:space="preserve">    WITH query_result AS (
        -- 쿼리 결과를 변수에 저장
        SELECT 'ID1080'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 $AK82 &amp;" 
WHERE A."&amp; $J82 &amp;" &gt; TO_VARCHAR(B."&amp;$AM82&amp;", 'YYYY-MM-DD')
AND ( A."&amp; $J82 &amp;" IS NOT NULL AND LENGTH(CAST(A."&amp; $J82 &amp;" AS VARCHAR))&gt;0 ) 
LIMIT 3
) XX
"</f>
        <v xml:space="preserve">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</v>
      </c>
      <c r="AW82" s="164" t="s">
        <v>1860</v>
      </c>
      <c r="AX82" s="164" t="str">
        <f t="shared" si="59"/>
        <v xml:space="preserve">    WITH query_result AS (
        -- 쿼리 결과를 변수에 저장
        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
WHERE A."&amp; $J82 &amp;" IS NOT NULL AND DATALENGTH(A."&amp;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</v>
      </c>
      <c r="AZ82" s="164" t="s">
        <v>1860</v>
      </c>
      <c r="BA82" s="164" t="str">
        <f t="shared" si="60"/>
        <v xml:space="preserve">BEGIN TRY
    WITH query_result AS (
        SELECT 'ID1080'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
WHERE A."&amp; $J82 &amp;" &gt; B."&amp;$AM82&amp;"
AND ( A."&amp; $J82 &amp;" IS NOT NULL AND DATALENGTH(CAST(A."&amp;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 $AK82 &amp;"
WHERE A."&amp; $J82 &amp;" &gt; B."&amp;$AM82&amp;"
AND ( A."&amp; $J82 &amp;" IS NOT NULL AND DATALENGTH(CAST(A."&amp; $J82 &amp;" AS VARCHAR))&gt;0 ) 
) XX
"</f>
        <v xml:space="preserve">SELECT TOP 3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</v>
      </c>
      <c r="BF82" s="164" t="s">
        <v>1860</v>
      </c>
      <c r="BG82" s="164" t="str">
        <f t="shared" si="61"/>
        <v xml:space="preserve">BEGIN TRY
    WITH query_result AS (
        SELECT TOP 3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A."&amp;$AK82&amp;" 
WHERE A."&amp; $J82 &amp;" IS NOT NULL AND LENGTH(CAST(A."&amp; $J82 &amp;" AS VARCHAR))&gt;0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</v>
      </c>
      <c r="BI82" s="164" t="s">
        <v>1860</v>
      </c>
      <c r="BJ82" s="166" t="str">
        <f t="shared" si="62"/>
        <v xml:space="preserve">BEGIN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A."&amp;$AK82&amp;" 
WHERE A."&amp; $J82 &amp;" &gt; B."&amp;$AM82&amp;" 
AND ( A."&amp; $J82 &amp;" IS NOT NULL AND 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</v>
      </c>
      <c r="BL82" s="164" t="s">
        <v>1860</v>
      </c>
      <c r="BM82" s="166" t="str">
        <f t="shared" si="63"/>
        <v xml:space="preserve">BEGIN
    -- 쿼리 결과를 변수에 저장
    SELECT 'ID1080'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A."&amp;$AK82&amp;" 
WHERE A."&amp; $J82 &amp;" &gt; B."&amp;$AM82&amp;"   
AND ( A."&amp; $J82 &amp;" IS NOT NULL AND LENGTH(CAST(A."&amp; $J82 &amp;" AS VARCHAR))&gt;0 ) 
LIMIT 3
) XX
"</f>
        <v xml:space="preserve">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</v>
      </c>
      <c r="BO82" s="164" t="s">
        <v>1860</v>
      </c>
      <c r="BP82" s="166" t="str">
        <f t="shared" si="64"/>
        <v xml:space="preserve">BEGIN
    -- 쿼리 결과를 변수에 저장
    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A."&amp;$AK82&amp;" 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BR82" s="164" t="s">
        <v>1860</v>
      </c>
      <c r="BS82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A."&amp;$AK82&amp;" 
WHERE A."&amp; $J82 &amp;" &gt; B."&amp;$AM82&amp;" 
AND ( "&amp; $J82 &amp;" IS NOT NULL AND LENGTH("&amp; $J82 &amp;")&gt;0 )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</v>
      </c>
      <c r="BU82" s="164" t="s">
        <v>1860</v>
      </c>
      <c r="BV82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SUBSTRING(CAST(A."&amp; $J82 &amp;" AS VARCHAR(50)),1,30) AS ERR_VALUE, 'ID"&amp; $U82 &amp;"' AS RULE_ID,  
   '"&amp; $G82 &amp;"' AS TB_NM,    
   '"&amp; $J82 &amp;"' AS COL_NM 
FROM "&amp;$C82&amp;"."&amp; $G82 &amp;" A JOIN "&amp;$C82&amp;"."&amp; $AJ82 &amp;" B ON B."&amp;$AK82&amp;" = A."&amp;$AK82&amp;" 
WHERE A."&amp; $J82 &amp;" &gt; B."&amp;$AM82&amp;"
AND ( "&amp; $J82 &amp;" IS NOT NULL AND LENGTH("&amp; $J82 &amp;")&gt;0 ) 
LIMIT 3
) XX
"</f>
        <v xml:space="preserve">SELECT ERR_VALUE, RULE_ID, TB_NM, COL_NM FROM (
 SELECT DISTINCT SUBSTRING(CAST(A.VISIT_DETAIL_END_DATE AS VARCHAR(50)),1,30) AS ERR_VALUE, 'ID1080'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</v>
      </c>
      <c r="BX82" s="164" t="s">
        <v>1860</v>
      </c>
      <c r="BY82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'ID1080'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</v>
      </c>
      <c r="CA82" s="164" t="s">
        <v>1860</v>
      </c>
      <c r="CB82" s="164" t="str">
        <f t="shared" si="68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
WHERE A."&amp; $J82 &amp;" &gt; B."&amp;$AM82&amp;"
AND ( A."&amp; $J82 &amp;" IS NOT NULL AND LENGTH(TO_CHAR(A."&amp; $J82 &amp;"))&gt;0 ) "</f>
        <v xml:space="preserve">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</v>
      </c>
      <c r="CD82" s="164" t="s">
        <v>1860</v>
      </c>
      <c r="CE82" s="164" t="str">
        <f t="shared" si="69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SUBSTR(TO_CHAR(A."&amp; $J82 &amp;"),1,30) AS ERR_VALUE, 'ID"&amp; $U82 &amp;"' AS RULE_ID,  
   '"&amp; $G82 &amp;"' AS TB_NM,    
   '"&amp; $J82 &amp;"' AS COL_NM 
FROM "&amp;$C82&amp;"."&amp; $G82 &amp;" A JOIN "&amp;$C82&amp;"."&amp; $AJ82 &amp;" B ON B."&amp;$AK82&amp;" = A."&amp; $AK82 &amp;"
WHERE A."&amp; $J82 &amp;" &gt; B."&amp;$AM82&amp;"
AND ( A."&amp; $J82 &amp;" IS NOT NULL AND LENGTH(TO_CHAR(A."&amp; $J82 &amp;"))&gt;0 ) 
AND ROWNUM &lt; 4
) XX
"</f>
        <v xml:space="preserve">SELECT ERR_VALUE, RULE_ID, TB_NM, COL_NM FROM (
 SELECT DISTINCT SUBSTR(TO_CHAR(A.VISIT_DETAIL_END_DATE),1,30)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</v>
      </c>
      <c r="CG82" s="164" t="s">
        <v>1860</v>
      </c>
      <c r="CH82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71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72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73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hidden="1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 
WHERE A."&amp; $J83 &amp;" IS NOT NULL AND LENGTH(A."&amp; $J83 &amp;")&gt;0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AQ83" s="164" t="s">
        <v>1860</v>
      </c>
      <c r="AR83" s="164" t="str">
        <f t="shared" ref="AR83" si="75">"WITH query_result AS (" &amp; CHAR(10) &amp;
"    -- 쿼리 결과를 변수에 저장" &amp; CHAR(10) &amp;
"    " &amp; AP83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 
WHERE A."&amp; $J83 &amp;" NOT BETWEEN ADD_DAYS(B.VISIT_START_DATE, -7) 
                                  AND ADD_DAYS(B.VISIT_START_DATE, 7)
AND ( A."&amp; $J83 &amp;" IS NOT NULL AND 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</v>
      </c>
      <c r="AT83" s="164" t="s">
        <v>1860</v>
      </c>
      <c r="AU83" s="164" t="str">
        <f t="shared" ref="AU83" si="76">"    WITH query_result AS (" &amp; CHAR(10) &amp;
"        -- 쿼리 결과를 변수에 저장" &amp; CHAR(10) &amp;
"        " &amp; AS83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ADD_DAYS(B.VISIT_START_DATE, -7) 
                                  AND ADD_DAYS(B.VISIT_START_DATE, 7)
AND ( A."&amp; $J83 &amp;" IS NOT NULL AND LENGTH(CAST(A."&amp; $J83 &amp;" AS VARCHAR))&gt;0 ) 
LIMIT 3
) XX
"</f>
        <v xml:space="preserve">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</v>
      </c>
      <c r="AW83" s="164" t="s">
        <v>1860</v>
      </c>
      <c r="AX83" s="164" t="str">
        <f t="shared" ref="AX83" si="77">"    WITH query_result AS (" &amp; CHAR(10) &amp;
"        -- 쿼리 결과를 변수에 저장" &amp; CHAR(10) &amp;
"        " &amp; AV83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
AND ( A."&amp; $J83 &amp;" IS NOT NULL AND DATALENGTH(CAST(A."&amp; $J83 &amp;" AS VARCHAR))&gt;0 )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</v>
      </c>
      <c r="AZ83" s="164" t="s">
        <v>1860</v>
      </c>
      <c r="BA83" s="164" t="str">
        <f t="shared" ref="BA83" si="78">"BEGIN TRY" &amp; CHAR(10) &amp;
"    WITH query_result AS (" &amp; CHAR(10) &amp;
"        "&amp;AY83&amp;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'ID1081'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
WHERE A."&amp; $J83 &amp;" NOT BETWEEN DATEADD(DAY, -7, B.VISIT_START_DATE) 
                                  AND DATEADD(DAY, 7, B.VISIT_START_DATE)
AND ( A."&amp; $J83 &amp;" IS NOT NULL AND DATALENGTH(CAST(A."&amp;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DATEADD(DAY, -7, B.VISIT_START_DATE) 
                                  AND DATEADD(DAY, 7, B.VISIT_START_DATE)
AND ( A."&amp; $J83 &amp;" IS NOT NULL AND DATALENGTH(CAST(A."&amp; $J83 &amp;" AS VARCHAR))&gt;0 ) 
) XX
"</f>
        <v xml:space="preserve">SELECT TOP 3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</v>
      </c>
      <c r="BF83" s="164" t="s">
        <v>1860</v>
      </c>
      <c r="BG83" s="164" t="str">
        <f t="shared" ref="BG83" si="79">"BEGIN TRY" &amp; CHAR(10) &amp;
"    WITH query_result AS (" &amp; CHAR(10) &amp;
"        "&amp;BE83&amp;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A."&amp;$AK83&amp;" 
WHERE A."&amp; $J83 &amp;" IS NOT NULL AND LENGTH(CAST(A."&amp; $J83 &amp;" AS VARCHAR))&gt;0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</v>
      </c>
      <c r="BI83" s="164" t="s">
        <v>1860</v>
      </c>
      <c r="BJ83" s="166" t="str">
        <f t="shared" ref="BJ83" si="80">"BEGIN" &amp; CHAR(10) &amp;
"    -- 쿼리 결과를 변수에 저장" &amp; CHAR(10) &amp;
"    " &amp; BH83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A."&amp;$AK83&amp;" 
WHERE A."&amp; $J83 &amp;" NOT BETWEEN (B.VISIT_START_DATE - INTERVAL '7 DAY') 
                                  AND (B.VISIT_START_DATE + INTERVAL '7 DAY') 
AND ( A."&amp; $J83 &amp;" IS NOT NULL AND 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</v>
      </c>
      <c r="BL83" s="164" t="s">
        <v>1860</v>
      </c>
      <c r="BM83" s="166" t="str">
        <f t="shared" ref="BM83" si="81">"BEGIN" &amp; CHAR(10) &amp;
"    -- 쿼리 결과를 변수에 저장" &amp; CHAR(10) &amp;
"    " &amp; BK83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B."&amp;$AK83&amp;" = A."&amp;$AK83&amp;" 
WHERE A."&amp; $J83 &amp;" NOT BETWEEN (B.VISIT_START_DATE - INTERVAL '7 DAY') 
                                  AND (B.VISIT_START_DATE + INTERVAL '7 DAY')  
AND ( A."&amp; $J83 &amp;" IS NOT NULL AND LENGTH(CAST(A."&amp; $J83 &amp;" AS VARCHAR))&gt;0 ) 
LIMIT 3
) XX
"</f>
        <v xml:space="preserve">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</v>
      </c>
      <c r="BO83" s="164" t="s">
        <v>1860</v>
      </c>
      <c r="BP83" s="166" t="str">
        <f t="shared" ref="BP83" si="82">"BEGIN" &amp; CHAR(10) &amp;
"    -- 쿼리 결과를 변수에 저장" &amp; CHAR(10) &amp;
"    " &amp; BN83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A."&amp;$AK83&amp;" 
WHERE A."&amp; $J83 &amp;" IS NOT NULL AND LENGTH(A."&amp; $J83 &amp;")&gt;0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BR83" s="164" t="s">
        <v>1860</v>
      </c>
      <c r="BS83" s="164" t="str">
        <f t="shared" ref="BS83" si="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"&amp;BQ83&amp;CHAR(10)&amp;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A."&amp;$AK83&amp;" 
WHERE A."&amp; $J83 &amp;" NOT BETWEEN DATE_SUB(B.VISIT_START_DATE, INTERVAL 7 DAY) 
                                  AND DATE_ADD(B.VISIT_START_DATE, INTERVAL 7 DAY)
AND ( A."&amp; $J83 &amp;" IS NOT NULL AND LENGTH(A."&amp; $J83 &amp;")&gt;0 )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</v>
      </c>
      <c r="BU83" s="164" t="s">
        <v>1860</v>
      </c>
      <c r="BV83" s="164" t="str">
        <f t="shared" ref="BV83" si="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"&amp;BT83&amp;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SUBSTRING(CAST(A."&amp; $J83 &amp;" AS VARCHAR(50)),1,30)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DATE_SUB(B.VISIT_START_DATE, INTERVAL 7 DAY) 
                                  AND DATE_ADD(B.VISIT_START_DATE, INTERVAL 7 DAY)
AND ( A."&amp; $J83 &amp;" IS NOT NULL AND LENGTH(A."&amp; $J83 &amp;")&gt;0 ) 
LIMIT 3
) XX
"</f>
        <v xml:space="preserve">SELECT ERR_VALUE, RULE_ID, TB_NM, COL_NM FROM (
 SELECT DISTINCT SUBSTRING(CAST(A.VISIT_DETAIL_END_DATE AS VARCHAR(50)),1,30)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</v>
      </c>
      <c r="BX83" s="164" t="s">
        <v>1860</v>
      </c>
      <c r="BY83" s="164" t="str">
        <f t="shared" ref="BY83" si="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"&amp;BW83&amp;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
WHERE A."&amp; $J83 &amp;" IS NOT NULL AND LENGTH(TO_CHAR(A."&amp; $J83 &amp;"))&gt;0  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</v>
      </c>
      <c r="CA83" s="164" t="s">
        <v>1860</v>
      </c>
      <c r="CB83" s="164" t="str">
        <f t="shared" ref="CB83" si="86">"    -- 프로시저 본문" &amp; CHAR(10) &amp;
"    BEGIN" &amp; CHAR(10) &amp;
"        WITH query_result AS (" &amp; CHAR(10) &amp;
"            -- 쿼리 결과를 변수에 저장" &amp; CHAR(10) &amp;
"            "&amp;BZ83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
WHERE A."&amp; $J83 &amp;" NOT BETWEEN (B.VISIT_START_DATE - 7) 
                                  AND (B.VISIT_START_DATE + 7)
AND ( A."&amp; $J83 &amp;" IS NOT NULL AND LENGTH(TO_CHAR(A."&amp; $J83 &amp;"))&gt;0 )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</v>
      </c>
      <c r="CD83" s="164" t="s">
        <v>1860</v>
      </c>
      <c r="CE83" s="164" t="str">
        <f t="shared" ref="CE83" si="87">"    -- 프로시저 본문" &amp; CHAR(10) &amp;
"    BEGIN" &amp; CHAR(10) &amp;
"        WITH query_result AS (" &amp; CHAR(10) &amp;
"            -- 쿼리 결과를 변수에 저장" &amp; CHAR(10) &amp;
"         "&amp;CC83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SUBSTR(TO_CHAR(A."&amp; $J83 &amp;"),1,30)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(B.VISIT_START_DATE - 7) 
                                  AND (B.VISIT_START_DATE + 7)
AND ( A."&amp; $J83 &amp;" IS NOT NULL AND LENGTH(TO_CHAR(A."&amp; $J83 &amp;"))&gt;0 ) 
AND ROWNUM &lt; 4
) XX
"</f>
        <v xml:space="preserve">SELECT ERR_VALUE, RULE_ID, TB_NM, COL_NM FROM (
 SELECT DISTINCT SUBSTR(TO_CHAR(A.VISIT_DETAIL_END_DATE),1,30)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</v>
      </c>
      <c r="CG83" s="164" t="s">
        <v>1860</v>
      </c>
      <c r="CH83" s="164" t="str">
        <f t="shared" ref="CH83" si="88">"    -- 프로시저 본문" &amp; CHAR(10) &amp;
"    BEGIN" &amp; CHAR(10) &amp;
"        WITH query_result AS (" &amp; CHAR(10) &amp;
"            -- 쿼리 결과를 변수에 저장" &amp; CHAR(10) &amp;
"            "&amp;CF83&amp;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71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72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8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hidden="1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7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8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9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60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61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62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63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64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8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9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70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71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72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73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hidden="1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7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8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9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60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61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62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63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64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8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9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71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72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73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hidden="1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7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8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9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60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61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62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63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64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8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9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71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72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73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hidden="1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73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hidden="1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73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hidden="1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73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hidden="1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73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hidden="1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73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hidden="1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73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hidden="1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73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hidden="1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73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hidden="1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73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hidden="1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73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hidden="1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73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hidden="1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73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hidden="1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73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hidden="1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9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9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9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9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9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9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9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9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9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9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10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10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10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10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10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10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73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hidden="1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9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9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9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9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9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9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9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9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10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10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10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10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73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hidden="1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9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9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9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9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9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9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9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9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10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10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10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10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73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hidden="1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9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9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9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9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9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9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9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9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10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10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10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10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73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hidden="1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9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9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9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9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9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9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9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9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10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10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10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10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73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hidden="1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10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10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10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10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11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11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11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11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1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1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1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11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11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10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10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19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hidden="1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20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21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22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23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24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25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26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27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2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2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3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31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32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10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10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33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hidden="1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9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9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9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9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9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9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9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9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10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10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10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10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10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73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hidden="1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9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9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9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9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9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9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9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9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10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10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10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10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73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hidden="1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9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9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9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9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9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9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9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9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10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10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10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10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73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hidden="1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 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AQ110" s="164" t="s">
        <v>1860</v>
      </c>
      <c r="AR110" s="164" t="str">
        <f t="shared" si="9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 
WHERE A."&amp; $J110 &amp;" &gt; B."&amp;$AM110&amp;"
AND ( A."&amp; $J110 &amp;" IS NOT NULL AND 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</v>
      </c>
      <c r="AT110" s="164" t="s">
        <v>1860</v>
      </c>
      <c r="AU110" s="164" t="str">
        <f t="shared" si="9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 $AK110 &amp;" 
WHERE A."&amp; $J110 &amp;" &gt; TO_VARCHAR(B."&amp;$AM110&amp;", 'YYYY-MM-DD')
AND ( A."&amp; $J110 &amp;" IS NOT NULL AND LENGTH(CAST(A."&amp; $J110 &amp;" AS VARCHAR))&gt;0 ) 
LIMIT 3
) XX
"</f>
        <v xml:space="preserve">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</v>
      </c>
      <c r="AW110" s="164" t="s">
        <v>1860</v>
      </c>
      <c r="AX110" s="164" t="str">
        <f t="shared" si="92"/>
        <v xml:space="preserve">    WITH query_result AS (
        -- 쿼리 결과를 변수에 저장
        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
WHERE A."&amp; $J110 &amp;" IS NOT NULL AND DATALENGTH(A."&amp;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</v>
      </c>
      <c r="AZ110" s="164" t="s">
        <v>1860</v>
      </c>
      <c r="BA110" s="164" t="str">
        <f t="shared" si="93"/>
        <v xml:space="preserve">BEGIN TRY
    WITH query_result AS (
        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
WHERE A."&amp; $J110 &amp;" &gt; B."&amp;$AM110&amp;"
AND ( A."&amp; $J110 &amp;" IS NOT NULL AND DATALENGTH(CAST(A."&amp;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 $AK110 &amp;"
WHERE A."&amp; $J110 &amp;" &gt; B."&amp;$AM110&amp;"
AND ( A."&amp; $J110 &amp;" IS NOT NULL AND DATALENGTH(CAST(A."&amp; $J110 &amp;" AS VARCHAR))&gt;0 ) 
) XX
"</f>
        <v xml:space="preserve">SELECT TOP 3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</v>
      </c>
      <c r="BF110" s="164" t="s">
        <v>1860</v>
      </c>
      <c r="BG110" s="164" t="str">
        <f t="shared" si="94"/>
        <v xml:space="preserve">BEGIN TRY
    WITH query_result AS (
        SELECT TOP 3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A."&amp;$AK110&amp;" 
WHERE A."&amp; $J110 &amp;" IS NOT NULL AND LENGTH(CAST(A."&amp; $J110 &amp;" AS VARCHAR))&gt;0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</v>
      </c>
      <c r="BI110" s="164" t="s">
        <v>1860</v>
      </c>
      <c r="BJ110" s="166" t="str">
        <f t="shared" si="95"/>
        <v xml:space="preserve">BEGIN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A."&amp;$AK110&amp;" 
WHERE A."&amp; $J110 &amp;" &gt; B."&amp;$AM110&amp;" 
AND ( A."&amp; $J110 &amp;" IS NOT NULL AND 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</v>
      </c>
      <c r="BL110" s="164" t="s">
        <v>1860</v>
      </c>
      <c r="BM110" s="166" t="str">
        <f t="shared" si="96"/>
        <v xml:space="preserve">BEGIN
    -- 쿼리 결과를 변수에 저장
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A."&amp;$AK110&amp;" 
WHERE A."&amp; $J110 &amp;" &gt; B."&amp;$AM110&amp;"   
AND ( A."&amp; $J110 &amp;" IS NOT NULL AND LENGTH(CAST(A."&amp; $J110 &amp;" AS VARCHAR))&gt;0 ) 
LIMIT 3
) XX
"</f>
        <v xml:space="preserve">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</v>
      </c>
      <c r="BO110" s="164" t="s">
        <v>1860</v>
      </c>
      <c r="BP110" s="166" t="str">
        <f t="shared" si="97"/>
        <v xml:space="preserve">BEGIN
    -- 쿼리 결과를 변수에 저장
    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A."&amp;$AK110&amp;" 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BR110" s="164" t="s">
        <v>1860</v>
      </c>
      <c r="BS110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A."&amp;$AK110&amp;" 
WHERE A."&amp; $J110 &amp;" &gt; B."&amp;$AM110&amp;"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</v>
      </c>
      <c r="BU110" s="164" t="s">
        <v>1860</v>
      </c>
      <c r="BV110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SUBSTRING(CAST(A."&amp; $J110 &amp;" AS VARCHAR(50)),1,30) AS ERR_VALUE, 'ID"&amp; $U110 &amp;"' AS RULE_ID,  
   '"&amp; $G110 &amp;"' AS TB_NM,    
   '"&amp; $J110 &amp;"' AS COL_NM 
FROM "&amp;$C110&amp;"."&amp; $G110 &amp;" A JOIN "&amp;$C110&amp;"."&amp; $AJ110 &amp;" B ON B."&amp;$AK110&amp;" = A."&amp;$AK110&amp;" 
WHERE A."&amp; $J110 &amp;" &gt; B."&amp;$AM110&amp;"
AND ( "&amp; $J110 &amp;" IS NOT NULL AND LENGTH("&amp; $J110 &amp;")&gt;0 ) 
LIMIT 3
) XX
"</f>
        <v xml:space="preserve">SELECT ERR_VALUE, RULE_ID, TB_NM, COL_NM FROM (
 SELECT DISTINCT SUBSTRING(CAST(A.CONDITION_START_DATE AS VARCHAR(50)),1,30) AS ERR_VALUE, 'ID1108'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</v>
      </c>
      <c r="BX110" s="164" t="s">
        <v>1860</v>
      </c>
      <c r="BY110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'ID1108'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</v>
      </c>
      <c r="CA110" s="164" t="s">
        <v>1860</v>
      </c>
      <c r="CB110" s="164" t="str">
        <f t="shared" si="10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
WHERE A."&amp; $J110 &amp;" &gt; B."&amp;$AM110&amp;"
AND ( A."&amp; $J110 &amp;" IS NOT NULL AND LENGTH(TO_CHAR(A."&amp; $J110 &amp;"))&gt;0 ) "</f>
        <v xml:space="preserve">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</v>
      </c>
      <c r="CD110" s="164" t="s">
        <v>1860</v>
      </c>
      <c r="CE110" s="164" t="str">
        <f t="shared" si="10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SUBSTR(TO_CHAR(A."&amp; $J110 &amp;"),1,30) AS ERR_VALUE, 'ID"&amp; $U110 &amp;"' AS RULE_ID,  
   '"&amp; $G110 &amp;"' AS TB_NM,    
   '"&amp; $J110 &amp;"' AS COL_NM 
FROM "&amp;$C110&amp;"."&amp; $G110 &amp;" A JOIN "&amp;$C110&amp;"."&amp; $AJ110 &amp;" B ON B."&amp;$AK110&amp;" = A."&amp; $AK110 &amp;"
WHERE A."&amp; $J110 &amp;" &gt; B."&amp;$AM110&amp;"
AND ( A."&amp; $J110 &amp;" IS NOT NULL AND LENGTH(TO_CHAR(A."&amp; $J110 &amp;"))&gt;0 ) 
AND ROWNUM &lt; 4
) XX
"</f>
        <v xml:space="preserve">SELECT ERR_VALUE, RULE_ID, TB_NM, COL_NM FROM (
 SELECT DISTINCT SUBSTR(TO_CHAR(A.CONDITION_START_DATE),1,30)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</v>
      </c>
      <c r="CG110" s="164" t="s">
        <v>1860</v>
      </c>
      <c r="CH110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10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10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73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hidden="1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 
WHERE A."&amp; $J111 &amp;" IS NOT NULL AND LENGTH(A."&amp; $J111 &amp;")&gt;0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AQ111" s="164" t="s">
        <v>1860</v>
      </c>
      <c r="AR111" s="164" t="str">
        <f t="shared" si="9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 
WHERE A."&amp; $J111 &amp;" NOT BETWEEN ADD_DAYS(B.VISIT_START_DATE, -7) 
                                  AND ADD_DAYS(B.VISIT_START_DATE, 7)
AND ( A."&amp; $J111 &amp;" IS NOT NULL AND 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</v>
      </c>
      <c r="AT111" s="164" t="s">
        <v>1860</v>
      </c>
      <c r="AU111" s="164" t="str">
        <f t="shared" si="9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ADD_DAYS(B.VISIT_START_DATE, -7) 
                                  AND ADD_DAYS(B.VISIT_START_DATE, 7)
AND ( A."&amp; $J111 &amp;" IS NOT NULL AND LENGTH(CAST(A."&amp; $J111 &amp;" AS VARCHAR))&gt;0 ) 
LIMIT 3
) XX
"</f>
        <v xml:space="preserve">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</v>
      </c>
      <c r="AW111" s="164" t="s">
        <v>1860</v>
      </c>
      <c r="AX111" s="164" t="str">
        <f t="shared" si="92"/>
        <v xml:space="preserve">    WITH query_result AS (
        -- 쿼리 결과를 변수에 저장
        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
AND ( A."&amp; $J111 &amp;" IS NOT NULL AND DATALENGTH(CAST(A."&amp; $J111 &amp;" AS VARCHAR))&gt;0 )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</v>
      </c>
      <c r="AZ111" s="164" t="s">
        <v>1860</v>
      </c>
      <c r="BA111" s="164" t="str">
        <f t="shared" si="93"/>
        <v xml:space="preserve">BEGIN TRY
    WITH query_result AS (
        SELECT 'ID1109'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
WHERE A."&amp; $J111 &amp;" NOT BETWEEN DATEADD(DAY, -7, B.VISIT_START_DATE) 
                                  AND DATEADD(DAY, 7, B.VISIT_START_DATE)
AND ( A."&amp; $J111 &amp;" IS NOT NULL AND DATALENGTH(CAST(A."&amp;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1" s="166" t="str">
        <f>"SELECT TOP 3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DATEADD(DAY, -7, B.VISIT_START_DATE) 
                                  AND DATEADD(DAY, 7, B.VISIT_START_DATE)
AND ( A."&amp; $J111 &amp;" IS NOT NULL AND DATALENGTH(CAST(A."&amp; $J111 &amp;" AS VARCHAR))&gt;0 ) 
) XX
"</f>
        <v xml:space="preserve">SELECT TOP 3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</v>
      </c>
      <c r="BF111" s="164" t="s">
        <v>1860</v>
      </c>
      <c r="BG111" s="164" t="str">
        <f t="shared" si="94"/>
        <v xml:space="preserve">BEGIN TRY
    WITH query_result AS (
        SELECT TOP 3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A."&amp;$AK111&amp;" 
WHERE A."&amp; $J111 &amp;" IS NOT NULL AND LENGTH(CAST(A."&amp; $J111 &amp;" AS VARCHAR))&gt;0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</v>
      </c>
      <c r="BI111" s="164" t="s">
        <v>1860</v>
      </c>
      <c r="BJ111" s="166" t="str">
        <f t="shared" si="95"/>
        <v xml:space="preserve">BEGIN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A."&amp;$AK111&amp;" 
WHERE A."&amp; $J111 &amp;" NOT BETWEEN (B.VISIT_START_DATE - INTERVAL '7 DAY') 
                                  AND (B.VISIT_START_DATE + INTERVAL '7 DAY') 
AND ( A."&amp; $J111 &amp;" IS NOT NULL AND 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</v>
      </c>
      <c r="BL111" s="164" t="s">
        <v>1860</v>
      </c>
      <c r="BM111" s="166" t="str">
        <f t="shared" si="96"/>
        <v xml:space="preserve">BEGIN
    -- 쿼리 결과를 변수에 저장
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B."&amp;$AK111&amp;" = A."&amp;$AK111&amp;" 
WHERE A."&amp; $J111 &amp;" NOT BETWEEN (B.VISIT_START_DATE - INTERVAL '7 DAY') 
                                  AND (B.VISIT_START_DATE + INTERVAL '7 DAY')  
AND ( A."&amp; $J111 &amp;" IS NOT NULL AND LENGTH(CAST(A."&amp; $J111 &amp;" AS VARCHAR))&gt;0 ) 
LIMIT 3
) XX
"</f>
        <v xml:space="preserve">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</v>
      </c>
      <c r="BO111" s="164" t="s">
        <v>1860</v>
      </c>
      <c r="BP111" s="166" t="str">
        <f t="shared" si="97"/>
        <v xml:space="preserve">BEGIN
    -- 쿼리 결과를 변수에 저장
    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A."&amp;$AK111&amp;" 
WHERE A."&amp; $J111 &amp;" IS NOT NULL AND LENGTH(A."&amp; $J111 &amp;")&gt;0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BR111" s="164" t="s">
        <v>1860</v>
      </c>
      <c r="BS111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A."&amp;$AK111&amp;" 
WHERE A."&amp; $J111 &amp;" NOT BETWEEN DATE_SUB(B.VISIT_START_DATE, INTERVAL 7 DAY) 
                                  AND DATE_ADD(B.VISIT_START_DATE, INTERVAL 7 DAY)
AND ( A."&amp; $J111 &amp;" IS NOT NULL AND LENGTH(A."&amp; $J111 &amp;")&gt;0 )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</v>
      </c>
      <c r="BU111" s="164" t="s">
        <v>1860</v>
      </c>
      <c r="BV111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SUBSTRING(CAST(A."&amp; $J111 &amp;" AS VARCHAR(50)),1,30)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DATE_SUB(B.VISIT_START_DATE, INTERVAL 7 DAY) 
                                  AND DATE_ADD(B.VISIT_START_DATE, INTERVAL 7 DAY)
AND ( A."&amp; $J111 &amp;" IS NOT NULL AND LENGTH(A."&amp; $J111 &amp;")&gt;0 ) 
LIMIT 3
) XX
"</f>
        <v xml:space="preserve">SELECT ERR_VALUE, RULE_ID, TB_NM, COL_NM FROM (
 SELECT DISTINCT SUBSTRING(CAST(A.CONDITION_START_DATE AS VARCHAR(50)),1,30)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</v>
      </c>
      <c r="BX111" s="164" t="s">
        <v>1860</v>
      </c>
      <c r="BY111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
WHERE A."&amp; $J111 &amp;" IS NOT NULL AND LENGTH(TO_CHAR(A."&amp; $J111 &amp;"))&gt;0  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</v>
      </c>
      <c r="CA111" s="164" t="s">
        <v>1860</v>
      </c>
      <c r="CB111" s="164" t="str">
        <f t="shared" si="10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
WHERE A."&amp; $J111 &amp;" NOT BETWEEN (B.VISIT_START_DATE - 7) 
                                  AND (B.VISIT_START_DATE + 7)
AND ( A."&amp; $J111 &amp;" IS NOT NULL AND LENGTH(TO_CHAR(A."&amp; $J111 &amp;"))&gt;0 )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</v>
      </c>
      <c r="CD111" s="164" t="s">
        <v>1860</v>
      </c>
      <c r="CE111" s="164" t="str">
        <f t="shared" si="10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SUBSTR(TO_CHAR(A."&amp; $J111 &amp;"),1,30)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(B.VISIT_START_DATE - 7) 
                                  AND (B.VISIT_START_DATE + 7)
AND ( A."&amp; $J111 &amp;" IS NOT NULL AND LENGTH(TO_CHAR(A."&amp; $J111 &amp;"))&gt;0 ) 
AND ROWNUM &lt; 4
) XX
"</f>
        <v xml:space="preserve">SELECT ERR_VALUE, RULE_ID, TB_NM, COL_NM FROM (
 SELECT DISTINCT SUBSTR(TO_CHAR(A.CONDITION_START_DATE),1,30)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</v>
      </c>
      <c r="CG111" s="164" t="s">
        <v>1860</v>
      </c>
      <c r="CH111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10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10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34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hidden="1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9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9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9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9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9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9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9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9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10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10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10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10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10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73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hidden="1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73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hidden="1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73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hidden="1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73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hidden="1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73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hidden="1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73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hidden="1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73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hidden="1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73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hidden="1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73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hidden="1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73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hidden="1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73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hidden="1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73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hidden="1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73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hidden="1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73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hidden="1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35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36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37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38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39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40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41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42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46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47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48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49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50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73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hidden="1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35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36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38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39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40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41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42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46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47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49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50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73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hidden="1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35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36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38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39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40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41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42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46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47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49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50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73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hidden="1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35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36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37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38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39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40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41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42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46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47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49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50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73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hidden="1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35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36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37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38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39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40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41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42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46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47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49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50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73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hidden="1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35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36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38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39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40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41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42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46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47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49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50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73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hidden="1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35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36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38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39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40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41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42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46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47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49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50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73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hidden="1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35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36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38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39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40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41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42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46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47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49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50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73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hidden="1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 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AQ134" s="164" t="s">
        <v>1860</v>
      </c>
      <c r="AR134" s="164" t="str">
        <f t="shared" si="135"/>
        <v xml:space="preserve">WITH query_result AS (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 
WHERE A."&amp; $J134 &amp;" &gt; B."&amp;$AM134&amp;"
AND ( A."&amp; $J134 &amp;" IS NOT NULL AND 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</v>
      </c>
      <c r="AT134" s="164" t="s">
        <v>1860</v>
      </c>
      <c r="AU134" s="164" t="str">
        <f t="shared" si="136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 $AK134 &amp;" 
WHERE A."&amp; $J134 &amp;" &gt; TO_VARCHAR(B."&amp;$AM134&amp;", 'YYYY-MM-DD')
AND ( A."&amp; $J134 &amp;" IS NOT NULL AND LENGTH(CAST(A."&amp; $J134 &amp;" AS VARCHAR))&gt;0 ) 
LIMIT 3
) XX
"</f>
        <v xml:space="preserve">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</v>
      </c>
      <c r="AW134" s="164" t="s">
        <v>1860</v>
      </c>
      <c r="AX134" s="164" t="str">
        <f t="shared" si="137"/>
        <v xml:space="preserve">    WITH query_result AS (
        -- 쿼리 결과를 변수에 저장
        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
WHERE A."&amp; $J134 &amp;" IS NOT NULL AND DATALENGTH(A."&amp;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</v>
      </c>
      <c r="AZ134" s="164" t="s">
        <v>1860</v>
      </c>
      <c r="BA134" s="164" t="str">
        <f t="shared" si="138"/>
        <v xml:space="preserve">BEGIN TRY
    WITH query_result AS (
        SELECT 'ID1132'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
WHERE A."&amp; $J134 &amp;" &gt; B."&amp;$AM134&amp;"
AND ( A."&amp; $J134 &amp;" IS NOT NULL AND DATALENGTH(CAST(A."&amp;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 $AK134 &amp;"
WHERE A."&amp; $J134 &amp;" &gt; B."&amp;$AM134&amp;"
AND ( A."&amp; $J134 &amp;" IS NOT NULL AND DATALENGTH(CAST(A."&amp; $J134 &amp;" AS VARCHAR))&gt;0 ) 
) XX
"</f>
        <v xml:space="preserve">SELECT TOP 3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</v>
      </c>
      <c r="BF134" s="164" t="s">
        <v>1860</v>
      </c>
      <c r="BG134" s="164" t="str">
        <f t="shared" si="139"/>
        <v xml:space="preserve">BEGIN TRY
    WITH query_result AS (
        SELECT TOP 3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A."&amp;$AK134&amp;" 
WHERE A."&amp; $J134 &amp;" IS NOT NULL AND LENGTH(CAST(A."&amp; $J134 &amp;" AS VARCHAR))&gt;0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</v>
      </c>
      <c r="BI134" s="164" t="s">
        <v>1860</v>
      </c>
      <c r="BJ134" s="166" t="str">
        <f t="shared" si="140"/>
        <v xml:space="preserve">BEGIN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A."&amp;$AK134&amp;" 
WHERE A."&amp; $J134 &amp;" &gt; B."&amp;$AM134&amp;" 
AND ( A."&amp; $J134 &amp;" IS NOT NULL AND 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</v>
      </c>
      <c r="BL134" s="164" t="s">
        <v>1860</v>
      </c>
      <c r="BM134" s="166" t="str">
        <f t="shared" si="141"/>
        <v xml:space="preserve">BEGIN
    -- 쿼리 결과를 변수에 저장
    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A."&amp;$AK134&amp;" 
WHERE A."&amp; $J134 &amp;" &gt; B."&amp;$AM134&amp;"   
AND ( A."&amp; $J134 &amp;" IS NOT NULL AND LENGTH(CAST(A."&amp; $J134 &amp;" AS VARCHAR))&gt;0 ) 
LIMIT 3
) XX
"</f>
        <v xml:space="preserve">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</v>
      </c>
      <c r="BO134" s="164" t="s">
        <v>1860</v>
      </c>
      <c r="BP134" s="166" t="str">
        <f t="shared" si="142"/>
        <v xml:space="preserve">BEGIN
    -- 쿼리 결과를 변수에 저장
    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A."&amp;$AK134&amp;" 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BR134" s="164" t="s">
        <v>1860</v>
      </c>
      <c r="BS13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A."&amp;$AK134&amp;" 
WHERE A."&amp; $J134 &amp;" &gt; B."&amp;$AM134&amp;"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</v>
      </c>
      <c r="BU134" s="164" t="s">
        <v>1860</v>
      </c>
      <c r="BV13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SUBSTRING(CAST(A."&amp; $J134 &amp;" AS VARCHAR(50)),1,30) AS ERR_VALUE, 'ID"&amp; $U134 &amp;"' AS RULE_ID,  
   '"&amp; $G134 &amp;"' AS TB_NM,    
   '"&amp; $J134 &amp;"' AS COL_NM 
FROM "&amp;$C134&amp;"."&amp; $G134 &amp;" A JOIN "&amp;$C134&amp;"."&amp; $AJ134 &amp;" B ON B."&amp;$AK134&amp;" = A."&amp;$AK134&amp;" 
WHERE A."&amp; $J134 &amp;" &gt; B."&amp;$AM134&amp;"
AND ( "&amp; $J134 &amp;" IS NOT NULL AND LENGTH("&amp; $J134 &amp;")&gt;0 ) 
LIMIT 3
) XX
"</f>
        <v xml:space="preserve">SELECT ERR_VALUE, RULE_ID, TB_NM, COL_NM FROM (
 SELECT DISTINCT SUBSTRING(CAST(A.DRUG_EXPOSURE_START_DATE AS VARCHAR(50)),1,30) AS ERR_VALUE, 'ID1132'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</v>
      </c>
      <c r="BX134" s="164" t="s">
        <v>1860</v>
      </c>
      <c r="BY13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'ID1132'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</v>
      </c>
      <c r="CA134" s="164" t="s">
        <v>1860</v>
      </c>
      <c r="CB134" s="164" t="str">
        <f t="shared" si="146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
WHERE A."&amp; $J134 &amp;" &gt; B."&amp;$AM134&amp;"
AND ( A."&amp; $J134 &amp;" IS NOT NULL AND LENGTH(TO_CHAR(A."&amp; $J134 &amp;"))&gt;0 ) "</f>
        <v xml:space="preserve">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</v>
      </c>
      <c r="CD134" s="164" t="s">
        <v>1860</v>
      </c>
      <c r="CE134" s="164" t="str">
        <f t="shared" si="147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SUBSTR(TO_CHAR(A."&amp; $J134 &amp;"),1,30) AS ERR_VALUE, 'ID"&amp; $U134 &amp;"' AS RULE_ID,  
   '"&amp; $G134 &amp;"' AS TB_NM,    
   '"&amp; $J134 &amp;"' AS COL_NM 
FROM "&amp;$C134&amp;"."&amp; $G134 &amp;" A JOIN "&amp;$C134&amp;"."&amp; $AJ134 &amp;" B ON B."&amp;$AK134&amp;" = A."&amp; $AK134 &amp;"
WHERE A."&amp; $J134 &amp;" &gt; B."&amp;$AM134&amp;"
AND ( A."&amp; $J134 &amp;" IS NOT NULL AND LENGTH(TO_CHAR(A."&amp; $J134 &amp;"))&gt;0 ) 
AND ROWNUM &lt; 4
) XX
"</f>
        <v xml:space="preserve">SELECT ERR_VALUE, RULE_ID, TB_NM, COL_NM FROM (
 SELECT DISTINCT SUBSTR(TO_CHAR(A.DRUG_EXPOSURE_START_DATE),1,30)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</v>
      </c>
      <c r="CG134" s="164" t="s">
        <v>1860</v>
      </c>
      <c r="CH134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49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50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73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hidden="1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 
WHERE A."&amp; $J135 &amp;" IS NOT NULL AND LENGTH(A."&amp; $J135 &amp;")&gt;0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AQ135" s="164" t="s">
        <v>1860</v>
      </c>
      <c r="AR135" s="164" t="str">
        <f t="shared" si="135"/>
        <v xml:space="preserve">WITH query_result AS (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 
WHERE A."&amp; $J135 &amp;" NOT BETWEEN ADD_DAYS(B.VISIT_START_DATE, -7) 
                                  AND ADD_DAYS(B.VISIT_START_DATE, 7)
AND ( A."&amp; $J135 &amp;" IS NOT NULL AND 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</v>
      </c>
      <c r="AT135" s="164" t="s">
        <v>1860</v>
      </c>
      <c r="AU135" s="164" t="str">
        <f t="shared" si="136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ADD_DAYS(B.VISIT_START_DATE, -7) 
                                  AND ADD_DAYS(B.VISIT_START_DATE, 7)
AND ( A."&amp; $J135 &amp;" IS NOT NULL AND LENGTH(CAST(A."&amp; $J135 &amp;" AS VARCHAR))&gt;0 ) 
LIMIT 3
) XX
"</f>
        <v xml:space="preserve">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</v>
      </c>
      <c r="AW135" s="164" t="s">
        <v>1860</v>
      </c>
      <c r="AX135" s="164" t="str">
        <f t="shared" si="137"/>
        <v xml:space="preserve">    WITH query_result AS (
        -- 쿼리 결과를 변수에 저장
        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
AND ( A."&amp; $J135 &amp;" IS NOT NULL AND DATALENGTH(CAST(A."&amp; $J135 &amp;" AS VARCHAR))&gt;0 )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</v>
      </c>
      <c r="AZ135" s="164" t="s">
        <v>1860</v>
      </c>
      <c r="BA135" s="164" t="str">
        <f t="shared" si="138"/>
        <v xml:space="preserve">BEGIN TRY
    WITH query_result AS (
        SELECT 'ID1133'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
WHERE A."&amp; $J135 &amp;" NOT BETWEEN DATEADD(DAY, -7, B.VISIT_START_DATE) 
                                  AND DATEADD(DAY, 7, B.VISIT_START_DATE)
AND ( A."&amp; $J135 &amp;" IS NOT NULL AND DATALENGTH(CAST(A."&amp;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5" s="166" t="str">
        <f>"SELECT TOP 3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DATEADD(DAY, -7, B.VISIT_START_DATE) 
                                  AND DATEADD(DAY, 7, B.VISIT_START_DATE)
AND ( A."&amp; $J135 &amp;" IS NOT NULL AND DATALENGTH(CAST(A."&amp; $J135 &amp;" AS VARCHAR))&gt;0 ) 
) XX
"</f>
        <v xml:space="preserve">SELECT TOP 3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</v>
      </c>
      <c r="BF135" s="164" t="s">
        <v>1860</v>
      </c>
      <c r="BG135" s="164" t="str">
        <f t="shared" si="139"/>
        <v xml:space="preserve">BEGIN TRY
    WITH query_result AS (
        SELECT TOP 3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A."&amp;$AK135&amp;" 
WHERE A."&amp; $J135 &amp;" IS NOT NULL AND LENGTH(CAST(A."&amp; $J135 &amp;" AS VARCHAR))&gt;0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</v>
      </c>
      <c r="BI135" s="164" t="s">
        <v>1860</v>
      </c>
      <c r="BJ135" s="166" t="str">
        <f t="shared" si="140"/>
        <v xml:space="preserve">BEGIN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A."&amp;$AK135&amp;" 
WHERE A."&amp; $J135 &amp;" NOT BETWEEN (B.VISIT_START_DATE - INTERVAL '7 DAY') 
                                  AND (B.VISIT_START_DATE + INTERVAL '7 DAY') 
AND ( A."&amp; $J135 &amp;" IS NOT NULL AND 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</v>
      </c>
      <c r="BL135" s="164" t="s">
        <v>1860</v>
      </c>
      <c r="BM135" s="166" t="str">
        <f t="shared" si="141"/>
        <v xml:space="preserve">BEGIN
    -- 쿼리 결과를 변수에 저장
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B."&amp;$AK135&amp;" = A."&amp;$AK135&amp;" 
WHERE A."&amp; $J135 &amp;" NOT BETWEEN (B.VISIT_START_DATE - INTERVAL '7 DAY') 
                                  AND (B.VISIT_START_DATE + INTERVAL '7 DAY')  
AND ( A."&amp; $J135 &amp;" IS NOT NULL AND LENGTH(CAST(A."&amp; $J135 &amp;" AS VARCHAR))&gt;0 ) 
LIMIT 3
) XX
"</f>
        <v xml:space="preserve">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</v>
      </c>
      <c r="BO135" s="164" t="s">
        <v>1860</v>
      </c>
      <c r="BP135" s="166" t="str">
        <f t="shared" si="142"/>
        <v xml:space="preserve">BEGIN
    -- 쿼리 결과를 변수에 저장
    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A."&amp;$AK135&amp;" 
WHERE A."&amp; $J135 &amp;" IS NOT NULL AND LENGTH(A."&amp; $J135 &amp;")&gt;0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BR135" s="164" t="s">
        <v>1860</v>
      </c>
      <c r="BS13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A."&amp;$AK135&amp;" 
WHERE A."&amp; $J135 &amp;" NOT BETWEEN DATE_SUB(B.VISIT_START_DATE, INTERVAL 7 DAY) 
                                  AND DATE_ADD(B.VISIT_START_DATE, INTERVAL 7 DAY)
AND ( A."&amp; $J135 &amp;" IS NOT NULL AND LENGTH(A."&amp; $J135 &amp;")&gt;0 )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</v>
      </c>
      <c r="BU135" s="164" t="s">
        <v>1860</v>
      </c>
      <c r="BV13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SUBSTRING(CAST(A."&amp; $J135 &amp;" AS VARCHAR(50)),1,30)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DATE_SUB(B.VISIT_START_DATE, INTERVAL 7 DAY) 
                                  AND DATE_ADD(B.VISIT_START_DATE, INTERVAL 7 DAY)
AND ( A."&amp; $J135 &amp;" IS NOT NULL AND LENGTH(A."&amp; $J135 &amp;")&gt;0 ) 
LIMIT 3
) XX
"</f>
        <v xml:space="preserve">SELECT ERR_VALUE, RULE_ID, TB_NM, COL_NM FROM (
 SELECT DISTINCT SUBSTRING(CAST(A.DRUG_EXPOSURE_START_DATE AS VARCHAR(50)),1,30)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</v>
      </c>
      <c r="BX135" s="164" t="s">
        <v>1860</v>
      </c>
      <c r="BY13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
WHERE A."&amp; $J135 &amp;" IS NOT NULL AND LENGTH(TO_CHAR(A."&amp; $J135 &amp;"))&gt;0  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</v>
      </c>
      <c r="CA135" s="164" t="s">
        <v>1860</v>
      </c>
      <c r="CB135" s="164" t="str">
        <f t="shared" si="146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
WHERE A."&amp; $J135 &amp;" NOT BETWEEN (B.VISIT_START_DATE - 7) 
                                  AND (B.VISIT_START_DATE + 7)
AND ( A."&amp; $J135 &amp;" IS NOT NULL AND LENGTH(TO_CHAR(A."&amp; $J135 &amp;"))&gt;0 )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</v>
      </c>
      <c r="CD135" s="164" t="s">
        <v>1860</v>
      </c>
      <c r="CE135" s="164" t="str">
        <f t="shared" si="147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SUBSTR(TO_CHAR(A."&amp; $J135 &amp;"),1,30)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(B.VISIT_START_DATE - 7) 
                                  AND (B.VISIT_START_DATE + 7)
AND ( A."&amp; $J135 &amp;" IS NOT NULL AND LENGTH(TO_CHAR(A."&amp; $J135 &amp;"))&gt;0 ) 
AND ROWNUM &lt; 4
) XX
"</f>
        <v xml:space="preserve">SELECT ERR_VALUE, RULE_ID, TB_NM, COL_NM FROM (
 SELECT DISTINCT SUBSTR(TO_CHAR(A.DRUG_EXPOSURE_START_DATE),1,30)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</v>
      </c>
      <c r="CG135" s="164" t="s">
        <v>1860</v>
      </c>
      <c r="CH13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49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50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51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hidden="1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35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36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37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38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39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40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41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42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46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47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49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50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73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hidden="1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35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36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37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38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39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40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41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42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46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47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49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50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73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hidden="1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35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36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37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38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39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40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41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42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46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47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49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50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73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hidden="1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 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AQ139" s="164" t="s">
        <v>1860</v>
      </c>
      <c r="AR139" s="164" t="str">
        <f t="shared" si="135"/>
        <v xml:space="preserve">WITH query_result AS (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 
WHERE A."&amp; $J139 &amp;" &gt; B."&amp;$AM139&amp;"
AND ( A."&amp; $J139 &amp;" IS NOT NULL AND 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</v>
      </c>
      <c r="AT139" s="164" t="s">
        <v>1860</v>
      </c>
      <c r="AU139" s="164" t="str">
        <f t="shared" si="136"/>
        <v xml:space="preserve">    WITH query_result AS (
        -- 쿼리 결과를 변수에 저장
        SELECT 'ID1137'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 $AK139 &amp;" 
WHERE A."&amp; $J139 &amp;" &gt; TO_VARCHAR(B."&amp;$AM139&amp;", 'YYYY-MM-DD')
AND ( A."&amp; $J139 &amp;" IS NOT NULL AND LENGTH(CAST(A."&amp; $J139 &amp;" AS VARCHAR))&gt;0 ) 
LIMIT 3
) XX
"</f>
        <v xml:space="preserve">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</v>
      </c>
      <c r="AW139" s="164" t="s">
        <v>1860</v>
      </c>
      <c r="AX139" s="164" t="str">
        <f t="shared" si="137"/>
        <v xml:space="preserve">    WITH query_result AS (
        -- 쿼리 결과를 변수에 저장
        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
WHERE A."&amp; $J139 &amp;" IS NOT NULL AND DATALENGTH(A."&amp;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</v>
      </c>
      <c r="AZ139" s="164" t="s">
        <v>1860</v>
      </c>
      <c r="BA139" s="164" t="str">
        <f t="shared" si="138"/>
        <v xml:space="preserve">BEGIN TRY
    WITH query_result AS (
        SELECT 'ID1137'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
WHERE A."&amp; $J139 &amp;" &gt; B."&amp;$AM139&amp;"
AND ( A."&amp; $J139 &amp;" IS NOT NULL AND DATALENGTH(CAST(A."&amp;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 $AK139 &amp;"
WHERE A."&amp; $J139 &amp;" &gt; B."&amp;$AM139&amp;"
AND ( A."&amp; $J139 &amp;" IS NOT NULL AND DATALENGTH(CAST(A."&amp; $J139 &amp;" AS VARCHAR))&gt;0 ) 
) XX
"</f>
        <v xml:space="preserve">SELECT TOP 3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</v>
      </c>
      <c r="BF139" s="164" t="s">
        <v>1860</v>
      </c>
      <c r="BG139" s="164" t="str">
        <f t="shared" si="139"/>
        <v xml:space="preserve">BEGIN TRY
    WITH query_result AS (
        SELECT TOP 3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A."&amp;$AK139&amp;" 
WHERE A."&amp; $J139 &amp;" IS NOT NULL AND LENGTH(CAST(A."&amp; $J139 &amp;" AS VARCHAR))&gt;0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</v>
      </c>
      <c r="BI139" s="164" t="s">
        <v>1860</v>
      </c>
      <c r="BJ139" s="166" t="str">
        <f t="shared" si="140"/>
        <v xml:space="preserve">BEGIN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A."&amp;$AK139&amp;" 
WHERE A."&amp; $J139 &amp;" &gt; B."&amp;$AM139&amp;" 
AND ( A."&amp; $J139 &amp;" IS NOT NULL AND 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</v>
      </c>
      <c r="BL139" s="164" t="s">
        <v>1860</v>
      </c>
      <c r="BM139" s="166" t="str">
        <f t="shared" si="141"/>
        <v xml:space="preserve">BEGIN
    -- 쿼리 결과를 변수에 저장
    SELECT 'ID1137'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A."&amp;$AK139&amp;" 
WHERE A."&amp; $J139 &amp;" &gt; B."&amp;$AM139&amp;"   
AND ( A."&amp; $J139 &amp;" IS NOT NULL AND LENGTH(CAST(A."&amp; $J139 &amp;" AS VARCHAR))&gt;0 ) 
LIMIT 3
) XX
"</f>
        <v xml:space="preserve">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</v>
      </c>
      <c r="BO139" s="164" t="s">
        <v>1860</v>
      </c>
      <c r="BP139" s="166" t="str">
        <f t="shared" si="142"/>
        <v xml:space="preserve">BEGIN
    -- 쿼리 결과를 변수에 저장
    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A."&amp;$AK139&amp;" 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BR139" s="164" t="s">
        <v>1860</v>
      </c>
      <c r="BS13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A."&amp;$AK139&amp;" 
WHERE A."&amp; $J139 &amp;" &gt; B."&amp;$AM139&amp;" 
AND ( "&amp; $J139 &amp;" IS NOT NULL AND LENGTH("&amp; $J139 &amp;")&gt;0 )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</v>
      </c>
      <c r="BU139" s="164" t="s">
        <v>1860</v>
      </c>
      <c r="BV13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SUBSTRING(CAST(A."&amp; $J139 &amp;" AS VARCHAR(50)),1,30) AS ERR_VALUE, 'ID"&amp; $U139 &amp;"' AS RULE_ID,  
   '"&amp; $G139 &amp;"' AS TB_NM,    
   '"&amp; $J139 &amp;"' AS COL_NM 
FROM "&amp;$C139&amp;"."&amp; $G139 &amp;" A JOIN "&amp;$C139&amp;"."&amp; $AJ139 &amp;" B ON B."&amp;$AK139&amp;" = A."&amp;$AK139&amp;" 
WHERE A."&amp; $J139 &amp;" &gt; B."&amp;$AM139&amp;"
AND ( "&amp; $J139 &amp;" IS NOT NULL AND LENGTH("&amp; $J139 &amp;")&gt;0 ) 
LIMIT 3
) XX
"</f>
        <v xml:space="preserve">SELECT ERR_VALUE, RULE_ID, TB_NM, COL_NM FROM (
 SELECT DISTINCT SUBSTRING(CAST(A.DRUG_EXPOSURE_END_DATE AS VARCHAR(50)),1,30) AS ERR_VALUE, 'ID1137'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</v>
      </c>
      <c r="BX139" s="164" t="s">
        <v>1860</v>
      </c>
      <c r="BY13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SUBSTRING(CAST(A.DRUG_EXPOSURE_END_DATE AS VARCHAR(50)),1,30) AS ERR_VALUE, 'ID1137'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</v>
      </c>
      <c r="CA139" s="164" t="s">
        <v>1860</v>
      </c>
      <c r="CB139" s="164" t="str">
        <f t="shared" si="146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
WHERE A."&amp; $J139 &amp;" &gt; B."&amp;$AM139&amp;"
AND ( A."&amp; $J139 &amp;" IS NOT NULL AND LENGTH(TO_CHAR(A."&amp; $J139 &amp;"))&gt;0 ) "</f>
        <v xml:space="preserve">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</v>
      </c>
      <c r="CD139" s="164" t="s">
        <v>1860</v>
      </c>
      <c r="CE139" s="164" t="str">
        <f t="shared" si="147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SUBSTR(TO_CHAR(A."&amp; $J139 &amp;"),1,30) AS ERR_VALUE, 'ID"&amp; $U139 &amp;"' AS RULE_ID,  
   '"&amp; $G139 &amp;"' AS TB_NM,    
   '"&amp; $J139 &amp;"' AS COL_NM 
FROM "&amp;$C139&amp;"."&amp; $G139 &amp;" A JOIN "&amp;$C139&amp;"."&amp; $AJ139 &amp;" B ON B."&amp;$AK139&amp;" = A."&amp; $AK139 &amp;"
WHERE A."&amp; $J139 &amp;" &gt; B."&amp;$AM139&amp;"
AND ( A."&amp; $J139 &amp;" IS NOT NULL AND LENGTH(TO_CHAR(A."&amp; $J139 &amp;"))&gt;0 ) 
AND ROWNUM &lt; 4
) XX
"</f>
        <v xml:space="preserve">SELECT ERR_VALUE, RULE_ID, TB_NM, COL_NM FROM (
 SELECT DISTINCT SUBSTR(TO_CHAR(A.DRUG_EXPOSURE_END_DATE),1,30)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</v>
      </c>
      <c r="CG139" s="164" t="s">
        <v>1860</v>
      </c>
      <c r="CH139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SUBSTR(TO_CHAR(A.DRUG_EXPOSURE_END_DATE),1,30)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49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50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73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hidden="1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52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hidden="1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52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hidden="1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52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hidden="1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52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hidden="1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52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hidden="1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52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hidden="1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52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hidden="1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52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hidden="1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52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hidden="1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52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hidden="1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52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hidden="1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52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hidden="1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52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hidden="1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52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hidden="1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52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hidden="1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52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hidden="1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52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hidden="1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52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hidden="1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52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hidden="1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53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54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55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56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57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58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59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60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6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6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6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64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65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66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67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68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52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hidden="1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53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54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55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56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57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58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59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60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64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65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67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68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52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hidden="1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53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54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55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56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57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58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59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60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64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65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67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68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52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hidden="1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53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54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55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56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57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58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59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60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64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65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67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68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52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hidden="1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53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54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55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56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57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58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59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60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64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65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67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68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52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hidden="1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53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54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55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56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57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58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59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60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64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65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66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67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68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52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hidden="1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53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54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55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56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57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58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59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60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64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65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67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68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52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hidden="1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53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54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55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56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57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58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59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60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64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65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67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68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52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hidden="1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 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AQ167" s="164" t="s">
        <v>1860</v>
      </c>
      <c r="AR167" s="164" t="str">
        <f t="shared" si="153"/>
        <v xml:space="preserve">WITH query_result AS (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 
WHERE A."&amp; $J167 &amp;" &gt; B."&amp;$AM167&amp;"
AND ( A."&amp; $J167 &amp;" IS NOT NULL AND 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</v>
      </c>
      <c r="AT167" s="164" t="s">
        <v>1860</v>
      </c>
      <c r="AU167" s="164" t="str">
        <f t="shared" si="154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 $AK167 &amp;" 
WHERE A."&amp; $J167 &amp;" &gt; TO_VARCHAR(B."&amp;$AM167&amp;", 'YYYY-MM-DD')
AND ( A."&amp; $J167 &amp;" IS NOT NULL AND LENGTH(CAST(A."&amp; $J167 &amp;" AS VARCHAR))&gt;0 ) 
LIMIT 3
) XX
"</f>
        <v xml:space="preserve">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</v>
      </c>
      <c r="AW167" s="164" t="s">
        <v>1860</v>
      </c>
      <c r="AX167" s="164" t="str">
        <f t="shared" si="155"/>
        <v xml:space="preserve">    WITH query_result AS (
        -- 쿼리 결과를 변수에 저장
        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
WHERE A."&amp; $J167 &amp;" IS NOT NULL AND DATALENGTH(A."&amp;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</v>
      </c>
      <c r="AZ167" s="164" t="s">
        <v>1860</v>
      </c>
      <c r="BA167" s="164" t="str">
        <f t="shared" si="156"/>
        <v xml:space="preserve">BEGIN TRY
    WITH query_result AS (
        SELECT 'ID1165'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
WHERE A."&amp; $J167 &amp;" &gt; B."&amp;$AM167&amp;"
AND ( A."&amp; $J167 &amp;" IS NOT NULL AND DATALENGTH(CAST(A."&amp;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 $AK167 &amp;"
WHERE A."&amp; $J167 &amp;" &gt; B."&amp;$AM167&amp;"
AND ( A."&amp; $J167 &amp;" IS NOT NULL AND DATALENGTH(CAST(A."&amp; $J167 &amp;" AS VARCHAR))&gt;0 ) 
) XX
"</f>
        <v xml:space="preserve">SELECT TOP 3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</v>
      </c>
      <c r="BF167" s="164" t="s">
        <v>1860</v>
      </c>
      <c r="BG167" s="164" t="str">
        <f t="shared" si="157"/>
        <v xml:space="preserve">BEGIN TRY
    WITH query_result AS (
        SELECT TOP 3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A."&amp;$AK167&amp;" 
WHERE A."&amp; $J167 &amp;" IS NOT NULL AND LENGTH(CAST(A."&amp; $J167 &amp;" AS VARCHAR))&gt;0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</v>
      </c>
      <c r="BI167" s="164" t="s">
        <v>1860</v>
      </c>
      <c r="BJ167" s="166" t="str">
        <f t="shared" si="158"/>
        <v xml:space="preserve">BEGIN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A."&amp;$AK167&amp;" 
WHERE A."&amp; $J167 &amp;" &gt; B."&amp;$AM167&amp;" 
AND ( A."&amp; $J167 &amp;" IS NOT NULL AND 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</v>
      </c>
      <c r="BL167" s="164" t="s">
        <v>1860</v>
      </c>
      <c r="BM167" s="166" t="str">
        <f t="shared" si="159"/>
        <v xml:space="preserve">BEGIN
    -- 쿼리 결과를 변수에 저장
    SELECT 'ID1165'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A."&amp;$AK167&amp;" 
WHERE A."&amp; $J167 &amp;" &gt; B."&amp;$AM167&amp;"   
AND ( A."&amp; $J167 &amp;" IS NOT NULL AND LENGTH(CAST(A."&amp; $J167 &amp;" AS VARCHAR))&gt;0 ) 
LIMIT 3
) XX
"</f>
        <v xml:space="preserve">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</v>
      </c>
      <c r="BO167" s="164" t="s">
        <v>1860</v>
      </c>
      <c r="BP167" s="166" t="str">
        <f t="shared" si="160"/>
        <v xml:space="preserve">BEGIN
    -- 쿼리 결과를 변수에 저장
    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A."&amp;$AK167&amp;" 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BR167" s="164" t="s">
        <v>1860</v>
      </c>
      <c r="BS16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A."&amp;$AK167&amp;" 
WHERE A."&amp; $J167 &amp;" &gt; B."&amp;$AM167&amp;"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</v>
      </c>
      <c r="BU167" s="164" t="s">
        <v>1860</v>
      </c>
      <c r="BV167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SUBSTRING(CAST(A."&amp; $J167 &amp;" AS VARCHAR(50)),1,30) AS ERR_VALUE, 'ID"&amp; $U167 &amp;"' AS RULE_ID,  
   '"&amp; $G167 &amp;"' AS TB_NM,    
   '"&amp; $J167 &amp;"' AS COL_NM 
FROM "&amp;$C167&amp;"."&amp; $G167 &amp;" A JOIN "&amp;$C167&amp;"."&amp; $AJ167 &amp;" B ON B."&amp;$AK167&amp;" = A."&amp;$AK167&amp;" 
WHERE A."&amp; $J167 &amp;" &gt; B."&amp;$AM167&amp;"
AND ( "&amp; $J167 &amp;" IS NOT NULL AND LENGTH("&amp; $J167 &amp;")&gt;0 ) 
LIMIT 3
) XX
"</f>
        <v xml:space="preserve">SELECT ERR_VALUE, RULE_ID, TB_NM, COL_NM FROM (
 SELECT DISTINCT SUBSTRING(CAST(A.PROCEDURE_DATE AS VARCHAR(50)),1,30) AS ERR_VALUE, 'ID1165'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</v>
      </c>
      <c r="BX167" s="164" t="s">
        <v>1860</v>
      </c>
      <c r="BY167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'ID1165'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</v>
      </c>
      <c r="CA167" s="164" t="s">
        <v>1860</v>
      </c>
      <c r="CB167" s="164" t="str">
        <f t="shared" si="164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
WHERE A."&amp; $J167 &amp;" &gt; B."&amp;$AM167&amp;"
AND ( A."&amp; $J167 &amp;" IS NOT NULL AND LENGTH(TO_CHAR(A."&amp; $J167 &amp;"))&gt;0 ) "</f>
        <v xml:space="preserve">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</v>
      </c>
      <c r="CD167" s="164" t="s">
        <v>1860</v>
      </c>
      <c r="CE167" s="164" t="str">
        <f t="shared" si="165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SUBSTR(TO_CHAR(A."&amp; $J167 &amp;"),1,30) AS ERR_VALUE, 'ID"&amp; $U167 &amp;"' AS RULE_ID,  
   '"&amp; $G167 &amp;"' AS TB_NM,    
   '"&amp; $J167 &amp;"' AS COL_NM 
FROM "&amp;$C167&amp;"."&amp; $G167 &amp;" A JOIN "&amp;$C167&amp;"."&amp; $AJ167 &amp;" B ON B."&amp;$AK167&amp;" = A."&amp; $AK167 &amp;"
WHERE A."&amp; $J167 &amp;" &gt; B."&amp;$AM167&amp;"
AND ( A."&amp; $J167 &amp;" IS NOT NULL AND LENGTH(TO_CHAR(A."&amp; $J167 &amp;"))&gt;0 ) 
AND ROWNUM &lt; 4
) XX
"</f>
        <v xml:space="preserve">SELECT ERR_VALUE, RULE_ID, TB_NM, COL_NM FROM (
 SELECT DISTINCT SUBSTR(TO_CHAR(A.PROCEDURE_DATE),1,30)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</v>
      </c>
      <c r="CG167" s="164" t="s">
        <v>1860</v>
      </c>
      <c r="CH167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67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68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52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hidden="1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 
WHERE A."&amp; $J168 &amp;" IS NOT NULL AND LENGTH(A."&amp; $J168 &amp;")&gt;0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AQ168" s="164" t="s">
        <v>1860</v>
      </c>
      <c r="AR168" s="164" t="str">
        <f t="shared" si="153"/>
        <v xml:space="preserve">WITH query_result AS (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 
WHERE A."&amp; $J168 &amp;" NOT BETWEEN ADD_DAYS(B.VISIT_START_DATE, -7) 
                                  AND ADD_DAYS(B.VISIT_START_DATE, 7)
AND ( A."&amp; $J168 &amp;" IS NOT NULL AND 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</v>
      </c>
      <c r="AT168" s="164" t="s">
        <v>1860</v>
      </c>
      <c r="AU168" s="164" t="str">
        <f t="shared" si="154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ADD_DAYS(B.VISIT_START_DATE, -7) 
                                  AND ADD_DAYS(B.VISIT_START_DATE, 7)
AND ( A."&amp; $J168 &amp;" IS NOT NULL AND LENGTH(CAST(A."&amp; $J168 &amp;" AS VARCHAR))&gt;0 ) 
LIMIT 3
) XX
"</f>
        <v xml:space="preserve">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</v>
      </c>
      <c r="AW168" s="164" t="s">
        <v>1860</v>
      </c>
      <c r="AX168" s="164" t="str">
        <f t="shared" si="155"/>
        <v xml:space="preserve">    WITH query_result AS (
        -- 쿼리 결과를 변수에 저장
        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
AND ( A."&amp; $J168 &amp;" IS NOT NULL AND DATALENGTH(CAST(A."&amp; $J168 &amp;" AS VARCHAR))&gt;0 )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</v>
      </c>
      <c r="AZ168" s="164" t="s">
        <v>1860</v>
      </c>
      <c r="BA168" s="164" t="str">
        <f t="shared" si="156"/>
        <v xml:space="preserve">BEGIN TRY
    WITH query_result AS (
        SELECT 'ID1166'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
WHERE A."&amp; $J168 &amp;" NOT BETWEEN DATEADD(DAY, -7, B.VISIT_START_DATE) 
                                  AND DATEADD(DAY, 7, B.VISIT_START_DATE)
AND ( A."&amp; $J168 &amp;" IS NOT NULL AND DATALENGTH(CAST(A."&amp;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8" s="166" t="str">
        <f>"SELECT TOP 3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DATEADD(DAY, -7, B.VISIT_START_DATE) 
                                  AND DATEADD(DAY, 7, B.VISIT_START_DATE)
AND ( A."&amp; $J168 &amp;" IS NOT NULL AND DATALENGTH(CAST(A."&amp; $J168 &amp;" AS VARCHAR))&gt;0 ) 
) XX
"</f>
        <v xml:space="preserve">SELECT TOP 3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</v>
      </c>
      <c r="BF168" s="164" t="s">
        <v>1860</v>
      </c>
      <c r="BG168" s="164" t="str">
        <f t="shared" si="157"/>
        <v xml:space="preserve">BEGIN TRY
    WITH query_result AS (
        SELECT TOP 3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A."&amp;$AK168&amp;" 
WHERE A."&amp; $J168 &amp;" IS NOT NULL AND LENGTH(CAST(A."&amp; $J168 &amp;" AS VARCHAR))&gt;0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</v>
      </c>
      <c r="BI168" s="164" t="s">
        <v>1860</v>
      </c>
      <c r="BJ168" s="166" t="str">
        <f t="shared" si="158"/>
        <v xml:space="preserve">BEGIN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A."&amp;$AK168&amp;" 
WHERE A."&amp; $J168 &amp;" NOT BETWEEN (B.VISIT_START_DATE - INTERVAL '7 DAY') 
                                  AND (B.VISIT_START_DATE + INTERVAL '7 DAY') 
AND ( A."&amp; $J168 &amp;" IS NOT NULL AND 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</v>
      </c>
      <c r="BL168" s="164" t="s">
        <v>1860</v>
      </c>
      <c r="BM168" s="166" t="str">
        <f t="shared" si="159"/>
        <v xml:space="preserve">BEGIN
    -- 쿼리 결과를 변수에 저장
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B."&amp;$AK168&amp;" = A."&amp;$AK168&amp;" 
WHERE A."&amp; $J168 &amp;" NOT BETWEEN (B.VISIT_START_DATE - INTERVAL '7 DAY') 
                                  AND (B.VISIT_START_DATE + INTERVAL '7 DAY')  
AND ( A."&amp; $J168 &amp;" IS NOT NULL AND LENGTH(CAST(A."&amp; $J168 &amp;" AS VARCHAR))&gt;0 ) 
LIMIT 3
) XX
"</f>
        <v xml:space="preserve">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</v>
      </c>
      <c r="BO168" s="164" t="s">
        <v>1860</v>
      </c>
      <c r="BP168" s="166" t="str">
        <f t="shared" si="160"/>
        <v xml:space="preserve">BEGIN
    -- 쿼리 결과를 변수에 저장
    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A."&amp;$AK168&amp;" 
WHERE A."&amp; $J168 &amp;" IS NOT NULL AND LENGTH(A."&amp; $J168 &amp;")&gt;0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BR168" s="164" t="s">
        <v>1860</v>
      </c>
      <c r="BS16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A."&amp;$AK168&amp;" 
WHERE A."&amp; $J168 &amp;" NOT BETWEEN DATE_SUB(B.VISIT_START_DATE, INTERVAL 7 DAY) 
                                  AND DATE_ADD(B.VISIT_START_DATE, INTERVAL 7 DAY)
AND ( A."&amp; $J168 &amp;" IS NOT NULL AND LENGTH(A."&amp; $J168 &amp;")&gt;0 )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</v>
      </c>
      <c r="BU168" s="164" t="s">
        <v>1860</v>
      </c>
      <c r="BV168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SUBSTRING(CAST(A."&amp; $J168 &amp;" AS VARCHAR(50)),1,30)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DATE_SUB(B.VISIT_START_DATE, INTERVAL 7 DAY) 
                                  AND DATE_ADD(B.VISIT_START_DATE, INTERVAL 7 DAY)
AND ( A."&amp; $J168 &amp;" IS NOT NULL AND LENGTH(A."&amp; $J168 &amp;")&gt;0 ) 
LIMIT 3
) XX
"</f>
        <v xml:space="preserve">SELECT ERR_VALUE, RULE_ID, TB_NM, COL_NM FROM (
 SELECT DISTINCT SUBSTRING(CAST(A.PROCEDURE_DATE AS VARCHAR(50)),1,30)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</v>
      </c>
      <c r="BX168" s="164" t="s">
        <v>1860</v>
      </c>
      <c r="BY168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
WHERE A."&amp; $J168 &amp;" IS NOT NULL AND LENGTH(TO_CHAR(A."&amp; $J168 &amp;"))&gt;0  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</v>
      </c>
      <c r="CA168" s="164" t="s">
        <v>1860</v>
      </c>
      <c r="CB168" s="164" t="str">
        <f t="shared" si="164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
WHERE A."&amp; $J168 &amp;" NOT BETWEEN (B.VISIT_START_DATE - 7) 
                                  AND (B.VISIT_START_DATE + 7)
AND ( A."&amp; $J168 &amp;" IS NOT NULL AND LENGTH(TO_CHAR(A."&amp; $J168 &amp;"))&gt;0 )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</v>
      </c>
      <c r="CD168" s="164" t="s">
        <v>1860</v>
      </c>
      <c r="CE168" s="164" t="str">
        <f t="shared" si="165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SUBSTR(TO_CHAR(A."&amp; $J168 &amp;"),1,30)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(B.VISIT_START_DATE - 7) 
                                  AND (B.VISIT_START_DATE + 7)
AND ( A."&amp; $J168 &amp;" IS NOT NULL AND LENGTH(TO_CHAR(A."&amp; $J168 &amp;"))&gt;0 ) 
AND ROWNUM &lt; 4
) XX
"</f>
        <v xml:space="preserve">SELECT ERR_VALUE, RULE_ID, TB_NM, COL_NM FROM (
 SELECT DISTINCT SUBSTR(TO_CHAR(A.PROCEDURE_DATE),1,30)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</v>
      </c>
      <c r="CG168" s="164" t="s">
        <v>1860</v>
      </c>
      <c r="CH168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67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68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69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hidden="1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53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54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55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56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57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58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59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60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64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65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66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67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68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52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hidden="1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53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54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55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56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57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58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59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60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64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65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67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68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52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hidden="1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53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54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55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56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57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58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59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60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64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65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67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68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52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hidden="1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53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54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55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56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57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58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59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60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64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65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67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68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52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hidden="1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53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54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55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56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57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58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59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60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64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65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67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68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52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hidden="1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52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hidden="1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52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hidden="1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52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hidden="1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52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hidden="1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52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hidden="1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52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hidden="1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52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hidden="1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70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71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72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73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74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75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76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77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81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82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83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84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85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52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hidden="1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70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71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73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74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75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76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77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81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82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84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85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52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hidden="1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70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71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73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74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75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76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77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81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82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84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85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52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hidden="1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70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71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73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74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75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76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77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81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82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84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85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52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hidden="1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70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71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72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73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74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75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76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77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81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82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84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85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52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hidden="1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70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71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72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73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74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75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76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77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81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82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84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85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52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hidden="1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70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71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72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73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74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75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76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77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81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82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84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52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hidden="1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70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71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72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73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74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75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76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77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81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82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84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52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hidden="1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 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AQ189" s="164" t="s">
        <v>1860</v>
      </c>
      <c r="AR189" s="164" t="str">
        <f t="shared" si="170"/>
        <v xml:space="preserve">WITH query_result AS (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 
WHERE A."&amp; $J189 &amp;" &gt; B."&amp;$AM189&amp;"
AND ( A."&amp; $J189 &amp;" IS NOT NULL AND 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</v>
      </c>
      <c r="AT189" s="164" t="s">
        <v>1860</v>
      </c>
      <c r="AU189" s="164" t="str">
        <f t="shared" si="171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 $AK189 &amp;" 
WHERE A."&amp; $J189 &amp;" &gt; TO_VARCHAR(B."&amp;$AM189&amp;", 'YYYY-MM-DD')
AND ( A."&amp; $J189 &amp;" IS NOT NULL AND LENGTH(CAST(A."&amp; $J189 &amp;" AS VARCHAR))&gt;0 ) 
LIMIT 3
) XX
"</f>
        <v xml:space="preserve">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</v>
      </c>
      <c r="AW189" s="164" t="s">
        <v>1860</v>
      </c>
      <c r="AX189" s="164" t="str">
        <f t="shared" si="172"/>
        <v xml:space="preserve">    WITH query_result AS (
        -- 쿼리 결과를 변수에 저장
        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
WHERE A."&amp; $J189 &amp;" IS NOT NULL AND DATALENGTH(A."&amp;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</v>
      </c>
      <c r="AZ189" s="164" t="s">
        <v>1860</v>
      </c>
      <c r="BA189" s="164" t="str">
        <f t="shared" si="173"/>
        <v xml:space="preserve">BEGIN TRY
    WITH query_result AS (
        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
WHERE A."&amp; $J189 &amp;" &gt; B."&amp;$AM189&amp;"
AND ( A."&amp; $J189 &amp;" IS NOT NULL AND DATALENGTH(CAST(A."&amp;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 $AK189 &amp;"
WHERE A."&amp; $J189 &amp;" &gt; B."&amp;$AM189&amp;"
AND ( A."&amp; $J189 &amp;" IS NOT NULL AND DATALENGTH(CAST(A."&amp; $J189 &amp;" AS VARCHAR))&gt;0 ) 
) XX
"</f>
        <v xml:space="preserve">SELECT TOP 3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</v>
      </c>
      <c r="BF189" s="164" t="s">
        <v>1860</v>
      </c>
      <c r="BG189" s="164" t="str">
        <f t="shared" si="174"/>
        <v xml:space="preserve">BEGIN TRY
    WITH query_result AS (
        SELECT TOP 3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A."&amp;$AK189&amp;" 
WHERE A."&amp; $J189 &amp;" IS NOT NULL AND LENGTH(CAST(A."&amp; $J189 &amp;" AS VARCHAR))&gt;0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</v>
      </c>
      <c r="BI189" s="164" t="s">
        <v>1860</v>
      </c>
      <c r="BJ189" s="166" t="str">
        <f t="shared" si="175"/>
        <v xml:space="preserve">BEGIN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A."&amp;$AK189&amp;" 
WHERE A."&amp; $J189 &amp;" &gt; B."&amp;$AM189&amp;" 
AND ( A."&amp; $J189 &amp;" IS NOT NULL AND 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</v>
      </c>
      <c r="BL189" s="164" t="s">
        <v>1860</v>
      </c>
      <c r="BM189" s="166" t="str">
        <f t="shared" si="176"/>
        <v xml:space="preserve">BEGIN
    -- 쿼리 결과를 변수에 저장
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A."&amp;$AK189&amp;" 
WHERE A."&amp; $J189 &amp;" &gt; B."&amp;$AM189&amp;"   
AND ( A."&amp; $J189 &amp;" IS NOT NULL AND LENGTH(CAST(A."&amp; $J189 &amp;" AS VARCHAR))&gt;0 ) 
LIMIT 3
) XX
"</f>
        <v xml:space="preserve">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</v>
      </c>
      <c r="BO189" s="164" t="s">
        <v>1860</v>
      </c>
      <c r="BP189" s="166" t="str">
        <f t="shared" si="177"/>
        <v xml:space="preserve">BEGIN
    -- 쿼리 결과를 변수에 저장
    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A."&amp;$AK189&amp;" 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BR189" s="164" t="s">
        <v>1860</v>
      </c>
      <c r="BS18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A."&amp;$AK189&amp;" 
WHERE A."&amp; $J189 &amp;" &gt; B."&amp;$AM189&amp;"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</v>
      </c>
      <c r="BU189" s="164" t="s">
        <v>1860</v>
      </c>
      <c r="BV18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SUBSTRING(CAST(A."&amp; $J189 &amp;" AS VARCHAR(50)),1,30) AS ERR_VALUE, 'ID"&amp; $U189 &amp;"' AS RULE_ID,  
   '"&amp; $G189 &amp;"' AS TB_NM,    
   '"&amp; $J189 &amp;"' AS COL_NM 
FROM "&amp;$C189&amp;"."&amp; $G189 &amp;" A JOIN "&amp;$C189&amp;"."&amp; $AJ189 &amp;" B ON B."&amp;$AK189&amp;" = A."&amp;$AK189&amp;" 
WHERE A."&amp; $J189 &amp;" &gt; B."&amp;$AM189&amp;"
AND ( "&amp; $J189 &amp;" IS NOT NULL AND LENGTH("&amp; $J189 &amp;")&gt;0 ) 
LIMIT 3
) XX
"</f>
        <v xml:space="preserve">SELECT ERR_VALUE, RULE_ID, TB_NM, COL_NM FROM (
 SELECT DISTINCT SUBSTRING(CAST(A.DEVICE_EXPOSURE_START_DATE AS VARCHAR(50)),1,30) AS ERR_VALUE, 'ID1187'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</v>
      </c>
      <c r="BX189" s="164" t="s">
        <v>1860</v>
      </c>
      <c r="BY18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'ID1187'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</v>
      </c>
      <c r="CA189" s="164" t="s">
        <v>1860</v>
      </c>
      <c r="CB189" s="164" t="str">
        <f t="shared" si="181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
WHERE A."&amp; $J189 &amp;" &gt; B."&amp;$AM189&amp;"
AND ( A."&amp; $J189 &amp;" IS NOT NULL AND LENGTH(TO_CHAR(A."&amp; $J189 &amp;"))&gt;0 ) "</f>
        <v xml:space="preserve">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</v>
      </c>
      <c r="CD189" s="164" t="s">
        <v>1860</v>
      </c>
      <c r="CE189" s="164" t="str">
        <f t="shared" si="182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SUBSTR(TO_CHAR(A."&amp; $J189 &amp;"),1,30) AS ERR_VALUE, 'ID"&amp; $U189 &amp;"' AS RULE_ID,  
   '"&amp; $G189 &amp;"' AS TB_NM,    
   '"&amp; $J189 &amp;"' AS COL_NM 
FROM "&amp;$C189&amp;"."&amp; $G189 &amp;" A JOIN "&amp;$C189&amp;"."&amp; $AJ189 &amp;" B ON B."&amp;$AK189&amp;" = A."&amp; $AK189 &amp;"
WHERE A."&amp; $J189 &amp;" &gt; B."&amp;$AM189&amp;"
AND ( A."&amp; $J189 &amp;" IS NOT NULL AND LENGTH(TO_CHAR(A."&amp; $J189 &amp;"))&gt;0 ) 
AND ROWNUM &lt; 4
) XX
"</f>
        <v xml:space="preserve">SELECT ERR_VALUE, RULE_ID, TB_NM, COL_NM FROM (
 SELECT DISTINCT SUBSTR(TO_CHAR(A.DEVICE_EXPOSURE_START_DATE),1,30)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</v>
      </c>
      <c r="CG189" s="164" t="s">
        <v>1860</v>
      </c>
      <c r="CH18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84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52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hidden="1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 
WHERE A."&amp; $J190 &amp;" IS NOT NULL AND LENGTH(A."&amp; $J190 &amp;")&gt;0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AQ190" s="164" t="s">
        <v>1860</v>
      </c>
      <c r="AR190" s="164" t="str">
        <f t="shared" si="170"/>
        <v xml:space="preserve">WITH query_result AS (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 
WHERE A."&amp; $J190 &amp;" NOT BETWEEN ADD_DAYS(B.VISIT_START_DATE, -7) 
                                  AND ADD_DAYS(B.VISIT_START_DATE, 7)
AND ( A."&amp; $J190 &amp;" IS NOT NULL AND 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</v>
      </c>
      <c r="AT190" s="164" t="s">
        <v>1860</v>
      </c>
      <c r="AU190" s="164" t="str">
        <f t="shared" si="171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ADD_DAYS(B.VISIT_START_DATE, -7) 
                                  AND ADD_DAYS(B.VISIT_START_DATE, 7)
AND ( A."&amp; $J190 &amp;" IS NOT NULL AND LENGTH(CAST(A."&amp; $J190 &amp;" AS VARCHAR))&gt;0 ) 
LIMIT 3
) XX
"</f>
        <v xml:space="preserve">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</v>
      </c>
      <c r="AW190" s="164" t="s">
        <v>1860</v>
      </c>
      <c r="AX190" s="164" t="str">
        <f t="shared" si="172"/>
        <v xml:space="preserve">    WITH query_result AS (
        -- 쿼리 결과를 변수에 저장
        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
AND ( A."&amp; $J190 &amp;" IS NOT NULL AND DATALENGTH(CAST(A."&amp; $J190 &amp;" AS VARCHAR))&gt;0 )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</v>
      </c>
      <c r="AZ190" s="164" t="s">
        <v>1860</v>
      </c>
      <c r="BA190" s="164" t="str">
        <f t="shared" si="173"/>
        <v xml:space="preserve">BEGIN TRY
    WITH query_result AS (
        SELECT 'ID1188'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
WHERE A."&amp; $J190 &amp;" NOT BETWEEN DATEADD(DAY, -7, B.VISIT_START_DATE) 
                                  AND DATEADD(DAY, 7, B.VISIT_START_DATE)
AND ( A."&amp; $J190 &amp;" IS NOT NULL AND DATALENGTH(CAST(A."&amp;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DATEADD(DAY, -7, B.VISIT_START_DATE) 
                                  AND DATEADD(DAY, 7, B.VISIT_START_DATE)
AND ( A."&amp; $J190 &amp;" IS NOT NULL AND DATALENGTH(CAST(A."&amp; $J190 &amp;" AS VARCHAR))&gt;0 ) 
) XX
"</f>
        <v xml:space="preserve">SELECT TOP 3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</v>
      </c>
      <c r="BF190" s="164" t="s">
        <v>1860</v>
      </c>
      <c r="BG190" s="164" t="str">
        <f t="shared" si="174"/>
        <v xml:space="preserve">BEGIN TRY
    WITH query_result AS (
        SELECT TOP 3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A."&amp;$AK190&amp;" 
WHERE A."&amp; $J190 &amp;" IS NOT NULL AND LENGTH(CAST(A."&amp; $J190 &amp;" AS VARCHAR))&gt;0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</v>
      </c>
      <c r="BI190" s="164" t="s">
        <v>1860</v>
      </c>
      <c r="BJ190" s="166" t="str">
        <f t="shared" si="175"/>
        <v xml:space="preserve">BEGIN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A."&amp;$AK190&amp;" 
WHERE A."&amp; $J190 &amp;" NOT BETWEEN (B.VISIT_START_DATE - INTERVAL '7 DAY') 
                                  AND (B.VISIT_START_DATE + INTERVAL '7 DAY') 
AND ( A."&amp; $J190 &amp;" IS NOT NULL AND 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</v>
      </c>
      <c r="BL190" s="164" t="s">
        <v>1860</v>
      </c>
      <c r="BM190" s="166" t="str">
        <f t="shared" si="176"/>
        <v xml:space="preserve">BEGIN
    -- 쿼리 결과를 변수에 저장
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B."&amp;$AK190&amp;" = A."&amp;$AK190&amp;" 
WHERE A."&amp; $J190 &amp;" NOT BETWEEN (B.VISIT_START_DATE - INTERVAL '7 DAY') 
                                  AND (B.VISIT_START_DATE + INTERVAL '7 DAY')  
AND ( A."&amp; $J190 &amp;" IS NOT NULL AND LENGTH(CAST(A."&amp; $J190 &amp;" AS VARCHAR))&gt;0 ) 
LIMIT 3
) XX
"</f>
        <v xml:space="preserve">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</v>
      </c>
      <c r="BO190" s="164" t="s">
        <v>1860</v>
      </c>
      <c r="BP190" s="166" t="str">
        <f t="shared" si="177"/>
        <v xml:space="preserve">BEGIN
    -- 쿼리 결과를 변수에 저장
    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A."&amp;$AK190&amp;" 
WHERE A."&amp; $J190 &amp;" IS NOT NULL AND LENGTH(A."&amp; $J190 &amp;")&gt;0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BR190" s="164" t="s">
        <v>1860</v>
      </c>
      <c r="BS19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A."&amp;$AK190&amp;" 
WHERE A."&amp; $J190 &amp;" NOT BETWEEN DATE_SUB(B.VISIT_START_DATE, INTERVAL 7 DAY) 
                                  AND DATE_ADD(B.VISIT_START_DATE, INTERVAL 7 DAY)
AND ( A."&amp; $J190 &amp;" IS NOT NULL AND LENGTH(A."&amp; $J190 &amp;")&gt;0 )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</v>
      </c>
      <c r="BU190" s="164" t="s">
        <v>1860</v>
      </c>
      <c r="BV19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SUBSTRING(CAST(A."&amp; $J190 &amp;" AS VARCHAR(50)),1,30)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DATE_SUB(B.VISIT_START_DATE, INTERVAL 7 DAY) 
                                  AND DATE_ADD(B.VISIT_START_DATE, INTERVAL 7 DAY)
AND ( A."&amp; $J190 &amp;" IS NOT NULL AND LENGTH(A."&amp; $J190 &amp;")&gt;0 ) 
LIMIT 3
) XX
"</f>
        <v xml:space="preserve">SELECT ERR_VALUE, RULE_ID, TB_NM, COL_NM FROM (
 SELECT DISTINCT SUBSTRING(CAST(A.DEVICE_EXPOSURE_START_DATE AS VARCHAR(50)),1,30)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</v>
      </c>
      <c r="BX190" s="164" t="s">
        <v>1860</v>
      </c>
      <c r="BY19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
WHERE A."&amp; $J190 &amp;" IS NOT NULL AND LENGTH(TO_CHAR(A."&amp; $J190 &amp;"))&gt;0  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</v>
      </c>
      <c r="CA190" s="164" t="s">
        <v>1860</v>
      </c>
      <c r="CB190" s="164" t="str">
        <f t="shared" si="181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
WHERE A."&amp; $J190 &amp;" NOT BETWEEN (B.VISIT_START_DATE - 7) 
                                  AND (B.VISIT_START_DATE + 7)
AND ( A."&amp; $J190 &amp;" IS NOT NULL AND LENGTH(TO_CHAR(A."&amp; $J190 &amp;"))&gt;0 )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</v>
      </c>
      <c r="CD190" s="164" t="s">
        <v>1860</v>
      </c>
      <c r="CE190" s="164" t="str">
        <f t="shared" si="182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SUBSTR(TO_CHAR(A."&amp; $J190 &amp;"),1,30)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(B.VISIT_START_DATE - 7) 
                                  AND (B.VISIT_START_DATE + 7)
AND ( A."&amp; $J190 &amp;" IS NOT NULL AND LENGTH(TO_CHAR(A."&amp; $J190 &amp;"))&gt;0 ) 
AND ROWNUM &lt; 4
) XX
"</f>
        <v xml:space="preserve">SELECT ERR_VALUE, RULE_ID, TB_NM, COL_NM FROM (
 SELECT DISTINCT SUBSTR(TO_CHAR(A.DEVICE_EXPOSURE_START_DATE),1,30)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</v>
      </c>
      <c r="CG190" s="164" t="s">
        <v>1860</v>
      </c>
      <c r="CH190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84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86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hidden="1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ref="AP191:AP195" si="187"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70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71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72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73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74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75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76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77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81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82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84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85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52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hidden="1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87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70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71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72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73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74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75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76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77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81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82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84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85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52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hidden="1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 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AQ193" s="164" t="s">
        <v>1860</v>
      </c>
      <c r="AR193" s="164" t="str">
        <f t="shared" si="170"/>
        <v xml:space="preserve">WITH query_result AS (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 
WHERE A."&amp; $J193 &amp;" &gt; B."&amp;$AM193&amp;"
AND ( A."&amp; $J193 &amp;" IS NOT NULL AND 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</v>
      </c>
      <c r="AT193" s="164" t="s">
        <v>1860</v>
      </c>
      <c r="AU193" s="164" t="str">
        <f t="shared" si="171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 $AK193 &amp;" 
WHERE A."&amp; $J193 &amp;" &gt; TO_VARCHAR(B."&amp;$AM193&amp;", 'YYYY-MM-DD')
AND ( A."&amp; $J193 &amp;" IS NOT NULL AND LENGTH(CAST(A."&amp; $J193 &amp;" AS VARCHAR))&gt;0 ) 
LIMIT 3
) XX
"</f>
        <v xml:space="preserve">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</v>
      </c>
      <c r="AW193" s="164" t="s">
        <v>1860</v>
      </c>
      <c r="AX193" s="164" t="str">
        <f t="shared" si="172"/>
        <v xml:space="preserve">    WITH query_result AS (
        -- 쿼리 결과를 변수에 저장
        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
WHERE A."&amp; $J193 &amp;" IS NOT NULL AND DATALENGTH(A."&amp;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</v>
      </c>
      <c r="AZ193" s="164" t="s">
        <v>1860</v>
      </c>
      <c r="BA193" s="164" t="str">
        <f t="shared" si="173"/>
        <v xml:space="preserve">BEGIN TRY
    WITH query_result AS (
        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
WHERE A."&amp; $J193 &amp;" &gt; B."&amp;$AM193&amp;"
AND ( A."&amp; $J193 &amp;" IS NOT NULL AND DATALENGTH(CAST(A."&amp;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 $AK193 &amp;"
WHERE A."&amp; $J193 &amp;" &gt; B."&amp;$AM193&amp;"
AND ( A."&amp; $J193 &amp;" IS NOT NULL AND DATALENGTH(CAST(A."&amp; $J193 &amp;" AS VARCHAR))&gt;0 ) 
) XX
"</f>
        <v xml:space="preserve">SELECT TOP 3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</v>
      </c>
      <c r="BF193" s="164" t="s">
        <v>1860</v>
      </c>
      <c r="BG193" s="164" t="str">
        <f t="shared" si="174"/>
        <v xml:space="preserve">BEGIN TRY
    WITH query_result AS (
        SELECT TOP 3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A."&amp;$AK193&amp;" 
WHERE A."&amp; $J193 &amp;" IS NOT NULL AND LENGTH(CAST(A."&amp; $J193 &amp;" AS VARCHAR))&gt;0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</v>
      </c>
      <c r="BI193" s="164" t="s">
        <v>1860</v>
      </c>
      <c r="BJ193" s="166" t="str">
        <f t="shared" si="175"/>
        <v xml:space="preserve">BEGIN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A."&amp;$AK193&amp;" 
WHERE A."&amp; $J193 &amp;" &gt; B."&amp;$AM193&amp;" 
AND ( A."&amp; $J193 &amp;" IS NOT NULL AND 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</v>
      </c>
      <c r="BL193" s="164" t="s">
        <v>1860</v>
      </c>
      <c r="BM193" s="166" t="str">
        <f t="shared" si="176"/>
        <v xml:space="preserve">BEGIN
    -- 쿼리 결과를 변수에 저장
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A."&amp;$AK193&amp;" 
WHERE A."&amp; $J193 &amp;" &gt; B."&amp;$AM193&amp;"   
AND ( A."&amp; $J193 &amp;" IS NOT NULL AND LENGTH(CAST(A."&amp; $J193 &amp;" AS VARCHAR))&gt;0 ) 
LIMIT 3
) XX
"</f>
        <v xml:space="preserve">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</v>
      </c>
      <c r="BO193" s="164" t="s">
        <v>1860</v>
      </c>
      <c r="BP193" s="166" t="str">
        <f t="shared" si="177"/>
        <v xml:space="preserve">BEGIN
    -- 쿼리 결과를 변수에 저장
    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A."&amp;$AK193&amp;" 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BR193" s="164" t="s">
        <v>1860</v>
      </c>
      <c r="BS19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A."&amp;$AK193&amp;" 
WHERE A."&amp; $J193 &amp;" &gt; B."&amp;$AM193&amp;"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</v>
      </c>
      <c r="BU193" s="164" t="s">
        <v>1860</v>
      </c>
      <c r="BV19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SUBSTRING(CAST(A."&amp; $J193 &amp;" AS VARCHAR(50)),1,30) AS ERR_VALUE, 'ID"&amp; $U193 &amp;"' AS RULE_ID,  
   '"&amp; $G193 &amp;"' AS TB_NM,    
   '"&amp; $J193 &amp;"' AS COL_NM 
FROM "&amp;$C193&amp;"."&amp; $G193 &amp;" A JOIN "&amp;$C193&amp;"."&amp; $AJ193 &amp;" B ON B."&amp;$AK193&amp;" = A."&amp;$AK193&amp;" 
WHERE A."&amp; $J193 &amp;" &gt; B."&amp;$AM193&amp;"
AND ( "&amp; $J193 &amp;" IS NOT NULL AND LENGTH("&amp; $J193 &amp;")&gt;0 ) 
LIMIT 3
) XX
"</f>
        <v xml:space="preserve">SELECT ERR_VALUE, RULE_ID, TB_NM, COL_NM FROM (
 SELECT DISTINCT SUBSTRING(CAST(A.DEVICE_EXPOSURE_END_DATE AS VARCHAR(50)),1,30) AS ERR_VALUE, 'ID1191'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</v>
      </c>
      <c r="BX193" s="164" t="s">
        <v>1860</v>
      </c>
      <c r="BY19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SUBSTRING(CAST(A.DEVICE_EXPOSURE_END_DATE AS VARCHAR(50)),1,30) AS ERR_VALUE, 'ID1191'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</v>
      </c>
      <c r="CA193" s="164" t="s">
        <v>1860</v>
      </c>
      <c r="CB193" s="164" t="str">
        <f t="shared" si="181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
WHERE A."&amp; $J193 &amp;" &gt; B."&amp;$AM193&amp;"
AND ( A."&amp; $J193 &amp;" IS NOT NULL AND LENGTH(TO_CHAR(A."&amp; $J193 &amp;"))&gt;0 ) "</f>
        <v xml:space="preserve">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</v>
      </c>
      <c r="CD193" s="164" t="s">
        <v>1860</v>
      </c>
      <c r="CE193" s="164" t="str">
        <f t="shared" si="182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SUBSTR(TO_CHAR(A."&amp; $J193 &amp;"),1,30) AS ERR_VALUE, 'ID"&amp; $U193 &amp;"' AS RULE_ID,  
   '"&amp; $G193 &amp;"' AS TB_NM,    
   '"&amp; $J193 &amp;"' AS COL_NM 
FROM "&amp;$C193&amp;"."&amp; $G193 &amp;" A JOIN "&amp;$C193&amp;"."&amp; $AJ193 &amp;" B ON B."&amp;$AK193&amp;" = A."&amp; $AK193 &amp;"
WHERE A."&amp; $J193 &amp;" &gt; B."&amp;$AM193&amp;"
AND ( A."&amp; $J193 &amp;" IS NOT NULL AND LENGTH(TO_CHAR(A."&amp; $J193 &amp;"))&gt;0 ) 
AND ROWNUM &lt; 4
) XX
"</f>
        <v xml:space="preserve">SELECT ERR_VALUE, RULE_ID, TB_NM, COL_NM FROM (
 SELECT DISTINCT SUBSTR(TO_CHAR(A.DEVICE_EXPOSURE_END_DATE),1,30)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</v>
      </c>
      <c r="CG193" s="164" t="s">
        <v>1860</v>
      </c>
      <c r="CH19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SUBSTR(TO_CHAR(A.DEVICE_EXPOSURE_END_DATE),1,30)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84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85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52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hidden="1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87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70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71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72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73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74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75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76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77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81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82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84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85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52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hidden="1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87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70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71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72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73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74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75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76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77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81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82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84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85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52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hidden="1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70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71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72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73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74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75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76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77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81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82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84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85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52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hidden="1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52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hidden="1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52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hidden="1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52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hidden="1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52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hidden="1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52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hidden="1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52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hidden="1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52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hidden="1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52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hidden="1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88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89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90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91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92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93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94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95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99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200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201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202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203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52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hidden="1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88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89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90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91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92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93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94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95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99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200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202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203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204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hidden="1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88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89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90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91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92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93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94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95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99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200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202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203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204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hidden="1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88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89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90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91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92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93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94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95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99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200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202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203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204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hidden="1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88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89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90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91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92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93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94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95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99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200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202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203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204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hidden="1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88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89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90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91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92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93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94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95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99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200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201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202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203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204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hidden="1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88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89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90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91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92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93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94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95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99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200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202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203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204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hidden="1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88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89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90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91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92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93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94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95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99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200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202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203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204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hidden="1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 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AQ213" s="164" t="s">
        <v>1860</v>
      </c>
      <c r="AR213" s="164" t="str">
        <f t="shared" si="188"/>
        <v xml:space="preserve">WITH query_result AS (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 
WHERE A."&amp; $J213 &amp;" &gt; B."&amp;$AM213&amp;"
AND ( A."&amp; $J213 &amp;" IS NOT NULL AND 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</v>
      </c>
      <c r="AT213" s="164" t="s">
        <v>1860</v>
      </c>
      <c r="AU213" s="164" t="str">
        <f t="shared" si="189"/>
        <v xml:space="preserve">    WITH query_result AS (
        -- 쿼리 결과를 변수에 저장
        SELECT 'ID1211'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 $AK213 &amp;" 
WHERE A."&amp; $J213 &amp;" &gt; TO_VARCHAR(B."&amp;$AM213&amp;", 'YYYY-MM-DD')
AND ( A."&amp; $J213 &amp;" IS NOT NULL AND LENGTH(CAST(A."&amp; $J213 &amp;" AS VARCHAR))&gt;0 ) 
LIMIT 3
) XX
"</f>
        <v xml:space="preserve">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</v>
      </c>
      <c r="AW213" s="164" t="s">
        <v>1860</v>
      </c>
      <c r="AX213" s="164" t="str">
        <f t="shared" si="190"/>
        <v xml:space="preserve">    WITH query_result AS (
        -- 쿼리 결과를 변수에 저장
        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
WHERE A."&amp; $J213 &amp;" IS NOT NULL AND DATALENGTH(A."&amp;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
WHERE A.MEASUREMENT_DATE IS NOT NULL AND DATALENGTH(A.MEASUREMENT_DATE)&gt;0 </v>
      </c>
      <c r="AZ213" s="164" t="s">
        <v>1860</v>
      </c>
      <c r="BA213" s="164" t="str">
        <f t="shared" si="191"/>
        <v xml:space="preserve">BEGIN TRY
    WITH query_result AS (
        SELECT 'ID1211' AS RULE_ID,  
   'MEASUREMENT' AS TB_NM,    
   'MEASUREMENT_DATE' AS COL_NM, 
   COUNT(*) AS TOT_CNT   
   FROM YourSchemaName.MEASUREMENT A JOIN YourSchemaName.DEATH B ON B.PERSON_ID = A.PERSON_ID
WHERE A.MEASUREMENT_DATE IS NOT NULL AND DATALENGTH(A.MEASUREMENT_DATE)&gt;0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
WHERE A."&amp; $J213 &amp;" &gt; B."&amp;$AM213&amp;"
AND ( A."&amp; $J213 &amp;" IS NOT NULL AND DATALENGTH(CAST(A."&amp;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 $AK213 &amp;"
WHERE A."&amp; $J213 &amp;" &gt; B."&amp;$AM213&amp;"
AND ( A."&amp; $J213 &amp;" IS NOT NULL AND DATALENGTH(CAST(A."&amp; $J213 &amp;" AS VARCHAR))&gt;0 ) 
) XX
"</f>
        <v xml:space="preserve">SELECT TOP 3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</v>
      </c>
      <c r="BF213" s="164" t="s">
        <v>1860</v>
      </c>
      <c r="BG213" s="164" t="str">
        <f t="shared" si="192"/>
        <v xml:space="preserve">BEGIN TRY
    WITH query_result AS (
        SELECT TOP 3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A."&amp;$AK213&amp;" 
WHERE A."&amp; $J213 &amp;" IS NOT NULL AND LENGTH(CAST(A."&amp; $J213 &amp;" AS VARCHAR))&gt;0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</v>
      </c>
      <c r="BI213" s="164" t="s">
        <v>1860</v>
      </c>
      <c r="BJ213" s="166" t="str">
        <f t="shared" si="193"/>
        <v xml:space="preserve">BEGIN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A."&amp;$AK213&amp;" 
WHERE A."&amp; $J213 &amp;" &gt; B."&amp;$AM213&amp;" 
AND ( A."&amp; $J213 &amp;" IS NOT NULL AND 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</v>
      </c>
      <c r="BL213" s="164" t="s">
        <v>1860</v>
      </c>
      <c r="BM213" s="166" t="str">
        <f t="shared" si="194"/>
        <v xml:space="preserve">BEGIN
    -- 쿼리 결과를 변수에 저장
    SELECT 'ID1211'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A."&amp;$AK213&amp;" 
WHERE A."&amp; $J213 &amp;" &gt; B."&amp;$AM213&amp;"   
AND ( A."&amp; $J213 &amp;" IS NOT NULL AND LENGTH(CAST(A."&amp; $J213 &amp;" AS VARCHAR))&gt;0 ) 
LIMIT 3
) XX
"</f>
        <v xml:space="preserve">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</v>
      </c>
      <c r="BO213" s="164" t="s">
        <v>1860</v>
      </c>
      <c r="BP213" s="166" t="str">
        <f t="shared" si="195"/>
        <v xml:space="preserve">BEGIN
    -- 쿼리 결과를 변수에 저장
    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A."&amp;$AK213&amp;" 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BR213" s="164" t="s">
        <v>1860</v>
      </c>
      <c r="BS21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A."&amp;$AK213&amp;" 
WHERE A."&amp; $J213 &amp;" &gt; B."&amp;$AM213&amp;" 
AND ( "&amp; $J213 &amp;" IS NOT NULL AND LENGTH("&amp; $J213 &amp;")&gt;0 )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</v>
      </c>
      <c r="BU213" s="164" t="s">
        <v>1860</v>
      </c>
      <c r="BV21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SUBSTRING(CAST(A."&amp; $J213 &amp;" AS VARCHAR(50)),1,30) AS ERR_VALUE, 'ID"&amp; $U213 &amp;"' AS RULE_ID,  
   '"&amp; $G213 &amp;"' AS TB_NM,    
   '"&amp; $J213 &amp;"' AS COL_NM 
FROM "&amp;$C213&amp;"."&amp; $G213 &amp;" A JOIN "&amp;$C213&amp;"."&amp; $AJ213 &amp;" B ON B."&amp;$AK213&amp;" = A."&amp;$AK213&amp;" 
WHERE A."&amp; $J213 &amp;" &gt; B."&amp;$AM213&amp;"
AND ( "&amp; $J213 &amp;" IS NOT NULL AND LENGTH("&amp; $J213 &amp;")&gt;0 ) 
LIMIT 3
) XX
"</f>
        <v xml:space="preserve">SELECT ERR_VALUE, RULE_ID, TB_NM, COL_NM FROM (
 SELECT DISTINCT SUBSTRING(CAST(A.MEASUREMENT_DATE AS VARCHAR(50)),1,30) AS ERR_VALUE, 'ID1211'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</v>
      </c>
      <c r="BX213" s="164" t="s">
        <v>1860</v>
      </c>
      <c r="BY21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'ID1211'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
WHERE A.MEASUREMENT_DATE IS NOT NULL AND LENGTH(A.MEASUREMENT_DATE)&gt;0 </v>
      </c>
      <c r="CA213" s="164" t="s">
        <v>1860</v>
      </c>
      <c r="CB213" s="164" t="str">
        <f t="shared" si="199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 A JOIN YourSchemaName.DEATH B ON B.PERSON_ID = A.PERSON_ID
WHERE A.MEASUREMENT_DATE IS NOT NULL AND LENGTH(A.MEASUREMENT_DATE)&gt;0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
WHERE A."&amp; $J213 &amp;" &gt; B."&amp;$AM213&amp;"
AND ( A."&amp; $J213 &amp;" IS NOT NULL AND LENGTH(TO_CHAR(A."&amp; $J213 &amp;"))&gt;0 ) "</f>
        <v xml:space="preserve">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</v>
      </c>
      <c r="CD213" s="164" t="s">
        <v>1860</v>
      </c>
      <c r="CE213" s="164" t="str">
        <f t="shared" si="200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SUBSTR(TO_CHAR(A."&amp; $J213 &amp;"),1,30) AS ERR_VALUE, 'ID"&amp; $U213 &amp;"' AS RULE_ID,  
   '"&amp; $G213 &amp;"' AS TB_NM,    
   '"&amp; $J213 &amp;"' AS COL_NM 
FROM "&amp;$C213&amp;"."&amp; $G213 &amp;" A JOIN "&amp;$C213&amp;"."&amp; $AJ213 &amp;" B ON B."&amp;$AK213&amp;" = A."&amp; $AK213 &amp;"
WHERE A."&amp; $J213 &amp;" &gt; B."&amp;$AM213&amp;"
AND ( A."&amp; $J213 &amp;" IS NOT NULL AND LENGTH(TO_CHAR(A."&amp; $J213 &amp;"))&gt;0 ) 
AND ROWNUM &lt; 4
) XX
"</f>
        <v xml:space="preserve">SELECT ERR_VALUE, RULE_ID, TB_NM, COL_NM FROM (
 SELECT DISTINCT SUBSTR(TO_CHAR(A.MEASUREMENT_DATE),1,30)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</v>
      </c>
      <c r="CG213" s="164" t="s">
        <v>1860</v>
      </c>
      <c r="CH21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202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203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204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hidden="1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 
WHERE A."&amp; $J214 &amp;" IS NOT NULL AND LENGTH(A."&amp; $J214 &amp;")&gt;0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AQ214" s="164" t="s">
        <v>1860</v>
      </c>
      <c r="AR214" s="164" t="str">
        <f t="shared" si="188"/>
        <v xml:space="preserve">WITH query_result AS (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 
WHERE A."&amp; $J214 &amp;" NOT BETWEEN ADD_DAYS(B.VISIT_START_DATE, -7) 
                                  AND ADD_DAYS(B.VISIT_START_DATE, 7)
AND ( A."&amp; $J214 &amp;" IS NOT NULL AND 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</v>
      </c>
      <c r="AT214" s="164" t="s">
        <v>1860</v>
      </c>
      <c r="AU214" s="164" t="str">
        <f t="shared" si="189"/>
        <v xml:space="preserve">    WITH query_result AS (
        -- 쿼리 결과를 변수에 저장
    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ADD_DAYS(B.VISIT_START_DATE, -7) 
                                  AND ADD_DAYS(B.VISIT_START_DATE, 7)
AND ( A."&amp; $J214 &amp;" IS NOT NULL AND LENGTH(CAST(A."&amp; $J214 &amp;" AS VARCHAR))&gt;0 ) 
LIMIT 3
) XX
"</f>
        <v xml:space="preserve">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</v>
      </c>
      <c r="AW214" s="164" t="s">
        <v>1860</v>
      </c>
      <c r="AX214" s="164" t="str">
        <f t="shared" si="190"/>
        <v xml:space="preserve">    WITH query_result AS (
        -- 쿼리 결과를 변수에 저장
        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
AND ( A."&amp; $J214 &amp;" IS NOT NULL AND DATALENGTH(CAST(A."&amp; $J214 &amp;" AS VARCHAR))&gt;0 )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</v>
      </c>
      <c r="AZ214" s="164" t="s">
        <v>1860</v>
      </c>
      <c r="BA214" s="164" t="str">
        <f t="shared" si="191"/>
        <v xml:space="preserve">BEGIN TRY
    WITH query_result AS (
        SELECT 'ID1212'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
WHERE A."&amp; $J214 &amp;" NOT BETWEEN DATEADD(DAY, -7, B.VISIT_START_DATE) 
                                  AND DATEADD(DAY, 7, B.VISIT_START_DATE)
AND ( A."&amp; $J214 &amp;" IS NOT NULL AND DATALENGTH(CAST(A."&amp;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'ID1212'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4" s="166" t="str">
        <f>"SELECT TOP 3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DATEADD(DAY, -7, B.VISIT_START_DATE) 
                                  AND DATEADD(DAY, 7, B.VISIT_START_DATE)
AND ( A."&amp; $J214 &amp;" IS NOT NULL AND DATALENGTH(CAST(A."&amp; $J214 &amp;" AS VARCHAR))&gt;0 ) 
) XX
"</f>
        <v xml:space="preserve">SELECT TOP 3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</v>
      </c>
      <c r="BF214" s="164" t="s">
        <v>1860</v>
      </c>
      <c r="BG214" s="164" t="str">
        <f t="shared" si="192"/>
        <v xml:space="preserve">BEGIN TRY
    WITH query_result AS (
        SELECT TOP 3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A."&amp;$AK214&amp;" 
WHERE A."&amp; $J214 &amp;" IS NOT NULL AND LENGTH(CAST(A."&amp; $J214 &amp;" AS VARCHAR))&gt;0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</v>
      </c>
      <c r="BI214" s="164" t="s">
        <v>1860</v>
      </c>
      <c r="BJ214" s="166" t="str">
        <f t="shared" si="193"/>
        <v xml:space="preserve">BEGIN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A."&amp;$AK214&amp;" 
WHERE A."&amp; $J214 &amp;" NOT BETWEEN (B.VISIT_START_DATE - INTERVAL '7 DAY') 
                                  AND (B.VISIT_START_DATE + INTERVAL '7 DAY') 
AND ( A."&amp; $J214 &amp;" IS NOT NULL AND 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</v>
      </c>
      <c r="BL214" s="164" t="s">
        <v>1860</v>
      </c>
      <c r="BM214" s="166" t="str">
        <f t="shared" si="194"/>
        <v xml:space="preserve">BEGIN
    -- 쿼리 결과를 변수에 저장
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B."&amp;$AK214&amp;" = A."&amp;$AK214&amp;" 
WHERE A."&amp; $J214 &amp;" NOT BETWEEN (B.VISIT_START_DATE - INTERVAL '7 DAY') 
                                  AND (B.VISIT_START_DATE + INTERVAL '7 DAY')  
AND ( A."&amp; $J214 &amp;" IS NOT NULL AND LENGTH(CAST(A."&amp; $J214 &amp;" AS VARCHAR))&gt;0 ) 
LIMIT 3
) XX
"</f>
        <v xml:space="preserve">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</v>
      </c>
      <c r="BO214" s="164" t="s">
        <v>1860</v>
      </c>
      <c r="BP214" s="166" t="str">
        <f t="shared" si="195"/>
        <v xml:space="preserve">BEGIN
    -- 쿼리 결과를 변수에 저장
    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A."&amp;$AK214&amp;" 
WHERE A."&amp; $J214 &amp;" IS NOT NULL AND LENGTH(A."&amp; $J214 &amp;")&gt;0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BR214" s="164" t="s">
        <v>1860</v>
      </c>
      <c r="BS21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A."&amp;$AK214&amp;" 
WHERE A."&amp; $J214 &amp;" NOT BETWEEN DATE_SUB(B.VISIT_START_DATE, INTERVAL 7 DAY) 
                                  AND DATE_ADD(B.VISIT_START_DATE, INTERVAL 7 DAY)
AND ( A."&amp; $J214 &amp;" IS NOT NULL AND LENGTH(A."&amp; $J214 &amp;")&gt;0 )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</v>
      </c>
      <c r="BU214" s="164" t="s">
        <v>1860</v>
      </c>
      <c r="BV21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SUBSTRING(CAST(A."&amp; $J214 &amp;" AS VARCHAR(50)),1,30)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DATE_SUB(B.VISIT_START_DATE, INTERVAL 7 DAY) 
                                  AND DATE_ADD(B.VISIT_START_DATE, INTERVAL 7 DAY)
AND ( A."&amp; $J214 &amp;" IS NOT NULL AND LENGTH(A."&amp; $J214 &amp;")&gt;0 ) 
LIMIT 3
) XX
"</f>
        <v xml:space="preserve">SELECT ERR_VALUE, RULE_ID, TB_NM, COL_NM FROM (
 SELECT DISTINCT SUBSTRING(CAST(A.MEASUREMENT_DATE AS VARCHAR(50)),1,30) AS ERR_VALUE, 'ID1212'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</v>
      </c>
      <c r="BX214" s="164" t="s">
        <v>1860</v>
      </c>
      <c r="BY21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'ID1212'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
WHERE A."&amp; $J214 &amp;" IS NOT NULL AND LENGTH(TO_CHAR(A."&amp; $J214 &amp;"))&gt;0  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</v>
      </c>
      <c r="CA214" s="164" t="s">
        <v>1860</v>
      </c>
      <c r="CB214" s="164" t="str">
        <f t="shared" si="199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
WHERE A."&amp; $J214 &amp;" NOT BETWEEN (B.VISIT_START_DATE - 7) 
                                  AND (B.VISIT_START_DATE + 7)
AND ( A."&amp; $J214 &amp;" IS NOT NULL AND LENGTH(TO_CHAR(A."&amp; $J214 &amp;"))&gt;0 )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</v>
      </c>
      <c r="CD214" s="164" t="s">
        <v>1860</v>
      </c>
      <c r="CE214" s="164" t="str">
        <f t="shared" si="200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SUBSTR(TO_CHAR(A."&amp; $J214 &amp;"),1,30)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(B.VISIT_START_DATE - 7) 
                                  AND (B.VISIT_START_DATE + 7)
AND ( A."&amp; $J214 &amp;" IS NOT NULL AND LENGTH(TO_CHAR(A."&amp; $J214 &amp;"))&gt;0 ) 
AND ROWNUM &lt; 4
) XX
"</f>
        <v xml:space="preserve">SELECT ERR_VALUE, RULE_ID, TB_NM, COL_NM FROM (
 SELECT DISTINCT SUBSTR(TO_CHAR(A.MEASUREMENT_DATE),1,30) AS ERR_VALUE, 'ID1212'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</v>
      </c>
      <c r="CG214" s="164" t="s">
        <v>1860</v>
      </c>
      <c r="CH21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'ID1212'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202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203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205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hidden="1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88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89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90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91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92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93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94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95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99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200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201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202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203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204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hidden="1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204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hidden="1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206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207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208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209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210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211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212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213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217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18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19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20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21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204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hidden="1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206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207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208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209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210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211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212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213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217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18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20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21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204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hidden="1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206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207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208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209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22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210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211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212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213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217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18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20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23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21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204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hidden="1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206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207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209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22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210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211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212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213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217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218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20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23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21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204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hidden="1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206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207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209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22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210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211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212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213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217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18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20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23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21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204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hidden="1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206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207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208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209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22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210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211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212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213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217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18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20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23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21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204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hidden="1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206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207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208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209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22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210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211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212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213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217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18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20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23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21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204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hidden="1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206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207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208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209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22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210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211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212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213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217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218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20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23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21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204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hidden="1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206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207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208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209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22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210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211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212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213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217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218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20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23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21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204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hidden="1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204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hidden="1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204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hidden="1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204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hidden="1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204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hidden="1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204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hidden="1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204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hidden="1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204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hidden="1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204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hidden="1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24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25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26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27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28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29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30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31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3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3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3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35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36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37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38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39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204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hidden="1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24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25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26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27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28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29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30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31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35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36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38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39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204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hidden="1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24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25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26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27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28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29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30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31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35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36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38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39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204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hidden="1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24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25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26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27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28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29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30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31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35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36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38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39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204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hidden="1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24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25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26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27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28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29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30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31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35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36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38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39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204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hidden="1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24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25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26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27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28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29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30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31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35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36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37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38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39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204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hidden="1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24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25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26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27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28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29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30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31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35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36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38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39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204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hidden="1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24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25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26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27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28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29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30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31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35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36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38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39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204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hidden="1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 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AQ242" s="164" t="s">
        <v>1860</v>
      </c>
      <c r="AR242" s="164" t="str">
        <f t="shared" si="224"/>
        <v xml:space="preserve">WITH query_result AS (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 
WHERE A."&amp; $J242 &amp;" &gt; B."&amp;$AM242&amp;"
AND ( A."&amp; $J242 &amp;" IS NOT NULL AND 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</v>
      </c>
      <c r="AT242" s="164" t="s">
        <v>1860</v>
      </c>
      <c r="AU242" s="164" t="str">
        <f t="shared" si="225"/>
        <v xml:space="preserve">    WITH query_result AS (
        -- 쿼리 결과를 변수에 저장
        SELECT 'ID1240'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 $AK242 &amp;" 
WHERE A."&amp; $J242 &amp;" &gt; TO_VARCHAR(B."&amp;$AM242&amp;", 'YYYY-MM-DD')
AND ( A."&amp; $J242 &amp;" IS NOT NULL AND LENGTH(CAST(A."&amp; $J242 &amp;" AS VARCHAR))&gt;0 ) 
LIMIT 3
) XX
"</f>
        <v xml:space="preserve">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</v>
      </c>
      <c r="AW242" s="164" t="s">
        <v>1860</v>
      </c>
      <c r="AX242" s="164" t="str">
        <f t="shared" si="226"/>
        <v xml:space="preserve">    WITH query_result AS (
        -- 쿼리 결과를 변수에 저장
        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
WHERE A."&amp; $J242 &amp;" IS NOT NULL AND DATALENGTH(A."&amp;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
WHERE A.OBSERVATION_DATE IS NOT NULL AND DATALENGTH(A.OBSERVATION_DATE)&gt;0 </v>
      </c>
      <c r="AZ242" s="164" t="s">
        <v>1860</v>
      </c>
      <c r="BA242" s="164" t="str">
        <f t="shared" si="227"/>
        <v xml:space="preserve">BEGIN TRY
    WITH query_result AS (
        SELECT 'ID1240' AS RULE_ID,  
   'OBSERVATION' AS TB_NM,    
   'OBSERVATION_DATE' AS COL_NM, 
   COUNT(*) AS TOT_CNT   
   FROM YourSchemaName.OBSERVATION A JOIN YourSchemaName.DEATH B ON B.PERSON_ID = A.PERSON_ID
WHERE A.OBSERVATION_DATE IS NOT NULL AND DATALENGTH(A.OBSERVATION_DATE)&gt;0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
WHERE A."&amp; $J242 &amp;" &gt; B."&amp;$AM242&amp;"
AND ( A."&amp; $J242 &amp;" IS NOT NULL AND DATALENGTH(CAST(A."&amp;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 $AK242 &amp;"
WHERE A."&amp; $J242 &amp;" &gt; B."&amp;$AM242&amp;"
AND ( A."&amp; $J242 &amp;" IS NOT NULL AND DATALENGTH(CAST(A."&amp; $J242 &amp;" AS VARCHAR))&gt;0 ) 
) XX
"</f>
        <v xml:space="preserve">SELECT TOP 3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</v>
      </c>
      <c r="BF242" s="164" t="s">
        <v>1860</v>
      </c>
      <c r="BG242" s="164" t="str">
        <f t="shared" si="228"/>
        <v xml:space="preserve">BEGIN TRY
    WITH query_result AS (
        SELECT TOP 3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A."&amp;$AK242&amp;" 
WHERE A."&amp; $J242 &amp;" IS NOT NULL AND LENGTH(CAST(A."&amp; $J242 &amp;" AS VARCHAR))&gt;0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</v>
      </c>
      <c r="BI242" s="164" t="s">
        <v>1860</v>
      </c>
      <c r="BJ242" s="166" t="str">
        <f t="shared" si="229"/>
        <v xml:space="preserve">BEGIN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A."&amp;$AK242&amp;" 
WHERE A."&amp; $J242 &amp;" &gt; B."&amp;$AM242&amp;" 
AND ( A."&amp; $J242 &amp;" IS NOT NULL AND 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</v>
      </c>
      <c r="BL242" s="164" t="s">
        <v>1860</v>
      </c>
      <c r="BM242" s="166" t="str">
        <f t="shared" si="230"/>
        <v xml:space="preserve">BEGIN
    -- 쿼리 결과를 변수에 저장
    SELECT 'ID1240'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A."&amp;$AK242&amp;" 
WHERE A."&amp; $J242 &amp;" &gt; B."&amp;$AM242&amp;"   
AND ( A."&amp; $J242 &amp;" IS NOT NULL AND LENGTH(CAST(A."&amp; $J242 &amp;" AS VARCHAR))&gt;0 ) 
LIMIT 3
) XX
"</f>
        <v xml:space="preserve">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</v>
      </c>
      <c r="BO242" s="164" t="s">
        <v>1860</v>
      </c>
      <c r="BP242" s="166" t="str">
        <f t="shared" si="231"/>
        <v xml:space="preserve">BEGIN
    -- 쿼리 결과를 변수에 저장
    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A."&amp;$AK242&amp;" 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BR242" s="164" t="s">
        <v>1860</v>
      </c>
      <c r="BS24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A."&amp;$AK242&amp;" 
WHERE A."&amp; $J242 &amp;" &gt; B."&amp;$AM242&amp;" 
AND ( "&amp; $J242 &amp;" IS NOT NULL AND LENGTH("&amp; $J242 &amp;")&gt;0 )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</v>
      </c>
      <c r="BU242" s="164" t="s">
        <v>1860</v>
      </c>
      <c r="BV242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SUBSTRING(CAST(A."&amp; $J242 &amp;" AS VARCHAR(50)),1,30) AS ERR_VALUE, 'ID"&amp; $U242 &amp;"' AS RULE_ID,  
   '"&amp; $G242 &amp;"' AS TB_NM,    
   '"&amp; $J242 &amp;"' AS COL_NM 
FROM "&amp;$C242&amp;"."&amp; $G242 &amp;" A JOIN "&amp;$C242&amp;"."&amp; $AJ242 &amp;" B ON B."&amp;$AK242&amp;" = A."&amp;$AK242&amp;" 
WHERE A."&amp; $J242 &amp;" &gt; B."&amp;$AM242&amp;"
AND ( "&amp; $J242 &amp;" IS NOT NULL AND LENGTH("&amp; $J242 &amp;")&gt;0 ) 
LIMIT 3
) XX
"</f>
        <v xml:space="preserve">SELECT ERR_VALUE, RULE_ID, TB_NM, COL_NM FROM (
 SELECT DISTINCT SUBSTRING(CAST(A.OBSERVATION_DATE AS VARCHAR(50)),1,30) AS ERR_VALUE, 'ID1240'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</v>
      </c>
      <c r="BX242" s="164" t="s">
        <v>1860</v>
      </c>
      <c r="BY242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'ID1240'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
WHERE A.OBSERVATION_DATE IS NOT NULL AND LENGTH(A.OBSERVATION_DATE)&gt;0 </v>
      </c>
      <c r="CA242" s="164" t="s">
        <v>1860</v>
      </c>
      <c r="CB242" s="164" t="str">
        <f t="shared" si="235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 A JOIN YourSchemaName.DEATH B ON B.PERSON_ID = A.PERSON_ID
WHERE A.OBSERVATION_DATE IS NOT NULL AND LENGTH(A.OBSERVATION_DATE)&gt;0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
WHERE A."&amp; $J242 &amp;" &gt; B."&amp;$AM242&amp;"
AND ( A."&amp; $J242 &amp;" IS NOT NULL AND LENGTH(TO_CHAR(A."&amp; $J242 &amp;"))&gt;0 ) "</f>
        <v xml:space="preserve">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</v>
      </c>
      <c r="CD242" s="164" t="s">
        <v>1860</v>
      </c>
      <c r="CE242" s="164" t="str">
        <f t="shared" si="236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SUBSTR(TO_CHAR(A."&amp; $J242 &amp;"),1,30) AS ERR_VALUE, 'ID"&amp; $U242 &amp;"' AS RULE_ID,  
   '"&amp; $G242 &amp;"' AS TB_NM,    
   '"&amp; $J242 &amp;"' AS COL_NM 
FROM "&amp;$C242&amp;"."&amp; $G242 &amp;" A JOIN "&amp;$C242&amp;"."&amp; $AJ242 &amp;" B ON B."&amp;$AK242&amp;" = A."&amp; $AK242 &amp;"
WHERE A."&amp; $J242 &amp;" &gt; B."&amp;$AM242&amp;"
AND ( A."&amp; $J242 &amp;" IS NOT NULL AND LENGTH(TO_CHAR(A."&amp; $J242 &amp;"))&gt;0 ) 
AND ROWNUM &lt; 4
) XX
"</f>
        <v xml:space="preserve">SELECT ERR_VALUE, RULE_ID, TB_NM, COL_NM FROM (
 SELECT DISTINCT SUBSTR(TO_CHAR(A.OBSERVATION_DATE),1,30)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</v>
      </c>
      <c r="CG242" s="164" t="s">
        <v>1860</v>
      </c>
      <c r="CH242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38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39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204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hidden="1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 
WHERE A."&amp; $J243 &amp;" IS NOT NULL AND LENGTH(A."&amp; $J243 &amp;")&gt;0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AQ243" s="164" t="s">
        <v>1860</v>
      </c>
      <c r="AR243" s="164" t="str">
        <f t="shared" si="224"/>
        <v xml:space="preserve">WITH query_result AS (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 
WHERE A."&amp; $J243 &amp;" NOT BETWEEN ADD_DAYS(B.VISIT_START_DATE, -7) 
                                  AND ADD_DAYS(B.VISIT_START_DATE, 7)
AND ( A."&amp; $J243 &amp;" IS NOT NULL AND 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</v>
      </c>
      <c r="AT243" s="164" t="s">
        <v>1860</v>
      </c>
      <c r="AU243" s="164" t="str">
        <f t="shared" si="225"/>
        <v xml:space="preserve">    WITH query_result AS (
        -- 쿼리 결과를 변수에 저장
    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ADD_DAYS(B.VISIT_START_DATE, -7) 
                                  AND ADD_DAYS(B.VISIT_START_DATE, 7)
AND ( A."&amp; $J243 &amp;" IS NOT NULL AND LENGTH(CAST(A."&amp; $J243 &amp;" AS VARCHAR))&gt;0 ) 
LIMIT 3
) XX
"</f>
        <v xml:space="preserve">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</v>
      </c>
      <c r="AW243" s="164" t="s">
        <v>1860</v>
      </c>
      <c r="AX243" s="164" t="str">
        <f t="shared" si="226"/>
        <v xml:space="preserve">    WITH query_result AS (
        -- 쿼리 결과를 변수에 저장
        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
AND ( A."&amp; $J243 &amp;" IS NOT NULL AND DATALENGTH(CAST(A."&amp; $J243 &amp;" AS VARCHAR))&gt;0 )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</v>
      </c>
      <c r="AZ243" s="164" t="s">
        <v>1860</v>
      </c>
      <c r="BA243" s="164" t="str">
        <f t="shared" si="227"/>
        <v xml:space="preserve">BEGIN TRY
    WITH query_result AS (
        SELECT 'ID1241'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
WHERE A."&amp; $J243 &amp;" NOT BETWEEN DATEADD(DAY, -7, B.VISIT_START_DATE) 
                                  AND DATEADD(DAY, 7, B.VISIT_START_DATE)
AND ( A."&amp; $J243 &amp;" IS NOT NULL AND DATALENGTH(CAST(A."&amp;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'ID1241'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3" s="166" t="str">
        <f>"SELECT TOP 3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DATEADD(DAY, -7, B.VISIT_START_DATE) 
                                  AND DATEADD(DAY, 7, B.VISIT_START_DATE)
AND ( A."&amp; $J243 &amp;" IS NOT NULL AND DATALENGTH(CAST(A."&amp; $J243 &amp;" AS VARCHAR))&gt;0 ) 
) XX
"</f>
        <v xml:space="preserve">SELECT TOP 3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</v>
      </c>
      <c r="BF243" s="164" t="s">
        <v>1860</v>
      </c>
      <c r="BG243" s="164" t="str">
        <f t="shared" si="228"/>
        <v xml:space="preserve">BEGIN TRY
    WITH query_result AS (
        SELECT TOP 3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A."&amp;$AK243&amp;" 
WHERE A."&amp; $J243 &amp;" IS NOT NULL AND LENGTH(CAST(A."&amp; $J243 &amp;" AS VARCHAR))&gt;0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</v>
      </c>
      <c r="BI243" s="164" t="s">
        <v>1860</v>
      </c>
      <c r="BJ243" s="166" t="str">
        <f t="shared" si="229"/>
        <v xml:space="preserve">BEGIN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A."&amp;$AK243&amp;" 
WHERE A."&amp; $J243 &amp;" NOT BETWEEN (B.VISIT_START_DATE - INTERVAL '7 DAY') 
                                  AND (B.VISIT_START_DATE + INTERVAL '7 DAY') 
AND ( A."&amp; $J243 &amp;" IS NOT NULL AND 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</v>
      </c>
      <c r="BL243" s="164" t="s">
        <v>1860</v>
      </c>
      <c r="BM243" s="166" t="str">
        <f t="shared" si="230"/>
        <v xml:space="preserve">BEGIN
    -- 쿼리 결과를 변수에 저장
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B."&amp;$AK243&amp;" = A."&amp;$AK243&amp;" 
WHERE A."&amp; $J243 &amp;" NOT BETWEEN (B.VISIT_START_DATE - INTERVAL '7 DAY') 
                                  AND (B.VISIT_START_DATE + INTERVAL '7 DAY')  
AND ( A."&amp; $J243 &amp;" IS NOT NULL AND LENGTH(CAST(A."&amp; $J243 &amp;" AS VARCHAR))&gt;0 ) 
LIMIT 3
) XX
"</f>
        <v xml:space="preserve">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</v>
      </c>
      <c r="BO243" s="164" t="s">
        <v>1860</v>
      </c>
      <c r="BP243" s="166" t="str">
        <f t="shared" si="231"/>
        <v xml:space="preserve">BEGIN
    -- 쿼리 결과를 변수에 저장
    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A."&amp;$AK243&amp;" 
WHERE A."&amp; $J243 &amp;" IS NOT NULL AND LENGTH(A."&amp; $J243 &amp;")&gt;0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BR243" s="164" t="s">
        <v>1860</v>
      </c>
      <c r="BS24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A."&amp;$AK243&amp;" 
WHERE A."&amp; $J243 &amp;" NOT BETWEEN DATE_SUB(B.VISIT_START_DATE, INTERVAL 7 DAY) 
                                  AND DATE_ADD(B.VISIT_START_DATE, INTERVAL 7 DAY)
AND ( A."&amp; $J243 &amp;" IS NOT NULL AND LENGTH(A."&amp; $J243 &amp;")&gt;0 )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</v>
      </c>
      <c r="BU243" s="164" t="s">
        <v>1860</v>
      </c>
      <c r="BV243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SUBSTRING(CAST(A."&amp; $J243 &amp;" AS VARCHAR(50)),1,30)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DATE_SUB(B.VISIT_START_DATE, INTERVAL 7 DAY) 
                                  AND DATE_ADD(B.VISIT_START_DATE, INTERVAL 7 DAY)
AND ( A."&amp; $J243 &amp;" IS NOT NULL AND LENGTH(A."&amp; $J243 &amp;")&gt;0 ) 
LIMIT 3
) XX
"</f>
        <v xml:space="preserve">SELECT ERR_VALUE, RULE_ID, TB_NM, COL_NM FROM (
 SELECT DISTINCT SUBSTRING(CAST(A.OBSERVATION_DATE AS VARCHAR(50)),1,30) AS ERR_VALUE, 'ID1241'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</v>
      </c>
      <c r="BX243" s="164" t="s">
        <v>1860</v>
      </c>
      <c r="BY243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'ID1241'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
WHERE A."&amp; $J243 &amp;" IS NOT NULL AND LENGTH(TO_CHAR(A."&amp; $J243 &amp;"))&gt;0  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</v>
      </c>
      <c r="CA243" s="164" t="s">
        <v>1860</v>
      </c>
      <c r="CB243" s="164" t="str">
        <f t="shared" si="235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
WHERE A."&amp; $J243 &amp;" NOT BETWEEN (B.VISIT_START_DATE - 7) 
                                  AND (B.VISIT_START_DATE + 7)
AND ( A."&amp; $J243 &amp;" IS NOT NULL AND LENGTH(TO_CHAR(A."&amp; $J243 &amp;"))&gt;0 )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</v>
      </c>
      <c r="CD243" s="164" t="s">
        <v>1860</v>
      </c>
      <c r="CE243" s="164" t="str">
        <f t="shared" si="236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SUBSTR(TO_CHAR(A."&amp; $J243 &amp;"),1,30)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(B.VISIT_START_DATE - 7) 
                                  AND (B.VISIT_START_DATE + 7)
AND ( A."&amp; $J243 &amp;" IS NOT NULL AND LENGTH(TO_CHAR(A."&amp; $J243 &amp;"))&gt;0 ) 
AND ROWNUM &lt; 4
) XX
"</f>
        <v xml:space="preserve">SELECT ERR_VALUE, RULE_ID, TB_NM, COL_NM FROM (
 SELECT DISTINCT SUBSTR(TO_CHAR(A.OBSERVATION_DATE),1,30) AS ERR_VALUE, 'ID1241'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</v>
      </c>
      <c r="CG243" s="164" t="s">
        <v>1860</v>
      </c>
      <c r="CH243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'ID1241'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38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39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40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hidden="1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24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25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26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27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28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29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30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31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35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36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37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38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39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204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hidden="1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24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25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26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27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28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29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30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31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35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36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38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39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204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hidden="1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24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25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26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27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28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29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30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31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35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36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38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39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204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hidden="1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24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25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26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27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28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29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30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31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35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36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38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39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204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hidden="1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24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25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26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27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28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29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30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31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35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36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38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39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204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hidden="1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204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hidden="1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204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hidden="1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204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hidden="1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204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hidden="1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204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hidden="1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204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hidden="1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204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hidden="1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204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hidden="1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204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hidden="1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204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hidden="1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204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hidden="1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204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hidden="1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204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hidden="1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(B.YEAR_OF_BIRTH || '-' || LPAD(B.MONTH_OF_BIRTH, 2, '0') || '-' || LPAD(B.DAY_OF_BIRTH, 2, '0')) &gt; TO_VARCHAR(A."&amp;$AM262&amp;", 'YYYY-MM-DD')
AND ( A."&amp; $J262 &amp;" IS NOT NULL AND 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(B.YEAR_OF_BIRTH || '-' || LPAD(B.MONTH_OF_BIRTH, 2, '0') || '-' || LPAD(B.DAY_OF_BIRTH, 2, '0')) &gt; TO_VARCHAR(A."&amp;$AM262&amp;", 'YYYY-MM-DD')
AND ( A."&amp; $J262 &amp;" IS NOT NULL AND LENGTH(CAST(A."&amp; $J262 &amp;" AS VARCHAR))&gt;0 ) 
LIMIT 3
) XX
"</f>
        <v xml:space="preserve">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DATALENGTH(A."&amp;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DATALENGTH(A.PERSON_ID)&gt;0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 A JOIN YourSchemaName.PERSON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(CAST(B.YEAR_OF_BIRTH AS VARCHAR) + '-' 
      + RIGHT('00' + CAST(B.MONTH_OF_BIRTH AS VARCHAR), 2) + '-' 
      + RIGHT('00' + CAST(B.DAY_OF_BIRTH AS VARCHAR), 2)) &gt; A."&amp;$AM262&amp;"
AND ( A."&amp; $J262 &amp;" IS NOT NULL AND DATALENGTH(CAST(A."&amp;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(CAST(B.YEAR_OF_BIRTH AS VARCHAR) + '-' 
      + RIGHT('00' + CAST(B.MONTH_OF_BIRTH AS VARCHAR), 2) + '-' 
      + RIGHT('00' + CAST(B.DAY_OF_BIRTH AS VARCHAR), 2)) &gt; A."&amp;$AM262&amp;"
AND ( A."&amp; $J262 &amp;" IS NOT NULL AND DATALENGTH(CAST(A."&amp; $J262 &amp;" AS VARCHAR))&gt;0 ) 
) XX
"</f>
        <v xml:space="preserve">SELECT TOP 3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LENGTH(CAST(A."&amp; $J262 &amp;" AS VARCHAR))&gt;0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LENGTH(CAST(A.PERSON_ID AS VARCHAR))&gt;0 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MAKE_DATE(B.YEAR_OF_BIRTH,B.MONTH_OF_BIRTH,B.DAY_OF_BIRTH) &gt; A."&amp;$AM262&amp;" 
AND ( A."&amp; $J262 &amp;" IS NOT NULL AND 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MAKE_DATE(B.YEAR_OF_BIRTH,B.MONTH_OF_BIRTH,B.DAY_OF_BIRTH) &gt; A."&amp;$AM262&amp;"  
AND ( A."&amp; $J262 &amp;" IS NOT NULL AND LENGTH(CAST(A."&amp; $J262 &amp;" AS VARCHAR))&gt;0 ) 
LIMIT 3
) XX
"</f>
        <v xml:space="preserve">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DATE(B.YEAR_OF_BIRTH * 10000 + B.MONTH_OF_BIRTH * 100 + B.DAY_OF_BIRTH) &gt; A.DEATH_DATE 
AND ( A."&amp; $J262 &amp;" IS NOT NULL AND LENGTH(A."&amp; $J262 &amp;")&gt;0 ) "</f>
        <v xml:space="preserve">SELECT 'ID1260'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SUBSTRING(CAST(A."&amp; $J262 &amp;" AS VARCHAR(50)),1,30)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DATE(B.YEAR_OF_BIRTH * 10000 + B.MONTH_OF_BIRTH * 100 + B.DAY_OF_BIRTH) &gt; A.DEATH_DATE 
AND ( A."&amp; $J262 &amp;" IS NOT NULL AND LENGTH(A."&amp; $J262 &amp;")&gt;0 ) 
LIMIT 3
) XX
"</f>
        <v xml:space="preserve">SELECT ERR_VALUE, RULE_ID, TB_NM, COL_NM FROM (
 SELECT DISTINCT SUBSTRING(CAST(A.PERSON_ID AS VARCHAR(50)),1,30) AS ERR_VALUE, 'ID1260'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'ID1260'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 A JOIN YourSchemaName.PERSON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TO_DATE(B.YEAR_OF_BIRTH || '-' || 
           LPAD(B.MONTH_OF_BIRTH, 2, '0') || '-' || 
           LPAD(B.DAY_OF_BIRTH, 2, '0'), 'YYYY-MM-DD') &gt; A.DEATH_DATE 
AND ( A."&amp; $J262 &amp;" IS NOT NULL AND LENGTH(TO_CHAR(A."&amp; $J262 &amp;"))&gt;0 ) "</f>
        <v xml:space="preserve">SELECT 'ID1260'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SUBSTR(TO_CHAR(A."&amp; $J262 &amp;"),1,30) AS ERR_VALUE, 'ID"&amp; $U262 &amp;"' AS RULE_ID,  
   '"&amp; $G262 &amp;"' AS TB_NM,    
   '"&amp; $J262 &amp;"' AS COL_NM 
FROM "&amp;$C262&amp;"."&amp; $G262 &amp;" A JOIN "&amp;$C262&amp;"."&amp; $AJ262 &amp;" B ON B."&amp; $AK262 &amp;" = A."&amp; $J262 &amp;"
WHERE TO_DATE(B.YEAR_OF_BIRTH || '-' || 
           LPAD(B.MONTH_OF_BIRTH, 2, '0') || '-' || 
           LPAD(B.DAY_OF_BIRTH, 2, '0'), 'YYYY-MM-DD') &gt; A.DEATH_DATE
AND ( A."&amp; $J262 &amp;" IS NOT NULL AND LENGTH(TO_CHAR(A."&amp; $J262 &amp;"))&gt;0 ) 
AND ROWNUM &lt; 4
) XX
"</f>
        <v xml:space="preserve">SELECT ERR_VALUE, RULE_ID, TB_NM, COL_NM FROM (
 SELECT DISTINCT SUBSTR(TO_CHAR(A.PERSON_ID),1,30) AS ERR_VALUE, 'ID1260'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SUBSTR(TO_CHAR(A.PERSON_ID),1,30) AS ERR_VALUE, 'ID1260'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204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hidden="1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204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hidden="1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204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hidden="1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204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hidden="1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204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hidden="1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204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hidden="1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204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hidden="1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204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hidden="1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204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hidden="1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41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42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43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44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45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46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47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48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52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53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54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55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56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204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hidden="1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41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42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44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45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46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47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48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52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53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55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56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57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hidden="1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41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42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44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45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46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47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48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52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53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55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56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57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hidden="1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41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42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43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44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45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46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47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48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52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53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55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56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57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hidden="1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41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42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43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44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45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46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47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48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52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53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55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56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57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hidden="1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 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LENGTH(A.NOTE_DATE)&gt;0 </v>
      </c>
      <c r="AQ276" s="164" t="s">
        <v>1860</v>
      </c>
      <c r="AR276" s="164" t="str">
        <f t="shared" si="241"/>
        <v xml:space="preserve">WITH query_result AS (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 
WHERE A."&amp; $J276 &amp;" &gt; B."&amp;$AM276&amp;"
AND ( A."&amp; $J276 &amp;" IS NOT NULL AND 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</v>
      </c>
      <c r="AT276" s="164" t="s">
        <v>1860</v>
      </c>
      <c r="AU276" s="164" t="str">
        <f t="shared" si="242"/>
        <v xml:space="preserve">    WITH query_result AS (
        -- 쿼리 결과를 변수에 저장
        SELECT 'ID1274'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 $AK276 &amp;" 
WHERE A."&amp; $J276 &amp;" &gt; TO_VARCHAR(B."&amp;$AM276&amp;", 'YYYY-MM-DD')
AND ( A."&amp; $J276 &amp;" IS NOT NULL AND LENGTH(CAST(A."&amp; $J276 &amp;" AS VARCHAR))&gt;0 ) 
LIMIT 3
) XX
"</f>
        <v xml:space="preserve">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</v>
      </c>
      <c r="AW276" s="164" t="s">
        <v>1860</v>
      </c>
      <c r="AX276" s="164" t="str">
        <f t="shared" si="243"/>
        <v xml:space="preserve">    WITH query_result AS (
        -- 쿼리 결과를 변수에 저장
        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
WHERE A."&amp; $J276 &amp;" IS NOT NULL AND DATALENGTH(A."&amp; $J276 &amp;")&gt;0 "</f>
        <v xml:space="preserve">SELECT 'ID1274' AS RULE_ID,  
   'NOTE' AS TB_NM,    
   'NOTE_DATE' AS COL_NM, 
   COUNT(*) AS TOT_CNT   
   FROM YourSchemaName.NOTE A JOIN YourSchemaName.DEATH B ON B.PERSON_ID = A.PERSON_ID
WHERE A.NOTE_DATE IS NOT NULL AND DATALENGTH(A.NOTE_DATE)&gt;0 </v>
      </c>
      <c r="AZ276" s="164" t="s">
        <v>1860</v>
      </c>
      <c r="BA276" s="164" t="str">
        <f t="shared" si="244"/>
        <v xml:space="preserve">BEGIN TRY
    WITH query_result AS (
        SELECT 'ID1274' AS RULE_ID,  
   'NOTE' AS TB_NM,    
   'NOTE_DATE' AS COL_NM, 
   COUNT(*) AS TOT_CNT   
   FROM YourSchemaName.NOTE A JOIN YourSchemaName.DEATH B ON B.PERSON_ID = A.PERSON_ID
WHERE A.NOTE_DATE IS NOT NULL AND DATALENGTH(A.NOTE_DATE)&gt;0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
WHERE A."&amp; $J276 &amp;" &gt; B."&amp;$AM276&amp;"
AND ( A."&amp; $J276 &amp;" IS NOT NULL AND DATALENGTH(CAST(A."&amp;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 $AK276 &amp;"
WHERE A."&amp; $J276 &amp;" &gt; B."&amp;$AM276&amp;"
AND ( A."&amp; $J276 &amp;" IS NOT NULL AND DATALENGTH(CAST(A."&amp; $J276 &amp;" AS VARCHAR))&gt;0 ) 
) XX
"</f>
        <v xml:space="preserve">SELECT TOP 3 ERR_VALUE, RULE_ID, TB_NM, COL_NM FROM (
 SELECT DISTINCT SUBSTRING(CAST(A.NOTE_DATE AS VARCHAR),1,30) AS ERR_VALUE, 'ID1274' AS RULE_ID,  
   'NOTE' AS TB_NM,    
   'NOTE_DATE' AS COL_NM 
FROM YourSchemaName.NOTE A JOIN YourSchemaName.DEATH B ON B.PERSON_ID = A.PERSON_ID
WHERE A.NOTE_DATE &gt; B.DEATH_DATE
AND ( A.NOTE_DATE IS NOT NULL AND DATALENGTH(CAST(A.NOTE_DATE AS VARCHAR))&gt;0 ) 
) XX
</v>
      </c>
      <c r="BF276" s="164" t="s">
        <v>1860</v>
      </c>
      <c r="BG276" s="164" t="str">
        <f t="shared" si="245"/>
        <v xml:space="preserve">BEGIN TRY
    WITH query_result AS (
        SELECT TOP 3 ERR_VALUE, RULE_ID, TB_NM, COL_NM FROM (
 SELECT DISTINCT SUBSTRING(CAST(A.NOTE_DATE AS VARCHAR),1,30) AS ERR_VALUE, 'ID1274' AS RULE_ID,  
   'NOTE' AS TB_NM,    
   'NOTE_DATE' AS COL_NM 
FROM YourSchemaName.NOTE A JOIN YourSchemaName.DEATH B ON B.PERSON_ID = A.PERSON_ID
WHERE A.NOTE_DATE &gt; B.DEATH_DATE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A."&amp;$AK276&amp;" 
WHERE A."&amp; $J276 &amp;" IS NOT NULL AND LENGTH(CAST(A."&amp; $J276 &amp;" AS VARCHAR))&gt;0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LENGTH(CAST(A.NOTE_DATE AS VARCHAR))&gt;0 </v>
      </c>
      <c r="BI276" s="164" t="s">
        <v>1860</v>
      </c>
      <c r="BJ276" s="166" t="str">
        <f t="shared" si="246"/>
        <v xml:space="preserve">BEGIN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A."&amp;$AK276&amp;" 
WHERE A."&amp; $J276 &amp;" &gt; B."&amp;$AM276&amp;" 
AND ( A."&amp; $J276 &amp;" IS NOT NULL AND 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</v>
      </c>
      <c r="BL276" s="164" t="s">
        <v>1860</v>
      </c>
      <c r="BM276" s="166" t="str">
        <f t="shared" si="247"/>
        <v xml:space="preserve">BEGIN
    -- 쿼리 결과를 변수에 저장
    SELECT 'ID1274'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A."&amp;$AK276&amp;" 
WHERE A."&amp; $J276 &amp;" &gt; B."&amp;$AM276&amp;"   
AND ( A."&amp; $J276 &amp;" IS NOT NULL AND LENGTH(CAST(A."&amp; $J276 &amp;" AS VARCHAR))&gt;0 ) 
LIMIT 3
) XX
"</f>
        <v xml:space="preserve">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</v>
      </c>
      <c r="BO276" s="164" t="s">
        <v>1860</v>
      </c>
      <c r="BP276" s="166" t="str">
        <f t="shared" si="248"/>
        <v xml:space="preserve">BEGIN
    -- 쿼리 결과를 변수에 저장
    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A."&amp;$AK276&amp;" 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LENGTH(A.NOTE_DATE)&gt;0 </v>
      </c>
      <c r="BR276" s="164" t="s">
        <v>1860</v>
      </c>
      <c r="BS27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A."&amp;$AK276&amp;" 
WHERE A."&amp; $J276 &amp;" &gt; B."&amp;$AM276&amp;" 
AND ( "&amp; $J276 &amp;" IS NOT NULL AND LENGTH("&amp; $J276 &amp;")&gt;0 ) "</f>
        <v xml:space="preserve">SELECT 'ID1274' AS RULE_ID,  
   'NOTE' AS TB_NM,    
   'NOTE_DATE' AS COL_NM, 
	COUNT(*) AS ERR_CNT   
FROM YourSchemaName.NOTE A JOIN YourSchemaName.DEATH B ON B.PERSON_ID = A.PERSON_ID 
WHERE A.NOTE_DATE &gt; B.DEATH_DATE 
AND ( NOTE_DATE IS NOT NULL AND LENGTH(NOTE_DATE)&gt;0 ) </v>
      </c>
      <c r="BU276" s="164" t="s">
        <v>1860</v>
      </c>
      <c r="BV27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 JOIN YourSchemaName.DEATH B ON B.PERSON_ID = A.PERSON_ID 
WHERE A.NOTE_DATE &gt; B.DEATH_DATE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SUBSTRING(CAST(A."&amp; $J276 &amp;" AS VARCHAR(50)),1,30) AS ERR_VALUE, 'ID"&amp; $U276 &amp;"' AS RULE_ID,  
   '"&amp; $G276 &amp;"' AS TB_NM,    
   '"&amp; $J276 &amp;"' AS COL_NM 
FROM "&amp;$C276&amp;"."&amp; $G276 &amp;" A JOIN "&amp;$C276&amp;"."&amp; $AJ276 &amp;" B ON B."&amp;$AK276&amp;" = A."&amp;$AK276&amp;" 
WHERE A."&amp; $J276 &amp;" &gt; B."&amp;$AM276&amp;"
AND ( "&amp; $J276 &amp;" IS NOT NULL AND LENGTH("&amp; $J276 &amp;")&gt;0 ) 
LIMIT 3
) XX
"</f>
        <v xml:space="preserve">SELECT ERR_VALUE, RULE_ID, TB_NM, COL_NM FROM (
 SELECT DISTINCT SUBSTRING(CAST(A.NOTE_DATE AS VARCHAR(50)),1,30) AS ERR_VALUE, 'ID1274' AS RULE_ID,  
   'NOTE' AS TB_NM,    
   'NOTE_DATE' AS COL_NM 
FROM YourSchemaName.NOTE A JOIN YourSchemaName.DEATH B ON B.PERSON_ID = A.PERSON_ID 
WHERE A.NOTE_DATE &gt; B.DEATH_DATE
AND ( NOTE_DATE IS NOT NULL AND LENGTH(NOTE_DATE)&gt;0 ) 
LIMIT 3
) XX
</v>
      </c>
      <c r="BX276" s="164" t="s">
        <v>1860</v>
      </c>
      <c r="BY27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'ID1274' AS RULE_ID,  
   'NOTE' AS TB_NM,    
   'NOTE_DATE' AS COL_NM 
FROM YourSchemaName.NOTE A JOIN YourSchemaName.DEATH B ON B.PERSON_ID = A.PERSON_ID 
WHERE A.NOTE_DATE &gt; B.DEATH_DATE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
WHERE A.NOTE_DATE IS NOT NULL AND LENGTH(A.NOTE_DATE)&gt;0 </v>
      </c>
      <c r="CA276" s="164" t="s">
        <v>1860</v>
      </c>
      <c r="CB276" s="164" t="str">
        <f t="shared" si="252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 A JOIN YourSchemaName.DEATH B ON B.PERSON_ID = A.PERSON_ID
WHERE A.NOTE_DATE IS NOT NULL AND LENGTH(A.NOTE_DATE)&gt;0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
WHERE A."&amp; $J276 &amp;" &gt; B."&amp;$AM276&amp;"
AND ( A."&amp; $J276 &amp;" IS NOT NULL AND LENGTH(TO_CHAR(A."&amp; $J276 &amp;"))&gt;0 ) "</f>
        <v xml:space="preserve">SELECT 'ID1274'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</v>
      </c>
      <c r="CD276" s="164" t="s">
        <v>1860</v>
      </c>
      <c r="CE276" s="164" t="str">
        <f t="shared" si="253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SUBSTR(TO_CHAR(A."&amp; $J276 &amp;"),1,30) AS ERR_VALUE, 'ID"&amp; $U276 &amp;"' AS RULE_ID,  
   '"&amp; $G276 &amp;"' AS TB_NM,    
   '"&amp; $J276 &amp;"' AS COL_NM 
FROM "&amp;$C276&amp;"."&amp; $G276 &amp;" A JOIN "&amp;$C276&amp;"."&amp; $AJ276 &amp;" B ON B."&amp;$AK276&amp;" = A."&amp; $AK276 &amp;"
WHERE A."&amp; $J276 &amp;" &gt; B."&amp;$AM276&amp;"
AND ( A."&amp; $J276 &amp;" IS NOT NULL AND LENGTH(TO_CHAR(A."&amp; $J276 &amp;"))&gt;0 ) 
AND ROWNUM &lt; 4
) XX
"</f>
        <v xml:space="preserve">SELECT ERR_VALUE, RULE_ID, TB_NM, COL_NM FROM (
 SELECT DISTINCT SUBSTR(TO_CHAR(A.NOTE_DATE),1,30) AS ERR_VALUE, 'ID1274'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</v>
      </c>
      <c r="CG276" s="164" t="s">
        <v>1860</v>
      </c>
      <c r="CH27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'ID1274'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55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56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57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hidden="1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 
WHERE A."&amp; $J277 &amp;" IS NOT NULL AND LENGTH(A."&amp; $J277 &amp;")&gt;0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AQ277" s="164" t="s">
        <v>1860</v>
      </c>
      <c r="AR277" s="164" t="str">
        <f t="shared" si="241"/>
        <v xml:space="preserve">WITH query_result AS (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 
WHERE A."&amp; $J277 &amp;" NOT BETWEEN ADD_DAYS(B.VISIT_START_DATE, -7) 
                                  AND ADD_DAYS(B.VISIT_START_DATE, 7)
AND ( A."&amp; $J277 &amp;" IS NOT NULL AND 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</v>
      </c>
      <c r="AT277" s="164" t="s">
        <v>1860</v>
      </c>
      <c r="AU277" s="164" t="str">
        <f t="shared" si="242"/>
        <v xml:space="preserve">    WITH query_result AS (
        -- 쿼리 결과를 변수에 저장
        SELECT 'ID1275'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ADD_DAYS(B.VISIT_START_DATE, -7) 
                                  AND ADD_DAYS(B.VISIT_START_DATE, 7)
AND ( A."&amp; $J277 &amp;" IS NOT NULL AND LENGTH(CAST(A."&amp; $J277 &amp;" AS VARCHAR))&gt;0 ) 
LIMIT 3
) XX
"</f>
        <v xml:space="preserve">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</v>
      </c>
      <c r="AW277" s="164" t="s">
        <v>1860</v>
      </c>
      <c r="AX277" s="164" t="str">
        <f t="shared" si="243"/>
        <v xml:space="preserve">    WITH query_result AS (
        -- 쿼리 결과를 변수에 저장
        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
AND ( A."&amp; $J277 &amp;" IS NOT NULL AND DATALENGTH(CAST(A."&amp; $J277 &amp;" AS VARCHAR))&gt;0 ) "</f>
        <v xml:space="preserve">SELECT 'ID1275'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</v>
      </c>
      <c r="AZ277" s="164" t="s">
        <v>1860</v>
      </c>
      <c r="BA277" s="164" t="str">
        <f t="shared" si="244"/>
        <v xml:space="preserve">BEGIN TRY
    WITH query_result AS (
        SELECT 'ID1275'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
WHERE A."&amp; $J277 &amp;" NOT BETWEEN DATEADD(DAY, -7, B.VISIT_START_DATE) 
                                  AND DATEADD(DAY, 7, B.VISIT_START_DATE)
AND ( A."&amp; $J277 &amp;" IS NOT NULL AND DATALENGTH(CAST(A."&amp;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DATEADD(DAY, -7, B.VISIT_START_DATE) 
                                  AND DATEADD(DAY, 7, B.VISIT_START_DATE)
AND ( A."&amp; $J277 &amp;" IS NOT NULL AND DATALENGTH(CAST(A."&amp; $J277 &amp;" AS VARCHAR))&gt;0 ) 
) XX
"</f>
        <v xml:space="preserve">SELECT TOP 3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</v>
      </c>
      <c r="BF277" s="164" t="s">
        <v>1860</v>
      </c>
      <c r="BG277" s="164" t="str">
        <f t="shared" si="245"/>
        <v xml:space="preserve">BEGIN TRY
    WITH query_result AS (
        SELECT TOP 3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A."&amp;$AK277&amp;" 
WHERE A."&amp; $J277 &amp;" IS NOT NULL AND LENGTH(CAST(A."&amp; $J277 &amp;" AS VARCHAR))&gt;0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</v>
      </c>
      <c r="BI277" s="164" t="s">
        <v>1860</v>
      </c>
      <c r="BJ277" s="166" t="str">
        <f t="shared" si="246"/>
        <v xml:space="preserve">BEGIN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A."&amp;$AK277&amp;" 
WHERE A."&amp; $J277 &amp;" NOT BETWEEN (B.VISIT_START_DATE - INTERVAL '7 DAY') 
                                  AND (B.VISIT_START_DATE + INTERVAL '7 DAY') 
AND ( A."&amp; $J277 &amp;" IS NOT NULL AND 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</v>
      </c>
      <c r="BL277" s="164" t="s">
        <v>1860</v>
      </c>
      <c r="BM277" s="166" t="str">
        <f t="shared" si="247"/>
        <v xml:space="preserve">BEGIN
    -- 쿼리 결과를 변수에 저장
    SELECT 'ID1275'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B."&amp;$AK277&amp;" = A."&amp;$AK277&amp;" 
WHERE A."&amp; $J277 &amp;" NOT BETWEEN (B.VISIT_START_DATE - INTERVAL '7 DAY') 
                                  AND (B.VISIT_START_DATE + INTERVAL '7 DAY')  
AND ( A."&amp; $J277 &amp;" IS NOT NULL AND LENGTH(CAST(A."&amp; $J277 &amp;" AS VARCHAR))&gt;0 ) 
LIMIT 3
) XX
"</f>
        <v xml:space="preserve">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</v>
      </c>
      <c r="BO277" s="164" t="s">
        <v>1860</v>
      </c>
      <c r="BP277" s="166" t="str">
        <f t="shared" si="248"/>
        <v xml:space="preserve">BEGIN
    -- 쿼리 결과를 변수에 저장
    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A."&amp;$AK277&amp;" 
WHERE A."&amp; $J277 &amp;" IS NOT NULL AND LENGTH(A."&amp; $J277 &amp;")&gt;0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BR277" s="164" t="s">
        <v>1860</v>
      </c>
      <c r="BS27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A."&amp;$AK277&amp;" 
WHERE A."&amp; $J277 &amp;" NOT BETWEEN DATE_SUB(B.VISIT_START_DATE, INTERVAL 7 DAY) 
                                  AND DATE_ADD(B.VISIT_START_DATE, INTERVAL 7 DAY)
AND ( A."&amp; $J277 &amp;" IS NOT NULL AND LENGTH(A."&amp; $J277 &amp;")&gt;0 )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</v>
      </c>
      <c r="BU277" s="164" t="s">
        <v>1860</v>
      </c>
      <c r="BV27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SUBSTRING(CAST(A."&amp; $J277 &amp;" AS VARCHAR(50)),1,30)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DATE_SUB(B.VISIT_START_DATE, INTERVAL 7 DAY) 
                                  AND DATE_ADD(B.VISIT_START_DATE, INTERVAL 7 DAY)
AND ( A."&amp; $J277 &amp;" IS NOT NULL AND LENGTH(A."&amp; $J277 &amp;")&gt;0 ) 
LIMIT 3
) XX
"</f>
        <v xml:space="preserve">SELECT ERR_VALUE, RULE_ID, TB_NM, COL_NM FROM (
 SELECT DISTINCT SUBSTRING(CAST(A.NOTE_DATE AS VARCHAR(50)),1,30) AS ERR_VALUE, 'ID1275'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</v>
      </c>
      <c r="BX277" s="164" t="s">
        <v>1860</v>
      </c>
      <c r="BY27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'ID1275'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
WHERE A."&amp; $J277 &amp;" IS NOT NULL AND LENGTH(TO_CHAR(A."&amp; $J277 &amp;"))&gt;0   "</f>
        <v xml:space="preserve">SELECT 'ID1275'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</v>
      </c>
      <c r="CA277" s="164" t="s">
        <v>1860</v>
      </c>
      <c r="CB277" s="164" t="str">
        <f t="shared" si="252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
WHERE A."&amp; $J277 &amp;" NOT BETWEEN (B.VISIT_START_DATE - 7) 
                                  AND (B.VISIT_START_DATE + 7)
AND ( A."&amp; $J277 &amp;" IS NOT NULL AND LENGTH(TO_CHAR(A."&amp; $J277 &amp;"))&gt;0 ) "</f>
        <v xml:space="preserve">SELECT 'ID1275'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</v>
      </c>
      <c r="CD277" s="164" t="s">
        <v>1860</v>
      </c>
      <c r="CE277" s="164" t="str">
        <f t="shared" si="253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SUBSTR(TO_CHAR(A."&amp; $J277 &amp;"),1,30)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(B.VISIT_START_DATE - 7) 
                                  AND (B.VISIT_START_DATE + 7)
AND ( A."&amp; $J277 &amp;" IS NOT NULL AND LENGTH(TO_CHAR(A."&amp; $J277 &amp;"))&gt;0 ) 
AND ROWNUM &lt; 4
) XX
"</f>
        <v xml:space="preserve">SELECT ERR_VALUE, RULE_ID, TB_NM, COL_NM FROM (
 SELECT DISTINCT SUBSTR(TO_CHAR(A.NOTE_DATE),1,30) AS ERR_VALUE, 'ID1275'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</v>
      </c>
      <c r="CG277" s="164" t="s">
        <v>1860</v>
      </c>
      <c r="CH27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'ID1275'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55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56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58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hidden="1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41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42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43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44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45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46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47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48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52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53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55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56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57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hidden="1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41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42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43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44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45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46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47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48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52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53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55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56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57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hidden="1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41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42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43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44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45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46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47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48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52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53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55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56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57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hidden="1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41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42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43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44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45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46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47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48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52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53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55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56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57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hidden="1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41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42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43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44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45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46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47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48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52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53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55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56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57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hidden="1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57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hidden="1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57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hidden="1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57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hidden="1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57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hidden="1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57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hidden="1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57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hidden="1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57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hidden="1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57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hidden="1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57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hidden="1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57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hidden="1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57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hidden="1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57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hidden="1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57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hidden="1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57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hidden="1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57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hidden="1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57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hidden="1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57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hidden="1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57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hidden="1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57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hidden="1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57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hidden="1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57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hidden="1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57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hidden="1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57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hidden="1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57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hidden="1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57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hidden="1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57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hidden="1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57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hidden="1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57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hidden="1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57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hidden="1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57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hidden="1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59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60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61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62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63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64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65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66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70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71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72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73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74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57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hidden="1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59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60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61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62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63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64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65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66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70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71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73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74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57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hidden="1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59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60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61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62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63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64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65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66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70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71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73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74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57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hidden="1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59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60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61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62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63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64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65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66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70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71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73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74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57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hidden="1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59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60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61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62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63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64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65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66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70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71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73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74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57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hidden="1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59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60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61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62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63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64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65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66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70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71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73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74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57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hidden="1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59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60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61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62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63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64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65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66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70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71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73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74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57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hidden="1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59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60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61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62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63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64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65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66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70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71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72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73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74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57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hidden="1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59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60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61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62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63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64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65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66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70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71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73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74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57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hidden="1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 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AQ322" s="164" t="s">
        <v>1860</v>
      </c>
      <c r="AR322" s="164" t="str">
        <f t="shared" si="259"/>
        <v xml:space="preserve">WITH query_result AS (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LENGTH(A.SPECIMEN_DATE)&gt;0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 
WHERE A."&amp; $J322 &amp;" &gt; B."&amp;$AM322&amp;"
AND ( A."&amp; $J322 &amp;" IS NOT NULL AND 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</v>
      </c>
      <c r="AT322" s="164" t="s">
        <v>1860</v>
      </c>
      <c r="AU322" s="164" t="str">
        <f t="shared" si="260"/>
        <v xml:space="preserve">    WITH query_result AS (
        -- 쿼리 결과를 변수에 저장
        SELECT 'ID1320'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 $AK322 &amp;" 
WHERE A."&amp; $J322 &amp;" &gt; TO_VARCHAR(B."&amp;$AM322&amp;", 'YYYY-MM-DD')
AND ( A."&amp; $J322 &amp;" IS NOT NULL AND LENGTH(CAST(A."&amp; $J322 &amp;" AS VARCHAR))&gt;0 ) 
LIMIT 3
) XX
"</f>
        <v xml:space="preserve">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</v>
      </c>
      <c r="AW322" s="164" t="s">
        <v>1860</v>
      </c>
      <c r="AX322" s="164" t="str">
        <f t="shared" si="261"/>
        <v xml:space="preserve">    WITH query_result AS (
        -- 쿼리 결과를 변수에 저장
        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
WHERE A."&amp; $J322 &amp;" IS NOT NULL AND DATALENGTH(A."&amp; $J322 &amp;")&gt;0 "</f>
        <v xml:space="preserve">SELECT 'ID1320' AS RULE_ID,  
   'SPECIMEN' AS TB_NM,    
   'SPECIMEN_DATE' AS COL_NM, 
   COUNT(*) AS TOT_CNT   
   FROM YourSchemaName.SPECIMEN A JOIN YourSchemaName.DEATH B ON B.PERSON_ID = A.PERSON_ID
WHERE A.SPECIMEN_DATE IS NOT NULL AND DATALENGTH(A.SPECIMEN_DATE)&gt;0 </v>
      </c>
      <c r="AZ322" s="164" t="s">
        <v>1860</v>
      </c>
      <c r="BA322" s="164" t="str">
        <f t="shared" si="262"/>
        <v xml:space="preserve">BEGIN TRY
    WITH query_result AS (
        SELECT 'ID1320' AS RULE_ID,  
   'SPECIMEN' AS TB_NM,    
   'SPECIMEN_DATE' AS COL_NM, 
   COUNT(*) AS TOT_CNT   
   FROM YourSchemaName.SPECIMEN A JOIN YourSchemaName.DEATH B ON B.PERSON_ID = A.PERSON_ID
WHERE A.SPECIMEN_DATE IS NOT NULL AND DATALENGTH(A.SPECIMEN_DATE)&gt;0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
WHERE A."&amp; $J322 &amp;" &gt; B."&amp;$AM322&amp;"
AND ( A."&amp; $J322 &amp;" IS NOT NULL AND DATALENGTH(CAST(A."&amp;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 $AK322 &amp;"
WHERE A."&amp; $J322 &amp;" &gt; B."&amp;$AM322&amp;"
AND ( A."&amp; $J322 &amp;" IS NOT NULL AND DATALENGTH(CAST(A."&amp; $J322 &amp;" AS VARCHAR))&gt;0 ) 
) XX
"</f>
        <v xml:space="preserve">SELECT TOP 3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</v>
      </c>
      <c r="BF322" s="164" t="s">
        <v>1860</v>
      </c>
      <c r="BG322" s="164" t="str">
        <f t="shared" si="263"/>
        <v xml:space="preserve">BEGIN TRY
    WITH query_result AS (
        SELECT TOP 3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A."&amp;$AK322&amp;" 
WHERE A."&amp; $J322 &amp;" IS NOT NULL AND LENGTH(CAST(A."&amp; $J322 &amp;" AS VARCHAR))&gt;0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LENGTH(CAST(A.SPECIMEN_DATE AS VARCHAR))&gt;0 </v>
      </c>
      <c r="BI322" s="164" t="s">
        <v>1860</v>
      </c>
      <c r="BJ322" s="166" t="str">
        <f t="shared" si="264"/>
        <v xml:space="preserve">BEGIN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LENGTH(CAST(A.SPECIMEN_DATE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A."&amp;$AK322&amp;" 
WHERE A."&amp; $J322 &amp;" &gt; B."&amp;$AM322&amp;" 
AND ( A."&amp; $J322 &amp;" IS NOT NULL AND 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</v>
      </c>
      <c r="BL322" s="164" t="s">
        <v>1860</v>
      </c>
      <c r="BM322" s="166" t="str">
        <f t="shared" si="265"/>
        <v xml:space="preserve">BEGIN
    -- 쿼리 결과를 변수에 저장
    SELECT 'ID1320'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A."&amp;$AK322&amp;" 
WHERE A."&amp; $J322 &amp;" &gt; B."&amp;$AM322&amp;"   
AND ( A."&amp; $J322 &amp;" IS NOT NULL AND LENGTH(CAST(A."&amp; $J322 &amp;" AS VARCHAR))&gt;0 ) 
LIMIT 3
) XX
"</f>
        <v xml:space="preserve">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</v>
      </c>
      <c r="BO322" s="164" t="s">
        <v>1860</v>
      </c>
      <c r="BP322" s="166" t="str">
        <f t="shared" si="266"/>
        <v xml:space="preserve">BEGIN
    -- 쿼리 결과를 변수에 저장
    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A."&amp;$AK322&amp;" 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BR322" s="164" t="s">
        <v>1860</v>
      </c>
      <c r="BS32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LENGTH(A.SPECIMEN_DATE)&gt;0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A."&amp;$AK322&amp;" 
WHERE A."&amp; $J322 &amp;" &gt; B."&amp;$AM322&amp;" 
AND ( "&amp; $J322 &amp;" IS NOT NULL AND LENGTH("&amp; $J322 &amp;")&gt;0 )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</v>
      </c>
      <c r="BU322" s="164" t="s">
        <v>1860</v>
      </c>
      <c r="BV322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SUBSTRING(CAST(A."&amp; $J322 &amp;" AS VARCHAR(50)),1,30) AS ERR_VALUE, 'ID"&amp; $U322 &amp;"' AS RULE_ID,  
   '"&amp; $G322 &amp;"' AS TB_NM,    
   '"&amp; $J322 &amp;"' AS COL_NM 
FROM "&amp;$C322&amp;"."&amp; $G322 &amp;" A JOIN "&amp;$C322&amp;"."&amp; $AJ322 &amp;" B ON B."&amp;$AK322&amp;" = A."&amp;$AK322&amp;" 
WHERE A."&amp; $J322 &amp;" &gt; B."&amp;$AM322&amp;"
AND ( "&amp; $J322 &amp;" IS NOT NULL AND LENGTH("&amp; $J322 &amp;")&gt;0 ) 
LIMIT 3
) XX
"</f>
        <v xml:space="preserve">SELECT ERR_VALUE, RULE_ID, TB_NM, COL_NM FROM (
 SELECT DISTINCT SUBSTRING(CAST(A.SPECIMEN_DATE AS VARCHAR(50)),1,30) AS ERR_VALUE, 'ID1320'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</v>
      </c>
      <c r="BX322" s="164" t="s">
        <v>1860</v>
      </c>
      <c r="BY322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SUBSTRING(CAST(A.SPECIMEN_DATE AS VARCHAR(50)),1,30) AS ERR_VALUE, 'ID1320'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
WHERE A.SPECIMEN_DATE IS NOT NULL AND LENGTH(A.SPECIMEN_DATE)&gt;0 </v>
      </c>
      <c r="CA322" s="164" t="s">
        <v>1860</v>
      </c>
      <c r="CB322" s="164" t="str">
        <f t="shared" si="270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 A JOIN YourSchemaName.DEATH B ON B.PERSON_ID = A.PERSON_ID
WHERE A.SPECIMEN_DATE IS NOT NULL AND LENGTH(A.SPECIMEN_DATE)&gt;0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
WHERE A."&amp; $J322 &amp;" &gt; B."&amp;$AM322&amp;"
AND ( A."&amp; $J322 &amp;" IS NOT NULL AND LENGTH(TO_CHAR(A."&amp; $J322 &amp;"))&gt;0 ) "</f>
        <v xml:space="preserve">SELECT 'ID1320'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</v>
      </c>
      <c r="CD322" s="164" t="s">
        <v>1860</v>
      </c>
      <c r="CE322" s="164" t="str">
        <f t="shared" si="271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SUBSTR(TO_CHAR(A."&amp; $J322 &amp;"),1,30) AS ERR_VALUE, 'ID"&amp; $U322 &amp;"' AS RULE_ID,  
   '"&amp; $G322 &amp;"' AS TB_NM,    
   '"&amp; $J322 &amp;"' AS COL_NM 
FROM "&amp;$C322&amp;"."&amp; $G322 &amp;" A JOIN "&amp;$C322&amp;"."&amp; $AJ322 &amp;" B ON B."&amp;$AK322&amp;" = A."&amp; $AK322 &amp;"
WHERE A."&amp; $J322 &amp;" &gt; B."&amp;$AM322&amp;"
AND ( A."&amp; $J322 &amp;" IS NOT NULL AND LENGTH(TO_CHAR(A."&amp; $J322 &amp;"))&gt;0 ) 
AND ROWNUM &lt; 4
) XX
"</f>
        <v xml:space="preserve">SELECT ERR_VALUE, RULE_ID, TB_NM, COL_NM FROM (
 SELECT DISTINCT SUBSTR(TO_CHAR(A.SPECIMEN_DATE),1,30) AS ERR_VALUE, 'ID1320'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</v>
      </c>
      <c r="CG322" s="164" t="s">
        <v>1860</v>
      </c>
      <c r="CH322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SUBSTR(TO_CHAR(A.SPECIMEN_DATE),1,30) AS ERR_VALUE, 'ID1320'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73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74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57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hidden="1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ref="AP323:AP327" si="275"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59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60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61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62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63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64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65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66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70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71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72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73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74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57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hidden="1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75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59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60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61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62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63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64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65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66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70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71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73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74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57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hidden="1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75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59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60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61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62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63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64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65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66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70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71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73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74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57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hidden="1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75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59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60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61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62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63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64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65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66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70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71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73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74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57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hidden="1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75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57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hidden="1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57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hidden="1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57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hidden="1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57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hidden="1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57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hidden="1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57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57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57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76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77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78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79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 $G335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80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81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82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83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8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8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8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87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88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89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90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91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57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76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 $AJ336 &amp;" A
WHERE CASE WHEN NOT EXISTS 
(SELECT 1 FROM "&amp;$C336&amp;"."&amp; $G336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77"/>
        <v xml:space="preserve">    WITH query_result AS (
        -- 쿼리 결과를 변수에 저장
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78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79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 $G336&amp;"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80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81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82"/>
        <v xml:space="preserve">BEGIN
    -- 쿼리 결과를 변수에 저장
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83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336" s="164" t="s">
        <v>1860</v>
      </c>
      <c r="BV336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87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336" s="164" t="s">
        <v>1860</v>
      </c>
      <c r="CE336" s="164" t="str">
        <f t="shared" si="288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90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91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57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AQ337" s="164" t="s">
        <v>1860</v>
      </c>
      <c r="AR337" s="164" t="str">
        <f t="shared" si="276"/>
        <v xml:space="preserve">WITH query_result AS (
    -- 쿼리 결과를 변수에 저장
    SELECT 'ID3004' AS RULE_ID,  
   'PERSON' AS TB_NM,    
   'PERSON_ID' AS COL_NM, 
   COUNT(*) AS TOT_CNT   
   FROM YourSchemaName.PERSON A JOIN YourSchemaName.DEATH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(A.YEAR_OF_BIRTH || '-' || LPAD(A.MONTH_OF_BIRTH, 2, '0') || '-' || LPAD(A.DAY_OF_BIRTH, 2, '0')) &gt; B."&amp;$AM337&amp;"
AND ( A."&amp; $J337 &amp;" IS NOT NULL AND 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</v>
      </c>
      <c r="AT337" s="164" t="s">
        <v>1860</v>
      </c>
      <c r="AU337" s="164" t="str">
        <f t="shared" si="277"/>
        <v xml:space="preserve">    WITH query_result AS (
        -- 쿼리 결과를 변수에 저장
        SELECT 'ID3004'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(A.YEAR_OF_BIRTH || '-' || LPAD(A.MONTH_OF_BIRTH, 2, '0') || '-' || LPAD(A.DAY_OF_BIRTH, 2, '0')) &gt; TO_VARCHAR(B."&amp;$AM337&amp;", 'YYYY-MM-DD')
AND ( A."&amp; $J337 &amp;" IS NOT NULL AND LENGTH(CAST(A."&amp; $J337 &amp;" AS VARCHAR))&gt;0 ) 
LIMIT 3
) XX
"</f>
        <v xml:space="preserve">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</v>
      </c>
      <c r="AW337" s="164" t="s">
        <v>1860</v>
      </c>
      <c r="AX337" s="164" t="str">
        <f t="shared" si="278"/>
        <v xml:space="preserve">    WITH query_result AS (
        -- 쿼리 결과를 변수에 저장
        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DATALENGTH(A."&amp;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DATALENGTH(A.PERSON_ID)&gt;0 </v>
      </c>
      <c r="AZ337" s="164" t="s">
        <v>1860</v>
      </c>
      <c r="BA337" s="164" t="str">
        <f t="shared" si="279"/>
        <v xml:space="preserve">BEGIN TRY
    WITH query_result AS (
        SELECT 'ID3004' AS RULE_ID,  
   'PERSON' AS TB_NM,    
   'PERSON_ID' AS COL_NM, 
   COUNT(*) AS TOT_CNT   
   FROM YourSchemaName.PERSON A JOIN YourSchemaName.DEATH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(CAST(A.YEAR_OF_BIRTH AS VARCHAR) + '-' 
      + RIGHT('00' + CAST(A.MONTH_OF_BIRTH AS VARCHAR), 2) + '-' 
      + RIGHT('00' + CAST(A.DAY_OF_BIRTH AS VARCHAR), 2)) &gt; B."&amp;$AM337&amp;"
AND ( A."&amp; $J337 &amp;" IS NOT NULL AND DATALENGTH(CAST(A."&amp;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(CAST(A.YEAR_OF_BIRTH AS VARCHAR) + '-' 
      + RIGHT('00' + CAST(A.MONTH_OF_BIRTH AS VARCHAR), 2) + '-' 
      + RIGHT('00' + CAST(A.DAY_OF_BIRTH AS VARCHAR), 2)) &gt; B."&amp;$AM337&amp;"
AND ( A."&amp; $J337 &amp;" IS NOT NULL AND DATALENGTH(CAST(A."&amp; $J337 &amp;" AS VARCHAR))&gt;0 ) 
) XX
"</f>
        <v xml:space="preserve">SELECT TOP 3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</v>
      </c>
      <c r="BF337" s="164" t="s">
        <v>1860</v>
      </c>
      <c r="BG337" s="164" t="str">
        <f t="shared" si="280"/>
        <v xml:space="preserve">BEGIN TRY
    WITH query_result AS (
        SELECT TOP 3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
WHERE A."&amp; $J337 &amp;" IS NOT NULL AND LENGTH(CAST(A."&amp; $J337 &amp;" AS VARCHAR))&gt;0 "</f>
        <v xml:space="preserve">SELECT 'ID3004' AS RULE_ID,  
   'PERSON' AS TB_NM,    
   'PERSON_ID' AS COL_NM, 
   COUNT(*) AS TOT_CNT   
   FROM YourSchemaName.PERSON A JOIN YourSchemaName.DEATH B ON B.PERSON_ID = A.PERSON_ID
WHERE A.PERSON_ID IS NOT NULL AND LENGTH(CAST(A.PERSON_ID AS VARCHAR))&gt;0 </v>
      </c>
      <c r="BI337" s="164" t="s">
        <v>1860</v>
      </c>
      <c r="BJ337" s="166" t="str">
        <f t="shared" si="281"/>
        <v xml:space="preserve">BEGIN
    -- 쿼리 결과를 변수에 저장
    SELECT 'ID3004' AS RULE_ID,  
   'PERSON' AS TB_NM,    
   'PERSON_ID' AS COL_NM, 
   COUNT(*) AS TOT_CNT   
   FROM YourSchemaName.PERSON A JOIN YourSchemaName.DEATH B ON B.PERSON_ID = A.PERSON_ID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
WHERE MAKE_DATE(A.YEAR_OF_BIRTH,A.MONTH_OF_BIRTH,A.DAY_OF_BIRTH) &gt; B."&amp;$AM337&amp;" 
AND ( A."&amp; $J337 &amp;" IS NOT NULL AND 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</v>
      </c>
      <c r="BL337" s="164" t="s">
        <v>1860</v>
      </c>
      <c r="BM337" s="166" t="str">
        <f t="shared" si="282"/>
        <v xml:space="preserve">BEGIN
    -- 쿼리 결과를 변수에 저장
    SELECT 'ID3004'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
WHERE MAKE_DATE(A.YEAR_OF_BIRTH,A.MONTH_OF_BIRTH,A.DAY_OF_BIRTH) &gt; B."&amp;$AM337&amp;"   
AND ( A."&amp; $J337 &amp;" IS NOT NULL AND LENGTH(CAST(A."&amp; $J337 &amp;" AS VARCHAR))&gt;0 ) 
LIMIT 3
) XX
"</f>
        <v xml:space="preserve">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</v>
      </c>
      <c r="BO337" s="164" t="s">
        <v>1860</v>
      </c>
      <c r="BP337" s="166" t="str">
        <f t="shared" si="283"/>
        <v xml:space="preserve">BEGIN
    -- 쿼리 결과를 변수에 저장
    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BR337" s="164" t="s">
        <v>1860</v>
      </c>
      <c r="BS33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 A JOIN YourSchemaName.DEATH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DATE(A.YEAR_OF_BIRTH * 10000 + A.MONTH_OF_BIRTH * 100 + A.DAY_OF_BIRTH) &gt; B.DEATH_DATE 
AND ( A."&amp; $J337 &amp;" IS NOT NULL AND LENGTH(A."&amp; $J337 &amp;")&gt;0 ) "</f>
        <v xml:space="preserve">SELECT 'ID3004'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</v>
      </c>
      <c r="BU337" s="164" t="s">
        <v>1860</v>
      </c>
      <c r="BV337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SUBSTRING(CAST(A."&amp; $J337 &amp;" AS VARCHAR(50)),1,30)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DATE(A.YEAR_OF_BIRTH * 10000 + A.MONTH_OF_BIRTH * 100 + A.DAY_OF_BIRTH) &gt; B.DEATH_DATE 
AND ( A."&amp; $J337 &amp;" IS NOT NULL AND LENGTH(A."&amp; $J337 &amp;")&gt;0 ) 
LIMIT 3
) XX
"</f>
        <v xml:space="preserve">SELECT ERR_VALUE, RULE_ID, TB_NM, COL_NM FROM (
 SELECT DISTINCT SUBSTRING(CAST(A.PERSON_ID AS VARCHAR(50)),1,30) AS ERR_VALUE, 'ID3004'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</v>
      </c>
      <c r="BX337" s="164" t="s">
        <v>1860</v>
      </c>
      <c r="BY337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'ID3004'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CA337" s="164" t="s">
        <v>1860</v>
      </c>
      <c r="CB337" s="164" t="str">
        <f t="shared" si="287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 A JOIN YourSchemaName.DEATH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TO_DATE(A.YEAR_OF_BIRTH || '-' || 
           LPAD(A.MONTH_OF_BIRTH, 2, '0') || '-' || 
           LPAD(A.DAY_OF_BIRTH, 2, '0'), 'YYYY-MM-DD') &gt; B.DEATH_DATE
AND ( A."&amp; $J337 &amp;" IS NOT NULL AND LENGTH(TO_CHAR(A."&amp; $J337 &amp;"))&gt;0 ) "</f>
        <v xml:space="preserve">SELECT 'ID3004'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</v>
      </c>
      <c r="CD337" s="164" t="s">
        <v>1860</v>
      </c>
      <c r="CE337" s="164" t="str">
        <f t="shared" si="288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SUBSTR(TO_CHAR(A."&amp; $J337 &amp;"),1,30)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TO_DATE(A.YEAR_OF_BIRTH || '-' || 
           LPAD(A.MONTH_OF_BIRTH, 2, '0') || '-' || 
           LPAD(A.DAY_OF_BIRTH, 2, '0'), 'YYYY-MM-DD') &gt; B.DEATH_DATE
AND ( A."&amp; $J337 &amp;" IS NOT NULL AND LENGTH(TO_CHAR(A."&amp; $J337 &amp;"))&gt;0 ) 
AND ROWNUM &lt; 4
) XX
"</f>
        <v xml:space="preserve">SELECT ERR_VALUE, RULE_ID, TB_NM, COL_NM FROM (
 SELECT DISTINCT SUBSTR(TO_CHAR(A.PERSON_ID),1,30) AS ERR_VALUE, 'ID3004'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</v>
      </c>
      <c r="CG337" s="164" t="s">
        <v>1860</v>
      </c>
      <c r="CH337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SUBSTR(TO_CHAR(A.PERSON_ID),1,30) AS ERR_VALUE, 'ID3004'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90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91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92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76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77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78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79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80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81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82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83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87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88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90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91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92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76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77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78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79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80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81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82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83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87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88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90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91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92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76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77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78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79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80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81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82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83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87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88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89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90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91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92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76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77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78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79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80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81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82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83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87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88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90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91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92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76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77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78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79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80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81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82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83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87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88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90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91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92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76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77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78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79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80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81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82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83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87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88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90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91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92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76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77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78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79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80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81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82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83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87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88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90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91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92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92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92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92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92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92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92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92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92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92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92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92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92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92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92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92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92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93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94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95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96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97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98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99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300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30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30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30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304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305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306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307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308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92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93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94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95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96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97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98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99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300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304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305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307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308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92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93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94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95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96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97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98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99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300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304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305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307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308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92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93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94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96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98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99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304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305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307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92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93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94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96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98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99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304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305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307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92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93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94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96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98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99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304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305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307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92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 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AQ367" s="164" t="s">
        <v>1860</v>
      </c>
      <c r="AR367" s="164" t="str">
        <f t="shared" si="293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 
WHERE A."&amp; $J367 &amp;" &gt; B."&amp;$AM367&amp;"
AND ( A."&amp; $J367 &amp;" IS NOT NULL AND 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</v>
      </c>
      <c r="AT367" s="164" t="s">
        <v>1860</v>
      </c>
      <c r="AU367" s="164" t="str">
        <f t="shared" si="294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 $AK367 &amp;" 
WHERE A."&amp; $J367 &amp;" &gt; TO_VARCHAR(B."&amp;$AM367&amp;", 'YYYY-MM-DD')
AND ( A."&amp; $J367 &amp;" IS NOT NULL AND LENGTH(CAST(A."&amp; $J367 &amp;" AS VARCHAR))&gt;0 ) 
LIMIT 3
) XX
"</f>
        <v xml:space="preserve">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</v>
      </c>
      <c r="AW367" s="164" t="s">
        <v>1860</v>
      </c>
      <c r="AX367" s="164" t="str">
        <f t="shared" si="295"/>
        <v xml:space="preserve">    WITH query_result AS (
        -- 쿼리 결과를 변수에 저장
        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
WHERE A."&amp; $J367 &amp;" IS NOT NULL AND DATALENGTH(A."&amp;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</v>
      </c>
      <c r="AZ367" s="164" t="s">
        <v>1860</v>
      </c>
      <c r="BA367" s="164" t="str">
        <f t="shared" si="296"/>
        <v xml:space="preserve">BEGIN TRY
    WITH query_result AS (
        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
WHERE A."&amp; $J367 &amp;" &gt; B."&amp;$AM367&amp;"
AND ( A."&amp; $J367 &amp;" IS NOT NULL AND DATALENGTH(CAST(A."&amp;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 $AK367 &amp;"
WHERE A."&amp; $J367 &amp;" &gt; B."&amp;$AM367&amp;"
AND ( A."&amp; $J367 &amp;" IS NOT NULL AND DATALENGTH(CAST(A."&amp; $J367 &amp;" AS VARCHAR))&gt;0 ) 
) XX
"</f>
        <v xml:space="preserve">SELECT TOP 3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</v>
      </c>
      <c r="BF367" s="164" t="s">
        <v>1860</v>
      </c>
      <c r="BG367" s="164" t="str">
        <f t="shared" si="297"/>
        <v xml:space="preserve">BEGIN TRY
    WITH query_result AS (
        SELECT TOP 3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A."&amp;$AK367&amp;" 
WHERE A."&amp; $J367 &amp;" IS NOT NULL AND LENGTH(CAST(A."&amp; $J367 &amp;" AS VARCHAR))&gt;0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</v>
      </c>
      <c r="BI367" s="164" t="s">
        <v>1860</v>
      </c>
      <c r="BJ367" s="166" t="str">
        <f t="shared" si="298"/>
        <v xml:space="preserve">BEGIN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A."&amp;$AK367&amp;" 
WHERE A."&amp; $J367 &amp;" &gt; B."&amp;$AM367&amp;" 
AND ( A."&amp; $J367 &amp;" IS NOT NULL AND 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</v>
      </c>
      <c r="BL367" s="164" t="s">
        <v>1860</v>
      </c>
      <c r="BM367" s="166" t="str">
        <f t="shared" si="299"/>
        <v xml:space="preserve">BEGIN
    -- 쿼리 결과를 변수에 저장
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A."&amp;$AK367&amp;" 
WHERE A."&amp; $J367 &amp;" &gt; B."&amp;$AM367&amp;"   
AND ( A."&amp; $J367 &amp;" IS NOT NULL AND LENGTH(CAST(A."&amp; $J367 &amp;" AS VARCHAR))&gt;0 ) 
LIMIT 3
) XX
"</f>
        <v xml:space="preserve">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</v>
      </c>
      <c r="BO367" s="164" t="s">
        <v>1860</v>
      </c>
      <c r="BP367" s="166" t="str">
        <f t="shared" si="300"/>
        <v xml:space="preserve">BEGIN
    -- 쿼리 결과를 변수에 저장
    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A."&amp;$AK367&amp;" 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BR367" s="164" t="s">
        <v>1860</v>
      </c>
      <c r="BS36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A."&amp;$AK367&amp;" 
WHERE A."&amp; $J367 &amp;" &gt; B."&amp;$AM367&amp;"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</v>
      </c>
      <c r="BU367" s="164" t="s">
        <v>1860</v>
      </c>
      <c r="BV367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SUBSTRING(CAST(A."&amp; $J367 &amp;" AS VARCHAR(50)),1,30) AS ERR_VALUE, 'ID"&amp; $U367 &amp;"' AS RULE_ID,  
   '"&amp; $G367 &amp;"' AS TB_NM,    
   '"&amp; $J367 &amp;"' AS COL_NM 
FROM "&amp;$C367&amp;"."&amp; $G367 &amp;" A JOIN "&amp;$C367&amp;"."&amp; $AJ367 &amp;" B ON B."&amp;$AK367&amp;" = A."&amp;$AK367&amp;" 
WHERE A."&amp; $J367 &amp;" &gt; B."&amp;$AM367&amp;"
AND ( "&amp; $J367 &amp;" IS NOT NULL AND LENGTH("&amp; $J367 &amp;")&gt;0 ) 
LIMIT 3
) XX
"</f>
        <v xml:space="preserve">SELECT ERR_VALUE, RULE_ID, TB_NM, COL_NM FROM (
 SELECT DISTINCT SUBSTRING(CAST(A.OBSERVATION_PERIOD_START_DATE AS VARCHAR(50)),1,30)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</v>
      </c>
      <c r="BX367" s="164" t="s">
        <v>1860</v>
      </c>
      <c r="BY367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SUBSTRING(CAST(A.OBSERVATION_PERIOD_START_DATE AS VARCHAR(50)),1,30)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</v>
      </c>
      <c r="CA367" s="164" t="s">
        <v>1860</v>
      </c>
      <c r="CB367" s="164" t="str">
        <f t="shared" si="304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
WHERE A."&amp; $J367 &amp;" &gt; B."&amp;$AM367&amp;"
AND ( A."&amp; $J367 &amp;" IS NOT NULL AND LENGTH(TO_CHAR(A."&amp; $J367 &amp;"))&gt;0 )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</v>
      </c>
      <c r="CD367" s="164" t="s">
        <v>1860</v>
      </c>
      <c r="CE367" s="164" t="str">
        <f t="shared" si="305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SUBSTR(TO_CHAR(A."&amp; $J367 &amp;"),1,30) AS ERR_VALUE, 'ID"&amp; $U367 &amp;"' AS RULE_ID,  
   '"&amp; $G367 &amp;"' AS TB_NM,    
   '"&amp; $J367 &amp;"' AS COL_NM 
FROM "&amp;$C367&amp;"."&amp; $G367 &amp;" A JOIN "&amp;$C367&amp;"."&amp; $AJ367 &amp;" B ON B."&amp;$AK367&amp;" = A."&amp; $AK367 &amp;"
WHERE A."&amp; $J367 &amp;" &gt; B."&amp;$AM367&amp;"
AND ( A."&amp; $J367 &amp;" IS NOT NULL AND LENGTH(TO_CHAR(A."&amp; $J367 &amp;"))&gt;0 ) 
AND ROWNUM &lt; 4
) XX
"</f>
        <v xml:space="preserve">SELECT ERR_VALUE, RULE_ID, TB_NM, COL_NM FROM (
 SELECT DISTINCT SUBSTR(TO_CHAR(A.OBSERVATION_PERIOD_START_DATE),1,30)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</v>
      </c>
      <c r="CG367" s="164" t="s">
        <v>1860</v>
      </c>
      <c r="CH367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SUBSTR(TO_CHAR(A.OBSERVATION_PERIOD_START_DATE),1,30)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307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92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93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94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95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96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97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98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99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300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304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305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307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92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93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94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95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96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97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98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99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300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304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305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307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92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 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AQ370" s="164" t="s">
        <v>1860</v>
      </c>
      <c r="AR370" s="164" t="str">
        <f t="shared" si="293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 
WHERE A."&amp; $J370 &amp;" &gt; B."&amp;$AM370&amp;"
AND ( A."&amp; $J370 &amp;" IS NOT NULL AND 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</v>
      </c>
      <c r="AT370" s="164" t="s">
        <v>1860</v>
      </c>
      <c r="AU370" s="164" t="str">
        <f t="shared" si="294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 $AK370 &amp;" 
WHERE A."&amp; $J370 &amp;" &gt; TO_VARCHAR(B."&amp;$AM370&amp;", 'YYYY-MM-DD')
AND ( A."&amp; $J370 &amp;" IS NOT NULL AND LENGTH(CAST(A."&amp; $J370 &amp;" AS VARCHAR))&gt;0 ) 
LIMIT 3
) XX
"</f>
        <v xml:space="preserve">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</v>
      </c>
      <c r="AW370" s="164" t="s">
        <v>1860</v>
      </c>
      <c r="AX370" s="164" t="str">
        <f t="shared" si="295"/>
        <v xml:space="preserve">    WITH query_result AS (
        -- 쿼리 결과를 변수에 저장
        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
WHERE A."&amp; $J370 &amp;" IS NOT NULL AND DATALENGTH(A."&amp;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</v>
      </c>
      <c r="AZ370" s="164" t="s">
        <v>1860</v>
      </c>
      <c r="BA370" s="164" t="str">
        <f t="shared" si="296"/>
        <v xml:space="preserve">BEGIN TRY
    WITH query_result AS (
        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
WHERE A."&amp; $J370 &amp;" &gt; B."&amp;$AM370&amp;"
AND ( A."&amp; $J370 &amp;" IS NOT NULL AND DATALENGTH(CAST(A."&amp;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 $AK370 &amp;"
WHERE A."&amp; $J370 &amp;" &gt; B."&amp;$AM370&amp;"
AND ( A."&amp; $J370 &amp;" IS NOT NULL AND DATALENGTH(CAST(A."&amp; $J370 &amp;" AS VARCHAR))&gt;0 ) 
) XX
"</f>
        <v xml:space="preserve">SELECT TOP 3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</v>
      </c>
      <c r="BF370" s="164" t="s">
        <v>1860</v>
      </c>
      <c r="BG370" s="164" t="str">
        <f t="shared" si="297"/>
        <v xml:space="preserve">BEGIN TRY
    WITH query_result AS (
        SELECT TOP 3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A."&amp;$AK370&amp;" 
WHERE A."&amp; $J370 &amp;" IS NOT NULL AND LENGTH(CAST(A."&amp; $J370 &amp;" AS VARCHAR))&gt;0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</v>
      </c>
      <c r="BI370" s="164" t="s">
        <v>1860</v>
      </c>
      <c r="BJ370" s="166" t="str">
        <f t="shared" si="298"/>
        <v xml:space="preserve">BEGIN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A."&amp;$AK370&amp;" 
WHERE A."&amp; $J370 &amp;" &gt; B."&amp;$AM370&amp;" 
AND ( A."&amp; $J370 &amp;" IS NOT NULL AND 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</v>
      </c>
      <c r="BL370" s="164" t="s">
        <v>1860</v>
      </c>
      <c r="BM370" s="166" t="str">
        <f t="shared" si="299"/>
        <v xml:space="preserve">BEGIN
    -- 쿼리 결과를 변수에 저장
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A."&amp;$AK370&amp;" 
WHERE A."&amp; $J370 &amp;" &gt; B."&amp;$AM370&amp;"   
AND ( A."&amp; $J370 &amp;" IS NOT NULL AND LENGTH(CAST(A."&amp; $J370 &amp;" AS VARCHAR))&gt;0 ) 
LIMIT 3
) XX
"</f>
        <v xml:space="preserve">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</v>
      </c>
      <c r="BO370" s="164" t="s">
        <v>1860</v>
      </c>
      <c r="BP370" s="166" t="str">
        <f t="shared" si="300"/>
        <v xml:space="preserve">BEGIN
    -- 쿼리 결과를 변수에 저장
    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A."&amp;$AK370&amp;" 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BR370" s="164" t="s">
        <v>1860</v>
      </c>
      <c r="BS37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A."&amp;$AK370&amp;" 
WHERE A."&amp; $J370 &amp;" &gt; B."&amp;$AM370&amp;"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</v>
      </c>
      <c r="BU370" s="164" t="s">
        <v>1860</v>
      </c>
      <c r="BV370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SUBSTRING(CAST(A."&amp; $J370 &amp;" AS VARCHAR(50)),1,30) AS ERR_VALUE, 'ID"&amp; $U370 &amp;"' AS RULE_ID,  
   '"&amp; $G370 &amp;"' AS TB_NM,    
   '"&amp; $J370 &amp;"' AS COL_NM 
FROM "&amp;$C370&amp;"."&amp; $G370 &amp;" A JOIN "&amp;$C370&amp;"."&amp; $AJ370 &amp;" B ON B."&amp;$AK370&amp;" = A."&amp;$AK370&amp;" 
WHERE A."&amp; $J370 &amp;" &gt; B."&amp;$AM370&amp;"
AND ( "&amp; $J370 &amp;" IS NOT NULL AND LENGTH("&amp; $J370 &amp;")&gt;0 ) 
LIMIT 3
) XX
"</f>
        <v xml:space="preserve">SELECT ERR_VALUE, RULE_ID, TB_NM, COL_NM FROM (
 SELECT DISTINCT SUBSTRING(CAST(A.OBSERVATION_PERIOD_END_DATE AS VARCHAR(50)),1,30) AS ERR_VALUE, 'ID3037'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</v>
      </c>
      <c r="BX370" s="164" t="s">
        <v>1860</v>
      </c>
      <c r="BY370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SUBSTRING(CAST(A.OBSERVATION_PERIOD_END_DATE AS VARCHAR(50)),1,30) AS ERR_VALUE, 'ID3037'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</v>
      </c>
      <c r="CA370" s="164" t="s">
        <v>1860</v>
      </c>
      <c r="CB370" s="164" t="str">
        <f t="shared" si="304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
WHERE A."&amp; $J370 &amp;" &gt; B."&amp;$AM370&amp;"
AND ( A."&amp; $J370 &amp;" IS NOT NULL AND LENGTH(TO_CHAR(A."&amp; $J370 &amp;"))&gt;0 )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</v>
      </c>
      <c r="CD370" s="164" t="s">
        <v>1860</v>
      </c>
      <c r="CE370" s="164" t="str">
        <f t="shared" si="305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SUBSTR(TO_CHAR(A."&amp; $J370 &amp;"),1,30) AS ERR_VALUE, 'ID"&amp; $U370 &amp;"' AS RULE_ID,  
   '"&amp; $G370 &amp;"' AS TB_NM,    
   '"&amp; $J370 &amp;"' AS COL_NM 
FROM "&amp;$C370&amp;"."&amp; $G370 &amp;" A JOIN "&amp;$C370&amp;"."&amp; $AJ370 &amp;" B ON B."&amp;$AK370&amp;" = A."&amp; $AK370 &amp;"
WHERE A."&amp; $J370 &amp;" &gt; B."&amp;$AM370&amp;"
AND ( A."&amp; $J370 &amp;" IS NOT NULL AND LENGTH(TO_CHAR(A."&amp; $J370 &amp;"))&gt;0 ) 
AND ROWNUM &lt; 4
) XX
"</f>
        <v xml:space="preserve">SELECT ERR_VALUE, RULE_ID, TB_NM, COL_NM FROM (
 SELECT DISTINCT SUBSTR(TO_CHAR(A.OBSERVATION_PERIOD_END_DATE),1,30)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</v>
      </c>
      <c r="CG370" s="164" t="s">
        <v>1860</v>
      </c>
      <c r="CH370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SUBSTR(TO_CHAR(A.OBSERVATION_PERIOD_END_DATE),1,30)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307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92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93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94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95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96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97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98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99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300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304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305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307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308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92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93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94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95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96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97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98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99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300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304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305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307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308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92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92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309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310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311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312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313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314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315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316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317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1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1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2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21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22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23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24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25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26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92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309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310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312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313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314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315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316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317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21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22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2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2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2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92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309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310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312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313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314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315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316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317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21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22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2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2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2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92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309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310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311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312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313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314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315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316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317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21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22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2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2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2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92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309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310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311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312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313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314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315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316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317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21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22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2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2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2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92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309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310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312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313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314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315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316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317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21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22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2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2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2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92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309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310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312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313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314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315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316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317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21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22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2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2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2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92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309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310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312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314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315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316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317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21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22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2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2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92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 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AQ382" s="164" t="s">
        <v>1860</v>
      </c>
      <c r="AR382" s="164" t="str">
        <f t="shared" si="309"/>
        <v xml:space="preserve">WITH query_result AS (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 
WHERE A."&amp; $J382 &amp;" &gt; B."&amp;$AM382&amp;"
AND ( A."&amp; $J382 &amp;" IS NOT NULL AND 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</v>
      </c>
      <c r="AT382" s="164" t="s">
        <v>1860</v>
      </c>
      <c r="AU382" s="164" t="str">
        <f t="shared" si="310"/>
        <v xml:space="preserve">    WITH query_result AS (
        -- 쿼리 결과를 변수에 저장
        SELECT 'ID3049'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 $AK382 &amp;" 
WHERE A."&amp; $J382 &amp;" &gt; TO_VARCHAR(B."&amp;$AM382&amp;", 'YYYY-MM-DD')
AND ( A."&amp; $J382 &amp;" IS NOT NULL AND LENGTH(CAST(A."&amp; $J382 &amp;" AS VARCHAR))&gt;0 ) 
LIMIT 3
) XX
"</f>
        <v xml:space="preserve">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</v>
      </c>
      <c r="AW382" s="164" t="s">
        <v>1860</v>
      </c>
      <c r="AX382" s="164" t="str">
        <f t="shared" si="311"/>
        <v xml:space="preserve">    WITH query_result AS (
        -- 쿼리 결과를 변수에 저장
        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
WHERE A."&amp; $J382 &amp;" IS NOT NULL AND DATALENGTH(A."&amp;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</v>
      </c>
      <c r="AZ382" s="164" t="s">
        <v>1860</v>
      </c>
      <c r="BA382" s="164" t="str">
        <f t="shared" si="312"/>
        <v xml:space="preserve">BEGIN TRY
    WITH query_result AS (
        SELECT 'ID3049'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
WHERE A."&amp; $J382 &amp;" &gt; B."&amp;$AM382&amp;"
AND ( A."&amp; $J382 &amp;" IS NOT NULL AND DATALENGTH(CAST(A."&amp;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 $AK382 &amp;"
WHERE A."&amp; $J382 &amp;" &gt; B."&amp;$AM382&amp;"
AND ( A."&amp; $J382 &amp;" IS NOT NULL AND DATALENGTH(CAST(A."&amp; $J382 &amp;" AS VARCHAR))&gt;0 ) 
) XX
"</f>
        <v xml:space="preserve">SELECT TOP 3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</v>
      </c>
      <c r="BF382" s="164" t="s">
        <v>1860</v>
      </c>
      <c r="BG382" s="164" t="str">
        <f t="shared" si="314"/>
        <v xml:space="preserve">BEGIN TRY
    WITH query_result AS (
        SELECT TOP 3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A."&amp;$AK382&amp;" 
WHERE A."&amp; $J382 &amp;" IS NOT NULL AND LENGTH(CAST(A."&amp; $J382 &amp;" AS VARCHAR))&gt;0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</v>
      </c>
      <c r="BI382" s="164" t="s">
        <v>1860</v>
      </c>
      <c r="BJ382" s="166" t="str">
        <f t="shared" si="315"/>
        <v xml:space="preserve">BEGIN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A."&amp;$AK382&amp;" 
WHERE A."&amp; $J382 &amp;" &gt; B."&amp;$AM382&amp;" 
AND ( A."&amp; $J382 &amp;" IS NOT NULL AND 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</v>
      </c>
      <c r="BL382" s="164" t="s">
        <v>1860</v>
      </c>
      <c r="BM382" s="166" t="str">
        <f t="shared" si="316"/>
        <v xml:space="preserve">BEGIN
    -- 쿼리 결과를 변수에 저장
    SELECT 'ID3049'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A."&amp;$AK382&amp;" 
WHERE A."&amp; $J382 &amp;" &gt; B."&amp;$AM382&amp;"   
AND ( A."&amp; $J382 &amp;" IS NOT NULL AND LENGTH(CAST(A."&amp; $J382 &amp;" AS VARCHAR))&gt;0 ) 
LIMIT 3
) XX
"</f>
        <v xml:space="preserve">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</v>
      </c>
      <c r="BO382" s="164" t="s">
        <v>1860</v>
      </c>
      <c r="BP382" s="166" t="str">
        <f t="shared" si="317"/>
        <v xml:space="preserve">BEGIN
    -- 쿼리 결과를 변수에 저장
    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A."&amp;$AK382&amp;" 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BR382" s="164" t="s">
        <v>1860</v>
      </c>
      <c r="BS382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A."&amp;$AK382&amp;" 
WHERE A."&amp; $J382 &amp;" &gt; B."&amp;$AM382&amp;" 
AND ( "&amp; $J382 &amp;" IS NOT NULL AND LENGTH("&amp; $J382 &amp;")&gt;0 )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</v>
      </c>
      <c r="BU382" s="164" t="s">
        <v>1860</v>
      </c>
      <c r="BV382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SUBSTRING(CAST(A."&amp; $J382 &amp;" AS VARCHAR(50)),1,30) AS ERR_VALUE, 'ID"&amp; $U382 &amp;"' AS RULE_ID,  
   '"&amp; $G382 &amp;"' AS TB_NM,    
   '"&amp; $J382 &amp;"' AS COL_NM 
FROM "&amp;$C382&amp;"."&amp; $G382 &amp;" A JOIN "&amp;$C382&amp;"."&amp; $AJ382 &amp;" B ON B."&amp;$AK382&amp;" = A."&amp;$AK382&amp;" 
WHERE A."&amp; $J382 &amp;" &gt; B."&amp;$AM382&amp;"
AND ( "&amp; $J382 &amp;" IS NOT NULL AND LENGTH("&amp; $J382 &amp;")&gt;0 ) 
LIMIT 3
) XX
"</f>
        <v xml:space="preserve">SELECT ERR_VALUE, RULE_ID, TB_NM, COL_NM FROM (
 SELECT DISTINCT SUBSTRING(CAST(A.VISIT_START_DATE AS VARCHAR(50)),1,30) AS ERR_VALUE, 'ID3049'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</v>
      </c>
      <c r="BX382" s="164" t="s">
        <v>1860</v>
      </c>
      <c r="BY382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SUBSTRING(CAST(A.VISIT_START_DATE AS VARCHAR(50)),1,30) AS ERR_VALUE, 'ID3049'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</v>
      </c>
      <c r="CA382" s="164" t="s">
        <v>1860</v>
      </c>
      <c r="CB382" s="164" t="str">
        <f t="shared" si="321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
WHERE A."&amp; $J382 &amp;" &gt; B."&amp;$AM382&amp;"
AND ( A."&amp; $J382 &amp;" IS NOT NULL AND LENGTH(TO_CHAR(A."&amp; $J382 &amp;"))&gt;0 ) "</f>
        <v xml:space="preserve">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</v>
      </c>
      <c r="CD382" s="164" t="s">
        <v>1860</v>
      </c>
      <c r="CE382" s="164" t="str">
        <f t="shared" si="322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SUBSTR(TO_CHAR(A."&amp; $J382 &amp;"),1,30) AS ERR_VALUE, 'ID"&amp; $U382 &amp;"' AS RULE_ID,  
   '"&amp; $G382 &amp;"' AS TB_NM,    
   '"&amp; $J382 &amp;"' AS COL_NM 
FROM "&amp;$C382&amp;"."&amp; $G382 &amp;" A JOIN "&amp;$C382&amp;"."&amp; $AJ382 &amp;" B ON B."&amp;$AK382&amp;" = A."&amp; $AK382 &amp;"
WHERE A."&amp; $J382 &amp;" &gt; B."&amp;$AM382&amp;"
AND ( A."&amp; $J382 &amp;" IS NOT NULL AND LENGTH(TO_CHAR(A."&amp; $J382 &amp;"))&gt;0 ) 
AND ROWNUM &lt; 4
) XX
"</f>
        <v xml:space="preserve">SELECT ERR_VALUE, RULE_ID, TB_NM, COL_NM FROM (
 SELECT DISTINCT SUBSTR(TO_CHAR(A.VISIT_START_DATE),1,30)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</v>
      </c>
      <c r="CG382" s="164" t="s">
        <v>1860</v>
      </c>
      <c r="CH382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SUBSTR(TO_CHAR(A.VISIT_START_DATE),1,30)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2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2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92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309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310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311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312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27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314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315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316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317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21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22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2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28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2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92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309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310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311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312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27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314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315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316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317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21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22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2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28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2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92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309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310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311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312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27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314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315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316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317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21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22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2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28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2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92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 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AQ386" s="164" t="s">
        <v>1860</v>
      </c>
      <c r="AR386" s="164" t="str">
        <f t="shared" si="309"/>
        <v xml:space="preserve">WITH query_result AS (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 
WHERE A."&amp; $J386 &amp;" &gt; B."&amp;$AM386&amp;"
AND ( A."&amp; $J386 &amp;" IS NOT NULL AND 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</v>
      </c>
      <c r="AT386" s="164" t="s">
        <v>1860</v>
      </c>
      <c r="AU386" s="164" t="str">
        <f t="shared" si="310"/>
        <v xml:space="preserve">    WITH query_result AS (
        -- 쿼리 결과를 변수에 저장
        SELECT 'ID3053'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 $AK386 &amp;" 
WHERE A."&amp; $J386 &amp;" &gt; TO_VARCHAR(B."&amp;$AM386&amp;", 'YYYY-MM-DD')
AND ( A."&amp; $J386 &amp;" IS NOT NULL AND LENGTH(CAST(A."&amp; $J386 &amp;" AS VARCHAR))&gt;0 ) 
LIMIT 3
) XX
"</f>
        <v xml:space="preserve">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</v>
      </c>
      <c r="AW386" s="164" t="s">
        <v>1860</v>
      </c>
      <c r="AX386" s="164" t="str">
        <f t="shared" si="311"/>
        <v xml:space="preserve">    WITH query_result AS (
        -- 쿼리 결과를 변수에 저장
        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
WHERE A."&amp; $J386 &amp;" IS NOT NULL AND DATALENGTH(A."&amp;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</v>
      </c>
      <c r="AZ386" s="164" t="s">
        <v>1860</v>
      </c>
      <c r="BA386" s="164" t="str">
        <f t="shared" si="312"/>
        <v xml:space="preserve">BEGIN TRY
    WITH query_result AS (
        SELECT 'ID3053'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
WHERE A."&amp; $J386 &amp;" &gt; B."&amp;$AM386&amp;"
AND ( A."&amp; $J386 &amp;" IS NOT NULL AND DATALENGTH(CAST(A."&amp;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</v>
      </c>
      <c r="BC386" s="164" t="s">
        <v>1860</v>
      </c>
      <c r="BD386" s="164" t="str">
        <f t="shared" si="327"/>
        <v xml:space="preserve">BEGIN TRY
    WITH query_result AS (
        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 $AK386 &amp;"
WHERE A."&amp; $J386 &amp;" &gt; B."&amp;$AM386&amp;"
AND ( A."&amp; $J386 &amp;" IS NOT NULL AND DATALENGTH(CAST(A."&amp; $J386 &amp;" AS VARCHAR))&gt;0 ) 
) XX
"</f>
        <v xml:space="preserve">SELECT TOP 3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</v>
      </c>
      <c r="BF386" s="164" t="s">
        <v>1860</v>
      </c>
      <c r="BG386" s="164" t="str">
        <f t="shared" si="314"/>
        <v xml:space="preserve">BEGIN TRY
    WITH query_result AS (
        SELECT TOP 3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A."&amp;$AK386&amp;" 
WHERE A."&amp; $J386 &amp;" IS NOT NULL AND LENGTH(CAST(A."&amp; $J386 &amp;" AS VARCHAR))&gt;0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</v>
      </c>
      <c r="BI386" s="164" t="s">
        <v>1860</v>
      </c>
      <c r="BJ386" s="166" t="str">
        <f t="shared" si="315"/>
        <v xml:space="preserve">BEGIN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A."&amp;$AK386&amp;" 
WHERE A."&amp; $J386 &amp;" &gt; B."&amp;$AM386&amp;" 
AND ( A."&amp; $J386 &amp;" IS NOT NULL AND 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</v>
      </c>
      <c r="BL386" s="164" t="s">
        <v>1860</v>
      </c>
      <c r="BM386" s="166" t="str">
        <f t="shared" si="316"/>
        <v xml:space="preserve">BEGIN
    -- 쿼리 결과를 변수에 저장
    SELECT 'ID3053'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A."&amp;$AK386&amp;" 
WHERE A."&amp; $J386 &amp;" &gt; B."&amp;$AM386&amp;"   
AND ( A."&amp; $J386 &amp;" IS NOT NULL AND LENGTH(CAST(A."&amp; $J386 &amp;" AS VARCHAR))&gt;0 ) 
LIMIT 3
) XX
"</f>
        <v xml:space="preserve">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</v>
      </c>
      <c r="BO386" s="164" t="s">
        <v>1860</v>
      </c>
      <c r="BP386" s="166" t="str">
        <f t="shared" si="317"/>
        <v xml:space="preserve">BEGIN
    -- 쿼리 결과를 변수에 저장
    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A."&amp;$AK386&amp;" 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BR386" s="164" t="s">
        <v>1860</v>
      </c>
      <c r="BS38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A."&amp;$AK386&amp;" 
WHERE A."&amp; $J386 &amp;" &gt; B."&amp;$AM386&amp;" 
AND ( "&amp; $J386 &amp;" IS NOT NULL AND LENGTH("&amp; $J386 &amp;")&gt;0 )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</v>
      </c>
      <c r="BU386" s="164" t="s">
        <v>1860</v>
      </c>
      <c r="BV38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SUBSTRING(CAST(A."&amp; $J386 &amp;" AS VARCHAR(50)),1,30) AS ERR_VALUE, 'ID"&amp; $U386 &amp;"' AS RULE_ID,  
   '"&amp; $G386 &amp;"' AS TB_NM,    
   '"&amp; $J386 &amp;"' AS COL_NM 
FROM "&amp;$C386&amp;"."&amp; $G386 &amp;" A JOIN "&amp;$C386&amp;"."&amp; $AJ386 &amp;" B ON B."&amp;$AK386&amp;" = A."&amp;$AK386&amp;" 
WHERE A."&amp; $J386 &amp;" &gt; B."&amp;$AM386&amp;"
AND ( "&amp; $J386 &amp;" IS NOT NULL AND LENGTH("&amp; $J386 &amp;")&gt;0 ) 
LIMIT 3
) XX
"</f>
        <v xml:space="preserve">SELECT ERR_VALUE, RULE_ID, TB_NM, COL_NM FROM (
 SELECT DISTINCT SUBSTRING(CAST(A.VISIT_END_DATE AS VARCHAR(50)),1,30) AS ERR_VALUE, 'ID3053'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</v>
      </c>
      <c r="BX386" s="164" t="s">
        <v>1860</v>
      </c>
      <c r="BY38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SUBSTRING(CAST(A.VISIT_END_DATE AS VARCHAR(50)),1,30) AS ERR_VALUE, 'ID3053'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
WHERE A.VISIT_END_DATE IS NOT NULL AND LENGTH(A.VISIT_END_DATE)&gt;0 </v>
      </c>
      <c r="CA386" s="164" t="s">
        <v>1860</v>
      </c>
      <c r="CB386" s="164" t="str">
        <f t="shared" si="321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 A JOIN YourSchemaName.DEATH B ON B.PERSON_ID = A.PERSON_ID
WHERE A.VISIT_END_DATE IS NOT NULL AND LENGTH(A.VISIT_END_DATE)&gt;0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
WHERE A."&amp; $J386 &amp;" &gt; B."&amp;$AM386&amp;"
AND ( A."&amp; $J386 &amp;" IS NOT NULL AND LENGTH(TO_CHAR(A."&amp; $J386 &amp;"))&gt;0 ) "</f>
        <v xml:space="preserve">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</v>
      </c>
      <c r="CD386" s="164" t="s">
        <v>1860</v>
      </c>
      <c r="CE386" s="164" t="str">
        <f t="shared" si="322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SUBSTR(TO_CHAR(A."&amp; $J386 &amp;"),1,30) AS ERR_VALUE, 'ID"&amp; $U386 &amp;"' AS RULE_ID,  
   '"&amp; $G386 &amp;"' AS TB_NM,    
   '"&amp; $J386 &amp;"' AS COL_NM 
FROM "&amp;$C386&amp;"."&amp; $G386 &amp;" A JOIN "&amp;$C386&amp;"."&amp; $AJ386 &amp;" B ON B."&amp;$AK386&amp;" = A."&amp; $AK386 &amp;"
WHERE A."&amp; $J386 &amp;" &gt; B."&amp;$AM386&amp;"
AND ( A."&amp; $J386 &amp;" IS NOT NULL AND LENGTH(TO_CHAR(A."&amp; $J386 &amp;"))&gt;0 ) 
AND ROWNUM &lt; 4
) XX
"</f>
        <v xml:space="preserve">SELECT ERR_VALUE, RULE_ID, TB_NM, COL_NM FROM (
 SELECT DISTINCT SUBSTR(TO_CHAR(A.VISIT_END_DATE),1,30)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</v>
      </c>
      <c r="CG386" s="164" t="s">
        <v>1860</v>
      </c>
      <c r="CH38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SUBSTR(TO_CHAR(A.VISIT_END_DATE),1,30)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2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28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2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92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309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310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311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312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27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314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315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316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317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21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22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2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28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2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92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309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310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311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312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27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314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315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316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317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21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22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2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28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2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92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309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310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311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312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27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314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315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316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317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21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22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2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28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2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92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92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92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92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92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92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92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92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92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92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92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29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30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31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32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33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34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35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36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37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3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3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4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41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42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43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44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45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46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92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29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30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31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32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33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34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35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36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37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41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42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4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4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4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47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29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30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31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32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33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34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35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36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37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41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42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4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4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4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47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29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30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31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32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33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34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35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36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37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41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42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4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4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4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47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29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30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31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32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33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34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35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36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37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41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42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4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4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4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47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29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30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31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32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33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34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35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36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37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41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42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4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4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4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47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29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30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31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32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33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34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35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36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37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41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42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4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4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4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47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 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AQ407" s="164" t="s">
        <v>1860</v>
      </c>
      <c r="AR407" s="164" t="str">
        <f t="shared" si="329"/>
        <v xml:space="preserve">WITH query_result AS (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 
WHERE A."&amp; $J407 &amp;" &gt; B."&amp;$AM407&amp;"
AND ( A."&amp; $J407 &amp;" IS NOT NULL AND 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</v>
      </c>
      <c r="AT407" s="164" t="s">
        <v>1860</v>
      </c>
      <c r="AU407" s="164" t="str">
        <f t="shared" si="330"/>
        <v xml:space="preserve">    WITH query_result AS (
        -- 쿼리 결과를 변수에 저장
        SELECT 'ID3074'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 $AK407 &amp;" 
WHERE A."&amp; $J407 &amp;" &gt; TO_VARCHAR(B."&amp;$AM407&amp;", 'YYYY-MM-DD')
AND ( A."&amp; $J407 &amp;" IS NOT NULL AND LENGTH(CAST(A."&amp; $J407 &amp;" AS VARCHAR))&gt;0 ) 
LIMIT 3
) XX
"</f>
        <v xml:space="preserve">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</v>
      </c>
      <c r="AW407" s="164" t="s">
        <v>1860</v>
      </c>
      <c r="AX407" s="164" t="str">
        <f t="shared" si="331"/>
        <v xml:space="preserve">    WITH query_result AS (
        -- 쿼리 결과를 변수에 저장
        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
WHERE A."&amp; $J407 &amp;" IS NOT NULL AND DATALENGTH(A."&amp;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</v>
      </c>
      <c r="AZ407" s="164" t="s">
        <v>1860</v>
      </c>
      <c r="BA407" s="164" t="str">
        <f t="shared" si="332"/>
        <v xml:space="preserve">BEGIN TRY
    WITH query_result AS (
        SELECT 'ID3074'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
WHERE A."&amp; $J407 &amp;" &gt; B."&amp;$AM407&amp;"
AND ( A."&amp; $J407 &amp;" IS NOT NULL AND DATALENGTH(CAST(A."&amp;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</v>
      </c>
      <c r="BC407" s="164" t="s">
        <v>1860</v>
      </c>
      <c r="BD407" s="164" t="str">
        <f t="shared" si="333"/>
        <v xml:space="preserve">BEGIN TRY
    WITH query_result AS (
        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 $AK407 &amp;"
WHERE A."&amp; $J407 &amp;" &gt; B."&amp;$AM407&amp;"
AND ( A."&amp; $J407 &amp;" IS NOT NULL AND DATALENGTH(CAST(A."&amp; $J407 &amp;" AS VARCHAR))&gt;0 ) 
) XX
"</f>
        <v xml:space="preserve">SELECT TOP 3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</v>
      </c>
      <c r="BF407" s="164" t="s">
        <v>1860</v>
      </c>
      <c r="BG407" s="164" t="str">
        <f t="shared" si="334"/>
        <v xml:space="preserve">BEGIN TRY
    WITH query_result AS (
        SELECT TOP 3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A."&amp;$AK407&amp;" 
WHERE A."&amp; $J407 &amp;" IS NOT NULL AND LENGTH(CAST(A."&amp; $J407 &amp;" AS VARCHAR))&gt;0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</v>
      </c>
      <c r="BI407" s="164" t="s">
        <v>1860</v>
      </c>
      <c r="BJ407" s="166" t="str">
        <f t="shared" si="335"/>
        <v xml:space="preserve">BEGIN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A."&amp;$AK407&amp;" 
WHERE A."&amp; $J407 &amp;" &gt; B."&amp;$AM407&amp;" 
AND ( A."&amp; $J407 &amp;" IS NOT NULL AND 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</v>
      </c>
      <c r="BL407" s="164" t="s">
        <v>1860</v>
      </c>
      <c r="BM407" s="166" t="str">
        <f t="shared" si="336"/>
        <v xml:space="preserve">BEGIN
    -- 쿼리 결과를 변수에 저장
    SELECT 'ID3074'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A."&amp;$AK407&amp;" 
WHERE A."&amp; $J407 &amp;" &gt; B."&amp;$AM407&amp;"   
AND ( A."&amp; $J407 &amp;" IS NOT NULL AND LENGTH(CAST(A."&amp; $J407 &amp;" AS VARCHAR))&gt;0 ) 
LIMIT 3
) XX
"</f>
        <v xml:space="preserve">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</v>
      </c>
      <c r="BO407" s="164" t="s">
        <v>1860</v>
      </c>
      <c r="BP407" s="166" t="str">
        <f t="shared" si="337"/>
        <v xml:space="preserve">BEGIN
    -- 쿼리 결과를 변수에 저장
    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A."&amp;$AK407&amp;" 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BR407" s="164" t="s">
        <v>1860</v>
      </c>
      <c r="BS407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A."&amp;$AK407&amp;" 
WHERE A."&amp; $J407 &amp;" &gt; B."&amp;$AM407&amp;" 
AND ( "&amp; $J407 &amp;" IS NOT NULL AND LENGTH("&amp; $J407 &amp;")&gt;0 )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</v>
      </c>
      <c r="BU407" s="164" t="s">
        <v>1860</v>
      </c>
      <c r="BV407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SUBSTRING(CAST(A."&amp; $J407 &amp;" AS VARCHAR(50)),1,30) AS ERR_VALUE, 'ID"&amp; $U407 &amp;"' AS RULE_ID,  
   '"&amp; $G407 &amp;"' AS TB_NM,    
   '"&amp; $J407 &amp;"' AS COL_NM 
FROM "&amp;$C407&amp;"."&amp; $G407 &amp;" A JOIN "&amp;$C407&amp;"."&amp; $AJ407 &amp;" B ON B."&amp;$AK407&amp;" = A."&amp;$AK407&amp;" 
WHERE A."&amp; $J407 &amp;" &gt; B."&amp;$AM407&amp;"
AND ( "&amp; $J407 &amp;" IS NOT NULL AND LENGTH("&amp; $J407 &amp;")&gt;0 ) 
LIMIT 3
) XX
"</f>
        <v xml:space="preserve">SELECT ERR_VALUE, RULE_ID, TB_NM, COL_NM FROM (
 SELECT DISTINCT SUBSTRING(CAST(A.VISIT_DETAIL_START_DATE AS VARCHAR(50)),1,30) AS ERR_VALUE, 'ID3074'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</v>
      </c>
      <c r="BX407" s="164" t="s">
        <v>1860</v>
      </c>
      <c r="BY407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'ID3074'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</v>
      </c>
      <c r="CA407" s="164" t="s">
        <v>1860</v>
      </c>
      <c r="CB407" s="164" t="str">
        <f t="shared" si="341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
WHERE A."&amp; $J407 &amp;" &gt; B."&amp;$AM407&amp;"
AND ( A."&amp; $J407 &amp;" IS NOT NULL AND LENGTH(TO_CHAR(A."&amp; $J407 &amp;"))&gt;0 ) "</f>
        <v xml:space="preserve">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</v>
      </c>
      <c r="CD407" s="164" t="s">
        <v>1860</v>
      </c>
      <c r="CE407" s="164" t="str">
        <f t="shared" si="342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SUBSTR(TO_CHAR(A."&amp; $J407 &amp;"),1,30) AS ERR_VALUE, 'ID"&amp; $U407 &amp;"' AS RULE_ID,  
   '"&amp; $G407 &amp;"' AS TB_NM,    
   '"&amp; $J407 &amp;"' AS COL_NM 
FROM "&amp;$C407&amp;"."&amp; $G407 &amp;" A JOIN "&amp;$C407&amp;"."&amp; $AJ407 &amp;" B ON B."&amp;$AK407&amp;" = A."&amp; $AK407 &amp;"
WHERE A."&amp; $J407 &amp;" &gt; B."&amp;$AM407&amp;"
AND ( A."&amp; $J407 &amp;" IS NOT NULL AND LENGTH(TO_CHAR(A."&amp; $J407 &amp;"))&gt;0 ) 
AND ROWNUM &lt; 4
) XX
"</f>
        <v xml:space="preserve">SELECT ERR_VALUE, RULE_ID, TB_NM, COL_NM FROM (
 SELECT DISTINCT SUBSTR(TO_CHAR(A.VISIT_DETAIL_START_DATE),1,30)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</v>
      </c>
      <c r="CG407" s="164" t="s">
        <v>1860</v>
      </c>
      <c r="CH407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4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4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4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47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 
WHERE A."&amp; $J408 &amp;" IS NOT NULL AND LENGTH(A."&amp; $J408 &amp;")&gt;0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AQ408" s="164" t="s">
        <v>1860</v>
      </c>
      <c r="AR408" s="164" t="str">
        <f t="shared" si="329"/>
        <v xml:space="preserve">WITH query_result AS (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 
WHERE A."&amp; $J408 &amp;" NOT BETWEEN ADD_DAYS(B.VISIT_START_DATE, -7) 
                                  AND ADD_DAYS(B.VISIT_START_DATE, 7)
AND ( A."&amp; $J408 &amp;" IS NOT NULL AND 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</v>
      </c>
      <c r="AT408" s="164" t="s">
        <v>1860</v>
      </c>
      <c r="AU408" s="164" t="str">
        <f t="shared" si="330"/>
        <v xml:space="preserve">    WITH query_result AS (
        -- 쿼리 결과를 변수에 저장
    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ADD_DAYS(B.VISIT_START_DATE, -7) 
                                  AND ADD_DAYS(B.VISIT_START_DATE, 7)
AND ( A."&amp; $J408 &amp;" IS NOT NULL AND LENGTH(CAST(A."&amp; $J408 &amp;" AS VARCHAR))&gt;0 ) 
LIMIT 3
) XX
"</f>
        <v xml:space="preserve">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</v>
      </c>
      <c r="AW408" s="164" t="s">
        <v>1860</v>
      </c>
      <c r="AX408" s="164" t="str">
        <f t="shared" si="331"/>
        <v xml:space="preserve">    WITH query_result AS (
        -- 쿼리 결과를 변수에 저장
        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
AND ( A."&amp; $J408 &amp;" IS NOT NULL AND DATALENGTH(CAST(A."&amp; $J408 &amp;" AS VARCHAR))&gt;0 )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</v>
      </c>
      <c r="AZ408" s="164" t="s">
        <v>1860</v>
      </c>
      <c r="BA408" s="164" t="str">
        <f t="shared" si="332"/>
        <v xml:space="preserve">BEGIN TRY
    WITH query_result AS (
        SELECT 'ID3075'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
WHERE A."&amp; $J408 &amp;" NOT BETWEEN DATEADD(DAY, -7, B.VISIT_START_DATE) 
                                  AND DATEADD(DAY, 7, B.VISIT_START_DATE)
AND ( A."&amp; $J408 &amp;" IS NOT NULL AND DATALENGTH(CAST(A."&amp;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</v>
      </c>
      <c r="BC408" s="164" t="s">
        <v>1860</v>
      </c>
      <c r="BD408" s="164" t="str">
        <f>"BEGIN TRY" &amp; CHAR(10) &amp;
"    WITH query_result AS (" &amp; CHAR(10) &amp;
"        "&amp;BB408&amp;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DATEADD(DAY, -7, B.VISIT_START_DATE) 
                                  AND DATEADD(DAY, 7, B.VISIT_START_DATE)
AND ( A."&amp; $J408 &amp;" IS NOT NULL AND DATALENGTH(CAST(A."&amp; $J408 &amp;" AS VARCHAR))&gt;0 ) 
) XX
"</f>
        <v xml:space="preserve">SELECT TOP 3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</v>
      </c>
      <c r="BF408" s="164" t="s">
        <v>1860</v>
      </c>
      <c r="BG408" s="164" t="str">
        <f t="shared" si="334"/>
        <v xml:space="preserve">BEGIN TRY
    WITH query_result AS (
        SELECT TOP 3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A."&amp;$AK408&amp;" 
WHERE A."&amp; $J408 &amp;" IS NOT NULL AND LENGTH(CAST(A."&amp; $J408 &amp;" AS VARCHAR))&gt;0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</v>
      </c>
      <c r="BI408" s="164" t="s">
        <v>1860</v>
      </c>
      <c r="BJ408" s="166" t="str">
        <f t="shared" si="335"/>
        <v xml:space="preserve">BEGIN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A."&amp;$AK408&amp;" 
WHERE A."&amp; $J408 &amp;" NOT BETWEEN (B.VISIT_START_DATE - INTERVAL '7 DAY') 
                                  AND (B.VISIT_START_DATE + INTERVAL '7 DAY') 
AND ( A."&amp; $J408 &amp;" IS NOT NULL AND 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</v>
      </c>
      <c r="BL408" s="164" t="s">
        <v>1860</v>
      </c>
      <c r="BM408" s="166" t="str">
        <f t="shared" si="336"/>
        <v xml:space="preserve">BEGIN
    -- 쿼리 결과를 변수에 저장
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B."&amp;$AK408&amp;" = A."&amp;$AK408&amp;" 
WHERE A."&amp; $J408 &amp;" NOT BETWEEN (B.VISIT_START_DATE - INTERVAL '7 DAY') 
                                  AND (B.VISIT_START_DATE + INTERVAL '7 DAY')  
AND ( A."&amp; $J408 &amp;" IS NOT NULL AND LENGTH(CAST(A."&amp; $J408 &amp;" AS VARCHAR))&gt;0 ) 
LIMIT 3
) XX
"</f>
        <v xml:space="preserve">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</v>
      </c>
      <c r="BO408" s="164" t="s">
        <v>1860</v>
      </c>
      <c r="BP408" s="166" t="str">
        <f t="shared" si="337"/>
        <v xml:space="preserve">BEGIN
    -- 쿼리 결과를 변수에 저장
    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A."&amp;$AK408&amp;" 
WHERE A."&amp; $J408 &amp;" IS NOT NULL AND LENGTH(A."&amp; $J408 &amp;")&gt;0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BR408" s="164" t="s">
        <v>1860</v>
      </c>
      <c r="BS408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A."&amp;$AK408&amp;" 
WHERE A."&amp; $J408 &amp;" NOT BETWEEN DATE_SUB(B.VISIT_START_DATE, INTERVAL 7 DAY) 
                                  AND DATE_ADD(B.VISIT_START_DATE, INTERVAL 7 DAY)
AND ( A."&amp; $J408 &amp;" IS NOT NULL AND LENGTH(A."&amp; $J408 &amp;")&gt;0 )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</v>
      </c>
      <c r="BU408" s="164" t="s">
        <v>1860</v>
      </c>
      <c r="BV408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SUBSTRING(CAST(A."&amp; $J408 &amp;" AS VARCHAR(50)),1,30)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DATE_SUB(B.VISIT_START_DATE, INTERVAL 7 DAY) 
                                  AND DATE_ADD(B.VISIT_START_DATE, INTERVAL 7 DAY)
AND ( A."&amp; $J408 &amp;" IS NOT NULL AND LENGTH(A."&amp; $J408 &amp;")&gt;0 ) 
LIMIT 3
) XX
"</f>
        <v xml:space="preserve">SELECT ERR_VALUE, RULE_ID, TB_NM, COL_NM FROM (
 SELECT DISTINCT SUBSTRING(CAST(A.VISIT_DETAIL_START_DATE AS VARCHAR(50)),1,30)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</v>
      </c>
      <c r="BX408" s="164" t="s">
        <v>1860</v>
      </c>
      <c r="BY408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
WHERE A."&amp; $J408 &amp;" IS NOT NULL AND LENGTH(TO_CHAR(A."&amp; $J408 &amp;"))&gt;0  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</v>
      </c>
      <c r="CA408" s="164" t="s">
        <v>1860</v>
      </c>
      <c r="CB408" s="164" t="str">
        <f t="shared" si="341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
WHERE A."&amp; $J408 &amp;" NOT BETWEEN (B.VISIT_START_DATE - 7) 
                                  AND (B.VISIT_START_DATE + 7)
AND ( A."&amp; $J408 &amp;" IS NOT NULL AND LENGTH(TO_CHAR(A."&amp; $J408 &amp;"))&gt;0 )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</v>
      </c>
      <c r="CD408" s="164" t="s">
        <v>1860</v>
      </c>
      <c r="CE408" s="164" t="str">
        <f t="shared" si="342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SUBSTR(TO_CHAR(A."&amp; $J408 &amp;"),1,30)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(B.VISIT_START_DATE - 7) 
                                  AND (B.VISIT_START_DATE + 7)
AND ( A."&amp; $J408 &amp;" IS NOT NULL AND LENGTH(TO_CHAR(A."&amp; $J408 &amp;"))&gt;0 ) 
AND ROWNUM &lt; 4
) XX
"</f>
        <v xml:space="preserve">SELECT ERR_VALUE, RULE_ID, TB_NM, COL_NM FROM (
 SELECT DISTINCT SUBSTR(TO_CHAR(A.VISIT_DETAIL_START_DATE),1,30)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</v>
      </c>
      <c r="CG408" s="164" t="s">
        <v>1860</v>
      </c>
      <c r="CH408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4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4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4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48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29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30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31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32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33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34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35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36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37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41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42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43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4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4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4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47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29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30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31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32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33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34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35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36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37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41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42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4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4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4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47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29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30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31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32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33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34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35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36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37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41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42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4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4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4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47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 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AQ412" s="164" t="s">
        <v>1860</v>
      </c>
      <c r="AR412" s="164" t="str">
        <f t="shared" si="329"/>
        <v xml:space="preserve">WITH query_result AS (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 
WHERE A."&amp; $J412 &amp;" &gt; B."&amp;$AM412&amp;"
AND ( A."&amp; $J412 &amp;" IS NOT NULL AND 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</v>
      </c>
      <c r="AT412" s="164" t="s">
        <v>1860</v>
      </c>
      <c r="AU412" s="164" t="str">
        <f t="shared" si="330"/>
        <v xml:space="preserve">    WITH query_result AS (
        -- 쿼리 결과를 변수에 저장
        SELECT 'ID3079'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 $AK412 &amp;" 
WHERE A."&amp; $J412 &amp;" &gt; TO_VARCHAR(B."&amp;$AM412&amp;", 'YYYY-MM-DD')
AND ( A."&amp; $J412 &amp;" IS NOT NULL AND LENGTH(CAST(A."&amp; $J412 &amp;" AS VARCHAR))&gt;0 ) 
LIMIT 3
) XX
"</f>
        <v xml:space="preserve">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</v>
      </c>
      <c r="AW412" s="164" t="s">
        <v>1860</v>
      </c>
      <c r="AX412" s="164" t="str">
        <f t="shared" si="331"/>
        <v xml:space="preserve">    WITH query_result AS (
        -- 쿼리 결과를 변수에 저장
        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
WHERE A."&amp; $J412 &amp;" IS NOT NULL AND DATALENGTH(A."&amp;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</v>
      </c>
      <c r="AZ412" s="164" t="s">
        <v>1860</v>
      </c>
      <c r="BA412" s="164" t="str">
        <f t="shared" si="332"/>
        <v xml:space="preserve">BEGIN TRY
    WITH query_result AS (
        SELECT 'ID3079'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
WHERE A."&amp; $J412 &amp;" &gt; B."&amp;$AM412&amp;"
AND ( A."&amp; $J412 &amp;" IS NOT NULL AND DATALENGTH(CAST(A."&amp;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</v>
      </c>
      <c r="BC412" s="164" t="s">
        <v>1860</v>
      </c>
      <c r="BD412" s="164" t="str">
        <f t="shared" si="333"/>
        <v xml:space="preserve">BEGIN TRY
    WITH query_result AS (
        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 $AK412 &amp;"
WHERE A."&amp; $J412 &amp;" &gt; B."&amp;$AM412&amp;"
AND ( A."&amp; $J412 &amp;" IS NOT NULL AND DATALENGTH(CAST(A."&amp; $J412 &amp;" AS VARCHAR))&gt;0 ) 
) XX
"</f>
        <v xml:space="preserve">SELECT TOP 3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</v>
      </c>
      <c r="BF412" s="164" t="s">
        <v>1860</v>
      </c>
      <c r="BG412" s="164" t="str">
        <f t="shared" si="334"/>
        <v xml:space="preserve">BEGIN TRY
    WITH query_result AS (
        SELECT TOP 3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A."&amp;$AK412&amp;" 
WHERE A."&amp; $J412 &amp;" IS NOT NULL AND LENGTH(CAST(A."&amp; $J412 &amp;" AS VARCHAR))&gt;0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</v>
      </c>
      <c r="BI412" s="164" t="s">
        <v>1860</v>
      </c>
      <c r="BJ412" s="166" t="str">
        <f t="shared" si="335"/>
        <v xml:space="preserve">BEGIN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A."&amp;$AK412&amp;" 
WHERE A."&amp; $J412 &amp;" &gt; B."&amp;$AM412&amp;" 
AND ( A."&amp; $J412 &amp;" IS NOT NULL AND 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</v>
      </c>
      <c r="BL412" s="164" t="s">
        <v>1860</v>
      </c>
      <c r="BM412" s="166" t="str">
        <f t="shared" si="336"/>
        <v xml:space="preserve">BEGIN
    -- 쿼리 결과를 변수에 저장
    SELECT 'ID3079'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A."&amp;$AK412&amp;" 
WHERE A."&amp; $J412 &amp;" &gt; B."&amp;$AM412&amp;"   
AND ( A."&amp; $J412 &amp;" IS NOT NULL AND LENGTH(CAST(A."&amp; $J412 &amp;" AS VARCHAR))&gt;0 ) 
LIMIT 3
) XX
"</f>
        <v xml:space="preserve">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</v>
      </c>
      <c r="BO412" s="164" t="s">
        <v>1860</v>
      </c>
      <c r="BP412" s="166" t="str">
        <f t="shared" si="337"/>
        <v xml:space="preserve">BEGIN
    -- 쿼리 결과를 변수에 저장
    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A."&amp;$AK412&amp;" 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BR412" s="164" t="s">
        <v>1860</v>
      </c>
      <c r="BS412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A."&amp;$AK412&amp;" 
WHERE A."&amp; $J412 &amp;" &gt; B."&amp;$AM412&amp;" 
AND ( "&amp; $J412 &amp;" IS NOT NULL AND LENGTH("&amp; $J412 &amp;")&gt;0 )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</v>
      </c>
      <c r="BU412" s="164" t="s">
        <v>1860</v>
      </c>
      <c r="BV41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SUBSTRING(CAST(A."&amp; $J412 &amp;" AS VARCHAR(50)),1,30) AS ERR_VALUE, 'ID"&amp; $U412 &amp;"' AS RULE_ID,  
   '"&amp; $G412 &amp;"' AS TB_NM,    
   '"&amp; $J412 &amp;"' AS COL_NM 
FROM "&amp;$C412&amp;"."&amp; $G412 &amp;" A JOIN "&amp;$C412&amp;"."&amp; $AJ412 &amp;" B ON B."&amp;$AK412&amp;" = A."&amp;$AK412&amp;" 
WHERE A."&amp; $J412 &amp;" &gt; B."&amp;$AM412&amp;"
AND ( "&amp; $J412 &amp;" IS NOT NULL AND LENGTH("&amp; $J412 &amp;")&gt;0 ) 
LIMIT 3
) XX
"</f>
        <v xml:space="preserve">SELECT ERR_VALUE, RULE_ID, TB_NM, COL_NM FROM (
 SELECT DISTINCT SUBSTRING(CAST(A.VISIT_DETAIL_END_DATE AS VARCHAR(50)),1,30) AS ERR_VALUE, 'ID3079'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</v>
      </c>
      <c r="BX412" s="164" t="s">
        <v>1860</v>
      </c>
      <c r="BY412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'ID3079'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</v>
      </c>
      <c r="CA412" s="164" t="s">
        <v>1860</v>
      </c>
      <c r="CB412" s="164" t="str">
        <f t="shared" si="341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
WHERE A."&amp; $J412 &amp;" &gt; B."&amp;$AM412&amp;"
AND ( A."&amp; $J412 &amp;" IS NOT NULL AND LENGTH(TO_CHAR(A."&amp; $J412 &amp;"))&gt;0 ) "</f>
        <v xml:space="preserve">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</v>
      </c>
      <c r="CD412" s="164" t="s">
        <v>1860</v>
      </c>
      <c r="CE412" s="164" t="str">
        <f t="shared" si="342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SUBSTR(TO_CHAR(A."&amp; $J412 &amp;"),1,30) AS ERR_VALUE, 'ID"&amp; $U412 &amp;"' AS RULE_ID,  
   '"&amp; $G412 &amp;"' AS TB_NM,    
   '"&amp; $J412 &amp;"' AS COL_NM 
FROM "&amp;$C412&amp;"."&amp; $G412 &amp;" A JOIN "&amp;$C412&amp;"."&amp; $AJ412 &amp;" B ON B."&amp;$AK412&amp;" = A."&amp; $AK412 &amp;"
WHERE A."&amp; $J412 &amp;" &gt; B."&amp;$AM412&amp;"
AND ( A."&amp; $J412 &amp;" IS NOT NULL AND LENGTH(TO_CHAR(A."&amp; $J412 &amp;"))&gt;0 ) 
AND ROWNUM &lt; 4
) XX
"</f>
        <v xml:space="preserve">SELECT ERR_VALUE, RULE_ID, TB_NM, COL_NM FROM (
 SELECT DISTINCT SUBSTR(TO_CHAR(A.VISIT_DETAIL_END_DATE),1,30)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</v>
      </c>
      <c r="CG412" s="164" t="s">
        <v>1860</v>
      </c>
      <c r="CH412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4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4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4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47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 
WHERE A."&amp; $J413 &amp;" IS NOT NULL AND LENGTH(A."&amp; $J413 &amp;")&gt;0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AQ413" s="164" t="s">
        <v>1860</v>
      </c>
      <c r="AR413" s="164" t="str">
        <f t="shared" si="329"/>
        <v xml:space="preserve">WITH query_result AS (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 
WHERE A."&amp; $J413 &amp;" NOT BETWEEN ADD_DAYS(B.VISIT_START_DATE, -7) 
                                  AND ADD_DAYS(B.VISIT_START_DATE, 7)
AND ( A."&amp; $J413 &amp;" IS NOT NULL AND 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</v>
      </c>
      <c r="AT413" s="164" t="s">
        <v>1860</v>
      </c>
      <c r="AU413" s="164" t="str">
        <f t="shared" si="330"/>
        <v xml:space="preserve">    WITH query_result AS (
        -- 쿼리 결과를 변수에 저장
    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ADD_DAYS(B.VISIT_START_DATE, -7) 
                                  AND ADD_DAYS(B.VISIT_START_DATE, 7)
AND ( A."&amp; $J413 &amp;" IS NOT NULL AND LENGTH(CAST(A."&amp; $J413 &amp;" AS VARCHAR))&gt;0 ) 
LIMIT 3
) XX
"</f>
        <v xml:space="preserve">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</v>
      </c>
      <c r="AW413" s="164" t="s">
        <v>1860</v>
      </c>
      <c r="AX413" s="164" t="str">
        <f t="shared" si="331"/>
        <v xml:space="preserve">    WITH query_result AS (
        -- 쿼리 결과를 변수에 저장
        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
AND ( A."&amp; $J413 &amp;" IS NOT NULL AND DATALENGTH(CAST(A."&amp; $J413 &amp;" AS VARCHAR))&gt;0 )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</v>
      </c>
      <c r="AZ413" s="164" t="s">
        <v>1860</v>
      </c>
      <c r="BA413" s="164" t="str">
        <f t="shared" si="332"/>
        <v xml:space="preserve">BEGIN TRY
    WITH query_result AS (
        SELECT 'ID3080'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
WHERE A."&amp; $J413 &amp;" NOT BETWEEN DATEADD(DAY, -7, B.VISIT_START_DATE) 
                                  AND DATEADD(DAY, 7, B.VISIT_START_DATE)
AND ( A."&amp; $J413 &amp;" IS NOT NULL AND DATALENGTH(CAST(A."&amp;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</v>
      </c>
      <c r="BC413" s="164" t="s">
        <v>1860</v>
      </c>
      <c r="BD413" s="164" t="str">
        <f>"BEGIN TRY" &amp; CHAR(10) &amp;
"    WITH query_result AS (" &amp; CHAR(10) &amp;
"        "&amp;BB413&amp;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DATEADD(DAY, -7, B.VISIT_START_DATE) 
                                  AND DATEADD(DAY, 7, B.VISIT_START_DATE)
AND ( A."&amp; $J413 &amp;" IS NOT NULL AND DATALENGTH(CAST(A."&amp; $J413 &amp;" AS VARCHAR))&gt;0 ) 
) XX
"</f>
        <v xml:space="preserve">SELECT TOP 3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</v>
      </c>
      <c r="BF413" s="164" t="s">
        <v>1860</v>
      </c>
      <c r="BG413" s="164" t="str">
        <f t="shared" si="334"/>
        <v xml:space="preserve">BEGIN TRY
    WITH query_result AS (
        SELECT TOP 3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A."&amp;$AK413&amp;" 
WHERE A."&amp; $J413 &amp;" IS NOT NULL AND LENGTH(CAST(A."&amp; $J413 &amp;" AS VARCHAR))&gt;0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</v>
      </c>
      <c r="BI413" s="164" t="s">
        <v>1860</v>
      </c>
      <c r="BJ413" s="166" t="str">
        <f t="shared" si="335"/>
        <v xml:space="preserve">BEGIN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A."&amp;$AK413&amp;" 
WHERE A."&amp; $J413 &amp;" NOT BETWEEN (B.VISIT_START_DATE - INTERVAL '7 DAY') 
                                  AND (B.VISIT_START_DATE + INTERVAL '7 DAY') 
AND ( A."&amp; $J413 &amp;" IS NOT NULL AND 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</v>
      </c>
      <c r="BL413" s="164" t="s">
        <v>1860</v>
      </c>
      <c r="BM413" s="166" t="str">
        <f t="shared" si="336"/>
        <v xml:space="preserve">BEGIN
    -- 쿼리 결과를 변수에 저장
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B."&amp;$AK413&amp;" = A."&amp;$AK413&amp;" 
WHERE A."&amp; $J413 &amp;" NOT BETWEEN (B.VISIT_START_DATE - INTERVAL '7 DAY') 
                                  AND (B.VISIT_START_DATE + INTERVAL '7 DAY')  
AND ( A."&amp; $J413 &amp;" IS NOT NULL AND LENGTH(CAST(A."&amp; $J413 &amp;" AS VARCHAR))&gt;0 ) 
LIMIT 3
) XX
"</f>
        <v xml:space="preserve">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</v>
      </c>
      <c r="BO413" s="164" t="s">
        <v>1860</v>
      </c>
      <c r="BP413" s="166" t="str">
        <f t="shared" si="337"/>
        <v xml:space="preserve">BEGIN
    -- 쿼리 결과를 변수에 저장
    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A."&amp;$AK413&amp;" 
WHERE A."&amp; $J413 &amp;" IS NOT NULL AND LENGTH(A."&amp; $J413 &amp;")&gt;0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BR413" s="164" t="s">
        <v>1860</v>
      </c>
      <c r="BS413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A."&amp;$AK413&amp;" 
WHERE A."&amp; $J413 &amp;" NOT BETWEEN DATE_SUB(B.VISIT_START_DATE, INTERVAL 7 DAY) 
                                  AND DATE_ADD(B.VISIT_START_DATE, INTERVAL 7 DAY)
AND ( A."&amp; $J413 &amp;" IS NOT NULL AND LENGTH(A."&amp; $J413 &amp;")&gt;0 )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</v>
      </c>
      <c r="BU413" s="164" t="s">
        <v>1860</v>
      </c>
      <c r="BV41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SUBSTRING(CAST(A."&amp; $J413 &amp;" AS VARCHAR(50)),1,30)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DATE_SUB(B.VISIT_START_DATE, INTERVAL 7 DAY) 
                                  AND DATE_ADD(B.VISIT_START_DATE, INTERVAL 7 DAY)
AND ( A."&amp; $J413 &amp;" IS NOT NULL AND LENGTH(A."&amp; $J413 &amp;")&gt;0 ) 
LIMIT 3
) XX
"</f>
        <v xml:space="preserve">SELECT ERR_VALUE, RULE_ID, TB_NM, COL_NM FROM (
 SELECT DISTINCT SUBSTRING(CAST(A.VISIT_DETAIL_END_DATE AS VARCHAR(50)),1,30)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</v>
      </c>
      <c r="BX413" s="164" t="s">
        <v>1860</v>
      </c>
      <c r="BY413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
WHERE A."&amp; $J413 &amp;" IS NOT NULL AND LENGTH(TO_CHAR(A."&amp; $J413 &amp;"))&gt;0  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</v>
      </c>
      <c r="CA413" s="164" t="s">
        <v>1860</v>
      </c>
      <c r="CB413" s="164" t="str">
        <f t="shared" si="341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
WHERE A."&amp; $J413 &amp;" NOT BETWEEN (B.VISIT_START_DATE - 7) 
                                  AND (B.VISIT_START_DATE + 7)
AND ( A."&amp; $J413 &amp;" IS NOT NULL AND LENGTH(TO_CHAR(A."&amp; $J413 &amp;"))&gt;0 )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</v>
      </c>
      <c r="CD413" s="164" t="s">
        <v>1860</v>
      </c>
      <c r="CE413" s="164" t="str">
        <f t="shared" si="342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SUBSTR(TO_CHAR(A."&amp; $J413 &amp;"),1,30)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(B.VISIT_START_DATE - 7) 
                                  AND (B.VISIT_START_DATE + 7)
AND ( A."&amp; $J413 &amp;" IS NOT NULL AND LENGTH(TO_CHAR(A."&amp; $J413 &amp;"))&gt;0 ) 
AND ROWNUM &lt; 4
) XX
"</f>
        <v xml:space="preserve">SELECT ERR_VALUE, RULE_ID, TB_NM, COL_NM FROM (
 SELECT DISTINCT SUBSTR(TO_CHAR(A.VISIT_DETAIL_END_DATE),1,30)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</v>
      </c>
      <c r="CG413" s="164" t="s">
        <v>1860</v>
      </c>
      <c r="CH413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4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4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4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49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29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30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31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32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33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34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35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36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37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41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42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43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4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4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4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47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29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30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31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32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33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34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35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36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37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41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42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4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4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4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47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29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30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31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32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33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34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35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36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37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41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42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4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4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4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47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47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47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47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47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47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47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47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47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47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47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47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47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47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50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51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52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53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54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55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56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57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58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62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63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64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65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66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67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47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50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51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52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53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54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55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56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57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58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62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63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6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6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6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47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50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51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52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53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54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55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56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57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58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62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63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6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6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6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47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50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51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53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54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55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56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57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58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62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63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6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6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6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47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50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51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53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54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55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56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57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58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62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63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6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6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6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47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50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51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53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55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56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57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58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62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63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6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6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68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50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51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53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55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56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57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58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62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63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6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6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68"/>
        <v>0</v>
      </c>
      <c r="CU436" s="219" t="str">
        <f>SUBSTITUTE(IFERROR(VLOOKUP("ID"&amp;U436,V.진단결과!$A$2:$F$99558,6,0),""),$AO436,"")</f>
        <v/>
      </c>
    </row>
    <row r="437" spans="1:120" s="220" customFormat="1" ht="16.5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50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51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52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53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54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55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56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57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58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62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63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64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6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69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6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47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50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51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52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53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54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55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56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57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58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62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63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6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69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6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47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50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51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52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53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55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56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57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58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62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63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6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6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47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 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AQ440" s="164" t="s">
        <v>1860</v>
      </c>
      <c r="AR440" s="164" t="str">
        <f t="shared" si="350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 
WHERE A."&amp; $J440 &amp;" &gt; B."&amp;$AM440&amp;"
AND ( A."&amp; $J440 &amp;" IS NOT NULL AND 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</v>
      </c>
      <c r="AT440" s="164" t="s">
        <v>1860</v>
      </c>
      <c r="AU440" s="164" t="str">
        <f t="shared" si="351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 $AK440 &amp;" 
WHERE A."&amp; $J440 &amp;" &gt; TO_VARCHAR(B."&amp;$AM440&amp;", 'YYYY-MM-DD')
AND ( A."&amp; $J440 &amp;" IS NOT NULL AND LENGTH(CAST(A."&amp; $J440 &amp;" AS VARCHAR))&gt;0 ) 
LIMIT 3
) XX
"</f>
        <v xml:space="preserve">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</v>
      </c>
      <c r="AW440" s="164" t="s">
        <v>1860</v>
      </c>
      <c r="AX440" s="164" t="str">
        <f t="shared" si="352"/>
        <v xml:space="preserve">    WITH query_result AS (
        -- 쿼리 결과를 변수에 저장
        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
WHERE A."&amp; $J440 &amp;" IS NOT NULL AND DATALENGTH(A."&amp;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</v>
      </c>
      <c r="AZ440" s="164" t="s">
        <v>1860</v>
      </c>
      <c r="BA440" s="164" t="str">
        <f t="shared" si="353"/>
        <v xml:space="preserve">BEGIN TRY
    WITH query_result AS (
        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
WHERE A."&amp; $J440 &amp;" &gt; B."&amp;$AM440&amp;"
AND ( A."&amp; $J440 &amp;" IS NOT NULL AND DATALENGTH(CAST(A."&amp;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 $AK440 &amp;"
WHERE A."&amp; $J440 &amp;" &gt; B."&amp;$AM440&amp;"
AND ( A."&amp; $J440 &amp;" IS NOT NULL AND DATALENGTH(CAST(A."&amp; $J440 &amp;" AS VARCHAR))&gt;0 ) 
) XX
"</f>
        <v xml:space="preserve">SELECT TOP 3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</v>
      </c>
      <c r="BF440" s="164" t="s">
        <v>1860</v>
      </c>
      <c r="BG440" s="164" t="str">
        <f t="shared" si="355"/>
        <v xml:space="preserve">BEGIN TRY
    WITH query_result AS (
        SELECT TOP 3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A."&amp;$AK440&amp;" 
WHERE A."&amp; $J440 &amp;" IS NOT NULL AND LENGTH(CAST(A."&amp; $J440 &amp;" AS VARCHAR))&gt;0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</v>
      </c>
      <c r="BI440" s="164" t="s">
        <v>1860</v>
      </c>
      <c r="BJ440" s="166" t="str">
        <f t="shared" si="356"/>
        <v xml:space="preserve">BEGIN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A."&amp;$AK440&amp;" 
WHERE A."&amp; $J440 &amp;" &gt; B."&amp;$AM440&amp;" 
AND ( A."&amp; $J440 &amp;" IS NOT NULL AND 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</v>
      </c>
      <c r="BL440" s="164" t="s">
        <v>1860</v>
      </c>
      <c r="BM440" s="166" t="str">
        <f t="shared" si="357"/>
        <v xml:space="preserve">BEGIN
    -- 쿼리 결과를 변수에 저장
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A."&amp;$AK440&amp;" 
WHERE A."&amp; $J440 &amp;" &gt; B."&amp;$AM440&amp;"   
AND ( A."&amp; $J440 &amp;" IS NOT NULL AND LENGTH(CAST(A."&amp; $J440 &amp;" AS VARCHAR))&gt;0 ) 
LIMIT 3
) XX
"</f>
        <v xml:space="preserve">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</v>
      </c>
      <c r="BO440" s="164" t="s">
        <v>1860</v>
      </c>
      <c r="BP440" s="166" t="str">
        <f t="shared" si="358"/>
        <v xml:space="preserve">BEGIN
    -- 쿼리 결과를 변수에 저장
    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A."&amp;$AK440&amp;" 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BR440" s="164" t="s">
        <v>1860</v>
      </c>
      <c r="BS440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A."&amp;$AK440&amp;" 
WHERE A."&amp; $J440 &amp;" &gt; B."&amp;$AM440&amp;"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</v>
      </c>
      <c r="BU440" s="164" t="s">
        <v>1860</v>
      </c>
      <c r="BV440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SUBSTRING(CAST(A."&amp; $J440 &amp;" AS VARCHAR(50)),1,30) AS ERR_VALUE, 'ID"&amp; $U440 &amp;"' AS RULE_ID,  
   '"&amp; $G440 &amp;"' AS TB_NM,    
   '"&amp; $J440 &amp;"' AS COL_NM 
FROM "&amp;$C440&amp;"."&amp; $G440 &amp;" A JOIN "&amp;$C440&amp;"."&amp; $AJ440 &amp;" B ON B."&amp;$AK440&amp;" = A."&amp;$AK440&amp;" 
WHERE A."&amp; $J440 &amp;" &gt; B."&amp;$AM440&amp;"
AND ( "&amp; $J440 &amp;" IS NOT NULL AND LENGTH("&amp; $J440 &amp;")&gt;0 ) 
LIMIT 3
) XX
"</f>
        <v xml:space="preserve">SELECT ERR_VALUE, RULE_ID, TB_NM, COL_NM FROM (
 SELECT DISTINCT SUBSTRING(CAST(A.CONDITION_START_DATE AS VARCHAR(50)),1,30) AS ERR_VALUE, 'ID3107'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</v>
      </c>
      <c r="BX440" s="164" t="s">
        <v>1860</v>
      </c>
      <c r="BY440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'ID3107'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</v>
      </c>
      <c r="CA440" s="164" t="s">
        <v>1860</v>
      </c>
      <c r="CB440" s="164" t="str">
        <f t="shared" si="362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
WHERE A."&amp; $J440 &amp;" &gt; B."&amp;$AM440&amp;"
AND ( A."&amp; $J440 &amp;" IS NOT NULL AND LENGTH(TO_CHAR(A."&amp; $J440 &amp;"))&gt;0 ) "</f>
        <v xml:space="preserve">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</v>
      </c>
      <c r="CD440" s="164" t="s">
        <v>1860</v>
      </c>
      <c r="CE440" s="164" t="str">
        <f t="shared" si="363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SUBSTR(TO_CHAR(A."&amp; $J440 &amp;"),1,30) AS ERR_VALUE, 'ID"&amp; $U440 &amp;"' AS RULE_ID,  
   '"&amp; $G440 &amp;"' AS TB_NM,    
   '"&amp; $J440 &amp;"' AS COL_NM 
FROM "&amp;$C440&amp;"."&amp; $G440 &amp;" A JOIN "&amp;$C440&amp;"."&amp; $AJ440 &amp;" B ON B."&amp;$AK440&amp;" = A."&amp; $AK440 &amp;"
WHERE A."&amp; $J440 &amp;" &gt; B."&amp;$AM440&amp;"
AND ( A."&amp; $J440 &amp;" IS NOT NULL AND LENGTH(TO_CHAR(A."&amp; $J440 &amp;"))&gt;0 ) 
AND ROWNUM &lt; 4
) XX
"</f>
        <v xml:space="preserve">SELECT ERR_VALUE, RULE_ID, TB_NM, COL_NM FROM (
 SELECT DISTINCT SUBSTR(TO_CHAR(A.CONDITION_START_DATE),1,30)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</v>
      </c>
      <c r="CG440" s="164" t="s">
        <v>1860</v>
      </c>
      <c r="CH440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6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6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47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 
WHERE A."&amp; $J441 &amp;" IS NOT NULL AND LENGTH(A."&amp; $J441 &amp;")&gt;0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AQ441" s="164" t="s">
        <v>1860</v>
      </c>
      <c r="AR441" s="164" t="str">
        <f t="shared" si="350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 
WHERE A."&amp; $J441 &amp;" NOT BETWEEN ADD_DAYS(B.VISIT_START_DATE, -7) 
                                  AND ADD_DAYS(B.VISIT_START_DATE, 7)
AND ( A."&amp; $J441 &amp;" IS NOT NULL AND 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</v>
      </c>
      <c r="AT441" s="164" t="s">
        <v>1860</v>
      </c>
      <c r="AU441" s="164" t="str">
        <f t="shared" si="351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ADD_DAYS(B.VISIT_START_DATE, -7) 
                                  AND ADD_DAYS(B.VISIT_START_DATE, 7)
AND ( A."&amp; $J441 &amp;" IS NOT NULL AND LENGTH(CAST(A."&amp; $J441 &amp;" AS VARCHAR))&gt;0 ) 
LIMIT 3
) XX
"</f>
        <v xml:space="preserve">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</v>
      </c>
      <c r="AW441" s="164" t="s">
        <v>1860</v>
      </c>
      <c r="AX441" s="164" t="str">
        <f t="shared" si="352"/>
        <v xml:space="preserve">    WITH query_result AS (
        -- 쿼리 결과를 변수에 저장
        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
AND ( A."&amp; $J441 &amp;" IS NOT NULL AND DATALENGTH(CAST(A."&amp; $J441 &amp;" AS VARCHAR))&gt;0 )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</v>
      </c>
      <c r="AZ441" s="164" t="s">
        <v>1860</v>
      </c>
      <c r="BA441" s="164" t="str">
        <f t="shared" si="353"/>
        <v xml:space="preserve">BEGIN TRY
    WITH query_result AS (
        SELECT 'ID3108'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
WHERE A."&amp; $J441 &amp;" NOT BETWEEN DATEADD(DAY, -7, B.VISIT_START_DATE) 
                                  AND DATEADD(DAY, 7, B.VISIT_START_DATE)
AND ( A."&amp; $J441 &amp;" IS NOT NULL AND DATALENGTH(CAST(A."&amp;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1" s="166" t="str">
        <f>"SELECT TOP 3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DATEADD(DAY, -7, B.VISIT_START_DATE) 
                                  AND DATEADD(DAY, 7, B.VISIT_START_DATE)
AND ( A."&amp; $J441 &amp;" IS NOT NULL AND DATALENGTH(CAST(A."&amp; $J441 &amp;" AS VARCHAR))&gt;0 ) 
) XX
"</f>
        <v xml:space="preserve">SELECT TOP 3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</v>
      </c>
      <c r="BF441" s="164" t="s">
        <v>1860</v>
      </c>
      <c r="BG441" s="164" t="str">
        <f t="shared" si="355"/>
        <v xml:space="preserve">BEGIN TRY
    WITH query_result AS (
        SELECT TOP 3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A."&amp;$AK441&amp;" 
WHERE A."&amp; $J441 &amp;" IS NOT NULL AND LENGTH(CAST(A."&amp; $J441 &amp;" AS VARCHAR))&gt;0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</v>
      </c>
      <c r="BI441" s="164" t="s">
        <v>1860</v>
      </c>
      <c r="BJ441" s="166" t="str">
        <f t="shared" si="356"/>
        <v xml:space="preserve">BEGIN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A."&amp;$AK441&amp;" 
WHERE A."&amp; $J441 &amp;" NOT BETWEEN (B.VISIT_START_DATE - INTERVAL '7 DAY') 
                                  AND (B.VISIT_START_DATE + INTERVAL '7 DAY') 
AND ( A."&amp; $J441 &amp;" IS NOT NULL AND 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</v>
      </c>
      <c r="BL441" s="164" t="s">
        <v>1860</v>
      </c>
      <c r="BM441" s="166" t="str">
        <f t="shared" si="357"/>
        <v xml:space="preserve">BEGIN
    -- 쿼리 결과를 변수에 저장
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B."&amp;$AK441&amp;" = A."&amp;$AK441&amp;" 
WHERE A."&amp; $J441 &amp;" NOT BETWEEN (B.VISIT_START_DATE - INTERVAL '7 DAY') 
                                  AND (B.VISIT_START_DATE + INTERVAL '7 DAY')  
AND ( A."&amp; $J441 &amp;" IS NOT NULL AND LENGTH(CAST(A."&amp; $J441 &amp;" AS VARCHAR))&gt;0 ) 
LIMIT 3
) XX
"</f>
        <v xml:space="preserve">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</v>
      </c>
      <c r="BO441" s="164" t="s">
        <v>1860</v>
      </c>
      <c r="BP441" s="166" t="str">
        <f t="shared" si="358"/>
        <v xml:space="preserve">BEGIN
    -- 쿼리 결과를 변수에 저장
    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A."&amp;$AK441&amp;" 
WHERE A."&amp; $J441 &amp;" IS NOT NULL AND LENGTH(A."&amp; $J441 &amp;")&gt;0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BR441" s="164" t="s">
        <v>1860</v>
      </c>
      <c r="BS441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A."&amp;$AK441&amp;" 
WHERE A."&amp; $J441 &amp;" NOT BETWEEN DATE_SUB(B.VISIT_START_DATE, INTERVAL 7 DAY) 
                                  AND DATE_ADD(B.VISIT_START_DATE, INTERVAL 7 DAY)
AND ( A."&amp; $J441 &amp;" IS NOT NULL AND LENGTH(A."&amp; $J441 &amp;")&gt;0 )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</v>
      </c>
      <c r="BU441" s="164" t="s">
        <v>1860</v>
      </c>
      <c r="BV44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SUBSTRING(CAST(A."&amp; $J441 &amp;" AS VARCHAR(50)),1,30)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DATE_SUB(B.VISIT_START_DATE, INTERVAL 7 DAY) 
                                  AND DATE_ADD(B.VISIT_START_DATE, INTERVAL 7 DAY)
AND ( A."&amp; $J441 &amp;" IS NOT NULL AND LENGTH(A."&amp; $J441 &amp;")&gt;0 ) 
LIMIT 3
) XX
"</f>
        <v xml:space="preserve">SELECT ERR_VALUE, RULE_ID, TB_NM, COL_NM FROM (
 SELECT DISTINCT SUBSTRING(CAST(A.CONDITION_START_DATE AS VARCHAR(50)),1,30)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</v>
      </c>
      <c r="BX441" s="164" t="s">
        <v>1860</v>
      </c>
      <c r="BY441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
WHERE A."&amp; $J441 &amp;" IS NOT NULL AND LENGTH(TO_CHAR(A."&amp; $J441 &amp;"))&gt;0  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</v>
      </c>
      <c r="CA441" s="164" t="s">
        <v>1860</v>
      </c>
      <c r="CB441" s="164" t="str">
        <f t="shared" si="362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
WHERE A."&amp; $J441 &amp;" NOT BETWEEN (B.VISIT_START_DATE - 7) 
                                  AND (B.VISIT_START_DATE + 7)
AND ( A."&amp; $J441 &amp;" IS NOT NULL AND LENGTH(TO_CHAR(A."&amp; $J441 &amp;"))&gt;0 )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</v>
      </c>
      <c r="CD441" s="164" t="s">
        <v>1860</v>
      </c>
      <c r="CE441" s="164" t="str">
        <f t="shared" si="363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SUBSTR(TO_CHAR(A."&amp; $J441 &amp;"),1,30)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(B.VISIT_START_DATE - 7) 
                                  AND (B.VISIT_START_DATE + 7)
AND ( A."&amp; $J441 &amp;" IS NOT NULL AND LENGTH(TO_CHAR(A."&amp; $J441 &amp;"))&gt;0 ) 
AND ROWNUM &lt; 4
) XX
"</f>
        <v xml:space="preserve">SELECT ERR_VALUE, RULE_ID, TB_NM, COL_NM FROM (
 SELECT DISTINCT SUBSTR(TO_CHAR(A.CONDITION_START_DATE),1,30)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</v>
      </c>
      <c r="CG441" s="164" t="s">
        <v>1860</v>
      </c>
      <c r="CH441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6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6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70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50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51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52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53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55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56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57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58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62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63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64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6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6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47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47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47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47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47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47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47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47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47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47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47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47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47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47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71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72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73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74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75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76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77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78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79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8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8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8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83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84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85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86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87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88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47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71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72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74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75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76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77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78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79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83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84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8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8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8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47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71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72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74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75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76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77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78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79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83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84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8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8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8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47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71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72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73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74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75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76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77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78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79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83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84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8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8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8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47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71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72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73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74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75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76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77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78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79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83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84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8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8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8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47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71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72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74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75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76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77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78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79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83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84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8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8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8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47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71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72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74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75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76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77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78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79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83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84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8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8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8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47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71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72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74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76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77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78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79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83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84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8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8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47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 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AQ464" s="164" t="s">
        <v>1860</v>
      </c>
      <c r="AR464" s="164" t="str">
        <f t="shared" si="371"/>
        <v xml:space="preserve">WITH query_result AS (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 
WHERE A."&amp; $J464 &amp;" &gt; B."&amp;$AM464&amp;"
AND ( A."&amp; $J464 &amp;" IS NOT NULL AND 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</v>
      </c>
      <c r="AT464" s="164" t="s">
        <v>1860</v>
      </c>
      <c r="AU464" s="164" t="str">
        <f t="shared" si="372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 $AK464 &amp;" 
WHERE A."&amp; $J464 &amp;" &gt; TO_VARCHAR(B."&amp;$AM464&amp;", 'YYYY-MM-DD')
AND ( A."&amp; $J464 &amp;" IS NOT NULL AND LENGTH(CAST(A."&amp; $J464 &amp;" AS VARCHAR))&gt;0 ) 
LIMIT 3
) XX
"</f>
        <v xml:space="preserve">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</v>
      </c>
      <c r="AW464" s="164" t="s">
        <v>1860</v>
      </c>
      <c r="AX464" s="164" t="str">
        <f t="shared" si="373"/>
        <v xml:space="preserve">    WITH query_result AS (
        -- 쿼리 결과를 변수에 저장
        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
WHERE A."&amp; $J464 &amp;" IS NOT NULL AND DATALENGTH(A."&amp;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</v>
      </c>
      <c r="AZ464" s="164" t="s">
        <v>1860</v>
      </c>
      <c r="BA464" s="164" t="str">
        <f t="shared" si="374"/>
        <v xml:space="preserve">BEGIN TRY
    WITH query_result AS (
        SELECT 'ID3131'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
WHERE A."&amp; $J464 &amp;" &gt; B."&amp;$AM464&amp;"
AND ( A."&amp; $J464 &amp;" IS NOT NULL AND DATALENGTH(CAST(A."&amp;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 $AK464 &amp;"
WHERE A."&amp; $J464 &amp;" &gt; B."&amp;$AM464&amp;"
AND ( A."&amp; $J464 &amp;" IS NOT NULL AND DATALENGTH(CAST(A."&amp; $J464 &amp;" AS VARCHAR))&gt;0 ) 
) XX
"</f>
        <v xml:space="preserve">SELECT TOP 3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</v>
      </c>
      <c r="BF464" s="164" t="s">
        <v>1860</v>
      </c>
      <c r="BG464" s="164" t="str">
        <f t="shared" si="376"/>
        <v xml:space="preserve">BEGIN TRY
    WITH query_result AS (
        SELECT TOP 3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A."&amp;$AK464&amp;" 
WHERE A."&amp; $J464 &amp;" IS NOT NULL AND LENGTH(CAST(A."&amp; $J464 &amp;" AS VARCHAR))&gt;0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</v>
      </c>
      <c r="BI464" s="164" t="s">
        <v>1860</v>
      </c>
      <c r="BJ464" s="166" t="str">
        <f t="shared" si="377"/>
        <v xml:space="preserve">BEGIN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A."&amp;$AK464&amp;" 
WHERE A."&amp; $J464 &amp;" &gt; B."&amp;$AM464&amp;" 
AND ( A."&amp; $J464 &amp;" IS NOT NULL AND 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</v>
      </c>
      <c r="BL464" s="164" t="s">
        <v>1860</v>
      </c>
      <c r="BM464" s="166" t="str">
        <f t="shared" si="378"/>
        <v xml:space="preserve">BEGIN
    -- 쿼리 결과를 변수에 저장
    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A."&amp;$AK464&amp;" 
WHERE A."&amp; $J464 &amp;" &gt; B."&amp;$AM464&amp;"   
AND ( A."&amp; $J464 &amp;" IS NOT NULL AND LENGTH(CAST(A."&amp; $J464 &amp;" AS VARCHAR))&gt;0 ) 
LIMIT 3
) XX
"</f>
        <v xml:space="preserve">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</v>
      </c>
      <c r="BO464" s="164" t="s">
        <v>1860</v>
      </c>
      <c r="BP464" s="166" t="str">
        <f t="shared" si="379"/>
        <v xml:space="preserve">BEGIN
    -- 쿼리 결과를 변수에 저장
    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A."&amp;$AK464&amp;" 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BR464" s="164" t="s">
        <v>1860</v>
      </c>
      <c r="BS464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A."&amp;$AK464&amp;" 
WHERE A."&amp; $J464 &amp;" &gt; B."&amp;$AM464&amp;"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</v>
      </c>
      <c r="BU464" s="164" t="s">
        <v>1860</v>
      </c>
      <c r="BV464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SUBSTRING(CAST(A."&amp; $J464 &amp;" AS VARCHAR(50)),1,30) AS ERR_VALUE, 'ID"&amp; $U464 &amp;"' AS RULE_ID,  
   '"&amp; $G464 &amp;"' AS TB_NM,    
   '"&amp; $J464 &amp;"' AS COL_NM 
FROM "&amp;$C464&amp;"."&amp; $G464 &amp;" A JOIN "&amp;$C464&amp;"."&amp; $AJ464 &amp;" B ON B."&amp;$AK464&amp;" = A."&amp;$AK464&amp;" 
WHERE A."&amp; $J464 &amp;" &gt; B."&amp;$AM464&amp;"
AND ( "&amp; $J464 &amp;" IS NOT NULL AND LENGTH("&amp; $J464 &amp;")&gt;0 ) 
LIMIT 3
) XX
"</f>
        <v xml:space="preserve">SELECT ERR_VALUE, RULE_ID, TB_NM, COL_NM FROM (
 SELECT DISTINCT SUBSTRING(CAST(A.DRUG_EXPOSURE_START_DATE AS VARCHAR(50)),1,30) AS ERR_VALUE, 'ID3131'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</v>
      </c>
      <c r="BX464" s="164" t="s">
        <v>1860</v>
      </c>
      <c r="BY464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'ID3131'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</v>
      </c>
      <c r="CA464" s="164" t="s">
        <v>1860</v>
      </c>
      <c r="CB464" s="164" t="str">
        <f t="shared" si="383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
WHERE A."&amp; $J464 &amp;" &gt; B."&amp;$AM464&amp;"
AND ( A."&amp; $J464 &amp;" IS NOT NULL AND LENGTH(TO_CHAR(A."&amp; $J464 &amp;"))&gt;0 ) "</f>
        <v xml:space="preserve">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</v>
      </c>
      <c r="CD464" s="164" t="s">
        <v>1860</v>
      </c>
      <c r="CE464" s="164" t="str">
        <f t="shared" si="384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SUBSTR(TO_CHAR(A."&amp; $J464 &amp;"),1,30) AS ERR_VALUE, 'ID"&amp; $U464 &amp;"' AS RULE_ID,  
   '"&amp; $G464 &amp;"' AS TB_NM,    
   '"&amp; $J464 &amp;"' AS COL_NM 
FROM "&amp;$C464&amp;"."&amp; $G464 &amp;" A JOIN "&amp;$C464&amp;"."&amp; $AJ464 &amp;" B ON B."&amp;$AK464&amp;" = A."&amp; $AK464 &amp;"
WHERE A."&amp; $J464 &amp;" &gt; B."&amp;$AM464&amp;"
AND ( A."&amp; $J464 &amp;" IS NOT NULL AND LENGTH(TO_CHAR(A."&amp; $J464 &amp;"))&gt;0 ) 
AND ROWNUM &lt; 4
) XX
"</f>
        <v xml:space="preserve">SELECT ERR_VALUE, RULE_ID, TB_NM, COL_NM FROM (
 SELECT DISTINCT SUBSTR(TO_CHAR(A.DRUG_EXPOSURE_START_DATE),1,30)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</v>
      </c>
      <c r="CG464" s="164" t="s">
        <v>1860</v>
      </c>
      <c r="CH464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8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8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47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 
WHERE A."&amp; $J465 &amp;" IS NOT NULL AND LENGTH(A."&amp; $J465 &amp;")&gt;0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AQ465" s="164" t="s">
        <v>1860</v>
      </c>
      <c r="AR465" s="164" t="str">
        <f t="shared" si="371"/>
        <v xml:space="preserve">WITH query_result AS (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 
WHERE A."&amp; $J465 &amp;" NOT BETWEEN ADD_DAYS(B.VISIT_START_DATE, -7) 
                                  AND ADD_DAYS(B.VISIT_START_DATE, 7)
AND ( A."&amp; $J465 &amp;" IS NOT NULL AND 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</v>
      </c>
      <c r="AT465" s="164" t="s">
        <v>1860</v>
      </c>
      <c r="AU465" s="164" t="str">
        <f t="shared" si="372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ADD_DAYS(B.VISIT_START_DATE, -7) 
                                  AND ADD_DAYS(B.VISIT_START_DATE, 7)
AND ( A."&amp; $J465 &amp;" IS NOT NULL AND LENGTH(CAST(A."&amp; $J465 &amp;" AS VARCHAR))&gt;0 ) 
LIMIT 3
) XX
"</f>
        <v xml:space="preserve">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</v>
      </c>
      <c r="AW465" s="164" t="s">
        <v>1860</v>
      </c>
      <c r="AX465" s="164" t="str">
        <f t="shared" si="373"/>
        <v xml:space="preserve">    WITH query_result AS (
        -- 쿼리 결과를 변수에 저장
        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
AND ( A."&amp; $J465 &amp;" IS NOT NULL AND DATALENGTH(CAST(A."&amp; $J465 &amp;" AS VARCHAR))&gt;0 )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</v>
      </c>
      <c r="AZ465" s="164" t="s">
        <v>1860</v>
      </c>
      <c r="BA465" s="164" t="str">
        <f t="shared" si="374"/>
        <v xml:space="preserve">BEGIN TRY
    WITH query_result AS (
        SELECT 'ID3132'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
WHERE A."&amp; $J465 &amp;" NOT BETWEEN DATEADD(DAY, -7, B.VISIT_START_DATE) 
                                  AND DATEADD(DAY, 7, B.VISIT_START_DATE)
AND ( A."&amp; $J465 &amp;" IS NOT NULL AND DATALENGTH(CAST(A."&amp;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5" s="166" t="str">
        <f>"SELECT TOP 3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DATEADD(DAY, -7, B.VISIT_START_DATE) 
                                  AND DATEADD(DAY, 7, B.VISIT_START_DATE)
AND ( A."&amp; $J465 &amp;" IS NOT NULL AND DATALENGTH(CAST(A."&amp; $J465 &amp;" AS VARCHAR))&gt;0 ) 
) XX
"</f>
        <v xml:space="preserve">SELECT TOP 3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</v>
      </c>
      <c r="BF465" s="164" t="s">
        <v>1860</v>
      </c>
      <c r="BG465" s="164" t="str">
        <f t="shared" si="376"/>
        <v xml:space="preserve">BEGIN TRY
    WITH query_result AS (
        SELECT TOP 3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A."&amp;$AK465&amp;" 
WHERE A."&amp; $J465 &amp;" IS NOT NULL AND LENGTH(CAST(A."&amp; $J465 &amp;" AS VARCHAR))&gt;0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</v>
      </c>
      <c r="BI465" s="164" t="s">
        <v>1860</v>
      </c>
      <c r="BJ465" s="166" t="str">
        <f t="shared" si="377"/>
        <v xml:space="preserve">BEGIN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A."&amp;$AK465&amp;" 
WHERE A."&amp; $J465 &amp;" NOT BETWEEN (B.VISIT_START_DATE - INTERVAL '7 DAY') 
                                  AND (B.VISIT_START_DATE + INTERVAL '7 DAY') 
AND ( A."&amp; $J465 &amp;" IS NOT NULL AND 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</v>
      </c>
      <c r="BL465" s="164" t="s">
        <v>1860</v>
      </c>
      <c r="BM465" s="166" t="str">
        <f t="shared" si="378"/>
        <v xml:space="preserve">BEGIN
    -- 쿼리 결과를 변수에 저장
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B."&amp;$AK465&amp;" = A."&amp;$AK465&amp;" 
WHERE A."&amp; $J465 &amp;" NOT BETWEEN (B.VISIT_START_DATE - INTERVAL '7 DAY') 
                                  AND (B.VISIT_START_DATE + INTERVAL '7 DAY')  
AND ( A."&amp; $J465 &amp;" IS NOT NULL AND LENGTH(CAST(A."&amp; $J465 &amp;" AS VARCHAR))&gt;0 ) 
LIMIT 3
) XX
"</f>
        <v xml:space="preserve">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</v>
      </c>
      <c r="BO465" s="164" t="s">
        <v>1860</v>
      </c>
      <c r="BP465" s="166" t="str">
        <f t="shared" si="379"/>
        <v xml:space="preserve">BEGIN
    -- 쿼리 결과를 변수에 저장
    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A."&amp;$AK465&amp;" 
WHERE A."&amp; $J465 &amp;" IS NOT NULL AND LENGTH(A."&amp; $J465 &amp;")&gt;0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BR465" s="164" t="s">
        <v>1860</v>
      </c>
      <c r="BS465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A."&amp;$AK465&amp;" 
WHERE A."&amp; $J465 &amp;" NOT BETWEEN DATE_SUB(B.VISIT_START_DATE, INTERVAL 7 DAY) 
                                  AND DATE_ADD(B.VISIT_START_DATE, INTERVAL 7 DAY)
AND ( A."&amp; $J465 &amp;" IS NOT NULL AND LENGTH(A."&amp; $J465 &amp;")&gt;0 )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</v>
      </c>
      <c r="BU465" s="164" t="s">
        <v>1860</v>
      </c>
      <c r="BV465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SUBSTRING(CAST(A."&amp; $J465 &amp;" AS VARCHAR(50)),1,30)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DATE_SUB(B.VISIT_START_DATE, INTERVAL 7 DAY) 
                                  AND DATE_ADD(B.VISIT_START_DATE, INTERVAL 7 DAY)
AND ( A."&amp; $J465 &amp;" IS NOT NULL AND LENGTH(A."&amp; $J465 &amp;")&gt;0 ) 
LIMIT 3
) XX
"</f>
        <v xml:space="preserve">SELECT ERR_VALUE, RULE_ID, TB_NM, COL_NM FROM (
 SELECT DISTINCT SUBSTRING(CAST(A.DRUG_EXPOSURE_START_DATE AS VARCHAR(50)),1,30)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</v>
      </c>
      <c r="BX465" s="164" t="s">
        <v>1860</v>
      </c>
      <c r="BY465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
WHERE A."&amp; $J465 &amp;" IS NOT NULL AND LENGTH(TO_CHAR(A."&amp; $J465 &amp;"))&gt;0  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</v>
      </c>
      <c r="CA465" s="164" t="s">
        <v>1860</v>
      </c>
      <c r="CB465" s="164" t="str">
        <f t="shared" si="383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
WHERE A."&amp; $J465 &amp;" NOT BETWEEN (B.VISIT_START_DATE - 7) 
                                  AND (B.VISIT_START_DATE + 7)
AND ( A."&amp; $J465 &amp;" IS NOT NULL AND LENGTH(TO_CHAR(A."&amp; $J465 &amp;"))&gt;0 )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</v>
      </c>
      <c r="CD465" s="164" t="s">
        <v>1860</v>
      </c>
      <c r="CE465" s="164" t="str">
        <f t="shared" si="384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SUBSTR(TO_CHAR(A."&amp; $J465 &amp;"),1,30)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(B.VISIT_START_DATE - 7) 
                                  AND (B.VISIT_START_DATE + 7)
AND ( A."&amp; $J465 &amp;" IS NOT NULL AND LENGTH(TO_CHAR(A."&amp; $J465 &amp;"))&gt;0 ) 
AND ROWNUM &lt; 4
) XX
"</f>
        <v xml:space="preserve">SELECT ERR_VALUE, RULE_ID, TB_NM, COL_NM FROM (
 SELECT DISTINCT SUBSTR(TO_CHAR(A.DRUG_EXPOSURE_START_DATE),1,30)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</v>
      </c>
      <c r="CG465" s="164" t="s">
        <v>1860</v>
      </c>
      <c r="CH465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8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8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89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71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72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73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74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76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77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78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79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83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84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85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8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8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47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71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72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73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74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76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77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78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79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83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84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8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8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47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71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72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73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74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76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77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78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79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83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84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8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8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47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 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AQ469" s="164" t="s">
        <v>1860</v>
      </c>
      <c r="AR469" s="164" t="str">
        <f t="shared" si="371"/>
        <v xml:space="preserve">WITH query_result AS (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 
WHERE A."&amp; $J469 &amp;" &gt; B."&amp;$AM469&amp;"
AND ( A."&amp; $J469 &amp;" IS NOT NULL AND 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</v>
      </c>
      <c r="AT469" s="164" t="s">
        <v>1860</v>
      </c>
      <c r="AU469" s="164" t="str">
        <f t="shared" si="372"/>
        <v xml:space="preserve">    WITH query_result AS (
        -- 쿼리 결과를 변수에 저장
        SELECT 'ID3136'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 $AK469 &amp;" 
WHERE A."&amp; $J469 &amp;" &gt; TO_VARCHAR(B."&amp;$AM469&amp;", 'YYYY-MM-DD')
AND ( A."&amp; $J469 &amp;" IS NOT NULL AND LENGTH(CAST(A."&amp; $J469 &amp;" AS VARCHAR))&gt;0 ) 
LIMIT 3
) XX
"</f>
        <v xml:space="preserve">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</v>
      </c>
      <c r="AW469" s="164" t="s">
        <v>1860</v>
      </c>
      <c r="AX469" s="164" t="str">
        <f t="shared" si="373"/>
        <v xml:space="preserve">    WITH query_result AS (
        -- 쿼리 결과를 변수에 저장
        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
WHERE A."&amp; $J469 &amp;" IS NOT NULL AND DATALENGTH(A."&amp;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</v>
      </c>
      <c r="AZ469" s="164" t="s">
        <v>1860</v>
      </c>
      <c r="BA469" s="164" t="str">
        <f t="shared" si="374"/>
        <v xml:space="preserve">BEGIN TRY
    WITH query_result AS (
        SELECT 'ID3136'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
WHERE A."&amp; $J469 &amp;" &gt; B."&amp;$AM469&amp;"
AND ( A."&amp; $J469 &amp;" IS NOT NULL AND DATALENGTH(CAST(A."&amp;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 $AK469 &amp;"
WHERE A."&amp; $J469 &amp;" &gt; B."&amp;$AM469&amp;"
AND ( A."&amp; $J469 &amp;" IS NOT NULL AND DATALENGTH(CAST(A."&amp; $J469 &amp;" AS VARCHAR))&gt;0 ) 
) XX
"</f>
        <v xml:space="preserve">SELECT TOP 3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</v>
      </c>
      <c r="BF469" s="164" t="s">
        <v>1860</v>
      </c>
      <c r="BG469" s="164" t="str">
        <f t="shared" si="376"/>
        <v xml:space="preserve">BEGIN TRY
    WITH query_result AS (
        SELECT TOP 3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A."&amp;$AK469&amp;" 
WHERE A."&amp; $J469 &amp;" IS NOT NULL AND LENGTH(CAST(A."&amp; $J469 &amp;" AS VARCHAR))&gt;0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</v>
      </c>
      <c r="BI469" s="164" t="s">
        <v>1860</v>
      </c>
      <c r="BJ469" s="166" t="str">
        <f t="shared" si="377"/>
        <v xml:space="preserve">BEGIN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A."&amp;$AK469&amp;" 
WHERE A."&amp; $J469 &amp;" &gt; B."&amp;$AM469&amp;" 
AND ( A."&amp; $J469 &amp;" IS NOT NULL AND 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</v>
      </c>
      <c r="BL469" s="164" t="s">
        <v>1860</v>
      </c>
      <c r="BM469" s="166" t="str">
        <f t="shared" si="378"/>
        <v xml:space="preserve">BEGIN
    -- 쿼리 결과를 변수에 저장
    SELECT 'ID3136'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A."&amp;$AK469&amp;" 
WHERE A."&amp; $J469 &amp;" &gt; B."&amp;$AM469&amp;"   
AND ( A."&amp; $J469 &amp;" IS NOT NULL AND LENGTH(CAST(A."&amp; $J469 &amp;" AS VARCHAR))&gt;0 ) 
LIMIT 3
) XX
"</f>
        <v xml:space="preserve">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</v>
      </c>
      <c r="BO469" s="164" t="s">
        <v>1860</v>
      </c>
      <c r="BP469" s="166" t="str">
        <f t="shared" si="379"/>
        <v xml:space="preserve">BEGIN
    -- 쿼리 결과를 변수에 저장
    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A."&amp;$AK469&amp;" 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BR469" s="164" t="s">
        <v>1860</v>
      </c>
      <c r="BS46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A."&amp;$AK469&amp;" 
WHERE A."&amp; $J469 &amp;" &gt; B."&amp;$AM469&amp;" 
AND ( "&amp; $J469 &amp;" IS NOT NULL AND LENGTH("&amp; $J469 &amp;")&gt;0 )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</v>
      </c>
      <c r="BU469" s="164" t="s">
        <v>1860</v>
      </c>
      <c r="BV46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SUBSTRING(CAST(A."&amp; $J469 &amp;" AS VARCHAR(50)),1,30) AS ERR_VALUE, 'ID"&amp; $U469 &amp;"' AS RULE_ID,  
   '"&amp; $G469 &amp;"' AS TB_NM,    
   '"&amp; $J469 &amp;"' AS COL_NM 
FROM "&amp;$C469&amp;"."&amp; $G469 &amp;" A JOIN "&amp;$C469&amp;"."&amp; $AJ469 &amp;" B ON B."&amp;$AK469&amp;" = A."&amp;$AK469&amp;" 
WHERE A."&amp; $J469 &amp;" &gt; B."&amp;$AM469&amp;"
AND ( "&amp; $J469 &amp;" IS NOT NULL AND LENGTH("&amp; $J469 &amp;")&gt;0 ) 
LIMIT 3
) XX
"</f>
        <v xml:space="preserve">SELECT ERR_VALUE, RULE_ID, TB_NM, COL_NM FROM (
 SELECT DISTINCT SUBSTRING(CAST(A.DRUG_EXPOSURE_END_DATE AS VARCHAR(50)),1,30) AS ERR_VALUE, 'ID3136'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</v>
      </c>
      <c r="BX469" s="164" t="s">
        <v>1860</v>
      </c>
      <c r="BY46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SUBSTRING(CAST(A.DRUG_EXPOSURE_END_DATE AS VARCHAR(50)),1,30) AS ERR_VALUE, 'ID3136'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</v>
      </c>
      <c r="CA469" s="164" t="s">
        <v>1860</v>
      </c>
      <c r="CB469" s="164" t="str">
        <f t="shared" si="383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
WHERE A."&amp; $J469 &amp;" &gt; B."&amp;$AM469&amp;"
AND ( A."&amp; $J469 &amp;" IS NOT NULL AND LENGTH(TO_CHAR(A."&amp; $J469 &amp;"))&gt;0 ) "</f>
        <v xml:space="preserve">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</v>
      </c>
      <c r="CD469" s="164" t="s">
        <v>1860</v>
      </c>
      <c r="CE469" s="164" t="str">
        <f t="shared" si="384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SUBSTR(TO_CHAR(A."&amp; $J469 &amp;"),1,30) AS ERR_VALUE, 'ID"&amp; $U469 &amp;"' AS RULE_ID,  
   '"&amp; $G469 &amp;"' AS TB_NM,    
   '"&amp; $J469 &amp;"' AS COL_NM 
FROM "&amp;$C469&amp;"."&amp; $G469 &amp;" A JOIN "&amp;$C469&amp;"."&amp; $AJ469 &amp;" B ON B."&amp;$AK469&amp;" = A."&amp; $AK469 &amp;"
WHERE A."&amp; $J469 &amp;" &gt; B."&amp;$AM469&amp;"
AND ( A."&amp; $J469 &amp;" IS NOT NULL AND LENGTH(TO_CHAR(A."&amp; $J469 &amp;"))&gt;0 ) 
AND ROWNUM &lt; 4
) XX
"</f>
        <v xml:space="preserve">SELECT ERR_VALUE, RULE_ID, TB_NM, COL_NM FROM (
 SELECT DISTINCT SUBSTR(TO_CHAR(A.DRUG_EXPOSURE_END_DATE),1,30)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</v>
      </c>
      <c r="CG469" s="164" t="s">
        <v>1860</v>
      </c>
      <c r="CH469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SUBSTR(TO_CHAR(A.DRUG_EXPOSURE_END_DATE),1,30)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8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8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47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47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90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90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90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90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90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90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90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90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90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90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90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90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90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90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90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90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90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90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91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92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93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94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95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96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97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98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99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4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4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4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403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404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405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406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407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408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90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91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92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93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94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95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96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97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98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99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403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404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40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40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40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90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91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92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93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94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95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96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97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98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99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403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404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40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40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40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90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91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92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93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94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95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96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97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98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99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403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404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40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40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40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90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91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92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93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94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95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96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97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98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99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403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404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40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40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40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90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91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92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94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95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96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97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98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99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403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404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40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40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40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90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91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92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94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95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96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97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98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99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403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404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40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40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40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90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409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91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92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410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94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96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411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97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98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99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412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413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403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404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414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40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40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90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 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AQ497" s="164" t="s">
        <v>1860</v>
      </c>
      <c r="AR497" s="164" t="str">
        <f t="shared" si="391"/>
        <v xml:space="preserve">WITH query_result AS (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 
WHERE A."&amp; $J497 &amp;" &gt; B."&amp;$AM497&amp;"
AND ( A."&amp; $J497 &amp;" IS NOT NULL AND 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</v>
      </c>
      <c r="AT497" s="164" t="s">
        <v>1860</v>
      </c>
      <c r="AU497" s="164" t="str">
        <f t="shared" si="392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 $AK497 &amp;" 
WHERE A."&amp; $J497 &amp;" &gt; TO_VARCHAR(B."&amp;$AM497&amp;", 'YYYY-MM-DD')
AND ( A."&amp; $J497 &amp;" IS NOT NULL AND LENGTH(CAST(A."&amp; $J497 &amp;" AS VARCHAR))&gt;0 ) 
LIMIT 3
) XX
"</f>
        <v xml:space="preserve">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</v>
      </c>
      <c r="AW497" s="164" t="s">
        <v>1860</v>
      </c>
      <c r="AX497" s="164" t="str">
        <f t="shared" si="393"/>
        <v xml:space="preserve">    WITH query_result AS (
        -- 쿼리 결과를 변수에 저장
        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
WHERE A."&amp; $J497 &amp;" IS NOT NULL AND DATALENGTH(A."&amp;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</v>
      </c>
      <c r="AZ497" s="164" t="s">
        <v>1860</v>
      </c>
      <c r="BA497" s="164" t="str">
        <f t="shared" si="394"/>
        <v xml:space="preserve">BEGIN TRY
    WITH query_result AS (
        SELECT 'ID3164'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
WHERE A."&amp; $J497 &amp;" &gt; B."&amp;$AM497&amp;"
AND ( A."&amp; $J497 &amp;" IS NOT NULL AND DATALENGTH(CAST(A."&amp;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 $AK497 &amp;"
WHERE A."&amp; $J497 &amp;" &gt; B."&amp;$AM497&amp;"
AND ( A."&amp; $J497 &amp;" IS NOT NULL AND DATALENGTH(CAST(A."&amp; $J497 &amp;" AS VARCHAR))&gt;0 ) 
) XX
"</f>
        <v xml:space="preserve">SELECT TOP 3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</v>
      </c>
      <c r="BF497" s="164" t="s">
        <v>1860</v>
      </c>
      <c r="BG497" s="164" t="str">
        <f t="shared" si="396"/>
        <v xml:space="preserve">BEGIN TRY
    WITH query_result AS (
        SELECT TOP 3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A."&amp;$AK497&amp;" 
WHERE A."&amp; $J497 &amp;" IS NOT NULL AND LENGTH(CAST(A."&amp; $J497 &amp;" AS VARCHAR))&gt;0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</v>
      </c>
      <c r="BI497" s="164" t="s">
        <v>1860</v>
      </c>
      <c r="BJ497" s="166" t="str">
        <f t="shared" si="397"/>
        <v xml:space="preserve">BEGIN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A."&amp;$AK497&amp;" 
WHERE A."&amp; $J497 &amp;" &gt; B."&amp;$AM497&amp;" 
AND ( A."&amp; $J497 &amp;" IS NOT NULL AND 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</v>
      </c>
      <c r="BL497" s="164" t="s">
        <v>1860</v>
      </c>
      <c r="BM497" s="166" t="str">
        <f t="shared" si="398"/>
        <v xml:space="preserve">BEGIN
    -- 쿼리 결과를 변수에 저장
    SELECT 'ID3164'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A."&amp;$AK497&amp;" 
WHERE A."&amp; $J497 &amp;" &gt; B."&amp;$AM497&amp;"   
AND ( A."&amp; $J497 &amp;" IS NOT NULL AND LENGTH(CAST(A."&amp; $J497 &amp;" AS VARCHAR))&gt;0 ) 
LIMIT 3
) XX
"</f>
        <v xml:space="preserve">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</v>
      </c>
      <c r="BO497" s="164" t="s">
        <v>1860</v>
      </c>
      <c r="BP497" s="166" t="str">
        <f t="shared" si="399"/>
        <v xml:space="preserve">BEGIN
    -- 쿼리 결과를 변수에 저장
    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A."&amp;$AK497&amp;" 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BR497" s="164" t="s">
        <v>1860</v>
      </c>
      <c r="BS497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A."&amp;$AK497&amp;" 
WHERE A."&amp; $J497 &amp;" &gt; B."&amp;$AM497&amp;"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</v>
      </c>
      <c r="BU497" s="164" t="s">
        <v>1860</v>
      </c>
      <c r="BV497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SUBSTRING(CAST(A."&amp; $J497 &amp;" AS VARCHAR(50)),1,30) AS ERR_VALUE, 'ID"&amp; $U497 &amp;"' AS RULE_ID,  
   '"&amp; $G497 &amp;"' AS TB_NM,    
   '"&amp; $J497 &amp;"' AS COL_NM 
FROM "&amp;$C497&amp;"."&amp; $G497 &amp;" A JOIN "&amp;$C497&amp;"."&amp; $AJ497 &amp;" B ON B."&amp;$AK497&amp;" = A."&amp;$AK497&amp;" 
WHERE A."&amp; $J497 &amp;" &gt; B."&amp;$AM497&amp;"
AND ( "&amp; $J497 &amp;" IS NOT NULL AND LENGTH("&amp; $J497 &amp;")&gt;0 ) 
LIMIT 3
) XX
"</f>
        <v xml:space="preserve">SELECT ERR_VALUE, RULE_ID, TB_NM, COL_NM FROM (
 SELECT DISTINCT SUBSTRING(CAST(A.PROCEDURE_DATE AS VARCHAR(50)),1,30) AS ERR_VALUE, 'ID3164'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</v>
      </c>
      <c r="BX497" s="164" t="s">
        <v>1860</v>
      </c>
      <c r="BY497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'ID3164'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</v>
      </c>
      <c r="CA497" s="164" t="s">
        <v>1860</v>
      </c>
      <c r="CB497" s="164" t="str">
        <f t="shared" si="403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
WHERE A."&amp; $J497 &amp;" &gt; B."&amp;$AM497&amp;"
AND ( A."&amp; $J497 &amp;" IS NOT NULL AND LENGTH(TO_CHAR(A."&amp; $J497 &amp;"))&gt;0 ) "</f>
        <v xml:space="preserve">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</v>
      </c>
      <c r="CD497" s="164" t="s">
        <v>1860</v>
      </c>
      <c r="CE497" s="164" t="str">
        <f t="shared" si="404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SUBSTR(TO_CHAR(A."&amp; $J497 &amp;"),1,30) AS ERR_VALUE, 'ID"&amp; $U497 &amp;"' AS RULE_ID,  
   '"&amp; $G497 &amp;"' AS TB_NM,    
   '"&amp; $J497 &amp;"' AS COL_NM 
FROM "&amp;$C497&amp;"."&amp; $G497 &amp;" A JOIN "&amp;$C497&amp;"."&amp; $AJ497 &amp;" B ON B."&amp;$AK497&amp;" = A."&amp; $AK497 &amp;"
WHERE A."&amp; $J497 &amp;" &gt; B."&amp;$AM497&amp;"
AND ( A."&amp; $J497 &amp;" IS NOT NULL AND LENGTH(TO_CHAR(A."&amp; $J497 &amp;"))&gt;0 ) 
AND ROWNUM &lt; 4
) XX
"</f>
        <v xml:space="preserve">SELECT ERR_VALUE, RULE_ID, TB_NM, COL_NM FROM (
 SELECT DISTINCT SUBSTR(TO_CHAR(A.PROCEDURE_DATE),1,30)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</v>
      </c>
      <c r="CG497" s="164" t="s">
        <v>1860</v>
      </c>
      <c r="CH497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414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40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40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90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 
WHERE A."&amp; $J498 &amp;" IS NOT NULL AND LENGTH(A."&amp; $J498 &amp;")&gt;0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AQ498" s="164" t="s">
        <v>1860</v>
      </c>
      <c r="AR498" s="164" t="str">
        <f t="shared" si="391"/>
        <v xml:space="preserve">WITH query_result AS (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 
WHERE A."&amp; $J498 &amp;" NOT BETWEEN ADD_DAYS(B.VISIT_START_DATE, -7) 
                                  AND ADD_DAYS(B.VISIT_START_DATE, 7)
AND ( A."&amp; $J498 &amp;" IS NOT NULL AND 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</v>
      </c>
      <c r="AT498" s="164" t="s">
        <v>1860</v>
      </c>
      <c r="AU498" s="164" t="str">
        <f t="shared" si="392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ADD_DAYS(B.VISIT_START_DATE, -7) 
                                  AND ADD_DAYS(B.VISIT_START_DATE, 7)
AND ( A."&amp; $J498 &amp;" IS NOT NULL AND LENGTH(CAST(A."&amp; $J498 &amp;" AS VARCHAR))&gt;0 ) 
LIMIT 3
) XX
"</f>
        <v xml:space="preserve">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</v>
      </c>
      <c r="AW498" s="164" t="s">
        <v>1860</v>
      </c>
      <c r="AX498" s="164" t="str">
        <f t="shared" si="393"/>
        <v xml:space="preserve">    WITH query_result AS (
        -- 쿼리 결과를 변수에 저장
        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
AND ( A."&amp; $J498 &amp;" IS NOT NULL AND DATALENGTH(CAST(A."&amp; $J498 &amp;" AS VARCHAR))&gt;0 )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</v>
      </c>
      <c r="AZ498" s="164" t="s">
        <v>1860</v>
      </c>
      <c r="BA498" s="164" t="str">
        <f t="shared" si="394"/>
        <v xml:space="preserve">BEGIN TRY
    WITH query_result AS (
        SELECT 'ID3165'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
WHERE A."&amp; $J498 &amp;" NOT BETWEEN DATEADD(DAY, -7, B.VISIT_START_DATE) 
                                  AND DATEADD(DAY, 7, B.VISIT_START_DATE)
AND ( A."&amp; $J498 &amp;" IS NOT NULL AND DATALENGTH(CAST(A."&amp;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8" s="166" t="str">
        <f>"SELECT TOP 3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DATEADD(DAY, -7, B.VISIT_START_DATE) 
                                  AND DATEADD(DAY, 7, B.VISIT_START_DATE)
AND ( A."&amp; $J498 &amp;" IS NOT NULL AND DATALENGTH(CAST(A."&amp; $J498 &amp;" AS VARCHAR))&gt;0 ) 
) XX
"</f>
        <v xml:space="preserve">SELECT TOP 3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</v>
      </c>
      <c r="BF498" s="164" t="s">
        <v>1860</v>
      </c>
      <c r="BG498" s="164" t="str">
        <f t="shared" si="396"/>
        <v xml:space="preserve">BEGIN TRY
    WITH query_result AS (
        SELECT TOP 3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A."&amp;$AK498&amp;" 
WHERE A."&amp; $J498 &amp;" IS NOT NULL AND LENGTH(CAST(A."&amp; $J498 &amp;" AS VARCHAR))&gt;0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</v>
      </c>
      <c r="BI498" s="164" t="s">
        <v>1860</v>
      </c>
      <c r="BJ498" s="166" t="str">
        <f t="shared" si="397"/>
        <v xml:space="preserve">BEGIN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A."&amp;$AK498&amp;" 
WHERE A."&amp; $J498 &amp;" NOT BETWEEN (B.VISIT_START_DATE - INTERVAL '7 DAY') 
                                  AND (B.VISIT_START_DATE + INTERVAL '7 DAY') 
AND ( A."&amp; $J498 &amp;" IS NOT NULL AND 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</v>
      </c>
      <c r="BL498" s="164" t="s">
        <v>1860</v>
      </c>
      <c r="BM498" s="166" t="str">
        <f t="shared" si="398"/>
        <v xml:space="preserve">BEGIN
    -- 쿼리 결과를 변수에 저장
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B."&amp;$AK498&amp;" = A."&amp;$AK498&amp;" 
WHERE A."&amp; $J498 &amp;" NOT BETWEEN (B.VISIT_START_DATE - INTERVAL '7 DAY') 
                                  AND (B.VISIT_START_DATE + INTERVAL '7 DAY')  
AND ( A."&amp; $J498 &amp;" IS NOT NULL AND LENGTH(CAST(A."&amp; $J498 &amp;" AS VARCHAR))&gt;0 ) 
LIMIT 3
) XX
"</f>
        <v xml:space="preserve">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</v>
      </c>
      <c r="BO498" s="164" t="s">
        <v>1860</v>
      </c>
      <c r="BP498" s="166" t="str">
        <f t="shared" si="399"/>
        <v xml:space="preserve">BEGIN
    -- 쿼리 결과를 변수에 저장
    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A."&amp;$AK498&amp;" 
WHERE A."&amp; $J498 &amp;" IS NOT NULL AND LENGTH(A."&amp; $J498 &amp;")&gt;0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BR498" s="164" t="s">
        <v>1860</v>
      </c>
      <c r="BS498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A."&amp;$AK498&amp;" 
WHERE A."&amp; $J498 &amp;" NOT BETWEEN DATE_SUB(B.VISIT_START_DATE, INTERVAL 7 DAY) 
                                  AND DATE_ADD(B.VISIT_START_DATE, INTERVAL 7 DAY)
AND ( A."&amp; $J498 &amp;" IS NOT NULL AND LENGTH(A."&amp; $J498 &amp;")&gt;0 )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</v>
      </c>
      <c r="BU498" s="164" t="s">
        <v>1860</v>
      </c>
      <c r="BV498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SUBSTRING(CAST(A."&amp; $J498 &amp;" AS VARCHAR(50)),1,30)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DATE_SUB(B.VISIT_START_DATE, INTERVAL 7 DAY) 
                                  AND DATE_ADD(B.VISIT_START_DATE, INTERVAL 7 DAY)
AND ( A."&amp; $J498 &amp;" IS NOT NULL AND LENGTH(A."&amp; $J498 &amp;")&gt;0 ) 
LIMIT 3
) XX
"</f>
        <v xml:space="preserve">SELECT ERR_VALUE, RULE_ID, TB_NM, COL_NM FROM (
 SELECT DISTINCT SUBSTRING(CAST(A.PROCEDURE_DATE AS VARCHAR(50)),1,30)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</v>
      </c>
      <c r="BX498" s="164" t="s">
        <v>1860</v>
      </c>
      <c r="BY498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
WHERE A."&amp; $J498 &amp;" IS NOT NULL AND LENGTH(TO_CHAR(A."&amp; $J498 &amp;"))&gt;0  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</v>
      </c>
      <c r="CA498" s="164" t="s">
        <v>1860</v>
      </c>
      <c r="CB498" s="164" t="str">
        <f t="shared" si="403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
WHERE A."&amp; $J498 &amp;" NOT BETWEEN (B.VISIT_START_DATE - 7) 
                                  AND (B.VISIT_START_DATE + 7)
AND ( A."&amp; $J498 &amp;" IS NOT NULL AND LENGTH(TO_CHAR(A."&amp; $J498 &amp;"))&gt;0 )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</v>
      </c>
      <c r="CD498" s="164" t="s">
        <v>1860</v>
      </c>
      <c r="CE498" s="164" t="str">
        <f t="shared" si="404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SUBSTR(TO_CHAR(A."&amp; $J498 &amp;"),1,30)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(B.VISIT_START_DATE - 7) 
                                  AND (B.VISIT_START_DATE + 7)
AND ( A."&amp; $J498 &amp;" IS NOT NULL AND LENGTH(TO_CHAR(A."&amp; $J498 &amp;"))&gt;0 ) 
AND ROWNUM &lt; 4
) XX
"</f>
        <v xml:space="preserve">SELECT ERR_VALUE, RULE_ID, TB_NM, COL_NM FROM (
 SELECT DISTINCT SUBSTR(TO_CHAR(A.PROCEDURE_DATE),1,30)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</v>
      </c>
      <c r="CG498" s="164" t="s">
        <v>1860</v>
      </c>
      <c r="CH498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414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40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40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415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409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91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92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93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410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94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416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96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411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97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98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99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412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413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403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404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405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414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40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417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40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90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409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91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92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93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410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94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416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96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411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97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98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99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412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413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403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404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414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40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417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40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90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 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</v>
      </c>
      <c r="AQ501" s="164" t="s">
        <v>1860</v>
      </c>
      <c r="AR501" s="164" t="str">
        <f t="shared" si="391"/>
        <v xml:space="preserve">WITH query_result AS (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 
WHERE A."&amp; $J501 &amp;" &gt; B."&amp;$AM501&amp;"
AND ( A."&amp; $J501 &amp;" IS NOT NULL AND 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
AND ( A.PROCEDURE_END_DATE IS NOT NULL AND LENGTH(CAST(A.PROCEDURE_END_DATE AS VARCHAR))&gt;0 ) </v>
      </c>
      <c r="AT501" s="164" t="s">
        <v>1860</v>
      </c>
      <c r="AU501" s="164" t="str">
        <f t="shared" si="392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 JOIN YourSchemaName.DEATH B ON B.PERSON_ID = A.PERSON_ID 
WHERE A.PROCEDURE_END_DATE &gt; B.DEATH_DATE
AND ( A.PROCEDURE_END_DATE IS NOT NULL AND LENGTH(CAST(A.PROCEDURE_END_DATE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 $AK501 &amp;" 
WHERE A."&amp; $J501 &amp;" &gt; TO_VARCHAR(B."&amp;$AM501&amp;", 'YYYY-MM-DD')
AND ( A."&amp; $J501 &amp;" IS NOT NULL AND LENGTH(CAST(A."&amp; $J501 &amp;" AS VARCHAR))&gt;0 ) 
LIMIT 3
) XX
"</f>
        <v xml:space="preserve">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TO_VARCHAR(B.DEATH_DATE, 'YYYY-MM-DD')
AND ( A.PROCEDURE_END_DATE IS NOT NULL AND LENGTH(CAST(A.PROCEDURE_END_DATE AS VARCHAR))&gt;0 ) 
LIMIT 3
) XX
</v>
      </c>
      <c r="AW501" s="164" t="s">
        <v>1860</v>
      </c>
      <c r="AX501" s="164" t="str">
        <f t="shared" si="393"/>
        <v xml:space="preserve">    WITH query_result AS (
        -- 쿼리 결과를 변수에 저장
        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TO_VARCHAR(B.DEATH_DATE, 'YYYY-MM-DD')
AND ( A.PROCEDURE_END_DATE IS NOT NULL AND LENGTH(CAST(A.PROCEDURE_END_DATE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
WHERE A."&amp; $J501 &amp;" IS NOT NULL AND DATALENGTH(A."&amp;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
WHERE A.PROCEDURE_END_DATE IS NOT NULL AND DATALENGTH(A.PROCEDURE_END_DATE)&gt;0 </v>
      </c>
      <c r="AZ501" s="164" t="s">
        <v>1860</v>
      </c>
      <c r="BA501" s="164" t="str">
        <f t="shared" si="394"/>
        <v xml:space="preserve">BEGIN TRY
    WITH query_result AS (
        SELECT 'ID3168' AS RULE_ID,  
   'PROCEDURE_OCCURRENCE' AS TB_NM,    
   'PROCEDURE_END_DATE' AS COL_NM, 
   COUNT(*) AS TOT_CNT   
   FROM YourSchemaName.PROCEDURE_OCCURRENCE A JOIN YourSchemaName.DEATH B ON B.PERSON_ID = A.PERSON_ID
WHERE A.PROCEDURE_END_DATE IS NOT NULL AND DATALENGTH(A.PROCEDURE_END_DATE)&gt;0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
WHERE A."&amp; $J501 &amp;" &gt; B."&amp;$AM501&amp;"
AND ( A."&amp; $J501 &amp;" IS NOT NULL AND DATALENGTH(CAST(A."&amp;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DATALENGTH(CAST(A.PROCEDURE_END_DATE AS VARCHAR))&gt;0 ) </v>
      </c>
      <c r="BC501" s="164" t="s">
        <v>1860</v>
      </c>
      <c r="BD501" s="164" t="str">
        <f t="shared" si="416"/>
        <v xml:space="preserve">BEGIN TRY
    WITH query_result AS (
        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DATALENGTH(CAST(A.PROCEDURE_END_DATE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 $AK501 &amp;"
WHERE A."&amp; $J501 &amp;" &gt; B."&amp;$AM501&amp;"
AND ( A."&amp; $J501 &amp;" IS NOT NULL AND DATALENGTH(CAST(A."&amp; $J501 &amp;" AS VARCHAR))&gt;0 ) 
) XX
"</f>
        <v xml:space="preserve">SELECT TOP 3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DATALENGTH(CAST(A.PROCEDURE_END_DATE AS VARCHAR))&gt;0 ) 
) XX
</v>
      </c>
      <c r="BF501" s="164" t="s">
        <v>1860</v>
      </c>
      <c r="BG501" s="164" t="str">
        <f t="shared" si="396"/>
        <v xml:space="preserve">BEGIN TRY
    WITH query_result AS (
        SELECT TOP 3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DATALENGTH(CAST(A.PROCEDURE_END_DATE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A."&amp;$AK501&amp;" 
WHERE A."&amp; $J501 &amp;" IS NOT NULL AND LENGTH(CAST(A."&amp; $J501 &amp;" AS VARCHAR))&gt;0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LENGTH(CAST(A.PROCEDURE_END_DATE AS VARCHAR))&gt;0 </v>
      </c>
      <c r="BI501" s="164" t="s">
        <v>1860</v>
      </c>
      <c r="BJ501" s="166" t="str">
        <f t="shared" si="397"/>
        <v xml:space="preserve">BEGIN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LENGTH(CAST(A.PROCEDURE_END_DATE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A."&amp;$AK501&amp;" 
WHERE A."&amp; $J501 &amp;" &gt; B."&amp;$AM501&amp;" 
AND ( A."&amp; $J501 &amp;" IS NOT NULL AND 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A.PROCEDURE_END_DATE IS NOT NULL AND LENGTH(CAST(A.PROCEDURE_END_DATE AS VARCHAR))&gt;0 ) </v>
      </c>
      <c r="BL501" s="164" t="s">
        <v>1860</v>
      </c>
      <c r="BM501" s="166" t="str">
        <f t="shared" si="398"/>
        <v xml:space="preserve">BEGIN
    -- 쿼리 결과를 변수에 저장
    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A.PROCEDURE_END_DATE IS NOT NULL AND LENGTH(CAST(A.PROCEDURE_END_DATE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A."&amp;$AK501&amp;" 
WHERE A."&amp; $J501 &amp;" &gt; B."&amp;$AM501&amp;"   
AND ( A."&amp; $J501 &amp;" IS NOT NULL AND LENGTH(CAST(A."&amp; $J501 &amp;" AS VARCHAR))&gt;0 ) 
LIMIT 3
) XX
"</f>
        <v xml:space="preserve">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B.DEATH_DATE   
AND ( A.PROCEDURE_END_DATE IS NOT NULL AND LENGTH(CAST(A.PROCEDURE_END_DATE AS VARCHAR))&gt;0 ) 
LIMIT 3
) XX
</v>
      </c>
      <c r="BO501" s="164" t="s">
        <v>1860</v>
      </c>
      <c r="BP501" s="166" t="str">
        <f t="shared" si="399"/>
        <v xml:space="preserve">BEGIN
    -- 쿼리 결과를 변수에 저장
    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B.DEATH_DATE   
AND ( A.PROCEDURE_END_DATE IS NOT NULL AND LENGTH(CAST(A.PROCEDURE_END_DATE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A."&amp;$AK501&amp;" 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</v>
      </c>
      <c r="BR501" s="164" t="s">
        <v>1860</v>
      </c>
      <c r="BS501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A."&amp;$AK501&amp;" 
WHERE A."&amp; $J501 &amp;" &gt; B."&amp;$AM501&amp;"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PROCEDURE_END_DATE IS NOT NULL AND LENGTH(PROCEDURE_END_DATE)&gt;0 ) </v>
      </c>
      <c r="BU501" s="164" t="s">
        <v>1860</v>
      </c>
      <c r="BV501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SUBSTRING(CAST(A."&amp; $J501 &amp;" AS VARCHAR(50)),1,30) AS ERR_VALUE, 'ID"&amp; $U501 &amp;"' AS RULE_ID,  
   '"&amp; $G501 &amp;"' AS TB_NM,    
   '"&amp; $J501 &amp;"' AS COL_NM 
FROM "&amp;$C501&amp;"."&amp; $G501 &amp;" A JOIN "&amp;$C501&amp;"."&amp; $AJ501 &amp;" B ON B."&amp;$AK501&amp;" = A."&amp;$AK501&amp;" 
WHERE A."&amp; $J501 &amp;" &gt; B."&amp;$AM501&amp;"
AND ( "&amp; $J501 &amp;" IS NOT NULL AND LENGTH("&amp; $J501 &amp;")&gt;0 ) 
LIMIT 3
) XX
"</f>
        <v xml:space="preserve">SELECT ERR_VALUE, RULE_ID, TB_NM, COL_NM FROM (
 SELECT DISTINCT SUBSTRING(CAST(A.PROCEDURE_END_DATE AS VARCHAR(50)),1,30) AS ERR_VALUE, 'ID3168' AS RULE_ID,  
   'PROCEDURE_OCCURRENCE' AS TB_NM,    
   'PROCEDURE_END_DATE' AS COL_NM 
FROM YourSchemaName.PROCEDURE_OCCURRENCE A JOIN YourSchemaName.DEATH B ON B.PERSON_ID = A.PERSON_ID 
WHERE A.PROCEDURE_END_DATE &gt; B.DEATH_DATE
AND ( PROCEDURE_END_DATE IS NOT NULL AND LENGTH(PROCEDURE_END_DATE)&gt;0 ) 
LIMIT 3
) XX
</v>
      </c>
      <c r="BX501" s="164" t="s">
        <v>1860</v>
      </c>
      <c r="BY501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SUBSTRING(CAST(A.PROCEDURE_END_DATE AS VARCHAR(50)),1,30) AS ERR_VALUE, 'ID3168' AS RULE_ID,  
   'PROCEDURE_OCCURRENCE' AS TB_NM,    
   'PROCEDURE_END_DATE' AS COL_NM 
FROM YourSchemaName.PROCEDURE_OCCURRENCE A JOIN YourSchemaName.DEATH B ON B.PERSON_ID = A.PERSON_ID 
WHERE A.PROCEDURE_END_DATE &gt; B.DEATH_DATE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
WHERE A.PROCEDURE_END_DATE IS NOT NULL AND LENGTH(A.PROCEDURE_END_DATE)&gt;0 </v>
      </c>
      <c r="CA501" s="164" t="s">
        <v>1860</v>
      </c>
      <c r="CB501" s="164" t="str">
        <f t="shared" si="403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 A JOIN YourSchemaName.DEATH B ON B.PERSON_ID = A.PERSON_ID
WHERE A.PROCEDURE_END_DATE IS NOT NULL AND LENGTH(A.PROCEDURE_END_DATE)&gt;0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
WHERE A."&amp; $J501 &amp;" &gt; B."&amp;$AM501&amp;"
AND ( A."&amp; $J501 &amp;" IS NOT NULL AND LENGTH(TO_CHAR(A."&amp; $J501 &amp;"))&gt;0 ) "</f>
        <v xml:space="preserve">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LENGTH(TO_CHAR(A.PROCEDURE_END_DATE))&gt;0 ) </v>
      </c>
      <c r="CD501" s="164" t="s">
        <v>1860</v>
      </c>
      <c r="CE501" s="164" t="str">
        <f t="shared" si="404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LENGTH(TO_CHAR(A.PROCEDURE_END_DATE))&gt;0 )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SUBSTR(TO_CHAR(A."&amp; $J501 &amp;"),1,30) AS ERR_VALUE, 'ID"&amp; $U501 &amp;"' AS RULE_ID,  
   '"&amp; $G501 &amp;"' AS TB_NM,    
   '"&amp; $J501 &amp;"' AS COL_NM 
FROM "&amp;$C501&amp;"."&amp; $G501 &amp;" A JOIN "&amp;$C501&amp;"."&amp; $AJ501 &amp;" B ON B."&amp;$AK501&amp;" = A."&amp; $AK501 &amp;"
WHERE A."&amp; $J501 &amp;" &gt; B."&amp;$AM501&amp;"
AND ( A."&amp; $J501 &amp;" IS NOT NULL AND LENGTH(TO_CHAR(A."&amp; $J501 &amp;"))&gt;0 ) 
AND ROWNUM &lt; 4
) XX
"</f>
        <v xml:space="preserve">SELECT ERR_VALUE, RULE_ID, TB_NM, COL_NM FROM (
 SELECT DISTINCT SUBSTR(TO_CHAR(A.PROCEDURE_END_DATE),1,30)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LENGTH(TO_CHAR(A.PROCEDURE_END_DATE))&gt;0 ) 
AND ROWNUM &lt; 4
) XX
</v>
      </c>
      <c r="CG501" s="164" t="s">
        <v>1860</v>
      </c>
      <c r="CH501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SUBSTR(TO_CHAR(A.PROCEDURE_END_DATE),1,30)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LENGTH(TO_CHAR(A.PROCEDURE_END_DATE))&gt;0 )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414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40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417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40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90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409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91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92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93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410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94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416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96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411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97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98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99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412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413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403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404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405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414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40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417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40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90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409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91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92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93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410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94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416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96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411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97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98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99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412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413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403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404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414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40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417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40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90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91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92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93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94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416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96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97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98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99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403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404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40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417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40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90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91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92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93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94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416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96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97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98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99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403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404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40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417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40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90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91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92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93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94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416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96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97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98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99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403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404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40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417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40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90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90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90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90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90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90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90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90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18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19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20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21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22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23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24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25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26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30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31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32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33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34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35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90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18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19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20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21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22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23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24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25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26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30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31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3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3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3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90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18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19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20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21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22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23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24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25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26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30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31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3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3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3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90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18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19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20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21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22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23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24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25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26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30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31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3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3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3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90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18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19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20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21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22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23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24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25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26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30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31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3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3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3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90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18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19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20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21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22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23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24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25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26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30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31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3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3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90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18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19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20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21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22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23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24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25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26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30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31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3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3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90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 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AQ521" s="164" t="s">
        <v>1860</v>
      </c>
      <c r="AR521" s="164" t="str">
        <f t="shared" si="418"/>
        <v xml:space="preserve">WITH query_result AS (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 
WHERE A."&amp; $J521 &amp;" &gt; B."&amp;$AM521&amp;"
AND ( A."&amp; $J521 &amp;" IS NOT NULL AND 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</v>
      </c>
      <c r="AT521" s="164" t="s">
        <v>1860</v>
      </c>
      <c r="AU521" s="164" t="str">
        <f t="shared" si="419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 $AK521 &amp;" 
WHERE A."&amp; $J521 &amp;" &gt; TO_VARCHAR(B."&amp;$AM521&amp;", 'YYYY-MM-DD')
AND ( A."&amp; $J521 &amp;" IS NOT NULL AND LENGTH(CAST(A."&amp; $J521 &amp;" AS VARCHAR))&gt;0 ) 
LIMIT 3
) XX
"</f>
        <v xml:space="preserve">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</v>
      </c>
      <c r="AW521" s="164" t="s">
        <v>1860</v>
      </c>
      <c r="AX521" s="164" t="str">
        <f t="shared" si="420"/>
        <v xml:space="preserve">    WITH query_result AS (
        -- 쿼리 결과를 변수에 저장
        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
WHERE A."&amp; $J521 &amp;" IS NOT NULL AND DATALENGTH(A."&amp;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</v>
      </c>
      <c r="AZ521" s="164" t="s">
        <v>1860</v>
      </c>
      <c r="BA521" s="164" t="str">
        <f t="shared" si="421"/>
        <v xml:space="preserve">BEGIN TRY
    WITH query_result AS (
        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
WHERE A."&amp; $J521 &amp;" &gt; B."&amp;$AM521&amp;"
AND ( A."&amp; $J521 &amp;" IS NOT NULL AND DATALENGTH(CAST(A."&amp;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</v>
      </c>
      <c r="BC521" s="164" t="s">
        <v>1860</v>
      </c>
      <c r="BD521" s="164" t="str">
        <f t="shared" si="422"/>
        <v xml:space="preserve">BEGIN TRY
    WITH query_result AS (
        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 $AK521 &amp;"
WHERE A."&amp; $J521 &amp;" &gt; B."&amp;$AM521&amp;"
AND ( A."&amp; $J521 &amp;" IS NOT NULL AND DATALENGTH(CAST(A."&amp; $J521 &amp;" AS VARCHAR))&gt;0 ) 
) XX
"</f>
        <v xml:space="preserve">SELECT TOP 3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</v>
      </c>
      <c r="BF521" s="164" t="s">
        <v>1860</v>
      </c>
      <c r="BG521" s="164" t="str">
        <f t="shared" si="423"/>
        <v xml:space="preserve">BEGIN TRY
    WITH query_result AS (
        SELECT TOP 3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A."&amp;$AK521&amp;" 
WHERE A."&amp; $J521 &amp;" IS NOT NULL AND LENGTH(CAST(A."&amp; $J521 &amp;" AS VARCHAR))&gt;0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</v>
      </c>
      <c r="BI521" s="164" t="s">
        <v>1860</v>
      </c>
      <c r="BJ521" s="166" t="str">
        <f t="shared" si="424"/>
        <v xml:space="preserve">BEGIN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A."&amp;$AK521&amp;" 
WHERE A."&amp; $J521 &amp;" &gt; B."&amp;$AM521&amp;" 
AND ( A."&amp; $J521 &amp;" IS NOT NULL AND 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</v>
      </c>
      <c r="BL521" s="164" t="s">
        <v>1860</v>
      </c>
      <c r="BM521" s="166" t="str">
        <f t="shared" si="425"/>
        <v xml:space="preserve">BEGIN
    -- 쿼리 결과를 변수에 저장
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A."&amp;$AK521&amp;" 
WHERE A."&amp; $J521 &amp;" &gt; B."&amp;$AM521&amp;"   
AND ( A."&amp; $J521 &amp;" IS NOT NULL AND LENGTH(CAST(A."&amp; $J521 &amp;" AS VARCHAR))&gt;0 ) 
LIMIT 3
) XX
"</f>
        <v xml:space="preserve">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</v>
      </c>
      <c r="BO521" s="164" t="s">
        <v>1860</v>
      </c>
      <c r="BP521" s="166" t="str">
        <f t="shared" si="426"/>
        <v xml:space="preserve">BEGIN
    -- 쿼리 결과를 변수에 저장
    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A."&amp;$AK521&amp;" 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BR521" s="164" t="s">
        <v>1860</v>
      </c>
      <c r="BS521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A."&amp;$AK521&amp;" 
WHERE A."&amp; $J521 &amp;" &gt; B."&amp;$AM521&amp;"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</v>
      </c>
      <c r="BU521" s="164" t="s">
        <v>1860</v>
      </c>
      <c r="BV521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SUBSTRING(CAST(A."&amp; $J521 &amp;" AS VARCHAR(50)),1,30) AS ERR_VALUE, 'ID"&amp; $U521 &amp;"' AS RULE_ID,  
   '"&amp; $G521 &amp;"' AS TB_NM,    
   '"&amp; $J521 &amp;"' AS COL_NM 
FROM "&amp;$C521&amp;"."&amp; $G521 &amp;" A JOIN "&amp;$C521&amp;"."&amp; $AJ521 &amp;" B ON B."&amp;$AK521&amp;" = A."&amp;$AK521&amp;" 
WHERE A."&amp; $J521 &amp;" &gt; B."&amp;$AM521&amp;"
AND ( "&amp; $J521 &amp;" IS NOT NULL AND LENGTH("&amp; $J521 &amp;")&gt;0 ) 
LIMIT 3
) XX
"</f>
        <v xml:space="preserve">SELECT ERR_VALUE, RULE_ID, TB_NM, COL_NM FROM (
 SELECT DISTINCT SUBSTRING(CAST(A.DEVICE_EXPOSURE_START_DATE AS VARCHAR(50)),1,30) AS ERR_VALUE, 'ID3188'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</v>
      </c>
      <c r="BX521" s="164" t="s">
        <v>1860</v>
      </c>
      <c r="BY521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'ID3188'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</v>
      </c>
      <c r="CA521" s="164" t="s">
        <v>1860</v>
      </c>
      <c r="CB521" s="164" t="str">
        <f t="shared" si="430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
WHERE A."&amp; $J521 &amp;" &gt; B."&amp;$AM521&amp;"
AND ( A."&amp; $J521 &amp;" IS NOT NULL AND LENGTH(TO_CHAR(A."&amp; $J521 &amp;"))&gt;0 ) "</f>
        <v xml:space="preserve">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</v>
      </c>
      <c r="CD521" s="164" t="s">
        <v>1860</v>
      </c>
      <c r="CE521" s="164" t="str">
        <f t="shared" si="431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SUBSTR(TO_CHAR(A."&amp; $J521 &amp;"),1,30) AS ERR_VALUE, 'ID"&amp; $U521 &amp;"' AS RULE_ID,  
   '"&amp; $G521 &amp;"' AS TB_NM,    
   '"&amp; $J521 &amp;"' AS COL_NM 
FROM "&amp;$C521&amp;"."&amp; $G521 &amp;" A JOIN "&amp;$C521&amp;"."&amp; $AJ521 &amp;" B ON B."&amp;$AK521&amp;" = A."&amp; $AK521 &amp;"
WHERE A."&amp; $J521 &amp;" &gt; B."&amp;$AM521&amp;"
AND ( A."&amp; $J521 &amp;" IS NOT NULL AND LENGTH(TO_CHAR(A."&amp; $J521 &amp;"))&gt;0 ) 
AND ROWNUM &lt; 4
) XX
"</f>
        <v xml:space="preserve">SELECT ERR_VALUE, RULE_ID, TB_NM, COL_NM FROM (
 SELECT DISTINCT SUBSTR(TO_CHAR(A.DEVICE_EXPOSURE_START_DATE),1,30)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</v>
      </c>
      <c r="CG521" s="164" t="s">
        <v>1860</v>
      </c>
      <c r="CH521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3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3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90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 
WHERE A."&amp; $J522 &amp;" IS NOT NULL AND LENGTH(A."&amp; $J522 &amp;")&gt;0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AQ522" s="164" t="s">
        <v>1860</v>
      </c>
      <c r="AR522" s="164" t="str">
        <f t="shared" si="418"/>
        <v xml:space="preserve">WITH query_result AS (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 
WHERE A."&amp; $J522 &amp;" NOT BETWEEN ADD_DAYS(B.VISIT_START_DATE, -7) 
                                  AND ADD_DAYS(B.VISIT_START_DATE, 7)
AND ( A."&amp; $J522 &amp;" IS NOT NULL AND 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</v>
      </c>
      <c r="AT522" s="164" t="s">
        <v>1860</v>
      </c>
      <c r="AU522" s="164" t="str">
        <f t="shared" si="419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ADD_DAYS(B.VISIT_START_DATE, -7) 
                                  AND ADD_DAYS(B.VISIT_START_DATE, 7)
AND ( A."&amp; $J522 &amp;" IS NOT NULL AND LENGTH(CAST(A."&amp; $J522 &amp;" AS VARCHAR))&gt;0 ) 
LIMIT 3
) XX
"</f>
        <v xml:space="preserve">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</v>
      </c>
      <c r="AW522" s="164" t="s">
        <v>1860</v>
      </c>
      <c r="AX522" s="164" t="str">
        <f t="shared" si="420"/>
        <v xml:space="preserve">    WITH query_result AS (
        -- 쿼리 결과를 변수에 저장
        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
AND ( A."&amp; $J522 &amp;" IS NOT NULL AND DATALENGTH(CAST(A."&amp; $J522 &amp;" AS VARCHAR))&gt;0 )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</v>
      </c>
      <c r="AZ522" s="164" t="s">
        <v>1860</v>
      </c>
      <c r="BA522" s="164" t="str">
        <f t="shared" si="421"/>
        <v xml:space="preserve">BEGIN TRY
    WITH query_result AS (
        SELECT 'ID3189'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
WHERE A."&amp; $J522 &amp;" NOT BETWEEN DATEADD(DAY, -7, B.VISIT_START_DATE) 
                                  AND DATEADD(DAY, 7, B.VISIT_START_DATE)
AND ( A."&amp; $J522 &amp;" IS NOT NULL AND DATALENGTH(CAST(A."&amp;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</v>
      </c>
      <c r="BC522" s="164" t="s">
        <v>1860</v>
      </c>
      <c r="BD522" s="164" t="str">
        <f>"BEGIN TRY" &amp; CHAR(10) &amp;
"    WITH query_result AS (" &amp; CHAR(10) &amp;
"        "&amp;BB522&amp;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DATEADD(DAY, -7, B.VISIT_START_DATE) 
                                  AND DATEADD(DAY, 7, B.VISIT_START_DATE)
AND ( A."&amp; $J522 &amp;" IS NOT NULL AND DATALENGTH(CAST(A."&amp; $J522 &amp;" AS VARCHAR))&gt;0 ) 
) XX
"</f>
        <v xml:space="preserve">SELECT TOP 3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</v>
      </c>
      <c r="BF522" s="164" t="s">
        <v>1860</v>
      </c>
      <c r="BG522" s="164" t="str">
        <f t="shared" si="423"/>
        <v xml:space="preserve">BEGIN TRY
    WITH query_result AS (
        SELECT TOP 3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A."&amp;$AK522&amp;" 
WHERE A."&amp; $J522 &amp;" IS NOT NULL AND LENGTH(CAST(A."&amp; $J522 &amp;" AS VARCHAR))&gt;0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</v>
      </c>
      <c r="BI522" s="164" t="s">
        <v>1860</v>
      </c>
      <c r="BJ522" s="166" t="str">
        <f t="shared" si="424"/>
        <v xml:space="preserve">BEGIN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A."&amp;$AK522&amp;" 
WHERE A."&amp; $J522 &amp;" NOT BETWEEN (B.VISIT_START_DATE - INTERVAL '7 DAY') 
                                  AND (B.VISIT_START_DATE + INTERVAL '7 DAY') 
AND ( A."&amp; $J522 &amp;" IS NOT NULL AND 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</v>
      </c>
      <c r="BL522" s="164" t="s">
        <v>1860</v>
      </c>
      <c r="BM522" s="166" t="str">
        <f t="shared" si="425"/>
        <v xml:space="preserve">BEGIN
    -- 쿼리 결과를 변수에 저장
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B."&amp;$AK522&amp;" = A."&amp;$AK522&amp;" 
WHERE A."&amp; $J522 &amp;" NOT BETWEEN (B.VISIT_START_DATE - INTERVAL '7 DAY') 
                                  AND (B.VISIT_START_DATE + INTERVAL '7 DAY')  
AND ( A."&amp; $J522 &amp;" IS NOT NULL AND LENGTH(CAST(A."&amp; $J522 &amp;" AS VARCHAR))&gt;0 ) 
LIMIT 3
) XX
"</f>
        <v xml:space="preserve">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</v>
      </c>
      <c r="BO522" s="164" t="s">
        <v>1860</v>
      </c>
      <c r="BP522" s="166" t="str">
        <f t="shared" si="426"/>
        <v xml:space="preserve">BEGIN
    -- 쿼리 결과를 변수에 저장
    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A."&amp;$AK522&amp;" 
WHERE A."&amp; $J522 &amp;" IS NOT NULL AND LENGTH(A."&amp; $J522 &amp;")&gt;0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BR522" s="164" t="s">
        <v>1860</v>
      </c>
      <c r="BS522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A."&amp;$AK522&amp;" 
WHERE A."&amp; $J522 &amp;" NOT BETWEEN DATE_SUB(B.VISIT_START_DATE, INTERVAL 7 DAY) 
                                  AND DATE_ADD(B.VISIT_START_DATE, INTERVAL 7 DAY)
AND ( A."&amp; $J522 &amp;" IS NOT NULL AND LENGTH(A."&amp; $J522 &amp;")&gt;0 )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</v>
      </c>
      <c r="BU522" s="164" t="s">
        <v>1860</v>
      </c>
      <c r="BV522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SUBSTRING(CAST(A."&amp; $J522 &amp;" AS VARCHAR(50)),1,30)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DATE_SUB(B.VISIT_START_DATE, INTERVAL 7 DAY) 
                                  AND DATE_ADD(B.VISIT_START_DATE, INTERVAL 7 DAY)
AND ( A."&amp; $J522 &amp;" IS NOT NULL AND LENGTH(A."&amp; $J522 &amp;")&gt;0 ) 
LIMIT 3
) XX
"</f>
        <v xml:space="preserve">SELECT ERR_VALUE, RULE_ID, TB_NM, COL_NM FROM (
 SELECT DISTINCT SUBSTRING(CAST(A.DEVICE_EXPOSURE_START_DATE AS VARCHAR(50)),1,30)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</v>
      </c>
      <c r="BX522" s="164" t="s">
        <v>1860</v>
      </c>
      <c r="BY522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
WHERE A."&amp; $J522 &amp;" IS NOT NULL AND LENGTH(TO_CHAR(A."&amp; $J522 &amp;"))&gt;0  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</v>
      </c>
      <c r="CA522" s="164" t="s">
        <v>1860</v>
      </c>
      <c r="CB522" s="164" t="str">
        <f t="shared" si="430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
WHERE A."&amp; $J522 &amp;" NOT BETWEEN (B.VISIT_START_DATE - 7) 
                                  AND (B.VISIT_START_DATE + 7)
AND ( A."&amp; $J522 &amp;" IS NOT NULL AND LENGTH(TO_CHAR(A."&amp; $J522 &amp;"))&gt;0 )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</v>
      </c>
      <c r="CD522" s="164" t="s">
        <v>1860</v>
      </c>
      <c r="CE522" s="164" t="str">
        <f t="shared" si="431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SUBSTR(TO_CHAR(A."&amp; $J522 &amp;"),1,30)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(B.VISIT_START_DATE - 7) 
                                  AND (B.VISIT_START_DATE + 7)
AND ( A."&amp; $J522 &amp;" IS NOT NULL AND LENGTH(TO_CHAR(A."&amp; $J522 &amp;"))&gt;0 ) 
AND ROWNUM &lt; 4
) XX
"</f>
        <v xml:space="preserve">SELECT ERR_VALUE, RULE_ID, TB_NM, COL_NM FROM (
 SELECT DISTINCT SUBSTR(TO_CHAR(A.DEVICE_EXPOSURE_START_DATE),1,30)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</v>
      </c>
      <c r="CG522" s="164" t="s">
        <v>1860</v>
      </c>
      <c r="CH522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3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3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36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ref="AP523:AP527" si="437"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18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19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20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21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22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23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24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25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26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30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31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32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3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3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3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90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37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18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19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20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21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22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23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24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25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26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30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31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3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3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3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90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 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AQ525" s="164" t="s">
        <v>1860</v>
      </c>
      <c r="AR525" s="164" t="str">
        <f t="shared" si="418"/>
        <v xml:space="preserve">WITH query_result AS (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 
WHERE A."&amp; $J525 &amp;" &gt; B."&amp;$AM525&amp;"
AND ( A."&amp; $J525 &amp;" IS NOT NULL AND 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</v>
      </c>
      <c r="AT525" s="164" t="s">
        <v>1860</v>
      </c>
      <c r="AU525" s="164" t="str">
        <f t="shared" si="419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 $AK525 &amp;" 
WHERE A."&amp; $J525 &amp;" &gt; TO_VARCHAR(B."&amp;$AM525&amp;", 'YYYY-MM-DD')
AND ( A."&amp; $J525 &amp;" IS NOT NULL AND LENGTH(CAST(A."&amp; $J525 &amp;" AS VARCHAR))&gt;0 ) 
LIMIT 3
) XX
"</f>
        <v xml:space="preserve">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</v>
      </c>
      <c r="AW525" s="164" t="s">
        <v>1860</v>
      </c>
      <c r="AX525" s="164" t="str">
        <f t="shared" si="420"/>
        <v xml:space="preserve">    WITH query_result AS (
        -- 쿼리 결과를 변수에 저장
        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
WHERE A."&amp; $J525 &amp;" IS NOT NULL AND DATALENGTH(A."&amp;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</v>
      </c>
      <c r="AZ525" s="164" t="s">
        <v>1860</v>
      </c>
      <c r="BA525" s="164" t="str">
        <f t="shared" si="421"/>
        <v xml:space="preserve">BEGIN TRY
    WITH query_result AS (
        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
WHERE A."&amp; $J525 &amp;" &gt; B."&amp;$AM525&amp;"
AND ( A."&amp; $J525 &amp;" IS NOT NULL AND DATALENGTH(CAST(A."&amp;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</v>
      </c>
      <c r="BC525" s="164" t="s">
        <v>1860</v>
      </c>
      <c r="BD525" s="164" t="str">
        <f t="shared" si="422"/>
        <v xml:space="preserve">BEGIN TRY
    WITH query_result AS (
        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 $AK525 &amp;"
WHERE A."&amp; $J525 &amp;" &gt; B."&amp;$AM525&amp;"
AND ( A."&amp; $J525 &amp;" IS NOT NULL AND DATALENGTH(CAST(A."&amp; $J525 &amp;" AS VARCHAR))&gt;0 ) 
) XX
"</f>
        <v xml:space="preserve">SELECT TOP 3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</v>
      </c>
      <c r="BF525" s="164" t="s">
        <v>1860</v>
      </c>
      <c r="BG525" s="164" t="str">
        <f t="shared" si="423"/>
        <v xml:space="preserve">BEGIN TRY
    WITH query_result AS (
        SELECT TOP 3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A."&amp;$AK525&amp;" 
WHERE A."&amp; $J525 &amp;" IS NOT NULL AND LENGTH(CAST(A."&amp; $J525 &amp;" AS VARCHAR))&gt;0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</v>
      </c>
      <c r="BI525" s="164" t="s">
        <v>1860</v>
      </c>
      <c r="BJ525" s="166" t="str">
        <f t="shared" si="424"/>
        <v xml:space="preserve">BEGIN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A."&amp;$AK525&amp;" 
WHERE A."&amp; $J525 &amp;" &gt; B."&amp;$AM525&amp;" 
AND ( A."&amp; $J525 &amp;" IS NOT NULL AND 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</v>
      </c>
      <c r="BL525" s="164" t="s">
        <v>1860</v>
      </c>
      <c r="BM525" s="166" t="str">
        <f t="shared" si="425"/>
        <v xml:space="preserve">BEGIN
    -- 쿼리 결과를 변수에 저장
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A."&amp;$AK525&amp;" 
WHERE A."&amp; $J525 &amp;" &gt; B."&amp;$AM525&amp;"   
AND ( A."&amp; $J525 &amp;" IS NOT NULL AND LENGTH(CAST(A."&amp; $J525 &amp;" AS VARCHAR))&gt;0 ) 
LIMIT 3
) XX
"</f>
        <v xml:space="preserve">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</v>
      </c>
      <c r="BO525" s="164" t="s">
        <v>1860</v>
      </c>
      <c r="BP525" s="166" t="str">
        <f t="shared" si="426"/>
        <v xml:space="preserve">BEGIN
    -- 쿼리 결과를 변수에 저장
    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A."&amp;$AK525&amp;" 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BR525" s="164" t="s">
        <v>1860</v>
      </c>
      <c r="BS525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A."&amp;$AK525&amp;" 
WHERE A."&amp; $J525 &amp;" &gt; B."&amp;$AM525&amp;"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</v>
      </c>
      <c r="BU525" s="164" t="s">
        <v>1860</v>
      </c>
      <c r="BV52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SUBSTRING(CAST(A."&amp; $J525 &amp;" AS VARCHAR(50)),1,30) AS ERR_VALUE, 'ID"&amp; $U525 &amp;"' AS RULE_ID,  
   '"&amp; $G525 &amp;"' AS TB_NM,    
   '"&amp; $J525 &amp;"' AS COL_NM 
FROM "&amp;$C525&amp;"."&amp; $G525 &amp;" A JOIN "&amp;$C525&amp;"."&amp; $AJ525 &amp;" B ON B."&amp;$AK525&amp;" = A."&amp;$AK525&amp;" 
WHERE A."&amp; $J525 &amp;" &gt; B."&amp;$AM525&amp;"
AND ( "&amp; $J525 &amp;" IS NOT NULL AND LENGTH("&amp; $J525 &amp;")&gt;0 ) 
LIMIT 3
) XX
"</f>
        <v xml:space="preserve">SELECT ERR_VALUE, RULE_ID, TB_NM, COL_NM FROM (
 SELECT DISTINCT SUBSTRING(CAST(A.DEVICE_EXPOSURE_END_DATE AS VARCHAR(50)),1,30) AS ERR_VALUE, 'ID3192'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</v>
      </c>
      <c r="BX525" s="164" t="s">
        <v>1860</v>
      </c>
      <c r="BY525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SUBSTRING(CAST(A.DEVICE_EXPOSURE_END_DATE AS VARCHAR(50)),1,30) AS ERR_VALUE, 'ID3192'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</v>
      </c>
      <c r="CA525" s="164" t="s">
        <v>1860</v>
      </c>
      <c r="CB525" s="164" t="str">
        <f t="shared" si="430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
WHERE A."&amp; $J525 &amp;" &gt; B."&amp;$AM525&amp;"
AND ( A."&amp; $J525 &amp;" IS NOT NULL AND LENGTH(TO_CHAR(A."&amp; $J525 &amp;"))&gt;0 ) "</f>
        <v xml:space="preserve">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</v>
      </c>
      <c r="CD525" s="164" t="s">
        <v>1860</v>
      </c>
      <c r="CE525" s="164" t="str">
        <f t="shared" si="431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SUBSTR(TO_CHAR(A."&amp; $J525 &amp;"),1,30) AS ERR_VALUE, 'ID"&amp; $U525 &amp;"' AS RULE_ID,  
   '"&amp; $G525 &amp;"' AS TB_NM,    
   '"&amp; $J525 &amp;"' AS COL_NM 
FROM "&amp;$C525&amp;"."&amp; $G525 &amp;" A JOIN "&amp;$C525&amp;"."&amp; $AJ525 &amp;" B ON B."&amp;$AK525&amp;" = A."&amp; $AK525 &amp;"
WHERE A."&amp; $J525 &amp;" &gt; B."&amp;$AM525&amp;"
AND ( A."&amp; $J525 &amp;" IS NOT NULL AND LENGTH(TO_CHAR(A."&amp; $J525 &amp;"))&gt;0 ) 
AND ROWNUM &lt; 4
) XX
"</f>
        <v xml:space="preserve">SELECT ERR_VALUE, RULE_ID, TB_NM, COL_NM FROM (
 SELECT DISTINCT SUBSTR(TO_CHAR(A.DEVICE_EXPOSURE_END_DATE),1,30)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</v>
      </c>
      <c r="CG525" s="164" t="s">
        <v>1860</v>
      </c>
      <c r="CH525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SUBSTR(TO_CHAR(A.DEVICE_EXPOSURE_END_DATE),1,30)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3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3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3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90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37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18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19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20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21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22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23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24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25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26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30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31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32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3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3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3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90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37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18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19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20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21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22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23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24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25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26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30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31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3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3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3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90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18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19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20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21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22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23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24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25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26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30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31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3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3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3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90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90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90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90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90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90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90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90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90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LENGTH(TO_CHAR("&amp; $J537 &amp;"))&gt;0 )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SUBSTR(TO_CHAR("&amp; $J537 &amp;"),1,30)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LENGTH(TO_CHAR("&amp; $J537 &amp;"))&gt;0 ) 
AND ROWNUM &lt; 4
) XX
"</f>
        <v xml:space="preserve">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38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38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38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38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39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40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41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42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43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44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45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46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47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4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4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5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51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52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53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54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55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56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38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39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40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41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42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43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44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45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46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47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51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52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5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5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5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38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39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40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41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42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43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44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45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46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47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51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52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5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5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5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38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39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40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41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42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43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44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45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46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47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51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52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5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5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5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38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39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40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41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42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43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44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45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46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47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51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52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5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5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5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38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39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40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41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42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43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44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45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46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47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51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52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5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5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5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5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38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39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40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41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42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43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44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45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46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47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51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52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5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5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5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38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39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40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41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42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44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45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46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47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51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52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5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5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38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 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AQ549" s="164" t="s">
        <v>1860</v>
      </c>
      <c r="AR549" s="164" t="str">
        <f t="shared" si="439"/>
        <v xml:space="preserve">WITH query_result AS (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 
WHERE A."&amp; $J549 &amp;" &gt; B."&amp;$AM549&amp;"
AND ( A."&amp; $J549 &amp;" IS NOT NULL AND 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</v>
      </c>
      <c r="AT549" s="164" t="s">
        <v>1860</v>
      </c>
      <c r="AU549" s="164" t="str">
        <f t="shared" si="440"/>
        <v xml:space="preserve">    WITH query_result AS (
        -- 쿼리 결과를 변수에 저장
        SELECT 'ID3216'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 $AK549 &amp;" 
WHERE A."&amp; $J549 &amp;" &gt; TO_VARCHAR(B."&amp;$AM549&amp;", 'YYYY-MM-DD')
AND ( A."&amp; $J549 &amp;" IS NOT NULL AND LENGTH(CAST(A."&amp; $J549 &amp;" AS VARCHAR))&gt;0 ) 
LIMIT 3
) XX
"</f>
        <v xml:space="preserve">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</v>
      </c>
      <c r="AW549" s="164" t="s">
        <v>1860</v>
      </c>
      <c r="AX549" s="164" t="str">
        <f t="shared" si="441"/>
        <v xml:space="preserve">    WITH query_result AS (
        -- 쿼리 결과를 변수에 저장
        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
WHERE A."&amp; $J549 &amp;" IS NOT NULL AND DATALENGTH(A."&amp;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
WHERE A.MEASUREMENT_DATE IS NOT NULL AND DATALENGTH(A.MEASUREMENT_DATE)&gt;0 </v>
      </c>
      <c r="AZ549" s="164" t="s">
        <v>1860</v>
      </c>
      <c r="BA549" s="164" t="str">
        <f t="shared" si="442"/>
        <v xml:space="preserve">BEGIN TRY
    WITH query_result AS (
        SELECT 'ID3216' AS RULE_ID,  
   'MEASUREMENT' AS TB_NM,    
   'MEASUREMENT_DATE' AS COL_NM, 
   COUNT(*) AS TOT_CNT   
   FROM YourSchemaName.MEASUREMENT A JOIN YourSchemaName.DEATH B ON B.PERSON_ID = A.PERSON_ID
WHERE A.MEASUREMENT_DATE IS NOT NULL AND DATALENGTH(A.MEASUREMENT_DATE)&gt;0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
WHERE A."&amp; $J549 &amp;" &gt; B."&amp;$AM549&amp;"
AND ( A."&amp; $J549 &amp;" IS NOT NULL AND DATALENGTH(CAST(A."&amp;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 $AK549 &amp;"
WHERE A."&amp; $J549 &amp;" &gt; B."&amp;$AM549&amp;"
AND ( A."&amp; $J549 &amp;" IS NOT NULL AND DATALENGTH(CAST(A."&amp; $J549 &amp;" AS VARCHAR))&gt;0 ) 
) XX
"</f>
        <v xml:space="preserve">SELECT TOP 3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</v>
      </c>
      <c r="BF549" s="164" t="s">
        <v>1860</v>
      </c>
      <c r="BG549" s="164" t="str">
        <f t="shared" si="444"/>
        <v xml:space="preserve">BEGIN TRY
    WITH query_result AS (
        SELECT TOP 3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A."&amp;$AK549&amp;" 
WHERE A."&amp; $J549 &amp;" IS NOT NULL AND LENGTH(CAST(A."&amp; $J549 &amp;" AS VARCHAR))&gt;0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</v>
      </c>
      <c r="BI549" s="164" t="s">
        <v>1860</v>
      </c>
      <c r="BJ549" s="166" t="str">
        <f t="shared" si="445"/>
        <v xml:space="preserve">BEGIN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A."&amp;$AK549&amp;" 
WHERE A."&amp; $J549 &amp;" &gt; B."&amp;$AM549&amp;" 
AND ( A."&amp; $J549 &amp;" IS NOT NULL AND 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</v>
      </c>
      <c r="BL549" s="164" t="s">
        <v>1860</v>
      </c>
      <c r="BM549" s="166" t="str">
        <f t="shared" si="446"/>
        <v xml:space="preserve">BEGIN
    -- 쿼리 결과를 변수에 저장
    SELECT 'ID3216'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A."&amp;$AK549&amp;" 
WHERE A."&amp; $J549 &amp;" &gt; B."&amp;$AM549&amp;"   
AND ( A."&amp; $J549 &amp;" IS NOT NULL AND LENGTH(CAST(A."&amp; $J549 &amp;" AS VARCHAR))&gt;0 ) 
LIMIT 3
) XX
"</f>
        <v xml:space="preserve">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</v>
      </c>
      <c r="BO549" s="164" t="s">
        <v>1860</v>
      </c>
      <c r="BP549" s="166" t="str">
        <f t="shared" si="447"/>
        <v xml:space="preserve">BEGIN
    -- 쿼리 결과를 변수에 저장
    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A."&amp;$AK549&amp;" 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BR549" s="164" t="s">
        <v>1860</v>
      </c>
      <c r="BS549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A."&amp;$AK549&amp;" 
WHERE A."&amp; $J549 &amp;" &gt; B."&amp;$AM549&amp;" 
AND ( "&amp; $J549 &amp;" IS NOT NULL AND LENGTH("&amp; $J549 &amp;")&gt;0 )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</v>
      </c>
      <c r="BU549" s="164" t="s">
        <v>1860</v>
      </c>
      <c r="BV54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SUBSTRING(CAST(A."&amp; $J549 &amp;" AS VARCHAR(50)),1,30) AS ERR_VALUE, 'ID"&amp; $U549 &amp;"' AS RULE_ID,  
   '"&amp; $G549 &amp;"' AS TB_NM,    
   '"&amp; $J549 &amp;"' AS COL_NM 
FROM "&amp;$C549&amp;"."&amp; $G549 &amp;" A JOIN "&amp;$C549&amp;"."&amp; $AJ549 &amp;" B ON B."&amp;$AK549&amp;" = A."&amp;$AK549&amp;" 
WHERE A."&amp; $J549 &amp;" &gt; B."&amp;$AM549&amp;"
AND ( "&amp; $J549 &amp;" IS NOT NULL AND LENGTH("&amp; $J549 &amp;")&gt;0 ) 
LIMIT 3
) XX
"</f>
        <v xml:space="preserve">SELECT ERR_VALUE, RULE_ID, TB_NM, COL_NM FROM (
 SELECT DISTINCT SUBSTRING(CAST(A.MEASUREMENT_DATE AS VARCHAR(50)),1,30) AS ERR_VALUE, 'ID3216'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</v>
      </c>
      <c r="BX549" s="164" t="s">
        <v>1860</v>
      </c>
      <c r="BY549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'ID3216'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
WHERE A.MEASUREMENT_DATE IS NOT NULL AND LENGTH(A.MEASUREMENT_DATE)&gt;0 </v>
      </c>
      <c r="CA549" s="164" t="s">
        <v>1860</v>
      </c>
      <c r="CB549" s="164" t="str">
        <f t="shared" si="451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 A JOIN YourSchemaName.DEATH B ON B.PERSON_ID = A.PERSON_ID
WHERE A.MEASUREMENT_DATE IS NOT NULL AND LENGTH(A.MEASUREMENT_DATE)&gt;0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
WHERE A."&amp; $J549 &amp;" &gt; B."&amp;$AM549&amp;"
AND ( A."&amp; $J549 &amp;" IS NOT NULL AND LENGTH(TO_CHAR(A."&amp; $J549 &amp;"))&gt;0 ) "</f>
        <v xml:space="preserve">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</v>
      </c>
      <c r="CD549" s="164" t="s">
        <v>1860</v>
      </c>
      <c r="CE549" s="164" t="str">
        <f t="shared" si="452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SUBSTR(TO_CHAR(A."&amp; $J549 &amp;"),1,30) AS ERR_VALUE, 'ID"&amp; $U549 &amp;"' AS RULE_ID,  
   '"&amp; $G549 &amp;"' AS TB_NM,    
   '"&amp; $J549 &amp;"' AS COL_NM 
FROM "&amp;$C549&amp;"."&amp; $G549 &amp;" A JOIN "&amp;$C549&amp;"."&amp; $AJ549 &amp;" B ON B."&amp;$AK549&amp;" = A."&amp; $AK549 &amp;"
WHERE A."&amp; $J549 &amp;" &gt; B."&amp;$AM549&amp;"
AND ( A."&amp; $J549 &amp;" IS NOT NULL AND LENGTH(TO_CHAR(A."&amp; $J549 &amp;"))&gt;0 ) 
AND ROWNUM &lt; 4
) XX
"</f>
        <v xml:space="preserve">SELECT ERR_VALUE, RULE_ID, TB_NM, COL_NM FROM (
 SELECT DISTINCT SUBSTR(TO_CHAR(A.MEASUREMENT_DATE),1,30)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</v>
      </c>
      <c r="CG549" s="164" t="s">
        <v>1860</v>
      </c>
      <c r="CH549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5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5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38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 
WHERE A."&amp; $J550 &amp;" IS NOT NULL AND LENGTH(A."&amp; $J550 &amp;")&gt;0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AQ550" s="164" t="s">
        <v>1860</v>
      </c>
      <c r="AR550" s="164" t="str">
        <f t="shared" si="439"/>
        <v xml:space="preserve">WITH query_result AS (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 
WHERE A."&amp; $J550 &amp;" NOT BETWEEN ADD_DAYS(B.VISIT_START_DATE, -7) 
                                  AND ADD_DAYS(B.VISIT_START_DATE, 7)
AND ( A."&amp; $J550 &amp;" IS NOT NULL AND 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</v>
      </c>
      <c r="AT550" s="164" t="s">
        <v>1860</v>
      </c>
      <c r="AU550" s="164" t="str">
        <f t="shared" si="440"/>
        <v xml:space="preserve">    WITH query_result AS (
        -- 쿼리 결과를 변수에 저장
    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ADD_DAYS(B.VISIT_START_DATE, -7) 
                                  AND ADD_DAYS(B.VISIT_START_DATE, 7)
AND ( A."&amp; $J550 &amp;" IS NOT NULL AND LENGTH(CAST(A."&amp; $J550 &amp;" AS VARCHAR))&gt;0 ) 
LIMIT 3
) XX
"</f>
        <v xml:space="preserve">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</v>
      </c>
      <c r="AW550" s="164" t="s">
        <v>1860</v>
      </c>
      <c r="AX550" s="164" t="str">
        <f t="shared" si="441"/>
        <v xml:space="preserve">    WITH query_result AS (
        -- 쿼리 결과를 변수에 저장
        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
AND ( A."&amp; $J550 &amp;" IS NOT NULL AND DATALENGTH(CAST(A."&amp; $J550 &amp;" AS VARCHAR))&gt;0 )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</v>
      </c>
      <c r="AZ550" s="164" t="s">
        <v>1860</v>
      </c>
      <c r="BA550" s="164" t="str">
        <f t="shared" si="442"/>
        <v xml:space="preserve">BEGIN TRY
    WITH query_result AS (
        SELECT 'ID3217'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
WHERE A."&amp; $J550 &amp;" NOT BETWEEN DATEADD(DAY, -7, B.VISIT_START_DATE) 
                                  AND DATEADD(DAY, 7, B.VISIT_START_DATE)
AND ( A."&amp; $J550 &amp;" IS NOT NULL AND DATALENGTH(CAST(A."&amp;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'ID3217'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0" s="166" t="str">
        <f>"SELECT TOP 3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DATEADD(DAY, -7, B.VISIT_START_DATE) 
                                  AND DATEADD(DAY, 7, B.VISIT_START_DATE)
AND ( A."&amp; $J550 &amp;" IS NOT NULL AND DATALENGTH(CAST(A."&amp; $J550 &amp;" AS VARCHAR))&gt;0 ) 
) XX
"</f>
        <v xml:space="preserve">SELECT TOP 3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</v>
      </c>
      <c r="BF550" s="164" t="s">
        <v>1860</v>
      </c>
      <c r="BG550" s="164" t="str">
        <f t="shared" si="444"/>
        <v xml:space="preserve">BEGIN TRY
    WITH query_result AS (
        SELECT TOP 3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A."&amp;$AK550&amp;" 
WHERE A."&amp; $J550 &amp;" IS NOT NULL AND LENGTH(CAST(A."&amp; $J550 &amp;" AS VARCHAR))&gt;0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</v>
      </c>
      <c r="BI550" s="164" t="s">
        <v>1860</v>
      </c>
      <c r="BJ550" s="166" t="str">
        <f t="shared" si="445"/>
        <v xml:space="preserve">BEGIN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A."&amp;$AK550&amp;" 
WHERE A."&amp; $J550 &amp;" NOT BETWEEN (B.VISIT_START_DATE - INTERVAL '7 DAY') 
                                  AND (B.VISIT_START_DATE + INTERVAL '7 DAY') 
AND ( A."&amp; $J550 &amp;" IS NOT NULL AND 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</v>
      </c>
      <c r="BL550" s="164" t="s">
        <v>1860</v>
      </c>
      <c r="BM550" s="166" t="str">
        <f t="shared" si="446"/>
        <v xml:space="preserve">BEGIN
    -- 쿼리 결과를 변수에 저장
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B."&amp;$AK550&amp;" = A."&amp;$AK550&amp;" 
WHERE A."&amp; $J550 &amp;" NOT BETWEEN (B.VISIT_START_DATE - INTERVAL '7 DAY') 
                                  AND (B.VISIT_START_DATE + INTERVAL '7 DAY')  
AND ( A."&amp; $J550 &amp;" IS NOT NULL AND LENGTH(CAST(A."&amp; $J550 &amp;" AS VARCHAR))&gt;0 ) 
LIMIT 3
) XX
"</f>
        <v xml:space="preserve">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</v>
      </c>
      <c r="BO550" s="164" t="s">
        <v>1860</v>
      </c>
      <c r="BP550" s="166" t="str">
        <f t="shared" si="447"/>
        <v xml:space="preserve">BEGIN
    -- 쿼리 결과를 변수에 저장
    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A."&amp;$AK550&amp;" 
WHERE A."&amp; $J550 &amp;" IS NOT NULL AND LENGTH(A."&amp; $J550 &amp;")&gt;0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BR550" s="164" t="s">
        <v>1860</v>
      </c>
      <c r="BS550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A."&amp;$AK550&amp;" 
WHERE A."&amp; $J550 &amp;" NOT BETWEEN DATE_SUB(B.VISIT_START_DATE, INTERVAL 7 DAY) 
                                  AND DATE_ADD(B.VISIT_START_DATE, INTERVAL 7 DAY)
AND ( A."&amp; $J550 &amp;" IS NOT NULL AND LENGTH(A."&amp; $J550 &amp;")&gt;0 )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</v>
      </c>
      <c r="BU550" s="164" t="s">
        <v>1860</v>
      </c>
      <c r="BV55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SUBSTRING(CAST(A."&amp; $J550 &amp;" AS VARCHAR(50)),1,30)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DATE_SUB(B.VISIT_START_DATE, INTERVAL 7 DAY) 
                                  AND DATE_ADD(B.VISIT_START_DATE, INTERVAL 7 DAY)
AND ( A."&amp; $J550 &amp;" IS NOT NULL AND LENGTH(A."&amp; $J550 &amp;")&gt;0 ) 
LIMIT 3
) XX
"</f>
        <v xml:space="preserve">SELECT ERR_VALUE, RULE_ID, TB_NM, COL_NM FROM (
 SELECT DISTINCT SUBSTRING(CAST(A.MEASUREMENT_DATE AS VARCHAR(50)),1,30) AS ERR_VALUE, 'ID3217'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</v>
      </c>
      <c r="BX550" s="164" t="s">
        <v>1860</v>
      </c>
      <c r="BY550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'ID3217'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
WHERE A."&amp; $J550 &amp;" IS NOT NULL AND LENGTH(TO_CHAR(A."&amp; $J550 &amp;"))&gt;0  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</v>
      </c>
      <c r="CA550" s="164" t="s">
        <v>1860</v>
      </c>
      <c r="CB550" s="164" t="str">
        <f t="shared" si="451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
WHERE A."&amp; $J550 &amp;" NOT BETWEEN (B.VISIT_START_DATE - 7) 
                                  AND (B.VISIT_START_DATE + 7)
AND ( A."&amp; $J550 &amp;" IS NOT NULL AND LENGTH(TO_CHAR(A."&amp; $J550 &amp;"))&gt;0 )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</v>
      </c>
      <c r="CD550" s="164" t="s">
        <v>1860</v>
      </c>
      <c r="CE550" s="164" t="str">
        <f t="shared" si="452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SUBSTR(TO_CHAR(A."&amp; $J550 &amp;"),1,30)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(B.VISIT_START_DATE - 7) 
                                  AND (B.VISIT_START_DATE + 7)
AND ( A."&amp; $J550 &amp;" IS NOT NULL AND LENGTH(TO_CHAR(A."&amp; $J550 &amp;"))&gt;0 ) 
AND ROWNUM &lt; 4
) XX
"</f>
        <v xml:space="preserve">SELECT ERR_VALUE, RULE_ID, TB_NM, COL_NM FROM (
 SELECT DISTINCT SUBSTR(TO_CHAR(A.MEASUREMENT_DATE),1,30) AS ERR_VALUE, 'ID3217'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</v>
      </c>
      <c r="CG550" s="164" t="s">
        <v>1860</v>
      </c>
      <c r="CH550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'ID3217'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5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5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57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39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40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41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42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44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45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46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47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51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52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5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5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5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38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38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58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59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60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61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62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63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64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65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66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70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71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72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73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74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75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38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58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59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60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61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62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63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64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65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66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70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71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7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7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7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38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58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59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60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61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62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63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64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65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66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70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71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7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7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7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38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58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59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61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62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63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64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65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66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70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71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7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7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7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38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58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59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61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62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63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64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65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66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70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71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7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7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7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38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58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59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60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61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62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63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64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65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66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70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71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7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7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7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38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58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59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60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61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62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63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64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65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66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70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71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7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7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7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38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58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59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60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61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62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63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64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65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66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70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71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7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7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7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38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58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59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60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61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62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63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64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65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66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70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71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7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7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7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38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38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38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38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38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38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38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38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38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38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38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38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76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77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78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79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80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81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82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83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84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8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8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8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88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89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90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91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92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93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38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76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77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79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80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81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82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83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84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88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89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9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9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9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38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76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77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79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80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81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82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83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84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88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89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9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9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9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38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76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77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78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79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80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81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82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83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84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88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89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9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9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9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38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76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77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78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79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80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81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82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83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84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88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89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9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9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9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38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76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77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78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79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80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81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82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83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84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88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89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9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9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9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38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76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77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78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79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80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81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82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83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84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88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89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9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9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9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38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76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77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78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79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81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82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83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84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88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89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9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9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38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 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AQ581" s="164" t="s">
        <v>1860</v>
      </c>
      <c r="AR581" s="164" t="str">
        <f t="shared" si="476"/>
        <v xml:space="preserve">WITH query_result AS (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 
WHERE A."&amp; $J581 &amp;" &gt; B."&amp;$AM581&amp;"
AND ( A."&amp; $J581 &amp;" IS NOT NULL AND 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</v>
      </c>
      <c r="AT581" s="164" t="s">
        <v>1860</v>
      </c>
      <c r="AU581" s="164" t="str">
        <f t="shared" si="477"/>
        <v xml:space="preserve">    WITH query_result AS (
        -- 쿼리 결과를 변수에 저장
        SELECT 'ID3248'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 $AK581 &amp;" 
WHERE A."&amp; $J581 &amp;" &gt; TO_VARCHAR(B."&amp;$AM581&amp;", 'YYYY-MM-DD')
AND ( A."&amp; $J581 &amp;" IS NOT NULL AND LENGTH(CAST(A."&amp; $J581 &amp;" AS VARCHAR))&gt;0 ) 
LIMIT 3
) XX
"</f>
        <v xml:space="preserve">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</v>
      </c>
      <c r="AW581" s="164" t="s">
        <v>1860</v>
      </c>
      <c r="AX581" s="164" t="str">
        <f t="shared" si="478"/>
        <v xml:space="preserve">    WITH query_result AS (
        -- 쿼리 결과를 변수에 저장
        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
WHERE A."&amp; $J581 &amp;" IS NOT NULL AND DATALENGTH(A."&amp;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
WHERE A.OBSERVATION_DATE IS NOT NULL AND DATALENGTH(A.OBSERVATION_DATE)&gt;0 </v>
      </c>
      <c r="AZ581" s="164" t="s">
        <v>1860</v>
      </c>
      <c r="BA581" s="164" t="str">
        <f t="shared" si="479"/>
        <v xml:space="preserve">BEGIN TRY
    WITH query_result AS (
        SELECT 'ID3248' AS RULE_ID,  
   'OBSERVATION' AS TB_NM,    
   'OBSERVATION_DATE' AS COL_NM, 
   COUNT(*) AS TOT_CNT   
   FROM YourSchemaName.OBSERVATION A JOIN YourSchemaName.DEATH B ON B.PERSON_ID = A.PERSON_ID
WHERE A.OBSERVATION_DATE IS NOT NULL AND DATALENGTH(A.OBSERVATION_DATE)&gt;0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
WHERE A."&amp; $J581 &amp;" &gt; B."&amp;$AM581&amp;"
AND ( A."&amp; $J581 &amp;" IS NOT NULL AND DATALENGTH(CAST(A."&amp;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 $AK581 &amp;"
WHERE A."&amp; $J581 &amp;" &gt; B."&amp;$AM581&amp;"
AND ( A."&amp; $J581 &amp;" IS NOT NULL AND DATALENGTH(CAST(A."&amp; $J581 &amp;" AS VARCHAR))&gt;0 ) 
) XX
"</f>
        <v xml:space="preserve">SELECT TOP 3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</v>
      </c>
      <c r="BF581" s="164" t="s">
        <v>1860</v>
      </c>
      <c r="BG581" s="164" t="str">
        <f t="shared" si="481"/>
        <v xml:space="preserve">BEGIN TRY
    WITH query_result AS (
        SELECT TOP 3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A."&amp;$AK581&amp;" 
WHERE A."&amp; $J581 &amp;" IS NOT NULL AND LENGTH(CAST(A."&amp; $J581 &amp;" AS VARCHAR))&gt;0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</v>
      </c>
      <c r="BI581" s="164" t="s">
        <v>1860</v>
      </c>
      <c r="BJ581" s="166" t="str">
        <f t="shared" si="482"/>
        <v xml:space="preserve">BEGIN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A."&amp;$AK581&amp;" 
WHERE A."&amp; $J581 &amp;" &gt; B."&amp;$AM581&amp;" 
AND ( A."&amp; $J581 &amp;" IS NOT NULL AND 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</v>
      </c>
      <c r="BL581" s="164" t="s">
        <v>1860</v>
      </c>
      <c r="BM581" s="166" t="str">
        <f t="shared" si="483"/>
        <v xml:space="preserve">BEGIN
    -- 쿼리 결과를 변수에 저장
    SELECT 'ID3248'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A."&amp;$AK581&amp;" 
WHERE A."&amp; $J581 &amp;" &gt; B."&amp;$AM581&amp;"   
AND ( A."&amp; $J581 &amp;" IS NOT NULL AND LENGTH(CAST(A."&amp; $J581 &amp;" AS VARCHAR))&gt;0 ) 
LIMIT 3
) XX
"</f>
        <v xml:space="preserve">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</v>
      </c>
      <c r="BO581" s="164" t="s">
        <v>1860</v>
      </c>
      <c r="BP581" s="166" t="str">
        <f t="shared" si="484"/>
        <v xml:space="preserve">BEGIN
    -- 쿼리 결과를 변수에 저장
    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A."&amp;$AK581&amp;" 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BR581" s="164" t="s">
        <v>1860</v>
      </c>
      <c r="BS581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A."&amp;$AK581&amp;" 
WHERE A."&amp; $J581 &amp;" &gt; B."&amp;$AM581&amp;" 
AND ( "&amp; $J581 &amp;" IS NOT NULL AND LENGTH("&amp; $J581 &amp;")&gt;0 )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</v>
      </c>
      <c r="BU581" s="164" t="s">
        <v>1860</v>
      </c>
      <c r="BV581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SUBSTRING(CAST(A."&amp; $J581 &amp;" AS VARCHAR(50)),1,30) AS ERR_VALUE, 'ID"&amp; $U581 &amp;"' AS RULE_ID,  
   '"&amp; $G581 &amp;"' AS TB_NM,    
   '"&amp; $J581 &amp;"' AS COL_NM 
FROM "&amp;$C581&amp;"."&amp; $G581 &amp;" A JOIN "&amp;$C581&amp;"."&amp; $AJ581 &amp;" B ON B."&amp;$AK581&amp;" = A."&amp;$AK581&amp;" 
WHERE A."&amp; $J581 &amp;" &gt; B."&amp;$AM581&amp;"
AND ( "&amp; $J581 &amp;" IS NOT NULL AND LENGTH("&amp; $J581 &amp;")&gt;0 ) 
LIMIT 3
) XX
"</f>
        <v xml:space="preserve">SELECT ERR_VALUE, RULE_ID, TB_NM, COL_NM FROM (
 SELECT DISTINCT SUBSTRING(CAST(A.OBSERVATION_DATE AS VARCHAR(50)),1,30) AS ERR_VALUE, 'ID3248'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</v>
      </c>
      <c r="BX581" s="164" t="s">
        <v>1860</v>
      </c>
      <c r="BY581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'ID3248'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
WHERE A.OBSERVATION_DATE IS NOT NULL AND LENGTH(A.OBSERVATION_DATE)&gt;0 </v>
      </c>
      <c r="CA581" s="164" t="s">
        <v>1860</v>
      </c>
      <c r="CB581" s="164" t="str">
        <f t="shared" si="488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 A JOIN YourSchemaName.DEATH B ON B.PERSON_ID = A.PERSON_ID
WHERE A.OBSERVATION_DATE IS NOT NULL AND LENGTH(A.OBSERVATION_DATE)&gt;0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
WHERE A."&amp; $J581 &amp;" &gt; B."&amp;$AM581&amp;"
AND ( A."&amp; $J581 &amp;" IS NOT NULL AND LENGTH(TO_CHAR(A."&amp; $J581 &amp;"))&gt;0 ) "</f>
        <v xml:space="preserve">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</v>
      </c>
      <c r="CD581" s="164" t="s">
        <v>1860</v>
      </c>
      <c r="CE581" s="164" t="str">
        <f t="shared" si="489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SUBSTR(TO_CHAR(A."&amp; $J581 &amp;"),1,30) AS ERR_VALUE, 'ID"&amp; $U581 &amp;"' AS RULE_ID,  
   '"&amp; $G581 &amp;"' AS TB_NM,    
   '"&amp; $J581 &amp;"' AS COL_NM 
FROM "&amp;$C581&amp;"."&amp; $G581 &amp;" A JOIN "&amp;$C581&amp;"."&amp; $AJ581 &amp;" B ON B."&amp;$AK581&amp;" = A."&amp; $AK581 &amp;"
WHERE A."&amp; $J581 &amp;" &gt; B."&amp;$AM581&amp;"
AND ( A."&amp; $J581 &amp;" IS NOT NULL AND LENGTH(TO_CHAR(A."&amp; $J581 &amp;"))&gt;0 ) 
AND ROWNUM &lt; 4
) XX
"</f>
        <v xml:space="preserve">SELECT ERR_VALUE, RULE_ID, TB_NM, COL_NM FROM (
 SELECT DISTINCT SUBSTR(TO_CHAR(A.OBSERVATION_DATE),1,30)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</v>
      </c>
      <c r="CG581" s="164" t="s">
        <v>1860</v>
      </c>
      <c r="CH581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9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9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38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 
WHERE A."&amp; $J582 &amp;" IS NOT NULL AND LENGTH(A."&amp; $J582 &amp;")&gt;0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AQ582" s="164" t="s">
        <v>1860</v>
      </c>
      <c r="AR582" s="164" t="str">
        <f t="shared" si="476"/>
        <v xml:space="preserve">WITH query_result AS (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 
WHERE A."&amp; $J582 &amp;" NOT BETWEEN ADD_DAYS(B.VISIT_START_DATE, -7) 
                                  AND ADD_DAYS(B.VISIT_START_DATE, 7)
AND ( A."&amp; $J582 &amp;" IS NOT NULL AND 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</v>
      </c>
      <c r="AT582" s="164" t="s">
        <v>1860</v>
      </c>
      <c r="AU582" s="164" t="str">
        <f t="shared" si="477"/>
        <v xml:space="preserve">    WITH query_result AS (
        -- 쿼리 결과를 변수에 저장
    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ADD_DAYS(B.VISIT_START_DATE, -7) 
                                  AND ADD_DAYS(B.VISIT_START_DATE, 7)
AND ( A."&amp; $J582 &amp;" IS NOT NULL AND LENGTH(CAST(A."&amp; $J582 &amp;" AS VARCHAR))&gt;0 ) 
LIMIT 3
) XX
"</f>
        <v xml:space="preserve">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</v>
      </c>
      <c r="AW582" s="164" t="s">
        <v>1860</v>
      </c>
      <c r="AX582" s="164" t="str">
        <f t="shared" si="478"/>
        <v xml:space="preserve">    WITH query_result AS (
        -- 쿼리 결과를 변수에 저장
        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
AND ( A."&amp; $J582 &amp;" IS NOT NULL AND DATALENGTH(CAST(A."&amp; $J582 &amp;" AS VARCHAR))&gt;0 )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</v>
      </c>
      <c r="AZ582" s="164" t="s">
        <v>1860</v>
      </c>
      <c r="BA582" s="164" t="str">
        <f t="shared" si="479"/>
        <v xml:space="preserve">BEGIN TRY
    WITH query_result AS (
        SELECT 'ID3249'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
WHERE A."&amp; $J582 &amp;" NOT BETWEEN DATEADD(DAY, -7, B.VISIT_START_DATE) 
                                  AND DATEADD(DAY, 7, B.VISIT_START_DATE)
AND ( A."&amp; $J582 &amp;" IS NOT NULL AND DATALENGTH(CAST(A."&amp;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</v>
      </c>
      <c r="BC582" s="164" t="s">
        <v>1860</v>
      </c>
      <c r="BD582" s="164" t="str">
        <f t="shared" ref="BD582:BD587" si="494"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'ID3249'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2" s="166" t="str">
        <f>"SELECT TOP 3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DATEADD(DAY, -7, B.VISIT_START_DATE) 
                                  AND DATEADD(DAY, 7, B.VISIT_START_DATE)
AND ( A."&amp; $J582 &amp;" IS NOT NULL AND DATALENGTH(CAST(A."&amp; $J582 &amp;" AS VARCHAR))&gt;0 ) 
) XX
"</f>
        <v xml:space="preserve">SELECT TOP 3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</v>
      </c>
      <c r="BF582" s="164" t="s">
        <v>1860</v>
      </c>
      <c r="BG582" s="164" t="str">
        <f t="shared" si="481"/>
        <v xml:space="preserve">BEGIN TRY
    WITH query_result AS (
        SELECT TOP 3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A."&amp;$AK582&amp;" 
WHERE A."&amp; $J582 &amp;" IS NOT NULL AND LENGTH(CAST(A."&amp; $J582 &amp;" AS VARCHAR))&gt;0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</v>
      </c>
      <c r="BI582" s="164" t="s">
        <v>1860</v>
      </c>
      <c r="BJ582" s="166" t="str">
        <f t="shared" si="482"/>
        <v xml:space="preserve">BEGIN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A."&amp;$AK582&amp;" 
WHERE A."&amp; $J582 &amp;" NOT BETWEEN (B.VISIT_START_DATE - INTERVAL '7 DAY') 
                                  AND (B.VISIT_START_DATE + INTERVAL '7 DAY') 
AND ( A."&amp; $J582 &amp;" IS NOT NULL AND 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</v>
      </c>
      <c r="BL582" s="164" t="s">
        <v>1860</v>
      </c>
      <c r="BM582" s="166" t="str">
        <f t="shared" si="483"/>
        <v xml:space="preserve">BEGIN
    -- 쿼리 결과를 변수에 저장
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B."&amp;$AK582&amp;" = A."&amp;$AK582&amp;" 
WHERE A."&amp; $J582 &amp;" NOT BETWEEN (B.VISIT_START_DATE - INTERVAL '7 DAY') 
                                  AND (B.VISIT_START_DATE + INTERVAL '7 DAY')  
AND ( A."&amp; $J582 &amp;" IS NOT NULL AND LENGTH(CAST(A."&amp; $J582 &amp;" AS VARCHAR))&gt;0 ) 
LIMIT 3
) XX
"</f>
        <v xml:space="preserve">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</v>
      </c>
      <c r="BO582" s="164" t="s">
        <v>1860</v>
      </c>
      <c r="BP582" s="166" t="str">
        <f t="shared" si="484"/>
        <v xml:space="preserve">BEGIN
    -- 쿼리 결과를 변수에 저장
    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A."&amp;$AK582&amp;" 
WHERE A."&amp; $J582 &amp;" IS NOT NULL AND LENGTH(A."&amp; $J582 &amp;")&gt;0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BR582" s="164" t="s">
        <v>1860</v>
      </c>
      <c r="BS582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A."&amp;$AK582&amp;" 
WHERE A."&amp; $J582 &amp;" NOT BETWEEN DATE_SUB(B.VISIT_START_DATE, INTERVAL 7 DAY) 
                                  AND DATE_ADD(B.VISIT_START_DATE, INTERVAL 7 DAY)
AND ( A."&amp; $J582 &amp;" IS NOT NULL AND LENGTH(A."&amp; $J582 &amp;")&gt;0 )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</v>
      </c>
      <c r="BU582" s="164" t="s">
        <v>1860</v>
      </c>
      <c r="BV582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SUBSTRING(CAST(A."&amp; $J582 &amp;" AS VARCHAR(50)),1,30)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DATE_SUB(B.VISIT_START_DATE, INTERVAL 7 DAY) 
                                  AND DATE_ADD(B.VISIT_START_DATE, INTERVAL 7 DAY)
AND ( A."&amp; $J582 &amp;" IS NOT NULL AND LENGTH(A."&amp; $J582 &amp;")&gt;0 ) 
LIMIT 3
) XX
"</f>
        <v xml:space="preserve">SELECT ERR_VALUE, RULE_ID, TB_NM, COL_NM FROM (
 SELECT DISTINCT SUBSTRING(CAST(A.OBSERVATION_DATE AS VARCHAR(50)),1,30) AS ERR_VALUE, 'ID3249'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</v>
      </c>
      <c r="BX582" s="164" t="s">
        <v>1860</v>
      </c>
      <c r="BY582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'ID3249'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
WHERE A."&amp; $J582 &amp;" IS NOT NULL AND LENGTH(TO_CHAR(A."&amp; $J582 &amp;"))&gt;0  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</v>
      </c>
      <c r="CA582" s="164" t="s">
        <v>1860</v>
      </c>
      <c r="CB582" s="164" t="str">
        <f t="shared" si="488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
WHERE A."&amp; $J582 &amp;" NOT BETWEEN (B.VISIT_START_DATE - 7) 
                                  AND (B.VISIT_START_DATE + 7)
AND ( A."&amp; $J582 &amp;" IS NOT NULL AND LENGTH(TO_CHAR(A."&amp; $J582 &amp;"))&gt;0 )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</v>
      </c>
      <c r="CD582" s="164" t="s">
        <v>1860</v>
      </c>
      <c r="CE582" s="164" t="str">
        <f t="shared" si="489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SUBSTR(TO_CHAR(A."&amp; $J582 &amp;"),1,30)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(B.VISIT_START_DATE - 7) 
                                  AND (B.VISIT_START_DATE + 7)
AND ( A."&amp; $J582 &amp;" IS NOT NULL AND LENGTH(TO_CHAR(A."&amp; $J582 &amp;"))&gt;0 ) 
AND ROWNUM &lt; 4
) XX
"</f>
        <v xml:space="preserve">SELECT ERR_VALUE, RULE_ID, TB_NM, COL_NM FROM (
 SELECT DISTINCT SUBSTR(TO_CHAR(A.OBSERVATION_DATE),1,30) AS ERR_VALUE, 'ID3249'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</v>
      </c>
      <c r="CG582" s="164" t="s">
        <v>1860</v>
      </c>
      <c r="CH582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'ID3249'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9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9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95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76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77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78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79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 t="shared" si="494"/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81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82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83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84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88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89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9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9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38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76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77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78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79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 t="shared" si="494"/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81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82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83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84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88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89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9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9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38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76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77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78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79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 t="shared" si="494"/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81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82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83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84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88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89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9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9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38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76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77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78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79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 t="shared" si="494"/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81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82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83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84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88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89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9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9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38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76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77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78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79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 t="shared" si="494"/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81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82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83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84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88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89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9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9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38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38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38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38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38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38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38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38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38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38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38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38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38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38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38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38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96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(B.YEAR_OF_BIRTH || '-' || LPAD(B.MONTH_OF_BIRTH, 2, '0') || '-' || LPAD(B.DAY_OF_BIRTH, 2, '0')) &gt; TO_VARCHAR(A."&amp;$AM604&amp;", 'YYYY-MM-DD')
AND ( A."&amp; $J604 &amp;" IS NOT NULL AND 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(B.YEAR_OF_BIRTH || '-' || LPAD(B.MONTH_OF_BIRTH, 2, '0') || '-' || LPAD(B.DAY_OF_BIRTH, 2, '0')) &gt; TO_VARCHAR(A."&amp;$AM604&amp;", 'YYYY-MM-DD')
AND ( A."&amp; $J604 &amp;" IS NOT NULL AND LENGTH(CAST(A."&amp; $J604 &amp;" AS VARCHAR))&gt;0 ) 
LIMIT 3
) XX
"</f>
        <v xml:space="preserve">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DATALENGTH(A."&amp;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DATALENGTH(A.PERSON_ID)&gt;0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 A JOIN YourSchemaName.PERSON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(CAST(B.YEAR_OF_BIRTH AS VARCHAR) + '-' 
      + RIGHT('00' + CAST(B.MONTH_OF_BIRTH AS VARCHAR), 2) + '-' 
      + RIGHT('00' + CAST(B.DAY_OF_BIRTH AS VARCHAR), 2)) &gt; A."&amp;$AM604&amp;"
AND ( A."&amp; $J604 &amp;" IS NOT NULL AND DATALENGTH(CAST(A."&amp;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(CAST(B.YEAR_OF_BIRTH AS VARCHAR) + '-' 
      + RIGHT('00' + CAST(B.MONTH_OF_BIRTH AS VARCHAR), 2) + '-' 
      + RIGHT('00' + CAST(B.DAY_OF_BIRTH AS VARCHAR), 2)) &gt; A."&amp;$AM604&amp;"
AND ( A."&amp; $J604 &amp;" IS NOT NULL AND DATALENGTH(CAST(A."&amp; $J604 &amp;" AS VARCHAR))&gt;0 ) 
) XX
"</f>
        <v xml:space="preserve">SELECT TOP 3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LENGTH(CAST(A."&amp; $J604 &amp;" AS VARCHAR))&gt;0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LENGTH(CAST(A.PERSON_ID AS VARCHAR))&gt;0 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MAKE_DATE(B.YEAR_OF_BIRTH,B.MONTH_OF_BIRTH,B.DAY_OF_BIRTH) &gt; A."&amp;$AM604&amp;" 
AND ( A."&amp; $J604 &amp;" IS NOT NULL AND 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MAKE_DATE(B.YEAR_OF_BIRTH,B.MONTH_OF_BIRTH,B.DAY_OF_BIRTH) &gt; A."&amp;$AM604&amp;"  
AND ( A."&amp; $J604 &amp;" IS NOT NULL AND LENGTH(CAST(A."&amp; $J604 &amp;" AS VARCHAR))&gt;0 ) 
LIMIT 3
) XX
"</f>
        <v xml:space="preserve">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DATE(B.YEAR_OF_BIRTH * 10000 + B.MONTH_OF_BIRTH * 100 + B.DAY_OF_BIRTH) &gt; A.DEATH_DATE 
AND ( A."&amp; $J604 &amp;" IS NOT NULL AND LENGTH(A."&amp; $J604 &amp;")&gt;0 ) "</f>
        <v xml:space="preserve">SELECT 'ID3271'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SUBSTRING(CAST(A."&amp; $J604 &amp;" AS VARCHAR(50)),1,30)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DATE(B.YEAR_OF_BIRTH * 10000 + B.MONTH_OF_BIRTH * 100 + B.DAY_OF_BIRTH) &gt; A.DEATH_DATE 
AND ( A."&amp; $J604 &amp;" IS NOT NULL AND LENGTH(A."&amp; $J604 &amp;")&gt;0 ) 
LIMIT 3
) XX
"</f>
        <v xml:space="preserve">SELECT ERR_VALUE, RULE_ID, TB_NM, COL_NM FROM (
 SELECT DISTINCT SUBSTRING(CAST(A.PERSON_ID AS VARCHAR(50)),1,30) AS ERR_VALUE, 'ID3271'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'ID3271'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 A JOIN YourSchemaName.PERSON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TO_DATE(B.YEAR_OF_BIRTH || '-' || 
           LPAD(B.MONTH_OF_BIRTH, 2, '0') || '-' || 
           LPAD(B.DAY_OF_BIRTH, 2, '0'), 'YYYY-MM-DD') &gt; A.DEATH_DATE 
AND ( A."&amp; $J604 &amp;" IS NOT NULL AND LENGTH(TO_CHAR(A."&amp; $J604 &amp;"))&gt;0 ) "</f>
        <v xml:space="preserve">SELECT 'ID3271'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SUBSTR(TO_CHAR(A."&amp; $J604 &amp;"),1,30) AS ERR_VALUE, 'ID"&amp; $U604 &amp;"' AS RULE_ID,  
   '"&amp; $G604 &amp;"' AS TB_NM,    
   '"&amp; $J604 &amp;"' AS COL_NM 
FROM "&amp;$C604&amp;"."&amp; $G604 &amp;" A JOIN "&amp;$C604&amp;"."&amp; $AJ604 &amp;" B ON B."&amp; $AK604 &amp;" = A."&amp; $J604 &amp;"
WHERE TO_DATE(B.YEAR_OF_BIRTH || '-' || 
           LPAD(B.MONTH_OF_BIRTH, 2, '0') || '-' || 
           LPAD(B.DAY_OF_BIRTH, 2, '0'), 'YYYY-MM-DD') &gt; A.DEATH_DATE
AND ( A."&amp; $J604 &amp;" IS NOT NULL AND LENGTH(TO_CHAR(A."&amp; $J604 &amp;"))&gt;0 ) 
AND ROWNUM &lt; 4
) XX
"</f>
        <v xml:space="preserve">SELECT ERR_VALUE, RULE_ID, TB_NM, COL_NM FROM (
 SELECT DISTINCT SUBSTR(TO_CHAR(A.PERSON_ID),1,30) AS ERR_VALUE, 'ID3271'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SUBSTR(TO_CHAR(A.PERSON_ID),1,30) AS ERR_VALUE, 'ID3271'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96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96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96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96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96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96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96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96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96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97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98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99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500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501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502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503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504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505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509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510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511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512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513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514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96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97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98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500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501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502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503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504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505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509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510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512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513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514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96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97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98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500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501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502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503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504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505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509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510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512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513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514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96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97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98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99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500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501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502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503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504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505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509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510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512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513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514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96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97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98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99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500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501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502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503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504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505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509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510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512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513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514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96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 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LENGTH(A.NOTE_DATE)&gt;0 </v>
      </c>
      <c r="AQ618" s="164" t="s">
        <v>1860</v>
      </c>
      <c r="AR618" s="164" t="str">
        <f t="shared" si="497"/>
        <v xml:space="preserve">WITH query_result AS (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 
WHERE A."&amp; $J618 &amp;" &gt; B."&amp;$AM618&amp;"
AND ( A."&amp; $J618 &amp;" IS NOT NULL AND 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</v>
      </c>
      <c r="AT618" s="164" t="s">
        <v>1860</v>
      </c>
      <c r="AU618" s="164" t="str">
        <f t="shared" si="498"/>
        <v xml:space="preserve">    WITH query_result AS (
        -- 쿼리 결과를 변수에 저장
        SELECT 'ID3285'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 $AK618 &amp;" 
WHERE A."&amp; $J618 &amp;" &gt; TO_VARCHAR(B."&amp;$AM618&amp;", 'YYYY-MM-DD')
AND ( A."&amp; $J618 &amp;" IS NOT NULL AND LENGTH(CAST(A."&amp; $J618 &amp;" AS VARCHAR))&gt;0 ) 
LIMIT 3
) XX
"</f>
        <v xml:space="preserve">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</v>
      </c>
      <c r="AW618" s="164" t="s">
        <v>1860</v>
      </c>
      <c r="AX618" s="164" t="str">
        <f t="shared" si="499"/>
        <v xml:space="preserve">    WITH query_result AS (
        -- 쿼리 결과를 변수에 저장
        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
WHERE A."&amp; $J618 &amp;" IS NOT NULL AND DATALENGTH(A."&amp; $J618 &amp;")&gt;0 "</f>
        <v xml:space="preserve">SELECT 'ID3285' AS RULE_ID,  
   'NOTE' AS TB_NM,    
   'NOTE_DATE' AS COL_NM, 
   COUNT(*) AS TOT_CNT   
   FROM YourSchemaName.NOTE A JOIN YourSchemaName.DEATH B ON B.PERSON_ID = A.PERSON_ID
WHERE A.NOTE_DATE IS NOT NULL AND DATALENGTH(A.NOTE_DATE)&gt;0 </v>
      </c>
      <c r="AZ618" s="164" t="s">
        <v>1860</v>
      </c>
      <c r="BA618" s="164" t="str">
        <f t="shared" si="500"/>
        <v xml:space="preserve">BEGIN TRY
    WITH query_result AS (
        SELECT 'ID3285' AS RULE_ID,  
   'NOTE' AS TB_NM,    
   'NOTE_DATE' AS COL_NM, 
   COUNT(*) AS TOT_CNT   
   FROM YourSchemaName.NOTE A JOIN YourSchemaName.DEATH B ON B.PERSON_ID = A.PERSON_ID
WHERE A.NOTE_DATE IS NOT NULL AND DATALENGTH(A.NOTE_DATE)&gt;0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
WHERE A."&amp; $J618 &amp;" &gt; B."&amp;$AM618&amp;"
AND ( A."&amp; $J618 &amp;" IS NOT NULL AND DATALENGTH(CAST(A."&amp;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</v>
      </c>
      <c r="BC618" s="164" t="s">
        <v>1860</v>
      </c>
      <c r="BD618" s="164" t="str">
        <f t="shared" si="501"/>
        <v xml:space="preserve">BEGIN TRY
    WITH query_result AS (
        SELECT 'ID3285'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 $AK618 &amp;"
WHERE A."&amp; $J618 &amp;" &gt; B."&amp;$AM618&amp;"
AND ( A."&amp; $J618 &amp;" IS NOT NULL AND DATALENGTH(CAST(A."&amp; $J618 &amp;" AS VARCHAR))&gt;0 ) 
) XX
"</f>
        <v xml:space="preserve">SELECT TOP 3 ERR_VALUE, RULE_ID, TB_NM, COL_NM FROM (
 SELECT DISTINCT SUBSTRING(CAST(A.NOTE_DATE AS VARCHAR),1,30) AS ERR_VALUE, 'ID3285' AS RULE_ID,  
   'NOTE' AS TB_NM,    
   'NOTE_DATE' AS COL_NM 
FROM YourSchemaName.NOTE A JOIN YourSchemaName.DEATH B ON B.PERSON_ID = A.PERSON_ID
WHERE A.NOTE_DATE &gt; B.DEATH_DATE
AND ( A.NOTE_DATE IS NOT NULL AND DATALENGTH(CAST(A.NOTE_DATE AS VARCHAR))&gt;0 ) 
) XX
</v>
      </c>
      <c r="BF618" s="164" t="s">
        <v>1860</v>
      </c>
      <c r="BG618" s="164" t="str">
        <f t="shared" si="502"/>
        <v xml:space="preserve">BEGIN TRY
    WITH query_result AS (
        SELECT TOP 3 ERR_VALUE, RULE_ID, TB_NM, COL_NM FROM (
 SELECT DISTINCT SUBSTRING(CAST(A.NOTE_DATE AS VARCHAR),1,30) AS ERR_VALUE, 'ID3285' AS RULE_ID,  
   'NOTE' AS TB_NM,    
   'NOTE_DATE' AS COL_NM 
FROM YourSchemaName.NOTE A JOIN YourSchemaName.DEATH B ON B.PERSON_ID = A.PERSON_ID
WHERE A.NOTE_DATE &gt; B.DEATH_DATE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A."&amp;$AK618&amp;" 
WHERE A."&amp; $J618 &amp;" IS NOT NULL AND LENGTH(CAST(A."&amp; $J618 &amp;" AS VARCHAR))&gt;0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LENGTH(CAST(A.NOTE_DATE AS VARCHAR))&gt;0 </v>
      </c>
      <c r="BI618" s="164" t="s">
        <v>1860</v>
      </c>
      <c r="BJ618" s="166" t="str">
        <f t="shared" si="503"/>
        <v xml:space="preserve">BEGIN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A."&amp;$AK618&amp;" 
WHERE A."&amp; $J618 &amp;" &gt; B."&amp;$AM618&amp;" 
AND ( A."&amp; $J618 &amp;" IS NOT NULL AND 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</v>
      </c>
      <c r="BL618" s="164" t="s">
        <v>1860</v>
      </c>
      <c r="BM618" s="166" t="str">
        <f t="shared" si="504"/>
        <v xml:space="preserve">BEGIN
    -- 쿼리 결과를 변수에 저장
    SELECT 'ID3285'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A."&amp;$AK618&amp;" 
WHERE A."&amp; $J618 &amp;" &gt; B."&amp;$AM618&amp;"   
AND ( A."&amp; $J618 &amp;" IS NOT NULL AND LENGTH(CAST(A."&amp; $J618 &amp;" AS VARCHAR))&gt;0 ) 
LIMIT 3
) XX
"</f>
        <v xml:space="preserve">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</v>
      </c>
      <c r="BO618" s="164" t="s">
        <v>1860</v>
      </c>
      <c r="BP618" s="166" t="str">
        <f t="shared" si="505"/>
        <v xml:space="preserve">BEGIN
    -- 쿼리 결과를 변수에 저장
    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A."&amp;$AK618&amp;" 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LENGTH(A.NOTE_DATE)&gt;0 </v>
      </c>
      <c r="BR618" s="164" t="s">
        <v>1860</v>
      </c>
      <c r="BS61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A."&amp;$AK618&amp;" 
WHERE A."&amp; $J618 &amp;" &gt; B."&amp;$AM618&amp;" 
AND ( "&amp; $J618 &amp;" IS NOT NULL AND LENGTH("&amp; $J618 &amp;")&gt;0 ) "</f>
        <v xml:space="preserve">SELECT 'ID3285' AS RULE_ID,  
   'NOTE' AS TB_NM,    
   'NOTE_DATE' AS COL_NM, 
	COUNT(*) AS ERR_CNT   
FROM YourSchemaName.NOTE A JOIN YourSchemaName.DEATH B ON B.PERSON_ID = A.PERSON_ID 
WHERE A.NOTE_DATE &gt; B.DEATH_DATE 
AND ( NOTE_DATE IS NOT NULL AND LENGTH(NOTE_DATE)&gt;0 ) </v>
      </c>
      <c r="BU618" s="164" t="s">
        <v>1860</v>
      </c>
      <c r="BV61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 JOIN YourSchemaName.DEATH B ON B.PERSON_ID = A.PERSON_ID 
WHERE A.NOTE_DATE &gt; B.DEATH_DATE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SUBSTRING(CAST(A."&amp; $J618 &amp;" AS VARCHAR(50)),1,30) AS ERR_VALUE, 'ID"&amp; $U618 &amp;"' AS RULE_ID,  
   '"&amp; $G618 &amp;"' AS TB_NM,    
   '"&amp; $J618 &amp;"' AS COL_NM 
FROM "&amp;$C618&amp;"."&amp; $G618 &amp;" A JOIN "&amp;$C618&amp;"."&amp; $AJ618 &amp;" B ON B."&amp;$AK618&amp;" = A."&amp;$AK618&amp;" 
WHERE A."&amp; $J618 &amp;" &gt; B."&amp;$AM618&amp;"
AND ( "&amp; $J618 &amp;" IS NOT NULL AND LENGTH("&amp; $J618 &amp;")&gt;0 ) 
LIMIT 3
) XX
"</f>
        <v xml:space="preserve">SELECT ERR_VALUE, RULE_ID, TB_NM, COL_NM FROM (
 SELECT DISTINCT SUBSTRING(CAST(A.NOTE_DATE AS VARCHAR(50)),1,30) AS ERR_VALUE, 'ID3285' AS RULE_ID,  
   'NOTE' AS TB_NM,    
   'NOTE_DATE' AS COL_NM 
FROM YourSchemaName.NOTE A JOIN YourSchemaName.DEATH B ON B.PERSON_ID = A.PERSON_ID 
WHERE A.NOTE_DATE &gt; B.DEATH_DATE
AND ( NOTE_DATE IS NOT NULL AND LENGTH(NOTE_DATE)&gt;0 ) 
LIMIT 3
) XX
</v>
      </c>
      <c r="BX618" s="164" t="s">
        <v>1860</v>
      </c>
      <c r="BY61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'ID3285' AS RULE_ID,  
   'NOTE' AS TB_NM,    
   'NOTE_DATE' AS COL_NM 
FROM YourSchemaName.NOTE A JOIN YourSchemaName.DEATH B ON B.PERSON_ID = A.PERSON_ID 
WHERE A.NOTE_DATE &gt; B.DEATH_DATE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
WHERE A.NOTE_DATE IS NOT NULL AND LENGTH(A.NOTE_DATE)&gt;0 </v>
      </c>
      <c r="CA618" s="164" t="s">
        <v>1860</v>
      </c>
      <c r="CB618" s="164" t="str">
        <f t="shared" si="509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 A JOIN YourSchemaName.DEATH B ON B.PERSON_ID = A.PERSON_ID
WHERE A.NOTE_DATE IS NOT NULL AND LENGTH(A.NOTE_DATE)&gt;0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
WHERE A."&amp; $J618 &amp;" &gt; B."&amp;$AM618&amp;"
AND ( A."&amp; $J618 &amp;" IS NOT NULL AND LENGTH(TO_CHAR(A."&amp; $J618 &amp;"))&gt;0 ) "</f>
        <v xml:space="preserve">SELECT 'ID3285'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</v>
      </c>
      <c r="CD618" s="164" t="s">
        <v>1860</v>
      </c>
      <c r="CE618" s="164" t="str">
        <f t="shared" si="510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SUBSTR(TO_CHAR(A."&amp; $J618 &amp;"),1,30) AS ERR_VALUE, 'ID"&amp; $U618 &amp;"' AS RULE_ID,  
   '"&amp; $G618 &amp;"' AS TB_NM,    
   '"&amp; $J618 &amp;"' AS COL_NM 
FROM "&amp;$C618&amp;"."&amp; $G618 &amp;" A JOIN "&amp;$C618&amp;"."&amp; $AJ618 &amp;" B ON B."&amp;$AK618&amp;" = A."&amp; $AK618 &amp;"
WHERE A."&amp; $J618 &amp;" &gt; B."&amp;$AM618&amp;"
AND ( A."&amp; $J618 &amp;" IS NOT NULL AND LENGTH(TO_CHAR(A."&amp; $J618 &amp;"))&gt;0 ) 
AND ROWNUM &lt; 4
) XX
"</f>
        <v xml:space="preserve">SELECT ERR_VALUE, RULE_ID, TB_NM, COL_NM FROM (
 SELECT DISTINCT SUBSTR(TO_CHAR(A.NOTE_DATE),1,30) AS ERR_VALUE, 'ID3285'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</v>
      </c>
      <c r="CG618" s="164" t="s">
        <v>1860</v>
      </c>
      <c r="CH61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'ID3285'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512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513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514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96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 
WHERE A."&amp; $J619 &amp;" IS NOT NULL AND LENGTH(A."&amp; $J619 &amp;")&gt;0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AQ619" s="164" t="s">
        <v>1860</v>
      </c>
      <c r="AR619" s="164" t="str">
        <f t="shared" si="497"/>
        <v xml:space="preserve">WITH query_result AS (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 
WHERE A."&amp; $J619 &amp;" NOT BETWEEN ADD_DAYS(B.VISIT_START_DATE, -7) 
                                  AND ADD_DAYS(B.VISIT_START_DATE, 7)
AND ( A."&amp; $J619 &amp;" IS NOT NULL AND 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</v>
      </c>
      <c r="AT619" s="164" t="s">
        <v>1860</v>
      </c>
      <c r="AU619" s="164" t="str">
        <f t="shared" si="498"/>
        <v xml:space="preserve">    WITH query_result AS (
        -- 쿼리 결과를 변수에 저장
        SELECT 'ID3286'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ADD_DAYS(B.VISIT_START_DATE, -7) 
                                  AND ADD_DAYS(B.VISIT_START_DATE, 7)
AND ( A."&amp; $J619 &amp;" IS NOT NULL AND LENGTH(CAST(A."&amp; $J619 &amp;" AS VARCHAR))&gt;0 ) 
LIMIT 3
) XX
"</f>
        <v xml:space="preserve">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</v>
      </c>
      <c r="AW619" s="164" t="s">
        <v>1860</v>
      </c>
      <c r="AX619" s="164" t="str">
        <f t="shared" si="499"/>
        <v xml:space="preserve">    WITH query_result AS (
        -- 쿼리 결과를 변수에 저장
        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
AND ( A."&amp; $J619 &amp;" IS NOT NULL AND DATALENGTH(CAST(A."&amp; $J619 &amp;" AS VARCHAR))&gt;0 ) "</f>
        <v xml:space="preserve">SELECT 'ID3286'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</v>
      </c>
      <c r="AZ619" s="164" t="s">
        <v>1860</v>
      </c>
      <c r="BA619" s="164" t="str">
        <f t="shared" si="500"/>
        <v xml:space="preserve">BEGIN TRY
    WITH query_result AS (
        SELECT 'ID3286'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
WHERE A."&amp; $J619 &amp;" NOT BETWEEN DATEADD(DAY, -7, B.VISIT_START_DATE) 
                                  AND DATEADD(DAY, 7, B.VISIT_START_DATE)
AND ( A."&amp; $J619 &amp;" IS NOT NULL AND DATALENGTH(CAST(A."&amp;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</v>
      </c>
      <c r="BC619" s="164" t="s">
        <v>1860</v>
      </c>
      <c r="BD619" s="164" t="str">
        <f>"BEGIN TRY" &amp; CHAR(10) &amp;
"    WITH query_result AS (" &amp; CHAR(10) &amp;
"        "&amp;BB619&amp;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'ID3286'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DATEADD(DAY, -7, B.VISIT_START_DATE) 
                                  AND DATEADD(DAY, 7, B.VISIT_START_DATE)
AND ( A."&amp; $J619 &amp;" IS NOT NULL AND DATALENGTH(CAST(A."&amp; $J619 &amp;" AS VARCHAR))&gt;0 ) 
) XX
"</f>
        <v xml:space="preserve">SELECT TOP 3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</v>
      </c>
      <c r="BF619" s="164" t="s">
        <v>1860</v>
      </c>
      <c r="BG619" s="164" t="str">
        <f t="shared" si="502"/>
        <v xml:space="preserve">BEGIN TRY
    WITH query_result AS (
        SELECT TOP 3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A."&amp;$AK619&amp;" 
WHERE A."&amp; $J619 &amp;" IS NOT NULL AND LENGTH(CAST(A."&amp; $J619 &amp;" AS VARCHAR))&gt;0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</v>
      </c>
      <c r="BI619" s="164" t="s">
        <v>1860</v>
      </c>
      <c r="BJ619" s="166" t="str">
        <f t="shared" si="503"/>
        <v xml:space="preserve">BEGIN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A."&amp;$AK619&amp;" 
WHERE A."&amp; $J619 &amp;" NOT BETWEEN (B.VISIT_START_DATE - INTERVAL '7 DAY') 
                                  AND (B.VISIT_START_DATE + INTERVAL '7 DAY') 
AND ( A."&amp; $J619 &amp;" IS NOT NULL AND 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</v>
      </c>
      <c r="BL619" s="164" t="s">
        <v>1860</v>
      </c>
      <c r="BM619" s="166" t="str">
        <f t="shared" si="504"/>
        <v xml:space="preserve">BEGIN
    -- 쿼리 결과를 변수에 저장
    SELECT 'ID3286'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B."&amp;$AK619&amp;" = A."&amp;$AK619&amp;" 
WHERE A."&amp; $J619 &amp;" NOT BETWEEN (B.VISIT_START_DATE - INTERVAL '7 DAY') 
                                  AND (B.VISIT_START_DATE + INTERVAL '7 DAY')  
AND ( A."&amp; $J619 &amp;" IS NOT NULL AND LENGTH(CAST(A."&amp; $J619 &amp;" AS VARCHAR))&gt;0 ) 
LIMIT 3
) XX
"</f>
        <v xml:space="preserve">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</v>
      </c>
      <c r="BO619" s="164" t="s">
        <v>1860</v>
      </c>
      <c r="BP619" s="166" t="str">
        <f t="shared" si="505"/>
        <v xml:space="preserve">BEGIN
    -- 쿼리 결과를 변수에 저장
    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A."&amp;$AK619&amp;" 
WHERE A."&amp; $J619 &amp;" IS NOT NULL AND LENGTH(A."&amp; $J619 &amp;")&gt;0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BR619" s="164" t="s">
        <v>1860</v>
      </c>
      <c r="BS61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A."&amp;$AK619&amp;" 
WHERE A."&amp; $J619 &amp;" NOT BETWEEN DATE_SUB(B.VISIT_START_DATE, INTERVAL 7 DAY) 
                                  AND DATE_ADD(B.VISIT_START_DATE, INTERVAL 7 DAY)
AND ( A."&amp; $J619 &amp;" IS NOT NULL AND LENGTH(A."&amp; $J619 &amp;")&gt;0 )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</v>
      </c>
      <c r="BU619" s="164" t="s">
        <v>1860</v>
      </c>
      <c r="BV61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SUBSTRING(CAST(A."&amp; $J619 &amp;" AS VARCHAR(50)),1,30)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DATE_SUB(B.VISIT_START_DATE, INTERVAL 7 DAY) 
                                  AND DATE_ADD(B.VISIT_START_DATE, INTERVAL 7 DAY)
AND ( A."&amp; $J619 &amp;" IS NOT NULL AND LENGTH(A."&amp; $J619 &amp;")&gt;0 ) 
LIMIT 3
) XX
"</f>
        <v xml:space="preserve">SELECT ERR_VALUE, RULE_ID, TB_NM, COL_NM FROM (
 SELECT DISTINCT SUBSTRING(CAST(A.NOTE_DATE AS VARCHAR(50)),1,30) AS ERR_VALUE, 'ID3286'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</v>
      </c>
      <c r="BX619" s="164" t="s">
        <v>1860</v>
      </c>
      <c r="BY61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'ID3286'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
WHERE A."&amp; $J619 &amp;" IS NOT NULL AND LENGTH(TO_CHAR(A."&amp; $J619 &amp;"))&gt;0   "</f>
        <v xml:space="preserve">SELECT 'ID3286'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</v>
      </c>
      <c r="CA619" s="164" t="s">
        <v>1860</v>
      </c>
      <c r="CB619" s="164" t="str">
        <f t="shared" si="509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
WHERE A."&amp; $J619 &amp;" NOT BETWEEN (B.VISIT_START_DATE - 7) 
                                  AND (B.VISIT_START_DATE + 7)
AND ( A."&amp; $J619 &amp;" IS NOT NULL AND LENGTH(TO_CHAR(A."&amp; $J619 &amp;"))&gt;0 ) "</f>
        <v xml:space="preserve">SELECT 'ID3286'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</v>
      </c>
      <c r="CD619" s="164" t="s">
        <v>1860</v>
      </c>
      <c r="CE619" s="164" t="str">
        <f t="shared" si="510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SUBSTR(TO_CHAR(A."&amp; $J619 &amp;"),1,30)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(B.VISIT_START_DATE - 7) 
                                  AND (B.VISIT_START_DATE + 7)
AND ( A."&amp; $J619 &amp;" IS NOT NULL AND LENGTH(TO_CHAR(A."&amp; $J619 &amp;"))&gt;0 ) 
AND ROWNUM &lt; 4
) XX
"</f>
        <v xml:space="preserve">SELECT ERR_VALUE, RULE_ID, TB_NM, COL_NM FROM (
 SELECT DISTINCT SUBSTR(TO_CHAR(A.NOTE_DATE),1,30) AS ERR_VALUE, 'ID3286'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</v>
      </c>
      <c r="CG619" s="164" t="s">
        <v>1860</v>
      </c>
      <c r="CH61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'ID3286'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512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513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514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515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97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98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99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500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501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502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503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504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505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509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510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512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513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514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96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97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98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99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500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501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502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503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504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505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509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510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512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513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514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96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97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98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99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500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501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502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503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504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505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509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510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512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513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514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96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97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98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99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500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501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502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503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504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505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509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510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512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513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514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96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97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98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99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500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501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502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503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504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505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509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510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512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513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514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96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96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96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96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96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96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96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96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96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96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96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96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96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96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96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96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96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96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96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96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96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96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96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96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96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96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96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96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96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96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96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96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96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516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517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518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19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20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21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22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23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24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28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29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30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31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32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33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96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516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517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518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19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20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21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22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23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24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28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29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31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32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33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96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516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517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518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19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20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21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22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23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24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28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29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31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32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33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96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516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517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518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19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20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21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22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23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24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28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29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31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32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33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96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516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517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518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19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20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21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22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23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24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28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29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31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32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33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96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516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517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518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19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20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21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22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23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24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28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29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31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32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33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96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516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517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518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19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20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21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22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23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24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28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29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31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32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33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96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516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517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518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19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20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21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22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23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24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28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29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30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31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32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33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96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516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517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518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19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20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21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22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23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24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28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29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31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32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33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96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 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AQ666" s="164" t="s">
        <v>1860</v>
      </c>
      <c r="AR666" s="164" t="str">
        <f t="shared" si="516"/>
        <v xml:space="preserve">WITH query_result AS (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LENGTH(A.SPECIMEN_DATE)&gt;0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 
WHERE A."&amp; $J666 &amp;" &gt; B."&amp;$AM666&amp;"
AND ( A."&amp; $J666 &amp;" IS NOT NULL AND 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</v>
      </c>
      <c r="AT666" s="164" t="s">
        <v>1860</v>
      </c>
      <c r="AU666" s="164" t="str">
        <f t="shared" si="517"/>
        <v xml:space="preserve">    WITH query_result AS (
        -- 쿼리 결과를 변수에 저장
        SELECT 'ID3333'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 $AK666 &amp;" 
WHERE A."&amp; $J666 &amp;" &gt; TO_VARCHAR(B."&amp;$AM666&amp;", 'YYYY-MM-DD')
AND ( A."&amp; $J666 &amp;" IS NOT NULL AND LENGTH(CAST(A."&amp; $J666 &amp;" AS VARCHAR))&gt;0 ) 
LIMIT 3
) XX
"</f>
        <v xml:space="preserve">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</v>
      </c>
      <c r="AW666" s="164" t="s">
        <v>1860</v>
      </c>
      <c r="AX666" s="164" t="str">
        <f t="shared" si="518"/>
        <v xml:space="preserve">    WITH query_result AS (
        -- 쿼리 결과를 변수에 저장
        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
WHERE A."&amp; $J666 &amp;" IS NOT NULL AND DATALENGTH(A."&amp; $J666 &amp;")&gt;0 "</f>
        <v xml:space="preserve">SELECT 'ID3333' AS RULE_ID,  
   'SPECIMEN' AS TB_NM,    
   'SPECIMEN_DATE' AS COL_NM, 
   COUNT(*) AS TOT_CNT   
   FROM YourSchemaName.SPECIMEN A JOIN YourSchemaName.DEATH B ON B.PERSON_ID = A.PERSON_ID
WHERE A.SPECIMEN_DATE IS NOT NULL AND DATALENGTH(A.SPECIMEN_DATE)&gt;0 </v>
      </c>
      <c r="AZ666" s="164" t="s">
        <v>1860</v>
      </c>
      <c r="BA666" s="164" t="str">
        <f t="shared" si="519"/>
        <v xml:space="preserve">BEGIN TRY
    WITH query_result AS (
        SELECT 'ID3333' AS RULE_ID,  
   'SPECIMEN' AS TB_NM,    
   'SPECIMEN_DATE' AS COL_NM, 
   COUNT(*) AS TOT_CNT   
   FROM YourSchemaName.SPECIMEN A JOIN YourSchemaName.DEATH B ON B.PERSON_ID = A.PERSON_ID
WHERE A.SPECIMEN_DATE IS NOT NULL AND DATALENGTH(A.SPECIMEN_DATE)&gt;0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
WHERE A."&amp; $J666 &amp;" &gt; B."&amp;$AM666&amp;"
AND ( A."&amp; $J666 &amp;" IS NOT NULL AND DATALENGTH(CAST(A."&amp;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</v>
      </c>
      <c r="BC666" s="164" t="s">
        <v>1860</v>
      </c>
      <c r="BD666" s="164" t="str">
        <f t="shared" si="520"/>
        <v xml:space="preserve">BEGIN TRY
    WITH query_result AS (
        SELECT 'ID3333'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 $AK666 &amp;"
WHERE A."&amp; $J666 &amp;" &gt; B."&amp;$AM666&amp;"
AND ( A."&amp; $J666 &amp;" IS NOT NULL AND DATALENGTH(CAST(A."&amp; $J666 &amp;" AS VARCHAR))&gt;0 ) 
) XX
"</f>
        <v xml:space="preserve">SELECT TOP 3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</v>
      </c>
      <c r="BF666" s="164" t="s">
        <v>1860</v>
      </c>
      <c r="BG666" s="164" t="str">
        <f t="shared" si="521"/>
        <v xml:space="preserve">BEGIN TRY
    WITH query_result AS (
        SELECT TOP 3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A."&amp;$AK666&amp;" 
WHERE A."&amp; $J666 &amp;" IS NOT NULL AND LENGTH(CAST(A."&amp; $J666 &amp;" AS VARCHAR))&gt;0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LENGTH(CAST(A.SPECIMEN_DATE AS VARCHAR))&gt;0 </v>
      </c>
      <c r="BI666" s="164" t="s">
        <v>1860</v>
      </c>
      <c r="BJ666" s="166" t="str">
        <f t="shared" si="522"/>
        <v xml:space="preserve">BEGIN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LENGTH(CAST(A.SPECIMEN_DATE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A."&amp;$AK666&amp;" 
WHERE A."&amp; $J666 &amp;" &gt; B."&amp;$AM666&amp;" 
AND ( A."&amp; $J666 &amp;" IS NOT NULL AND 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</v>
      </c>
      <c r="BL666" s="164" t="s">
        <v>1860</v>
      </c>
      <c r="BM666" s="166" t="str">
        <f t="shared" si="523"/>
        <v xml:space="preserve">BEGIN
    -- 쿼리 결과를 변수에 저장
    SELECT 'ID3333'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A."&amp;$AK666&amp;" 
WHERE A."&amp; $J666 &amp;" &gt; B."&amp;$AM666&amp;"   
AND ( A."&amp; $J666 &amp;" IS NOT NULL AND LENGTH(CAST(A."&amp; $J666 &amp;" AS VARCHAR))&gt;0 ) 
LIMIT 3
) XX
"</f>
        <v xml:space="preserve">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</v>
      </c>
      <c r="BO666" s="164" t="s">
        <v>1860</v>
      </c>
      <c r="BP666" s="166" t="str">
        <f t="shared" si="524"/>
        <v xml:space="preserve">BEGIN
    -- 쿼리 결과를 변수에 저장
    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A."&amp;$AK666&amp;" 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BR666" s="164" t="s">
        <v>1860</v>
      </c>
      <c r="BS666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LENGTH(A.SPECIMEN_DATE)&gt;0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A."&amp;$AK666&amp;" 
WHERE A."&amp; $J666 &amp;" &gt; B."&amp;$AM666&amp;" 
AND ( "&amp; $J666 &amp;" IS NOT NULL AND LENGTH("&amp; $J666 &amp;")&gt;0 )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</v>
      </c>
      <c r="BU666" s="164" t="s">
        <v>1860</v>
      </c>
      <c r="BV666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SUBSTRING(CAST(A."&amp; $J666 &amp;" AS VARCHAR(50)),1,30) AS ERR_VALUE, 'ID"&amp; $U666 &amp;"' AS RULE_ID,  
   '"&amp; $G666 &amp;"' AS TB_NM,    
   '"&amp; $J666 &amp;"' AS COL_NM 
FROM "&amp;$C666&amp;"."&amp; $G666 &amp;" A JOIN "&amp;$C666&amp;"."&amp; $AJ666 &amp;" B ON B."&amp;$AK666&amp;" = A."&amp;$AK666&amp;" 
WHERE A."&amp; $J666 &amp;" &gt; B."&amp;$AM666&amp;"
AND ( "&amp; $J666 &amp;" IS NOT NULL AND LENGTH("&amp; $J666 &amp;")&gt;0 ) 
LIMIT 3
) XX
"</f>
        <v xml:space="preserve">SELECT ERR_VALUE, RULE_ID, TB_NM, COL_NM FROM (
 SELECT DISTINCT SUBSTRING(CAST(A.SPECIMEN_DATE AS VARCHAR(50)),1,30) AS ERR_VALUE, 'ID3333'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</v>
      </c>
      <c r="BX666" s="164" t="s">
        <v>1860</v>
      </c>
      <c r="BY666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SUBSTRING(CAST(A.SPECIMEN_DATE AS VARCHAR(50)),1,30) AS ERR_VALUE, 'ID3333'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
WHERE A.SPECIMEN_DATE IS NOT NULL AND LENGTH(A.SPECIMEN_DATE)&gt;0 </v>
      </c>
      <c r="CA666" s="164" t="s">
        <v>1860</v>
      </c>
      <c r="CB666" s="164" t="str">
        <f t="shared" si="528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 A JOIN YourSchemaName.DEATH B ON B.PERSON_ID = A.PERSON_ID
WHERE A.SPECIMEN_DATE IS NOT NULL AND LENGTH(A.SPECIMEN_DATE)&gt;0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
WHERE A."&amp; $J666 &amp;" &gt; B."&amp;$AM666&amp;"
AND ( A."&amp; $J666 &amp;" IS NOT NULL AND LENGTH(TO_CHAR(A."&amp; $J666 &amp;"))&gt;0 ) "</f>
        <v xml:space="preserve">SELECT 'ID3333'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</v>
      </c>
      <c r="CD666" s="164" t="s">
        <v>1860</v>
      </c>
      <c r="CE666" s="164" t="str">
        <f t="shared" si="529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SUBSTR(TO_CHAR(A."&amp; $J666 &amp;"),1,30) AS ERR_VALUE, 'ID"&amp; $U666 &amp;"' AS RULE_ID,  
   '"&amp; $G666 &amp;"' AS TB_NM,    
   '"&amp; $J666 &amp;"' AS COL_NM 
FROM "&amp;$C666&amp;"."&amp; $G666 &amp;" A JOIN "&amp;$C666&amp;"."&amp; $AJ666 &amp;" B ON B."&amp;$AK666&amp;" = A."&amp; $AK666 &amp;"
WHERE A."&amp; $J666 &amp;" &gt; B."&amp;$AM666&amp;"
AND ( A."&amp; $J666 &amp;" IS NOT NULL AND LENGTH(TO_CHAR(A."&amp; $J666 &amp;"))&gt;0 ) 
AND ROWNUM &lt; 4
) XX
"</f>
        <v xml:space="preserve">SELECT ERR_VALUE, RULE_ID, TB_NM, COL_NM FROM (
 SELECT DISTINCT SUBSTR(TO_CHAR(A.SPECIMEN_DATE),1,30) AS ERR_VALUE, 'ID3333'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</v>
      </c>
      <c r="CG666" s="164" t="s">
        <v>1860</v>
      </c>
      <c r="CH666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SUBSTR(TO_CHAR(A.SPECIMEN_DATE),1,30) AS ERR_VALUE, 'ID3333'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31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32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33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96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ref="AP667:AP671" si="534"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516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517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518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19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20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21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22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23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24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28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29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30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31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32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33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96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34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516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517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518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19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20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21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22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23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24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28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29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31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32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33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35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34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516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517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518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19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20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21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22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23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24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28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29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31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32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33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35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34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516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517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518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19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20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21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22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23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24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28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29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31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32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33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35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34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35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35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35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35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35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35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4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disablePrompts="1"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8" t="s">
        <v>1981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46"/>
      <c r="R1" s="46"/>
      <c r="S1" s="46"/>
      <c r="U1" s="338" t="s">
        <v>1982</v>
      </c>
      <c r="V1" s="338"/>
      <c r="W1" s="338"/>
      <c r="X1" s="338"/>
    </row>
    <row r="2" spans="1:29">
      <c r="A2" s="339" t="s">
        <v>1983</v>
      </c>
      <c r="B2" s="339" t="s">
        <v>1984</v>
      </c>
      <c r="C2" s="341" t="s">
        <v>1985</v>
      </c>
      <c r="D2" s="342"/>
      <c r="E2" s="345" t="s">
        <v>1986</v>
      </c>
      <c r="F2" s="346"/>
      <c r="G2" s="347"/>
      <c r="H2" s="348" t="s">
        <v>1987</v>
      </c>
      <c r="I2" s="349"/>
      <c r="J2" s="350"/>
      <c r="K2" s="345" t="s">
        <v>1988</v>
      </c>
      <c r="L2" s="346"/>
      <c r="M2" s="347"/>
      <c r="N2" s="348" t="s">
        <v>1989</v>
      </c>
      <c r="O2" s="349"/>
      <c r="P2" s="350"/>
      <c r="Q2" s="345" t="s">
        <v>1990</v>
      </c>
      <c r="R2" s="346"/>
      <c r="S2" s="347"/>
      <c r="U2" s="335" t="s">
        <v>1991</v>
      </c>
      <c r="V2" s="335" t="s">
        <v>1992</v>
      </c>
      <c r="W2" s="335"/>
      <c r="X2" s="351" t="s">
        <v>1993</v>
      </c>
      <c r="Y2" s="352"/>
      <c r="Z2" s="352"/>
      <c r="AA2" s="352"/>
      <c r="AB2" s="335" t="s">
        <v>1994</v>
      </c>
      <c r="AC2" s="335"/>
    </row>
    <row r="3" spans="1:29" ht="17.25" thickBot="1">
      <c r="A3" s="340"/>
      <c r="B3" s="340"/>
      <c r="C3" s="343"/>
      <c r="D3" s="344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5"/>
      <c r="V3" s="335"/>
      <c r="W3" s="335"/>
      <c r="X3" s="51"/>
      <c r="Y3" s="52"/>
      <c r="Z3" s="52"/>
      <c r="AA3" s="52"/>
      <c r="AB3" s="335"/>
      <c r="AC3" s="335"/>
    </row>
    <row r="4" spans="1:29" ht="17.25" thickBot="1">
      <c r="A4" s="336" t="s">
        <v>1998</v>
      </c>
      <c r="B4" s="53" t="s">
        <v>1999</v>
      </c>
      <c r="C4" s="332" t="s">
        <v>1872</v>
      </c>
      <c r="D4" s="332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5"/>
      <c r="V4" s="335"/>
      <c r="W4" s="335"/>
      <c r="X4" s="335" t="s">
        <v>2000</v>
      </c>
      <c r="Y4" s="335"/>
      <c r="Z4" s="335" t="s">
        <v>2001</v>
      </c>
      <c r="AA4" s="335"/>
      <c r="AB4" s="335"/>
      <c r="AC4" s="335"/>
    </row>
    <row r="5" spans="1:29" ht="17.25" thickBot="1">
      <c r="A5" s="337"/>
      <c r="B5" s="62" t="s">
        <v>2002</v>
      </c>
      <c r="C5" s="329" t="s">
        <v>2003</v>
      </c>
      <c r="D5" s="329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5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3" t="s">
        <v>2012</v>
      </c>
      <c r="B6" s="53" t="s">
        <v>2800</v>
      </c>
      <c r="C6" s="332" t="s">
        <v>2014</v>
      </c>
      <c r="D6" s="332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3" t="s">
        <v>2016</v>
      </c>
      <c r="AC6" s="324"/>
    </row>
    <row r="7" spans="1:29" ht="17.25" thickBot="1">
      <c r="A7" s="334"/>
      <c r="B7" s="62" t="s">
        <v>2017</v>
      </c>
      <c r="C7" s="329" t="s">
        <v>2018</v>
      </c>
      <c r="D7" s="329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5"/>
      <c r="AC7" s="326"/>
    </row>
    <row r="8" spans="1:29" ht="17.25" thickBot="1">
      <c r="A8" s="330" t="s">
        <v>2020</v>
      </c>
      <c r="B8" s="53" t="s">
        <v>2021</v>
      </c>
      <c r="C8" s="332" t="s">
        <v>2022</v>
      </c>
      <c r="D8" s="332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5"/>
      <c r="AC8" s="326"/>
    </row>
    <row r="9" spans="1:29" ht="17.25" thickBot="1">
      <c r="A9" s="331"/>
      <c r="B9" s="62" t="s">
        <v>2024</v>
      </c>
      <c r="C9" s="329" t="s">
        <v>2025</v>
      </c>
      <c r="D9" s="329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7"/>
      <c r="AC9" s="328"/>
    </row>
    <row r="10" spans="1:29" ht="17.25" thickBot="1">
      <c r="A10" s="311" t="s">
        <v>2027</v>
      </c>
      <c r="B10" s="313" t="s">
        <v>2028</v>
      </c>
      <c r="C10" s="319" t="s">
        <v>2029</v>
      </c>
      <c r="D10" s="319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11"/>
      <c r="B11" s="314"/>
      <c r="C11" s="316" t="s">
        <v>2030</v>
      </c>
      <c r="D11" s="316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11"/>
      <c r="B12" s="314"/>
      <c r="C12" s="316" t="s">
        <v>2031</v>
      </c>
      <c r="D12" s="316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11"/>
      <c r="B13" s="314"/>
      <c r="C13" s="316" t="s">
        <v>2032</v>
      </c>
      <c r="D13" s="316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11"/>
      <c r="B14" s="314"/>
      <c r="C14" s="316" t="s">
        <v>2033</v>
      </c>
      <c r="D14" s="316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11"/>
      <c r="B15" s="314"/>
      <c r="C15" s="316" t="s">
        <v>2034</v>
      </c>
      <c r="D15" s="316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11"/>
      <c r="B16" s="315"/>
      <c r="C16" s="317" t="s">
        <v>2035</v>
      </c>
      <c r="D16" s="317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11"/>
      <c r="B17" s="303" t="s">
        <v>2036</v>
      </c>
      <c r="C17" s="318" t="s">
        <v>2037</v>
      </c>
      <c r="D17" s="319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11"/>
      <c r="B18" s="304"/>
      <c r="C18" s="320" t="s">
        <v>2038</v>
      </c>
      <c r="D18" s="316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11"/>
      <c r="B19" s="304"/>
      <c r="C19" s="320" t="s">
        <v>2039</v>
      </c>
      <c r="D19" s="316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11"/>
      <c r="B20" s="305"/>
      <c r="C20" s="321" t="s">
        <v>2040</v>
      </c>
      <c r="D20" s="317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11"/>
      <c r="B21" s="74" t="s">
        <v>2041</v>
      </c>
      <c r="C21" s="298" t="s">
        <v>2042</v>
      </c>
      <c r="D21" s="322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11"/>
      <c r="B22" s="303" t="s">
        <v>2043</v>
      </c>
      <c r="C22" s="306" t="s">
        <v>2044</v>
      </c>
      <c r="D22" s="307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11"/>
      <c r="B23" s="304"/>
      <c r="C23" s="308" t="s">
        <v>2045</v>
      </c>
      <c r="D23" s="295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11"/>
      <c r="B24" s="304"/>
      <c r="C24" s="308" t="s">
        <v>2046</v>
      </c>
      <c r="D24" s="295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11"/>
      <c r="B25" s="304"/>
      <c r="C25" s="295" t="s">
        <v>2890</v>
      </c>
      <c r="D25" s="296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11"/>
      <c r="B26" s="305"/>
      <c r="C26" s="309" t="s">
        <v>2047</v>
      </c>
      <c r="D26" s="310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11"/>
      <c r="B27" s="74" t="s">
        <v>2048</v>
      </c>
      <c r="C27" s="297" t="s">
        <v>2049</v>
      </c>
      <c r="D27" s="298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2"/>
      <c r="B28" s="76" t="s">
        <v>2564</v>
      </c>
      <c r="C28" s="299" t="s">
        <v>2050</v>
      </c>
      <c r="D28" s="300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301" t="s">
        <v>2051</v>
      </c>
      <c r="B29" s="302"/>
      <c r="C29" s="302"/>
      <c r="D29" s="302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70" t="s">
        <v>2052</v>
      </c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2"/>
      <c r="P1" s="283" t="s">
        <v>0</v>
      </c>
      <c r="Q1" s="284"/>
      <c r="R1" s="285"/>
      <c r="S1" s="353"/>
      <c r="T1" s="354"/>
      <c r="U1" s="354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2024-09-24T09:47:08Z</dcterms:modified>
</cp:coreProperties>
</file>