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kRyuuDan\Documents\Sistema Control Consumo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5" i="1" l="1"/>
  <c r="H26" i="1"/>
  <c r="H27" i="1"/>
  <c r="H28" i="1"/>
  <c r="H29" i="1"/>
  <c r="H30" i="1"/>
  <c r="G25" i="1"/>
  <c r="G26" i="1"/>
  <c r="G27" i="1"/>
  <c r="G28" i="1"/>
  <c r="G29" i="1"/>
  <c r="G30" i="1"/>
  <c r="F30" i="1"/>
  <c r="F29" i="1"/>
  <c r="F28" i="1"/>
  <c r="F27" i="1"/>
  <c r="F26" i="1"/>
  <c r="F25" i="1"/>
  <c r="H16" i="1"/>
  <c r="H17" i="1"/>
  <c r="H18" i="1"/>
  <c r="H19" i="1"/>
  <c r="H20" i="1"/>
  <c r="H21" i="1"/>
  <c r="G16" i="1"/>
  <c r="G17" i="1"/>
  <c r="G18" i="1"/>
  <c r="G19" i="1"/>
  <c r="G20" i="1"/>
  <c r="G21" i="1"/>
  <c r="F21" i="1"/>
  <c r="F20" i="1"/>
  <c r="F19" i="1"/>
  <c r="F18" i="1"/>
  <c r="F17" i="1"/>
  <c r="F16" i="1"/>
  <c r="H8" i="1"/>
  <c r="H9" i="1"/>
  <c r="H10" i="1"/>
  <c r="H11" i="1"/>
  <c r="H12" i="1"/>
  <c r="H7" i="1"/>
  <c r="G8" i="1"/>
  <c r="G9" i="1"/>
  <c r="G10" i="1"/>
  <c r="G11" i="1"/>
  <c r="G12" i="1"/>
  <c r="G7" i="1"/>
  <c r="F12" i="1"/>
  <c r="F11" i="1"/>
  <c r="F10" i="1"/>
  <c r="F9" i="1"/>
  <c r="F8" i="1"/>
  <c r="F7" i="1"/>
  <c r="D30" i="1"/>
  <c r="D29" i="1"/>
  <c r="D28" i="1"/>
  <c r="D27" i="1"/>
  <c r="D26" i="1"/>
  <c r="D25" i="1"/>
  <c r="D16" i="1"/>
  <c r="D17" i="1"/>
  <c r="D18" i="1"/>
  <c r="D19" i="1"/>
  <c r="D20" i="1"/>
  <c r="D21" i="1"/>
  <c r="D7" i="1"/>
  <c r="D8" i="1"/>
  <c r="D9" i="1"/>
  <c r="D10" i="1"/>
  <c r="D11" i="1"/>
  <c r="D12" i="1"/>
</calcChain>
</file>

<file path=xl/sharedStrings.xml><?xml version="1.0" encoding="utf-8"?>
<sst xmlns="http://schemas.openxmlformats.org/spreadsheetml/2006/main" count="40" uniqueCount="16">
  <si>
    <t>Glass</t>
  </si>
  <si>
    <t>Bronze OP-3/16"</t>
  </si>
  <si>
    <t>Bronze-1/4"</t>
  </si>
  <si>
    <t>Bronze-3/16"</t>
  </si>
  <si>
    <t>Clear-1/4"</t>
  </si>
  <si>
    <t>Dark gray-3/16"</t>
  </si>
  <si>
    <t>Esp Bronze-3/16"</t>
  </si>
  <si>
    <t>GlassPack NexEven Sq Feet</t>
  </si>
  <si>
    <t>GlassPack NexEven Sheets</t>
  </si>
  <si>
    <t>GlassPack No NexEven Sq Feet</t>
  </si>
  <si>
    <t>GlassPack No NexEven Sheets</t>
  </si>
  <si>
    <t>Simulation for Report Glass Usage Ronny System VS GlassPack NExEven VS GlassPack No Next Even</t>
  </si>
  <si>
    <t>Ronny Sq Feet</t>
  </si>
  <si>
    <t>Ronny  Sheets</t>
  </si>
  <si>
    <t>Diference SqFt</t>
  </si>
  <si>
    <t>Diference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</si>
</sst>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horizontal="center" vertical="top"/>
    </xf>
    <xf numFmtId="2" fontId="3" fillId="0" borderId="1" xfId="0" applyNumberFormat="1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M30"/>
  <sheetViews>
    <sheetView tabSelected="1" topLeftCell="B13" workbookViewId="0">
      <selection activeCell="B30" sqref="B30"/>
    </sheetView>
  </sheetViews>
  <sheetFormatPr defaultRowHeight="15" x14ac:dyDescent="0.25"/>
  <cols>
    <col min="2" max="2" width="13.5703125" bestFit="1" customWidth="1"/>
    <col min="3" max="3" width="28.28515625" customWidth="1"/>
    <col min="4" max="4" width="28" bestFit="1" customWidth="1"/>
    <col min="5" max="5" width="28.5703125" bestFit="1" customWidth="1"/>
    <col min="6" max="6" width="28" bestFit="1" customWidth="1"/>
    <col min="7" max="7" width="14.140625" bestFit="1" customWidth="1"/>
    <col min="8" max="8" width="16.28515625" bestFit="1" customWidth="1"/>
  </cols>
  <sheetData>
    <row r="3" spans="2:13" ht="21" x14ac:dyDescent="0.35">
      <c r="C3" s="1" t="s">
        <v>11</v>
      </c>
    </row>
    <row r="6" spans="2:13" x14ac:dyDescent="0.25">
      <c r="B6" s="6" t="s">
        <v>0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14</v>
      </c>
      <c r="H6" s="6" t="s">
        <v>15</v>
      </c>
      <c r="I6" s="2"/>
      <c r="J6" s="2"/>
    </row>
    <row r="7" spans="2:13" x14ac:dyDescent="0.25">
      <c r="B7" s="7" t="s">
        <v>1</v>
      </c>
      <c r="C7" s="8">
        <v>183.91</v>
      </c>
      <c r="D7" s="9">
        <f>C7/47.5</f>
        <v>3.8717894736842107</v>
      </c>
      <c r="E7" s="8">
        <v>159.82</v>
      </c>
      <c r="F7" s="9">
        <f>E7/47.5</f>
        <v>3.3646315789473684</v>
      </c>
      <c r="G7" s="10">
        <f>C7-E7</f>
        <v>24.090000000000003</v>
      </c>
      <c r="H7" s="11">
        <f>D7-F7</f>
        <v>0.50715789473684225</v>
      </c>
      <c r="I7" s="3"/>
      <c r="J7" s="4"/>
      <c r="K7" s="3"/>
      <c r="L7" s="3"/>
      <c r="M7" s="4"/>
    </row>
    <row r="8" spans="2:13" x14ac:dyDescent="0.25">
      <c r="B8" s="7" t="s">
        <v>2</v>
      </c>
      <c r="C8" s="8">
        <v>21.58</v>
      </c>
      <c r="D8" s="9">
        <f t="shared" ref="D8:D12" si="0">C8/75.83</f>
        <v>0.28458393775550572</v>
      </c>
      <c r="E8" s="8">
        <v>20.14</v>
      </c>
      <c r="F8" s="9">
        <f>E8/75.83</f>
        <v>0.26559409204800211</v>
      </c>
      <c r="G8" s="10">
        <f t="shared" ref="G8:G30" si="1">C8-E8</f>
        <v>1.4399999999999977</v>
      </c>
      <c r="H8" s="11">
        <f t="shared" ref="H8:H30" si="2">D8-F8</f>
        <v>1.8989845707503616E-2</v>
      </c>
      <c r="I8" s="3"/>
      <c r="J8" s="4"/>
      <c r="K8" s="3"/>
      <c r="L8" s="3"/>
      <c r="M8" s="4"/>
    </row>
    <row r="9" spans="2:13" x14ac:dyDescent="0.25">
      <c r="B9" s="7" t="s">
        <v>3</v>
      </c>
      <c r="C9" s="8">
        <v>280.58</v>
      </c>
      <c r="D9" s="9">
        <f t="shared" si="0"/>
        <v>3.7001186865356717</v>
      </c>
      <c r="E9" s="8">
        <v>245.73</v>
      </c>
      <c r="F9" s="9">
        <f>E9/75.83</f>
        <v>3.2405380456283792</v>
      </c>
      <c r="G9" s="10">
        <f t="shared" si="1"/>
        <v>34.849999999999994</v>
      </c>
      <c r="H9" s="11">
        <f t="shared" si="2"/>
        <v>0.45958064090729245</v>
      </c>
      <c r="I9" s="3"/>
      <c r="J9" s="4"/>
      <c r="K9" s="3"/>
      <c r="L9" s="3"/>
      <c r="M9" s="4"/>
    </row>
    <row r="10" spans="2:13" x14ac:dyDescent="0.25">
      <c r="B10" s="7" t="s">
        <v>4</v>
      </c>
      <c r="C10" s="8">
        <v>64.66</v>
      </c>
      <c r="D10" s="9">
        <f t="shared" si="0"/>
        <v>0.85269682183832252</v>
      </c>
      <c r="E10" s="8">
        <v>62.06</v>
      </c>
      <c r="F10" s="9">
        <f>E10/75.83</f>
        <v>0.81840960042199662</v>
      </c>
      <c r="G10" s="10">
        <f t="shared" si="1"/>
        <v>2.5999999999999943</v>
      </c>
      <c r="H10" s="11">
        <f t="shared" si="2"/>
        <v>3.4287221416325897E-2</v>
      </c>
      <c r="I10" s="3"/>
      <c r="J10" s="4"/>
      <c r="K10" s="3"/>
      <c r="L10" s="3"/>
      <c r="M10" s="4"/>
    </row>
    <row r="11" spans="2:13" x14ac:dyDescent="0.25">
      <c r="B11" s="7" t="s">
        <v>5</v>
      </c>
      <c r="C11" s="8">
        <v>420.63</v>
      </c>
      <c r="D11" s="9">
        <f t="shared" si="0"/>
        <v>5.5470130555189243</v>
      </c>
      <c r="E11" s="8">
        <v>385.09</v>
      </c>
      <c r="F11" s="9">
        <f>E11/75.83</f>
        <v>5.0783331135434526</v>
      </c>
      <c r="G11" s="10">
        <f t="shared" si="1"/>
        <v>35.54000000000002</v>
      </c>
      <c r="H11" s="11">
        <f t="shared" si="2"/>
        <v>0.46867994197547169</v>
      </c>
      <c r="I11" s="3"/>
      <c r="J11" s="4"/>
      <c r="K11" s="3"/>
      <c r="L11" s="3"/>
      <c r="M11" s="4"/>
    </row>
    <row r="12" spans="2:13" x14ac:dyDescent="0.25">
      <c r="B12" s="7" t="s">
        <v>6</v>
      </c>
      <c r="C12" s="8">
        <v>13</v>
      </c>
      <c r="D12" s="9">
        <f t="shared" si="0"/>
        <v>0.17143610708162996</v>
      </c>
      <c r="E12" s="8">
        <v>12.31</v>
      </c>
      <c r="F12" s="9">
        <f>E12/75.83</f>
        <v>0.16233680601345116</v>
      </c>
      <c r="G12" s="10">
        <f t="shared" si="1"/>
        <v>0.6899999999999995</v>
      </c>
      <c r="H12" s="11">
        <f t="shared" si="2"/>
        <v>9.0993010681788E-3</v>
      </c>
      <c r="I12" s="3"/>
      <c r="J12" s="4"/>
      <c r="K12" s="3"/>
      <c r="L12" s="3"/>
      <c r="M12" s="4"/>
    </row>
    <row r="13" spans="2:13" x14ac:dyDescent="0.25">
      <c r="G13" s="4"/>
      <c r="H13" s="5"/>
    </row>
    <row r="14" spans="2:13" x14ac:dyDescent="0.25">
      <c r="G14" s="4"/>
      <c r="H14" s="5"/>
    </row>
    <row r="15" spans="2:13" x14ac:dyDescent="0.25">
      <c r="B15" s="6" t="s">
        <v>0</v>
      </c>
      <c r="C15" s="6" t="s">
        <v>9</v>
      </c>
      <c r="D15" s="6" t="s">
        <v>10</v>
      </c>
      <c r="E15" s="6" t="s">
        <v>12</v>
      </c>
      <c r="F15" s="6" t="s">
        <v>13</v>
      </c>
      <c r="G15" s="6" t="s">
        <v>14</v>
      </c>
      <c r="H15" s="6" t="s">
        <v>15</v>
      </c>
    </row>
    <row r="16" spans="2:13" x14ac:dyDescent="0.25">
      <c r="B16" s="7" t="s">
        <v>1</v>
      </c>
      <c r="C16" s="8">
        <v>159.82</v>
      </c>
      <c r="D16" s="9">
        <f>C16/47.5</f>
        <v>3.3646315789473684</v>
      </c>
      <c r="E16" s="8">
        <v>159.82</v>
      </c>
      <c r="F16" s="9">
        <f>E16/47.5</f>
        <v>3.3646315789473684</v>
      </c>
      <c r="G16" s="10">
        <f t="shared" si="1"/>
        <v>0</v>
      </c>
      <c r="H16" s="11">
        <f t="shared" si="2"/>
        <v>0</v>
      </c>
    </row>
    <row r="17" spans="2:8" x14ac:dyDescent="0.25">
      <c r="B17" s="7" t="s">
        <v>2</v>
      </c>
      <c r="C17" s="8">
        <v>20.14</v>
      </c>
      <c r="D17" s="9">
        <f>C17/75.83</f>
        <v>0.26559409204800211</v>
      </c>
      <c r="E17" s="8">
        <v>20.14</v>
      </c>
      <c r="F17" s="9">
        <f>E17/75.83</f>
        <v>0.26559409204800211</v>
      </c>
      <c r="G17" s="10">
        <f t="shared" si="1"/>
        <v>0</v>
      </c>
      <c r="H17" s="11">
        <f t="shared" si="2"/>
        <v>0</v>
      </c>
    </row>
    <row r="18" spans="2:8" x14ac:dyDescent="0.25">
      <c r="B18" s="7" t="s">
        <v>3</v>
      </c>
      <c r="C18" s="8">
        <v>245.73</v>
      </c>
      <c r="D18" s="9">
        <f>C18/75.83</f>
        <v>3.2405380456283792</v>
      </c>
      <c r="E18" s="8">
        <v>245.73</v>
      </c>
      <c r="F18" s="9">
        <f>E18/75.83</f>
        <v>3.2405380456283792</v>
      </c>
      <c r="G18" s="10">
        <f t="shared" si="1"/>
        <v>0</v>
      </c>
      <c r="H18" s="11">
        <f t="shared" si="2"/>
        <v>0</v>
      </c>
    </row>
    <row r="19" spans="2:8" x14ac:dyDescent="0.25">
      <c r="B19" s="7" t="s">
        <v>4</v>
      </c>
      <c r="C19" s="8">
        <v>62.06</v>
      </c>
      <c r="D19" s="9">
        <f>C19/75.83</f>
        <v>0.81840960042199662</v>
      </c>
      <c r="E19" s="8">
        <v>62.06</v>
      </c>
      <c r="F19" s="9">
        <f>E19/75.83</f>
        <v>0.81840960042199662</v>
      </c>
      <c r="G19" s="10">
        <f t="shared" si="1"/>
        <v>0</v>
      </c>
      <c r="H19" s="11">
        <f t="shared" si="2"/>
        <v>0</v>
      </c>
    </row>
    <row r="20" spans="2:8" x14ac:dyDescent="0.25">
      <c r="B20" s="7" t="s">
        <v>5</v>
      </c>
      <c r="C20" s="8">
        <v>385.09</v>
      </c>
      <c r="D20" s="9">
        <f>C20/75.83</f>
        <v>5.0783331135434526</v>
      </c>
      <c r="E20" s="8">
        <v>385.09</v>
      </c>
      <c r="F20" s="9">
        <f>E20/75.83</f>
        <v>5.0783331135434526</v>
      </c>
      <c r="G20" s="10">
        <f t="shared" si="1"/>
        <v>0</v>
      </c>
      <c r="H20" s="11">
        <f t="shared" si="2"/>
        <v>0</v>
      </c>
    </row>
    <row r="21" spans="2:8" x14ac:dyDescent="0.25">
      <c r="B21" s="7" t="s">
        <v>6</v>
      </c>
      <c r="C21" s="8">
        <v>12.31</v>
      </c>
      <c r="D21" s="9">
        <f>C21/75.83</f>
        <v>0.16233680601345116</v>
      </c>
      <c r="E21" s="8">
        <v>12.31</v>
      </c>
      <c r="F21" s="9">
        <f>E21/75.83</f>
        <v>0.16233680601345116</v>
      </c>
      <c r="G21" s="10">
        <f t="shared" si="1"/>
        <v>0</v>
      </c>
      <c r="H21" s="11">
        <f t="shared" si="2"/>
        <v>0</v>
      </c>
    </row>
    <row r="22" spans="2:8" x14ac:dyDescent="0.25">
      <c r="G22" s="4"/>
      <c r="H22" s="5"/>
    </row>
    <row r="23" spans="2:8" x14ac:dyDescent="0.25">
      <c r="G23" s="4"/>
      <c r="H23" s="5"/>
    </row>
    <row r="24" spans="2:8" x14ac:dyDescent="0.25">
      <c r="B24" s="6" t="s">
        <v>0</v>
      </c>
      <c r="C24" s="6" t="s">
        <v>12</v>
      </c>
      <c r="D24" s="6" t="s">
        <v>13</v>
      </c>
      <c r="E24" s="6" t="s">
        <v>7</v>
      </c>
      <c r="F24" s="6" t="s">
        <v>8</v>
      </c>
      <c r="G24" s="6" t="s">
        <v>14</v>
      </c>
      <c r="H24" s="6" t="s">
        <v>15</v>
      </c>
    </row>
    <row r="25" spans="2:8" x14ac:dyDescent="0.25">
      <c r="B25" s="7" t="s">
        <v>1</v>
      </c>
      <c r="C25" s="8">
        <v>159.82</v>
      </c>
      <c r="D25" s="9">
        <f>C25/47.5</f>
        <v>3.3646315789473684</v>
      </c>
      <c r="E25" s="8">
        <v>183.91</v>
      </c>
      <c r="F25" s="9">
        <f>E25/47.5</f>
        <v>3.8717894736842107</v>
      </c>
      <c r="G25" s="10">
        <f t="shared" si="1"/>
        <v>-24.090000000000003</v>
      </c>
      <c r="H25" s="11">
        <f t="shared" si="2"/>
        <v>-0.50715789473684225</v>
      </c>
    </row>
    <row r="26" spans="2:8" x14ac:dyDescent="0.25">
      <c r="B26" s="7" t="s">
        <v>2</v>
      </c>
      <c r="C26" s="8">
        <v>20.14</v>
      </c>
      <c r="D26" s="9">
        <f>C26/75.83</f>
        <v>0.26559409204800211</v>
      </c>
      <c r="E26" s="8">
        <v>21.58</v>
      </c>
      <c r="F26" s="9">
        <f t="shared" ref="F26:F30" si="3">E26/75.83</f>
        <v>0.28458393775550572</v>
      </c>
      <c r="G26" s="10">
        <f t="shared" si="1"/>
        <v>-1.4399999999999977</v>
      </c>
      <c r="H26" s="11">
        <f t="shared" si="2"/>
        <v>-1.8989845707503616E-2</v>
      </c>
    </row>
    <row r="27" spans="2:8" x14ac:dyDescent="0.25">
      <c r="B27" s="7" t="s">
        <v>3</v>
      </c>
      <c r="C27" s="8">
        <v>245.73</v>
      </c>
      <c r="D27" s="9">
        <f>C27/75.83</f>
        <v>3.2405380456283792</v>
      </c>
      <c r="E27" s="8">
        <v>280.58</v>
      </c>
      <c r="F27" s="9">
        <f t="shared" si="3"/>
        <v>3.7001186865356717</v>
      </c>
      <c r="G27" s="10">
        <f t="shared" si="1"/>
        <v>-34.849999999999994</v>
      </c>
      <c r="H27" s="11">
        <f t="shared" si="2"/>
        <v>-0.45958064090729245</v>
      </c>
    </row>
    <row r="28" spans="2:8" x14ac:dyDescent="0.25">
      <c r="B28" s="7" t="s">
        <v>4</v>
      </c>
      <c r="C28" s="8">
        <v>62.06</v>
      </c>
      <c r="D28" s="9">
        <f>C28/75.83</f>
        <v>0.81840960042199662</v>
      </c>
      <c r="E28" s="8">
        <v>64.66</v>
      </c>
      <c r="F28" s="9">
        <f t="shared" si="3"/>
        <v>0.85269682183832252</v>
      </c>
      <c r="G28" s="10">
        <f t="shared" si="1"/>
        <v>-2.5999999999999943</v>
      </c>
      <c r="H28" s="11">
        <f t="shared" si="2"/>
        <v>-3.4287221416325897E-2</v>
      </c>
    </row>
    <row r="29" spans="2:8" x14ac:dyDescent="0.25">
      <c r="B29" s="7" t="s">
        <v>5</v>
      </c>
      <c r="C29" s="8">
        <v>385.09</v>
      </c>
      <c r="D29" s="9">
        <f>C29/75.83</f>
        <v>5.0783331135434526</v>
      </c>
      <c r="E29" s="8">
        <v>420.63</v>
      </c>
      <c r="F29" s="9">
        <f t="shared" si="3"/>
        <v>5.5470130555189243</v>
      </c>
      <c r="G29" s="10">
        <f t="shared" si="1"/>
        <v>-35.54000000000002</v>
      </c>
      <c r="H29" s="11">
        <f t="shared" si="2"/>
        <v>-0.46867994197547169</v>
      </c>
    </row>
    <row r="30" spans="2:8" x14ac:dyDescent="0.25">
      <c r="B30" s="7" t="s">
        <v>6</v>
      </c>
      <c r="C30" s="8">
        <v>12.31</v>
      </c>
      <c r="D30" s="9">
        <f>C30/75.83</f>
        <v>0.16233680601345116</v>
      </c>
      <c r="E30" s="8">
        <v>13</v>
      </c>
      <c r="F30" s="9">
        <f t="shared" si="3"/>
        <v>0.17143610708162996</v>
      </c>
      <c r="G30" s="10">
        <f t="shared" si="1"/>
        <v>-0.6899999999999995</v>
      </c>
      <c r="H30" s="11">
        <f t="shared" si="2"/>
        <v>-9.0993010681788E-3</v>
      </c>
    </row>
  </sheetData>
  <pageMargins left="0.7" right="0.7" top="0.75" bottom="0.75" header="0.3" footer="0.3"/>
  <pageSetup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DarkRyuuDan</dc:creator>
  <cp:lastModifiedBy>DarkRyuuDan</cp:lastModifiedBy>
  <cp:lastPrinted>2022-09-05T19:03:20Z</cp:lastPrinted>
  <dcterms:created xsi:type="dcterms:W3CDTF">2022-09-05T18:40:55Z</dcterms:created>
  <dcterms:modified xsi:type="dcterms:W3CDTF">2022-09-05T19:20:27Z</dcterms:modified>
</cp:coreProperties>
</file>