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DE0\lcd_test3\"/>
    </mc:Choice>
  </mc:AlternateContent>
  <bookViews>
    <workbookView xWindow="0" yWindow="0" windowWidth="19200" windowHeight="11760"/>
  </bookViews>
  <sheets>
    <sheet name="Sheet1" sheetId="1" r:id="rId1"/>
    <sheet name="Sheet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0" i="3" l="1"/>
  <c r="H9" i="3"/>
  <c r="H8" i="3"/>
  <c r="H7" i="3"/>
  <c r="H6" i="3"/>
  <c r="H5" i="3"/>
  <c r="H4" i="3"/>
  <c r="G10" i="3"/>
  <c r="G9" i="3"/>
  <c r="G8" i="3"/>
  <c r="G7" i="3"/>
  <c r="G6" i="3"/>
  <c r="G5" i="3"/>
  <c r="G4" i="3"/>
  <c r="C2" i="3"/>
  <c r="C1" i="3"/>
  <c r="C2" i="1"/>
  <c r="C1" i="1"/>
  <c r="H9" i="1" l="1"/>
  <c r="H8" i="1"/>
  <c r="H7" i="1"/>
  <c r="H6" i="1"/>
  <c r="H5" i="1"/>
  <c r="H4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<sst xmlns="http://schemas.openxmlformats.org/spreadsheetml/2006/main" count="157" uniqueCount="81">
  <si>
    <t>// Display Control</t>
  </si>
  <si>
    <t>// Vertical Scroll Control</t>
  </si>
  <si>
    <t>//Power Control (2)</t>
  </si>
  <si>
    <t>8'h0C</t>
  </si>
  <si>
    <t>8'h00</t>
  </si>
  <si>
    <t>8'h0D</t>
  </si>
  <si>
    <t>8'h08</t>
  </si>
  <si>
    <t>//Power Control (3)</t>
  </si>
  <si>
    <t>8'h0E</t>
  </si>
  <si>
    <t>8'h2B</t>
  </si>
  <si>
    <t>//Power Control (4)  2C00?</t>
  </si>
  <si>
    <t>8'h1E</t>
  </si>
  <si>
    <t>8'hB7</t>
  </si>
  <si>
    <t>//Power Control (5)</t>
  </si>
  <si>
    <t>8'h01</t>
  </si>
  <si>
    <t>8'h3F</t>
  </si>
  <si>
    <t>//Driver Output Control RL=0, REV=1, BGR=1, TB=1</t>
  </si>
  <si>
    <t>8'h02</t>
  </si>
  <si>
    <t>8'h06</t>
  </si>
  <si>
    <t>//Restore VSYNC mode from low power state</t>
  </si>
  <si>
    <t>8'h10</t>
  </si>
  <si>
    <t>//Sleep mode cancel</t>
  </si>
  <si>
    <t>8'h11</t>
  </si>
  <si>
    <t>8'h60</t>
  </si>
  <si>
    <t>8'h05</t>
  </si>
  <si>
    <t>// Compare register</t>
  </si>
  <si>
    <t>8'h16</t>
  </si>
  <si>
    <t>8'hEF</t>
  </si>
  <si>
    <t>8'h1C</t>
  </si>
  <si>
    <t>// Horizontal and Vertical porch are for DOTCLK mode operation</t>
  </si>
  <si>
    <t>8'h17</t>
  </si>
  <si>
    <t>8'h03</t>
  </si>
  <si>
    <t>// Vertical Porch</t>
  </si>
  <si>
    <t>8'h07</t>
  </si>
  <si>
    <t>8'h33</t>
  </si>
  <si>
    <t>8'h0B</t>
  </si>
  <si>
    <t>// Frame cycle control</t>
  </si>
  <si>
    <t>8'h0F</t>
  </si>
  <si>
    <t>// Gate Scan Position</t>
  </si>
  <si>
    <t>8'h41</t>
  </si>
  <si>
    <t>8'h42</t>
  </si>
  <si>
    <t>8'h48</t>
  </si>
  <si>
    <t>// Start position. 0</t>
  </si>
  <si>
    <t>8'h49</t>
  </si>
  <si>
    <t>// End position.   319</t>
  </si>
  <si>
    <t>8'h4A</t>
  </si>
  <si>
    <t>8'h4B</t>
  </si>
  <si>
    <t>8'h44</t>
  </si>
  <si>
    <t xml:space="preserve"> //Horizontal RAM address position start/end setup</t>
  </si>
  <si>
    <t xml:space="preserve"> //Vertical RAM address start position setting</t>
  </si>
  <si>
    <t xml:space="preserve"> //Vertical RAM address end position setting (0x013F = dec 319)</t>
  </si>
  <si>
    <t>8'h4f</t>
  </si>
  <si>
    <t>8'h43</t>
  </si>
  <si>
    <t>//Start Oscillation OSCEN=1</t>
  </si>
  <si>
    <t>//Power Control (1)</t>
  </si>
  <si>
    <t>RS 0:C 1:D</t>
    <phoneticPr fontId="1"/>
  </si>
  <si>
    <t>WAIT</t>
    <phoneticPr fontId="1"/>
  </si>
  <si>
    <t>CMD</t>
    <phoneticPr fontId="1"/>
  </si>
  <si>
    <t>DATA</t>
    <phoneticPr fontId="1"/>
  </si>
  <si>
    <t>20ns=</t>
    <phoneticPr fontId="1"/>
  </si>
  <si>
    <t>5ns=</t>
    <phoneticPr fontId="1"/>
  </si>
  <si>
    <t>8'h00</t>
    <phoneticPr fontId="1"/>
  </si>
  <si>
    <t>8'h4E</t>
    <phoneticPr fontId="1"/>
  </si>
  <si>
    <t>8'h4F</t>
    <phoneticPr fontId="1"/>
  </si>
  <si>
    <t>//set corsor X</t>
    <phoneticPr fontId="1"/>
  </si>
  <si>
    <t>//set corsor Y</t>
    <phoneticPr fontId="1"/>
  </si>
  <si>
    <t>// LCD_WriteRAM_Prepare</t>
    <phoneticPr fontId="1"/>
  </si>
  <si>
    <t>8'h22</t>
    <phoneticPr fontId="1"/>
  </si>
  <si>
    <t>8'h07</t>
    <phoneticPr fontId="1"/>
  </si>
  <si>
    <t>8'hE0</t>
    <phoneticPr fontId="1"/>
  </si>
  <si>
    <t>// Color</t>
    <phoneticPr fontId="1"/>
  </si>
  <si>
    <t>FillRom</t>
    <phoneticPr fontId="1"/>
  </si>
  <si>
    <t>WAIT_1MS</t>
    <phoneticPr fontId="1"/>
  </si>
  <si>
    <t>8'hA8</t>
  </si>
  <si>
    <t>8'hA4</t>
  </si>
  <si>
    <t>CMD</t>
    <phoneticPr fontId="1"/>
  </si>
  <si>
    <t>DATA_H</t>
    <phoneticPr fontId="1"/>
  </si>
  <si>
    <t>DATA_L</t>
    <phoneticPr fontId="1"/>
  </si>
  <si>
    <t>WAIT_30MS</t>
    <phoneticPr fontId="1"/>
  </si>
  <si>
    <t>8'h58</t>
    <phoneticPr fontId="1"/>
  </si>
  <si>
    <t>//Entry Mode x=0 -&gt; 320, y=0 -&gt; 240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</si>
</sst>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5" zoomScaleNormal="85" workbookViewId="0"/>
  </sheetViews>
  <sheetFormatPr defaultRowHeight="13.5" x14ac:dyDescent="0.15"/>
  <cols>
    <col min="2" max="2" width="9.5" bestFit="1" customWidth="1"/>
    <col min="3" max="3" width="6.125" bestFit="1" customWidth="1"/>
    <col min="4" max="4" width="8.125" bestFit="1" customWidth="1"/>
    <col min="5" max="5" width="9.75" bestFit="1" customWidth="1"/>
    <col min="6" max="6" width="58.625" bestFit="1" customWidth="1"/>
    <col min="7" max="7" width="4.5" bestFit="1" customWidth="1"/>
  </cols>
  <sheetData>
    <row r="1" spans="1:9" x14ac:dyDescent="0.15">
      <c r="A1" t="s">
        <v>59</v>
      </c>
      <c r="B1">
        <v>50000000</v>
      </c>
      <c r="C1">
        <f>B1/1000/1000/1000*20</f>
        <v>1</v>
      </c>
    </row>
    <row r="2" spans="1:9" x14ac:dyDescent="0.15">
      <c r="A2" t="s">
        <v>60</v>
      </c>
      <c r="B2">
        <v>50000000</v>
      </c>
      <c r="C2">
        <f>B2/1000/1000/1000*5</f>
        <v>0.25</v>
      </c>
    </row>
    <row r="3" spans="1:9" x14ac:dyDescent="0.15">
      <c r="B3" t="s">
        <v>75</v>
      </c>
      <c r="C3" t="s">
        <v>76</v>
      </c>
      <c r="D3" t="s">
        <v>77</v>
      </c>
      <c r="E3" t="s">
        <v>56</v>
      </c>
    </row>
    <row r="4" spans="1:9" x14ac:dyDescent="0.15">
      <c r="B4" t="s">
        <v>4</v>
      </c>
      <c r="C4" t="s">
        <v>4</v>
      </c>
      <c r="D4" t="s">
        <v>14</v>
      </c>
      <c r="E4" t="s">
        <v>72</v>
      </c>
      <c r="F4" t="s">
        <v>53</v>
      </c>
      <c r="G4">
        <v>1</v>
      </c>
      <c r="H4" t="str">
        <f t="shared" ref="H4:H12" si="0">B4</f>
        <v>8'h00</v>
      </c>
      <c r="I4" t="str">
        <f>G4&amp;": InitRom = {" &amp; B4 &amp; ", " &amp; C4 &amp; ", " &amp; D4 &amp; "}; " &amp; F4</f>
        <v>1: InitRom = {8'h00, 8'h00, 8'h01}; //Start Oscillation OSCEN=1</v>
      </c>
    </row>
    <row r="5" spans="1:9" x14ac:dyDescent="0.15">
      <c r="B5" t="s">
        <v>31</v>
      </c>
      <c r="C5" t="s">
        <v>73</v>
      </c>
      <c r="D5" t="s">
        <v>74</v>
      </c>
      <c r="E5" t="s">
        <v>72</v>
      </c>
      <c r="F5" t="s">
        <v>54</v>
      </c>
      <c r="G5">
        <v>2</v>
      </c>
      <c r="H5" t="str">
        <f t="shared" si="0"/>
        <v>8'h03</v>
      </c>
      <c r="I5" t="str">
        <f t="shared" ref="I5:I29" si="1">G5&amp;": InitRom = {" &amp; B5 &amp; ", " &amp; C5 &amp; ", " &amp; D5 &amp; "}; " &amp; F5</f>
        <v>2: InitRom = {8'h03, 8'hA8, 8'hA4}; //Power Control (1)</v>
      </c>
    </row>
    <row r="6" spans="1:9" x14ac:dyDescent="0.15">
      <c r="B6" t="s">
        <v>3</v>
      </c>
      <c r="C6" t="s">
        <v>4</v>
      </c>
      <c r="D6" t="s">
        <v>4</v>
      </c>
      <c r="E6" t="s">
        <v>72</v>
      </c>
      <c r="F6" t="s">
        <v>2</v>
      </c>
      <c r="G6">
        <v>3</v>
      </c>
      <c r="H6" t="str">
        <f t="shared" si="0"/>
        <v>8'h0C</v>
      </c>
      <c r="I6" t="str">
        <f t="shared" si="1"/>
        <v>3: InitRom = {8'h0C, 8'h00, 8'h00}; //Power Control (2)</v>
      </c>
    </row>
    <row r="7" spans="1:9" x14ac:dyDescent="0.15">
      <c r="B7" t="s">
        <v>5</v>
      </c>
      <c r="C7" t="s">
        <v>6</v>
      </c>
      <c r="D7" t="s">
        <v>3</v>
      </c>
      <c r="E7" t="s">
        <v>72</v>
      </c>
      <c r="F7" t="s">
        <v>7</v>
      </c>
      <c r="G7">
        <v>4</v>
      </c>
      <c r="H7" t="str">
        <f t="shared" si="0"/>
        <v>8'h0D</v>
      </c>
      <c r="I7" t="str">
        <f t="shared" si="1"/>
        <v>4: InitRom = {8'h0D, 8'h08, 8'h0C}; //Power Control (3)</v>
      </c>
    </row>
    <row r="8" spans="1:9" x14ac:dyDescent="0.15">
      <c r="B8" t="s">
        <v>8</v>
      </c>
      <c r="C8" t="s">
        <v>9</v>
      </c>
      <c r="D8" t="s">
        <v>4</v>
      </c>
      <c r="E8" t="s">
        <v>72</v>
      </c>
      <c r="F8" t="s">
        <v>10</v>
      </c>
      <c r="G8">
        <v>5</v>
      </c>
      <c r="H8" t="str">
        <f t="shared" si="0"/>
        <v>8'h0E</v>
      </c>
      <c r="I8" t="str">
        <f t="shared" si="1"/>
        <v>5: InitRom = {8'h0E, 8'h2B, 8'h00}; //Power Control (4)  2C00?</v>
      </c>
    </row>
    <row r="9" spans="1:9" x14ac:dyDescent="0.15">
      <c r="B9" t="s">
        <v>11</v>
      </c>
      <c r="C9" t="s">
        <v>4</v>
      </c>
      <c r="D9" t="s">
        <v>12</v>
      </c>
      <c r="E9" t="s">
        <v>72</v>
      </c>
      <c r="F9" t="s">
        <v>13</v>
      </c>
      <c r="G9">
        <v>6</v>
      </c>
      <c r="H9" t="str">
        <f t="shared" si="0"/>
        <v>8'h1E</v>
      </c>
      <c r="I9" t="str">
        <f t="shared" si="1"/>
        <v>6: InitRom = {8'h1E, 8'h00, 8'hB7}; //Power Control (5)</v>
      </c>
    </row>
    <row r="10" spans="1:9" x14ac:dyDescent="0.15">
      <c r="B10" t="s">
        <v>14</v>
      </c>
      <c r="C10" t="s">
        <v>9</v>
      </c>
      <c r="D10" t="s">
        <v>15</v>
      </c>
      <c r="E10" t="s">
        <v>72</v>
      </c>
      <c r="F10" t="s">
        <v>16</v>
      </c>
      <c r="G10">
        <v>7</v>
      </c>
      <c r="H10" t="str">
        <f t="shared" si="0"/>
        <v>8'h01</v>
      </c>
      <c r="I10" t="str">
        <f t="shared" si="1"/>
        <v>7: InitRom = {8'h01, 8'h2B, 8'h3F}; //Driver Output Control RL=0, REV=1, BGR=1, TB=1</v>
      </c>
    </row>
    <row r="11" spans="1:9" x14ac:dyDescent="0.15">
      <c r="B11" t="s">
        <v>17</v>
      </c>
      <c r="C11" t="s">
        <v>18</v>
      </c>
      <c r="D11" t="s">
        <v>4</v>
      </c>
      <c r="E11" t="s">
        <v>72</v>
      </c>
      <c r="F11" t="s">
        <v>19</v>
      </c>
      <c r="G11">
        <v>8</v>
      </c>
      <c r="H11" t="str">
        <f t="shared" si="0"/>
        <v>8'h02</v>
      </c>
      <c r="I11" t="str">
        <f t="shared" si="1"/>
        <v>8: InitRom = {8'h02, 8'h06, 8'h00}; //Restore VSYNC mode from low power state</v>
      </c>
    </row>
    <row r="12" spans="1:9" x14ac:dyDescent="0.15">
      <c r="B12" t="s">
        <v>20</v>
      </c>
      <c r="C12" t="s">
        <v>4</v>
      </c>
      <c r="D12" t="s">
        <v>4</v>
      </c>
      <c r="E12" t="s">
        <v>78</v>
      </c>
      <c r="F12" t="s">
        <v>21</v>
      </c>
      <c r="G12">
        <v>9</v>
      </c>
      <c r="H12" t="str">
        <f t="shared" si="0"/>
        <v>8'h10</v>
      </c>
      <c r="I12" t="str">
        <f t="shared" si="1"/>
        <v>9: InitRom = {8'h10, 8'h00, 8'h00}; //Sleep mode cancel</v>
      </c>
    </row>
    <row r="13" spans="1:9" x14ac:dyDescent="0.15">
      <c r="B13" t="s">
        <v>22</v>
      </c>
      <c r="C13" t="s">
        <v>23</v>
      </c>
      <c r="D13" t="s">
        <v>79</v>
      </c>
      <c r="E13" t="s">
        <v>72</v>
      </c>
      <c r="F13" t="s">
        <v>80</v>
      </c>
      <c r="G13">
        <v>10</v>
      </c>
      <c r="H13" t="str">
        <f t="shared" ref="H13:H27" si="2">B13</f>
        <v>8'h11</v>
      </c>
      <c r="I13" t="str">
        <f t="shared" si="1"/>
        <v>10: InitRom = {8'h11, 8'h60, 8'h58}; //Entry Mode x=0 -&gt; 320, y=0 -&gt; 240</v>
      </c>
    </row>
    <row r="14" spans="1:9" x14ac:dyDescent="0.15">
      <c r="B14" t="s">
        <v>24</v>
      </c>
      <c r="C14" t="s">
        <v>4</v>
      </c>
      <c r="D14" t="s">
        <v>4</v>
      </c>
      <c r="E14" t="s">
        <v>72</v>
      </c>
      <c r="F14" t="s">
        <v>25</v>
      </c>
      <c r="G14">
        <v>11</v>
      </c>
      <c r="H14" t="str">
        <f t="shared" si="2"/>
        <v>8'h05</v>
      </c>
      <c r="I14" t="str">
        <f t="shared" si="1"/>
        <v>11: InitRom = {8'h05, 8'h00, 8'h00}; // Compare register</v>
      </c>
    </row>
    <row r="15" spans="1:9" x14ac:dyDescent="0.15">
      <c r="B15" t="s">
        <v>18</v>
      </c>
      <c r="C15" t="s">
        <v>4</v>
      </c>
      <c r="D15" t="s">
        <v>4</v>
      </c>
      <c r="E15" t="s">
        <v>72</v>
      </c>
      <c r="F15" t="s">
        <v>25</v>
      </c>
      <c r="G15">
        <v>12</v>
      </c>
      <c r="H15" t="str">
        <f t="shared" si="2"/>
        <v>8'h06</v>
      </c>
      <c r="I15" t="str">
        <f t="shared" si="1"/>
        <v>12: InitRom = {8'h06, 8'h00, 8'h00}; // Compare register</v>
      </c>
    </row>
    <row r="16" spans="1:9" x14ac:dyDescent="0.15">
      <c r="B16" t="s">
        <v>26</v>
      </c>
      <c r="C16" t="s">
        <v>27</v>
      </c>
      <c r="D16" t="s">
        <v>28</v>
      </c>
      <c r="E16" t="s">
        <v>72</v>
      </c>
      <c r="F16" t="s">
        <v>29</v>
      </c>
      <c r="G16">
        <v>13</v>
      </c>
      <c r="H16" t="str">
        <f t="shared" si="2"/>
        <v>8'h16</v>
      </c>
      <c r="I16" t="str">
        <f t="shared" si="1"/>
        <v>13: InitRom = {8'h16, 8'hEF, 8'h1C}; // Horizontal and Vertical porch are for DOTCLK mode operation</v>
      </c>
    </row>
    <row r="17" spans="2:9" x14ac:dyDescent="0.15">
      <c r="B17" t="s">
        <v>30</v>
      </c>
      <c r="C17" t="s">
        <v>4</v>
      </c>
      <c r="D17" t="s">
        <v>31</v>
      </c>
      <c r="E17" t="s">
        <v>72</v>
      </c>
      <c r="F17" t="s">
        <v>32</v>
      </c>
      <c r="G17">
        <v>14</v>
      </c>
      <c r="H17" t="str">
        <f t="shared" si="2"/>
        <v>8'h17</v>
      </c>
      <c r="I17" t="str">
        <f t="shared" si="1"/>
        <v>14: InitRom = {8'h17, 8'h00, 8'h03}; // Vertical Porch</v>
      </c>
    </row>
    <row r="18" spans="2:9" x14ac:dyDescent="0.15">
      <c r="B18" t="s">
        <v>33</v>
      </c>
      <c r="C18" t="s">
        <v>17</v>
      </c>
      <c r="D18" t="s">
        <v>34</v>
      </c>
      <c r="E18" t="s">
        <v>72</v>
      </c>
      <c r="F18" t="s">
        <v>0</v>
      </c>
      <c r="G18">
        <v>15</v>
      </c>
      <c r="H18" t="str">
        <f t="shared" si="2"/>
        <v>8'h07</v>
      </c>
      <c r="I18" t="str">
        <f t="shared" si="1"/>
        <v>15: InitRom = {8'h07, 8'h02, 8'h33}; // Display Control</v>
      </c>
    </row>
    <row r="19" spans="2:9" x14ac:dyDescent="0.15">
      <c r="B19" t="s">
        <v>35</v>
      </c>
      <c r="C19" t="s">
        <v>4</v>
      </c>
      <c r="D19" t="s">
        <v>4</v>
      </c>
      <c r="E19" t="s">
        <v>72</v>
      </c>
      <c r="F19" t="s">
        <v>36</v>
      </c>
      <c r="G19">
        <v>16</v>
      </c>
      <c r="H19" t="str">
        <f t="shared" si="2"/>
        <v>8'h0B</v>
      </c>
      <c r="I19" t="str">
        <f t="shared" si="1"/>
        <v>16: InitRom = {8'h0B, 8'h00, 8'h00}; // Frame cycle control</v>
      </c>
    </row>
    <row r="20" spans="2:9" x14ac:dyDescent="0.15">
      <c r="B20" t="s">
        <v>37</v>
      </c>
      <c r="C20" t="s">
        <v>4</v>
      </c>
      <c r="D20" t="s">
        <v>4</v>
      </c>
      <c r="E20" t="s">
        <v>72</v>
      </c>
      <c r="F20" t="s">
        <v>38</v>
      </c>
      <c r="G20">
        <v>17</v>
      </c>
      <c r="H20" t="str">
        <f t="shared" si="2"/>
        <v>8'h0F</v>
      </c>
      <c r="I20" t="str">
        <f t="shared" si="1"/>
        <v>17: InitRom = {8'h0F, 8'h00, 8'h00}; // Gate Scan Position</v>
      </c>
    </row>
    <row r="21" spans="2:9" x14ac:dyDescent="0.15">
      <c r="B21" t="s">
        <v>39</v>
      </c>
      <c r="C21" t="s">
        <v>4</v>
      </c>
      <c r="D21" t="s">
        <v>4</v>
      </c>
      <c r="E21" t="s">
        <v>72</v>
      </c>
      <c r="F21" t="s">
        <v>1</v>
      </c>
      <c r="G21">
        <v>18</v>
      </c>
      <c r="H21" t="str">
        <f t="shared" si="2"/>
        <v>8'h41</v>
      </c>
      <c r="I21" t="str">
        <f t="shared" si="1"/>
        <v>18: InitRom = {8'h41, 8'h00, 8'h00}; // Vertical Scroll Control</v>
      </c>
    </row>
    <row r="22" spans="2:9" x14ac:dyDescent="0.15">
      <c r="B22" t="s">
        <v>40</v>
      </c>
      <c r="C22" t="s">
        <v>4</v>
      </c>
      <c r="D22" t="s">
        <v>4</v>
      </c>
      <c r="E22" t="s">
        <v>72</v>
      </c>
      <c r="F22" t="s">
        <v>1</v>
      </c>
      <c r="G22">
        <v>19</v>
      </c>
      <c r="H22" t="str">
        <f t="shared" si="2"/>
        <v>8'h42</v>
      </c>
      <c r="I22" t="str">
        <f t="shared" si="1"/>
        <v>19: InitRom = {8'h42, 8'h00, 8'h00}; // Vertical Scroll Control</v>
      </c>
    </row>
    <row r="23" spans="2:9" x14ac:dyDescent="0.15">
      <c r="B23" t="s">
        <v>41</v>
      </c>
      <c r="C23" t="s">
        <v>4</v>
      </c>
      <c r="D23" t="s">
        <v>4</v>
      </c>
      <c r="E23" t="s">
        <v>72</v>
      </c>
      <c r="F23" t="s">
        <v>42</v>
      </c>
      <c r="G23">
        <v>20</v>
      </c>
      <c r="H23" t="str">
        <f t="shared" si="2"/>
        <v>8'h48</v>
      </c>
      <c r="I23" t="str">
        <f t="shared" si="1"/>
        <v>20: InitRom = {8'h48, 8'h00, 8'h00}; // Start position. 0</v>
      </c>
    </row>
    <row r="24" spans="2:9" x14ac:dyDescent="0.15">
      <c r="B24" t="s">
        <v>43</v>
      </c>
      <c r="C24" t="s">
        <v>14</v>
      </c>
      <c r="D24" t="s">
        <v>15</v>
      </c>
      <c r="E24" t="s">
        <v>72</v>
      </c>
      <c r="F24" t="s">
        <v>44</v>
      </c>
      <c r="G24">
        <v>21</v>
      </c>
      <c r="H24" t="str">
        <f t="shared" si="2"/>
        <v>8'h49</v>
      </c>
      <c r="I24" t="str">
        <f t="shared" si="1"/>
        <v>21: InitRom = {8'h49, 8'h01, 8'h3F}; // End position.   319</v>
      </c>
    </row>
    <row r="25" spans="2:9" x14ac:dyDescent="0.15">
      <c r="B25" t="s">
        <v>45</v>
      </c>
      <c r="C25" t="s">
        <v>4</v>
      </c>
      <c r="D25" t="s">
        <v>4</v>
      </c>
      <c r="E25" t="s">
        <v>72</v>
      </c>
      <c r="F25" t="s">
        <v>48</v>
      </c>
      <c r="G25">
        <v>22</v>
      </c>
      <c r="H25" t="str">
        <f t="shared" si="2"/>
        <v>8'h4A</v>
      </c>
      <c r="I25" t="str">
        <f t="shared" si="1"/>
        <v>22: InitRom = {8'h4A, 8'h00, 8'h00};  //Horizontal RAM address position start/end setup</v>
      </c>
    </row>
    <row r="26" spans="2:9" x14ac:dyDescent="0.15">
      <c r="B26" t="s">
        <v>46</v>
      </c>
      <c r="C26" t="s">
        <v>4</v>
      </c>
      <c r="D26" t="s">
        <v>4</v>
      </c>
      <c r="E26" t="s">
        <v>72</v>
      </c>
      <c r="F26" t="s">
        <v>49</v>
      </c>
      <c r="G26">
        <v>23</v>
      </c>
      <c r="H26" t="str">
        <f t="shared" si="2"/>
        <v>8'h4B</v>
      </c>
      <c r="I26" t="str">
        <f t="shared" si="1"/>
        <v>23: InitRom = {8'h4B, 8'h00, 8'h00};  //Vertical RAM address start position setting</v>
      </c>
    </row>
    <row r="27" spans="2:9" x14ac:dyDescent="0.15">
      <c r="B27" t="s">
        <v>47</v>
      </c>
      <c r="C27" t="s">
        <v>27</v>
      </c>
      <c r="D27" t="s">
        <v>4</v>
      </c>
      <c r="E27" t="s">
        <v>72</v>
      </c>
      <c r="F27" t="s">
        <v>50</v>
      </c>
      <c r="G27">
        <v>24</v>
      </c>
      <c r="H27" t="str">
        <f t="shared" si="2"/>
        <v>8'h44</v>
      </c>
      <c r="I27" t="str">
        <f t="shared" si="1"/>
        <v>24: InitRom = {8'h44, 8'hEF, 8'h00};  //Vertical RAM address end position setting (0x013F = dec 319)</v>
      </c>
    </row>
    <row r="28" spans="2:9" x14ac:dyDescent="0.15">
      <c r="B28" t="s">
        <v>51</v>
      </c>
      <c r="C28" t="s">
        <v>4</v>
      </c>
      <c r="D28" t="s">
        <v>4</v>
      </c>
      <c r="E28" t="s">
        <v>72</v>
      </c>
      <c r="G28">
        <v>25</v>
      </c>
      <c r="H28" t="str">
        <f t="shared" ref="H28:H29" si="3">B28</f>
        <v>8'h4f</v>
      </c>
      <c r="I28" t="str">
        <f t="shared" si="1"/>
        <v xml:space="preserve">25: InitRom = {8'h4f, 8'h00, 8'h00}; </v>
      </c>
    </row>
    <row r="29" spans="2:9" x14ac:dyDescent="0.15">
      <c r="B29" t="s">
        <v>52</v>
      </c>
      <c r="C29" t="s">
        <v>61</v>
      </c>
      <c r="D29" t="s">
        <v>61</v>
      </c>
      <c r="E29" t="s">
        <v>72</v>
      </c>
      <c r="G29">
        <v>26</v>
      </c>
      <c r="H29" t="str">
        <f t="shared" si="3"/>
        <v>8'h43</v>
      </c>
      <c r="I29" t="str">
        <f t="shared" si="1"/>
        <v xml:space="preserve">26: InitRom = {8'h43, 8'h00, 8'h00}; 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C10" sqref="C10"/>
    </sheetView>
  </sheetViews>
  <sheetFormatPr defaultRowHeight="13.5" x14ac:dyDescent="0.15"/>
  <cols>
    <col min="2" max="2" width="9.5" bestFit="1" customWidth="1"/>
    <col min="3" max="3" width="6.125" bestFit="1" customWidth="1"/>
    <col min="4" max="4" width="9.125" customWidth="1"/>
    <col min="5" max="5" width="58.625" bestFit="1" customWidth="1"/>
  </cols>
  <sheetData>
    <row r="1" spans="1:8" x14ac:dyDescent="0.15">
      <c r="A1" t="s">
        <v>59</v>
      </c>
      <c r="B1">
        <v>50000000</v>
      </c>
      <c r="C1">
        <f>B1/1000/1000/1000*20</f>
        <v>1</v>
      </c>
    </row>
    <row r="2" spans="1:8" x14ac:dyDescent="0.15">
      <c r="A2" t="s">
        <v>60</v>
      </c>
      <c r="B2">
        <v>50000000</v>
      </c>
      <c r="C2">
        <f>B2/1000/1000/1000*5</f>
        <v>0.25</v>
      </c>
      <c r="H2" t="s">
        <v>71</v>
      </c>
    </row>
    <row r="3" spans="1:8" x14ac:dyDescent="0.15">
      <c r="B3" t="s">
        <v>55</v>
      </c>
      <c r="D3" t="s">
        <v>56</v>
      </c>
    </row>
    <row r="4" spans="1:8" x14ac:dyDescent="0.15">
      <c r="B4" t="s">
        <v>57</v>
      </c>
      <c r="C4" t="s">
        <v>62</v>
      </c>
      <c r="D4">
        <v>10</v>
      </c>
      <c r="E4" t="s">
        <v>64</v>
      </c>
      <c r="F4">
        <v>122</v>
      </c>
      <c r="G4" t="str">
        <f t="shared" ref="G4:G10" si="0">C4</f>
        <v>8'h4E</v>
      </c>
      <c r="H4" t="str">
        <f>F4&amp;": " &amp; $H$2 &amp; " = {8'd" &amp; D4 &amp; ", " &amp; B4 &amp; ", " &amp; G4 &amp; "}; " &amp;  E4</f>
        <v>122: FillRom = {8'd10, CMD, 8'h4E}; //set corsor X</v>
      </c>
    </row>
    <row r="5" spans="1:8" x14ac:dyDescent="0.15">
      <c r="B5" t="s">
        <v>58</v>
      </c>
      <c r="C5" t="s">
        <v>61</v>
      </c>
      <c r="D5">
        <v>10</v>
      </c>
      <c r="F5">
        <v>123</v>
      </c>
      <c r="G5" t="str">
        <f t="shared" si="0"/>
        <v>8'h00</v>
      </c>
      <c r="H5" t="str">
        <f>F5&amp;": " &amp; $H$2 &amp; " = {8'd" &amp; D5 &amp; ", " &amp; B5 &amp; ", " &amp; G5 &amp; "}; " &amp;  E5</f>
        <v xml:space="preserve">123: FillRom = {8'd10, DATA, 8'h00}; </v>
      </c>
    </row>
    <row r="6" spans="1:8" x14ac:dyDescent="0.15">
      <c r="B6" t="s">
        <v>57</v>
      </c>
      <c r="C6" t="s">
        <v>63</v>
      </c>
      <c r="D6">
        <v>10</v>
      </c>
      <c r="E6" t="s">
        <v>65</v>
      </c>
      <c r="F6">
        <v>124</v>
      </c>
      <c r="G6" t="str">
        <f t="shared" si="0"/>
        <v>8'h4F</v>
      </c>
      <c r="H6" t="str">
        <f>F6&amp;": " &amp; $H$2 &amp; " = {8'd" &amp; D6 &amp; ", " &amp; B6 &amp; ", " &amp; G6 &amp; "}; " &amp;  E6</f>
        <v>124: FillRom = {8'd10, CMD, 8'h4F}; //set corsor Y</v>
      </c>
    </row>
    <row r="7" spans="1:8" x14ac:dyDescent="0.15">
      <c r="B7" t="s">
        <v>58</v>
      </c>
      <c r="C7" t="s">
        <v>61</v>
      </c>
      <c r="D7">
        <v>10</v>
      </c>
      <c r="F7">
        <v>125</v>
      </c>
      <c r="G7" t="str">
        <f t="shared" si="0"/>
        <v>8'h00</v>
      </c>
      <c r="H7" t="str">
        <f t="shared" ref="H7:H10" si="1">F7&amp;": " &amp; $H$2 &amp; " = {8'd" &amp; D7 &amp; ", " &amp; B7 &amp; ", " &amp; G7 &amp; "}; " &amp;  E7</f>
        <v xml:space="preserve">125: FillRom = {8'd10, DATA, 8'h00}; </v>
      </c>
    </row>
    <row r="8" spans="1:8" x14ac:dyDescent="0.15">
      <c r="B8" t="s">
        <v>57</v>
      </c>
      <c r="C8" t="s">
        <v>67</v>
      </c>
      <c r="D8">
        <v>10</v>
      </c>
      <c r="E8" t="s">
        <v>66</v>
      </c>
      <c r="F8">
        <v>126</v>
      </c>
      <c r="G8" t="str">
        <f t="shared" si="0"/>
        <v>8'h22</v>
      </c>
      <c r="H8" t="str">
        <f t="shared" si="1"/>
        <v>126: FillRom = {8'd10, CMD, 8'h22}; // LCD_WriteRAM_Prepare</v>
      </c>
    </row>
    <row r="9" spans="1:8" x14ac:dyDescent="0.15">
      <c r="B9" t="s">
        <v>58</v>
      </c>
      <c r="C9" t="s">
        <v>68</v>
      </c>
      <c r="D9">
        <v>10</v>
      </c>
      <c r="E9" t="s">
        <v>70</v>
      </c>
      <c r="F9">
        <v>127</v>
      </c>
      <c r="G9" t="str">
        <f t="shared" si="0"/>
        <v>8'h07</v>
      </c>
      <c r="H9" t="str">
        <f t="shared" si="1"/>
        <v>127: FillRom = {8'd10, DATA, 8'h07}; // Color</v>
      </c>
    </row>
    <row r="10" spans="1:8" x14ac:dyDescent="0.15">
      <c r="B10" t="s">
        <v>58</v>
      </c>
      <c r="C10" t="s">
        <v>69</v>
      </c>
      <c r="D10">
        <v>10</v>
      </c>
      <c r="F10">
        <v>128</v>
      </c>
      <c r="G10" t="str">
        <f t="shared" si="0"/>
        <v>8'hE0</v>
      </c>
      <c r="H10" t="str">
        <f t="shared" si="1"/>
        <v xml:space="preserve">128: FillRom = {8'd10, DATA, 8'hE0}; 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k-daigo</dc:creator>
  <cp:lastModifiedBy>k-daigo</cp:lastModifiedBy>
  <dcterms:created xsi:type="dcterms:W3CDTF">2015-04-29T14:55:58Z</dcterms:created>
  <dcterms:modified xsi:type="dcterms:W3CDTF">2015-05-09T17:38:19Z</dcterms:modified>
</cp:coreProperties>
</file>