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Master Lists" sheetId="1" r:id="rId1"/>
    <sheet name="Feb Bid Sheet" sheetId="2" r:id="rId2"/>
    <sheet name="March Bid Sheet" sheetId="3" r:id="rId3"/>
    <sheet name="April Bid Sheet" sheetId="4" r:id="rId4"/>
    <sheet name="May Bid Sheet" sheetId="5" r:id="rId5"/>
    <sheet name="June Bid Sheet" sheetId="6" r:id="rId6"/>
    <sheet name="bid_sheets_merged_donttouchpls" sheetId="7" r:id="rId7"/>
    <sheet name="RFP SHOR" sheetId="8" r:id="rId8"/>
    <sheet name="Crown Feedback" sheetId="9" r:id="rId9"/>
    <sheet name="Creative" sheetId="10" r:id="rId10"/>
    <sheet name="Monin RFP." sheetId="11" r:id="rId11"/>
    <sheet name="TF Spring RFP 2025(Outbound Lan" sheetId="12" r:id="rId12"/>
    <sheet name="RFQ - Creative Packaging Co. - " sheetId="13" r:id="rId13"/>
    <sheet name="RFQ - Creative Packaging" sheetId="14" r:id="rId14"/>
    <sheet name="RFQ  Creative Packaging REFER" sheetId="15" r:id="rId15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.00"/>
    <numFmt numFmtId="165" formatCode="[$$-409]#,##0.00;\-[$$-409]#,##0.00"/>
    <numFmt numFmtId="166" formatCode="[$-409]d\-m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61"/>
  <sheetViews>
    <sheetView workbookViewId="0" rightToLeft="0"/>
  </sheetViews>
  <sheetData>
    <row r="3">
      <c r="B3" t="str">
        <v>List of customers</v>
      </c>
      <c r="D3" t="str">
        <v>Awards</v>
      </c>
      <c r="F3" t="str">
        <v>Equipment</v>
      </c>
    </row>
    <row r="5">
      <c r="B5" t="str">
        <v>CROWN PACKAGING CORPORATION</v>
      </c>
      <c r="D5" t="str">
        <v>Won</v>
      </c>
      <c r="F5" t="str">
        <v>Dry Van</v>
      </c>
    </row>
    <row r="6">
      <c r="B6" t="str">
        <v>NORDIC COLD CHAIN SOLUTIONS</v>
      </c>
      <c r="D6" t="str">
        <v>Lost</v>
      </c>
      <c r="F6" t="str">
        <v>LTL</v>
      </c>
    </row>
    <row r="7">
      <c r="B7" t="str">
        <v>JELD-WEN INC</v>
      </c>
      <c r="D7" t="str">
        <v>TBD</v>
      </c>
      <c r="F7" t="str">
        <v>Partial</v>
      </c>
    </row>
    <row r="8">
      <c r="B8" t="str">
        <v>BEAUTY QUEST GROUP C/O TPS LOG</v>
      </c>
      <c r="D8" t="str">
        <v>AWARDS</v>
      </c>
      <c r="F8" t="str">
        <v>Box</v>
      </c>
    </row>
    <row r="9">
      <c r="B9" t="str">
        <v>OWEN STEEL</v>
      </c>
      <c r="F9" t="str">
        <v>Sprinter</v>
      </c>
    </row>
    <row r="10">
      <c r="B10" t="str">
        <v>ATLAS MOLDED PRODUCTS - KS</v>
      </c>
      <c r="F10" t="str">
        <v>Conestoga</v>
      </c>
    </row>
    <row r="11">
      <c r="B11" t="str">
        <v>TRUE MANUFACTURING COMPANY</v>
      </c>
      <c r="F11" t="str">
        <v>53ft Flat</v>
      </c>
    </row>
    <row r="12">
      <c r="B12" t="str">
        <v>SINFLEX PAPER COMPANY INC</v>
      </c>
      <c r="F12" t="str">
        <v>Reefer</v>
      </c>
    </row>
    <row r="13">
      <c r="B13" t="str">
        <v>DAY SALES</v>
      </c>
    </row>
    <row r="14">
      <c r="B14" t="str">
        <v>GTD LOGISTICS LLC</v>
      </c>
    </row>
    <row r="15">
      <c r="B15" t="str">
        <v>TAILORED CHEMICAL PRODUCTS INC</v>
      </c>
    </row>
    <row r="16">
      <c r="B16" t="str">
        <v>PILCHER HAMILTON CORPORATION</v>
      </c>
    </row>
    <row r="17">
      <c r="B17" t="str">
        <v>BIRKENSTOCK CANADA LTD</v>
      </c>
    </row>
    <row r="18">
      <c r="B18" t="str">
        <v>ELITE HOSPITALITY FITNESS SOLU</v>
      </c>
    </row>
    <row r="19">
      <c r="B19" t="str">
        <v>HONEY CELL INC</v>
      </c>
    </row>
    <row r="20">
      <c r="B20" t="str">
        <v>WRAPTITE</v>
      </c>
    </row>
    <row r="21">
      <c r="B21" t="str">
        <v>ATLAS MOLDED PRODUCTS - IA</v>
      </c>
    </row>
    <row r="22">
      <c r="B22" t="str">
        <v>SURCO  INC</v>
      </c>
    </row>
    <row r="23">
      <c r="B23" t="str">
        <v>RUSCO PACKAGING</v>
      </c>
    </row>
    <row r="24">
      <c r="B24" t="str">
        <v>BADGER PAPERBOARD</v>
      </c>
    </row>
    <row r="25">
      <c r="B25" t="str">
        <v>SCIENTEX PHOENIX  LLC</v>
      </c>
    </row>
    <row r="26">
      <c r="B26" t="str">
        <v>GREAT NORTHERN ROLLGUARD</v>
      </c>
    </row>
    <row r="27">
      <c r="B27" t="str">
        <v>AMERICAN BATH GROUP</v>
      </c>
    </row>
    <row r="28">
      <c r="B28" t="str">
        <v xml:space="preserve">SAVE A LOT </v>
      </c>
    </row>
    <row r="29">
      <c r="B29" t="str">
        <v>Got Rack</v>
      </c>
    </row>
    <row r="30">
      <c r="B30" t="str">
        <v>Sinclair and Rush</v>
      </c>
    </row>
    <row r="31">
      <c r="B31" t="str">
        <v>Pelican Packaging</v>
      </c>
    </row>
    <row r="32">
      <c r="B32" t="str">
        <v>Southern Missouri Containers</v>
      </c>
    </row>
    <row r="33">
      <c r="B33" t="str">
        <v>VICARLI USA LLC</v>
      </c>
    </row>
    <row r="34">
      <c r="B34" t="str">
        <v>Tall Hat Foods</v>
      </c>
    </row>
    <row r="35">
      <c r="B35" t="str">
        <v>Birkenstock USA</v>
      </c>
    </row>
    <row r="36">
      <c r="B36" t="str">
        <v>Quality Packaging</v>
      </c>
    </row>
    <row r="37">
      <c r="B37" t="str">
        <v>Marine Lumber</v>
      </c>
    </row>
    <row r="38">
      <c r="B38" t="str">
        <v>Chicksaw Container</v>
      </c>
    </row>
    <row r="39">
      <c r="B39" t="str">
        <v>Creative Packaging</v>
      </c>
    </row>
    <row r="40">
      <c r="B40" t="str">
        <v>Matrix Mater</v>
      </c>
    </row>
    <row r="41">
      <c r="B41" t="str">
        <v>Standard Fiber, LLC</v>
      </c>
    </row>
    <row r="42">
      <c r="B42" t="str">
        <v>Superb Pack</v>
      </c>
    </row>
    <row r="43">
      <c r="B43" t="str">
        <v>B2B renewal</v>
      </c>
    </row>
    <row r="44">
      <c r="B44" t="str">
        <v>Mimpo</v>
      </c>
    </row>
    <row r="45">
      <c r="B45" t="str">
        <v>Wraptite</v>
      </c>
    </row>
    <row r="46">
      <c r="B46" t="str">
        <v>Fence</v>
      </c>
    </row>
    <row r="47">
      <c r="B47" t="str">
        <v>Unike</v>
      </c>
    </row>
    <row r="48">
      <c r="B48" t="str">
        <v>Iowa Rotovast Plastics</v>
      </c>
    </row>
    <row r="49">
      <c r="B49" t="str">
        <v>HOOD CONTAINER</v>
      </c>
    </row>
    <row r="50">
      <c r="B50" t="str">
        <v>RESIDUE NATIONAL</v>
      </c>
    </row>
    <row r="51">
      <c r="B51" t="str">
        <v>MONIN BEVERAGE</v>
      </c>
    </row>
    <row r="52">
      <c r="B52" t="str">
        <v>PARALLEL PRODUCTS</v>
      </c>
    </row>
    <row r="61">
      <c r="B61" t="str">
        <v>PICK ONE</v>
      </c>
    </row>
  </sheetData>
  <pageMargins left="0.7" right="0.7" top="0.75" bottom="0.75" header="0.3" footer="0.3"/>
  <ignoredErrors>
    <ignoredError numberStoredAsText="1" sqref="B3:F6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1"/>
  <sheetViews>
    <sheetView workbookViewId="0" rightToLeft="0"/>
  </sheetViews>
  <sheetData>
    <row r="1">
      <c r="A1" t="str">
        <v>Equipment Type*</v>
      </c>
      <c r="B1" t="str">
        <v>Origin Location</v>
      </c>
      <c r="C1" t="str">
        <v>Origin Stop Type*</v>
      </c>
      <c r="D1" t="str">
        <v>Origin Loading/Unloading Type*</v>
      </c>
      <c r="E1" t="str">
        <v>Destination Location</v>
      </c>
      <c r="F1" t="str">
        <v>Destination Stop Type*</v>
      </c>
      <c r="G1" t="str">
        <v>Destination Loading/Unloading Type*</v>
      </c>
      <c r="H1" t="str">
        <v>Commodity Name*</v>
      </c>
      <c r="I1" t="str">
        <v>Commodity Weight*</v>
      </c>
    </row>
    <row r="2">
      <c r="A2" t="str">
        <v>53' dry van ambient</v>
      </c>
      <c r="B2" t="str">
        <v>Shelbyville KY</v>
      </c>
      <c r="C2" t="str">
        <v>Pickup</v>
      </c>
      <c r="D2" t="str">
        <v>Live - FCFS</v>
      </c>
      <c r="E2" t="str">
        <v>Freezer - Arlington TN</v>
      </c>
      <c r="F2" t="str">
        <v xml:space="preserve">Delivery </v>
      </c>
      <c r="G2" t="str">
        <v>Appt required</v>
      </c>
      <c r="H2" t="str">
        <v>Gel Packs</v>
      </c>
      <c r="I2">
        <v>44000</v>
      </c>
    </row>
    <row r="3">
      <c r="A3" t="str">
        <v>53' dry van ambient</v>
      </c>
      <c r="B3" t="str">
        <v>Vineland NJ</v>
      </c>
      <c r="C3" t="str">
        <v>Pickup</v>
      </c>
      <c r="D3" t="str">
        <v>Live - FCFS</v>
      </c>
      <c r="E3" t="str">
        <v>Freezer - Vineland NJ</v>
      </c>
      <c r="F3" t="str">
        <v xml:space="preserve">Delivery </v>
      </c>
      <c r="G3" t="str">
        <v>Appt required</v>
      </c>
      <c r="H3" t="str">
        <v>Gel Packs</v>
      </c>
      <c r="I3">
        <v>44000</v>
      </c>
    </row>
    <row r="4">
      <c r="A4" t="str">
        <v>53' dry van ambient</v>
      </c>
      <c r="B4" t="str">
        <v>Shelbyville KY</v>
      </c>
      <c r="C4" t="str">
        <v>Pickup</v>
      </c>
      <c r="D4" t="str">
        <v>Live - FCFS</v>
      </c>
      <c r="E4" t="str">
        <v>Freezer - Indianapolis IN</v>
      </c>
      <c r="F4" t="str">
        <v xml:space="preserve">Delivery </v>
      </c>
      <c r="G4" t="str">
        <v>Appt required</v>
      </c>
      <c r="H4" t="str">
        <v>Gel Packs</v>
      </c>
      <c r="I4">
        <v>44000</v>
      </c>
    </row>
    <row r="5">
      <c r="A5" t="str">
        <v>53' dry van ambient</v>
      </c>
      <c r="B5" t="str">
        <v>Phoenix AZ</v>
      </c>
      <c r="C5" t="str">
        <v>Pickup</v>
      </c>
      <c r="D5" t="str">
        <v>Live - FCFS</v>
      </c>
      <c r="E5" t="str">
        <v>Freezer - Phoenix AZ</v>
      </c>
      <c r="F5" t="str">
        <v xml:space="preserve">Delivery </v>
      </c>
      <c r="G5" t="str">
        <v>Appt required</v>
      </c>
      <c r="H5" t="str">
        <v>Gel Packs</v>
      </c>
      <c r="I5">
        <v>44000</v>
      </c>
    </row>
    <row r="6">
      <c r="A6" t="str">
        <v>53' dry van ambient</v>
      </c>
      <c r="B6" t="str">
        <v>Fort Worth TX</v>
      </c>
      <c r="C6" t="str">
        <v>Pickup</v>
      </c>
      <c r="D6" t="str">
        <v>Live - FCFS</v>
      </c>
      <c r="E6" t="str">
        <v>Freezer - Denton TX</v>
      </c>
      <c r="F6" t="str">
        <v xml:space="preserve">Delivery </v>
      </c>
      <c r="G6" t="str">
        <v>Appt required</v>
      </c>
      <c r="H6" t="str">
        <v>Gel Packs</v>
      </c>
      <c r="I6">
        <v>44000</v>
      </c>
    </row>
    <row r="7">
      <c r="A7" t="str">
        <v>53' dry van ambient</v>
      </c>
      <c r="B7" t="str">
        <v>Vineland NJ</v>
      </c>
      <c r="C7" t="str">
        <v>Pickup</v>
      </c>
      <c r="D7" t="str">
        <v>Live - FCFS</v>
      </c>
      <c r="E7" t="str">
        <v>Freezer - Vineland NJ</v>
      </c>
      <c r="F7" t="str">
        <v xml:space="preserve">Delivery </v>
      </c>
      <c r="G7" t="str">
        <v>Appt required</v>
      </c>
      <c r="H7" t="str">
        <v>Gel Packs</v>
      </c>
      <c r="I7">
        <v>44000</v>
      </c>
    </row>
    <row r="8">
      <c r="A8" t="str">
        <v>53' dry van ambient</v>
      </c>
      <c r="B8" t="str">
        <v>Unadilla GA</v>
      </c>
      <c r="C8" t="str">
        <v>Pickup</v>
      </c>
      <c r="D8" t="str">
        <v>Live - FCFS</v>
      </c>
      <c r="E8" t="str">
        <v>Freezer- Charleston SC</v>
      </c>
      <c r="F8" t="str">
        <v xml:space="preserve">Delivery </v>
      </c>
      <c r="G8" t="str">
        <v>Appt required</v>
      </c>
      <c r="H8" t="str">
        <v>Gel Packs</v>
      </c>
      <c r="I8">
        <v>44000</v>
      </c>
    </row>
    <row r="9">
      <c r="A9" t="str">
        <v>53' dry van ambient</v>
      </c>
      <c r="B9" t="str">
        <v>Chicago IL</v>
      </c>
      <c r="C9" t="str">
        <v>Pickup</v>
      </c>
      <c r="D9" t="str">
        <v>Live - FCFS</v>
      </c>
      <c r="E9" t="str">
        <v>Freezer - Bedford Park IL</v>
      </c>
      <c r="F9" t="str">
        <v xml:space="preserve">Delivery </v>
      </c>
      <c r="G9" t="str">
        <v>Appt required</v>
      </c>
      <c r="H9" t="str">
        <v>Gel Packs</v>
      </c>
      <c r="I9">
        <v>44000</v>
      </c>
    </row>
    <row r="10">
      <c r="A10" t="str">
        <v xml:space="preserve">53' REEFER </v>
      </c>
      <c r="B10" t="str">
        <v>Freezer -Arlington TN</v>
      </c>
      <c r="C10" t="str">
        <v>Pickup</v>
      </c>
      <c r="D10" t="str">
        <v>Appt required</v>
      </c>
      <c r="E10" t="str">
        <v>Final Del - Memphis TN</v>
      </c>
      <c r="F10" t="str">
        <v xml:space="preserve">Delivery </v>
      </c>
      <c r="G10" t="str">
        <v>Appt required</v>
      </c>
      <c r="H10" t="str">
        <v>FROZEN gel packs</v>
      </c>
      <c r="I10">
        <v>44000</v>
      </c>
    </row>
    <row r="11">
      <c r="A11" t="str">
        <v xml:space="preserve">53' REEFER </v>
      </c>
      <c r="B11" t="str">
        <v>Freezer - Vineland NJ</v>
      </c>
      <c r="C11" t="str">
        <v>Pickup</v>
      </c>
      <c r="D11" t="str">
        <v>Appt required</v>
      </c>
      <c r="E11" t="str">
        <v>Final Del -Burlington NJ</v>
      </c>
      <c r="F11" t="str">
        <v xml:space="preserve">Delivery </v>
      </c>
      <c r="G11" t="str">
        <v>Appt required</v>
      </c>
      <c r="H11" t="str">
        <v>FROZEN gel packs</v>
      </c>
      <c r="I11">
        <v>44000</v>
      </c>
    </row>
    <row r="12">
      <c r="A12" t="str">
        <v xml:space="preserve">53' REEFER </v>
      </c>
      <c r="B12" t="str">
        <v>Freezer- Indianapolis IN</v>
      </c>
      <c r="C12" t="str">
        <v>Pickup</v>
      </c>
      <c r="D12" t="str">
        <v>Appt required</v>
      </c>
      <c r="E12" t="str">
        <v>Final Del - Indianapolis IN</v>
      </c>
      <c r="F12" t="str">
        <v xml:space="preserve">Delivery </v>
      </c>
      <c r="G12" t="str">
        <v>Appt required</v>
      </c>
      <c r="H12" t="str">
        <v>FROZEN gel packs</v>
      </c>
      <c r="I12">
        <v>44000</v>
      </c>
    </row>
    <row r="13">
      <c r="A13" t="str">
        <v xml:space="preserve">53' REEFER </v>
      </c>
      <c r="B13" t="str">
        <v>Freezer - Phoenix AZ</v>
      </c>
      <c r="C13" t="str">
        <v>Pickup</v>
      </c>
      <c r="D13" t="str">
        <v>Appt required</v>
      </c>
      <c r="E13" t="str">
        <v>Final Del - Phoenix AZ</v>
      </c>
      <c r="F13" t="str">
        <v xml:space="preserve">Delivery </v>
      </c>
      <c r="G13" t="str">
        <v>Appt required</v>
      </c>
      <c r="H13" t="str">
        <v>FROZEN gel packs</v>
      </c>
      <c r="I13">
        <v>44000</v>
      </c>
    </row>
    <row r="14">
      <c r="A14" t="str">
        <v xml:space="preserve">53' REEFER </v>
      </c>
      <c r="B14" t="str">
        <v>Freezer - Denton TX</v>
      </c>
      <c r="C14" t="str">
        <v>Pickup</v>
      </c>
      <c r="D14" t="str">
        <v>Appt required</v>
      </c>
      <c r="E14" t="str">
        <v>Final Del -Carrolton TX</v>
      </c>
      <c r="F14" t="str">
        <v xml:space="preserve">Delivery </v>
      </c>
      <c r="G14" t="str">
        <v>Appt required</v>
      </c>
      <c r="H14" t="str">
        <v>FROZEN gel packs</v>
      </c>
      <c r="I14">
        <v>44000</v>
      </c>
    </row>
    <row r="15">
      <c r="A15" t="str">
        <v xml:space="preserve">53' REEFER </v>
      </c>
      <c r="B15" t="str">
        <v>Freezer -Unadilla GA</v>
      </c>
      <c r="C15" t="str">
        <v>Pickup</v>
      </c>
      <c r="D15" t="str">
        <v>Appt required</v>
      </c>
      <c r="E15" t="str">
        <v>Final Del - Norcross GA</v>
      </c>
      <c r="F15" t="str">
        <v xml:space="preserve">Delivery </v>
      </c>
      <c r="G15" t="str">
        <v>Appt required</v>
      </c>
      <c r="H15" t="str">
        <v>FROZEN gel packs</v>
      </c>
      <c r="I15">
        <v>44000</v>
      </c>
    </row>
    <row r="16">
      <c r="A16" t="str">
        <v xml:space="preserve">53' REEFER </v>
      </c>
      <c r="B16" t="str">
        <v>Freezer -Unadilla GA</v>
      </c>
      <c r="C16" t="str">
        <v>Pickup</v>
      </c>
      <c r="D16" t="str">
        <v>Appt required</v>
      </c>
      <c r="E16" t="str">
        <v>Final Del - Charlotte NC</v>
      </c>
      <c r="F16" t="str">
        <v xml:space="preserve">Delivery </v>
      </c>
      <c r="G16" t="str">
        <v>Appt required</v>
      </c>
      <c r="H16" t="str">
        <v>FROZEN gel packs</v>
      </c>
      <c r="I16">
        <v>44000</v>
      </c>
    </row>
    <row r="17">
      <c r="A17" t="str">
        <v xml:space="preserve">53' REEFER </v>
      </c>
      <c r="B17" t="str">
        <v>Freezer - Denton TX</v>
      </c>
      <c r="C17" t="str">
        <v>Pickup</v>
      </c>
      <c r="D17" t="str">
        <v>Appt required</v>
      </c>
      <c r="E17" t="str">
        <v>Final Del - Houston TX</v>
      </c>
      <c r="F17" t="str">
        <v xml:space="preserve">Delivery </v>
      </c>
      <c r="G17" t="str">
        <v>Appt required</v>
      </c>
      <c r="H17" t="str">
        <v>FROZEN gel packs</v>
      </c>
      <c r="I17">
        <v>44000</v>
      </c>
    </row>
    <row r="18">
      <c r="A18" t="str">
        <v xml:space="preserve">53' REEFER </v>
      </c>
      <c r="B18" t="str">
        <v>Freezer - Vineland NJ</v>
      </c>
      <c r="C18" t="str">
        <v>Pickup</v>
      </c>
      <c r="D18" t="str">
        <v>Appt required</v>
      </c>
      <c r="E18" t="str">
        <v>Final Del -Warrendale PA</v>
      </c>
      <c r="F18" t="str">
        <v xml:space="preserve">Delivery </v>
      </c>
      <c r="G18" t="str">
        <v>Appt required</v>
      </c>
      <c r="H18" t="str">
        <v>FROZEN gel packs</v>
      </c>
      <c r="I18">
        <v>44000</v>
      </c>
    </row>
    <row r="19">
      <c r="A19" t="str">
        <v xml:space="preserve">53' REEFER </v>
      </c>
      <c r="B19" t="str">
        <v>Freezer- Charleston SC</v>
      </c>
      <c r="C19" t="str">
        <v>Pickup</v>
      </c>
      <c r="D19" t="str">
        <v>Appt required</v>
      </c>
      <c r="E19" t="str">
        <v>Final Del - Orlando FL</v>
      </c>
      <c r="F19" t="str">
        <v xml:space="preserve">Delivery </v>
      </c>
      <c r="G19" t="str">
        <v>Appt required</v>
      </c>
      <c r="H19" t="str">
        <v>FROZEN gel packs</v>
      </c>
      <c r="I19">
        <v>44000</v>
      </c>
    </row>
    <row r="20">
      <c r="A20" t="str">
        <v xml:space="preserve">53' REEFER </v>
      </c>
      <c r="B20" t="str">
        <v>Freezer- Charleston SC</v>
      </c>
      <c r="C20" t="str">
        <v>Pickup</v>
      </c>
      <c r="D20" t="str">
        <v>Appt required</v>
      </c>
      <c r="E20" t="str">
        <v>Final Del - Lakeland FL</v>
      </c>
      <c r="F20" t="str">
        <v xml:space="preserve">Delivery </v>
      </c>
      <c r="G20" t="str">
        <v>Appt required</v>
      </c>
      <c r="H20" t="str">
        <v>FROZEN gel packs</v>
      </c>
      <c r="I20">
        <v>44000</v>
      </c>
    </row>
    <row r="21">
      <c r="A21" t="str">
        <v xml:space="preserve">53' REEFER </v>
      </c>
      <c r="B21" t="str">
        <v>Freezer - Vineland NJ</v>
      </c>
      <c r="C21" t="str">
        <v>Pickup</v>
      </c>
      <c r="D21" t="str">
        <v>Appt required</v>
      </c>
      <c r="E21" t="str">
        <v>Final Del - Long Island City NY</v>
      </c>
      <c r="F21" t="str">
        <v xml:space="preserve">Delivery </v>
      </c>
      <c r="G21" t="str">
        <v>Appt required</v>
      </c>
      <c r="H21" t="str">
        <v>FROZEN gel packs</v>
      </c>
      <c r="I21">
        <v>44000</v>
      </c>
    </row>
    <row r="22">
      <c r="A22" t="str">
        <v xml:space="preserve">53' REEFER </v>
      </c>
      <c r="B22" t="str">
        <v>Freezer - Chicago IL</v>
      </c>
      <c r="C22" t="str">
        <v>Pickup</v>
      </c>
      <c r="D22" t="str">
        <v>Appt required</v>
      </c>
      <c r="E22" t="str">
        <v>Final Del - Des Moines IA</v>
      </c>
      <c r="F22" t="str">
        <v xml:space="preserve">Delivery </v>
      </c>
      <c r="G22" t="str">
        <v>Appt required</v>
      </c>
      <c r="H22" t="str">
        <v>FROZEN gel packs</v>
      </c>
      <c r="I22">
        <v>44000</v>
      </c>
    </row>
    <row r="23">
      <c r="A23" t="str">
        <v xml:space="preserve">53' REEFER </v>
      </c>
      <c r="B23" t="str">
        <v>Freezer - Denton TX</v>
      </c>
      <c r="C23" t="str">
        <v>Pickup</v>
      </c>
      <c r="D23" t="str">
        <v>Appt required</v>
      </c>
      <c r="E23" t="str">
        <v>Final Del - Denver CO</v>
      </c>
      <c r="F23" t="str">
        <v xml:space="preserve">Delivery </v>
      </c>
      <c r="G23" t="str">
        <v>Appt required</v>
      </c>
      <c r="H23" t="str">
        <v>FROZEN gel packs</v>
      </c>
      <c r="I23">
        <v>44000</v>
      </c>
    </row>
    <row r="24">
      <c r="A24" t="str">
        <v xml:space="preserve">53' REEFER </v>
      </c>
      <c r="B24" t="str">
        <v>Freezer - Chicago IL</v>
      </c>
      <c r="C24" t="str">
        <v>Pickup</v>
      </c>
      <c r="D24" t="str">
        <v>Appt required</v>
      </c>
      <c r="E24" t="str">
        <v>Final Del - St Louis MO</v>
      </c>
      <c r="F24" t="str">
        <v xml:space="preserve">Delivery </v>
      </c>
      <c r="G24" t="str">
        <v>Appt required</v>
      </c>
      <c r="H24" t="str">
        <v>FROZEN gel packs</v>
      </c>
      <c r="I24">
        <v>44000</v>
      </c>
    </row>
    <row r="25">
      <c r="A25" t="str">
        <v>Van 53'</v>
      </c>
      <c r="B25" t="str">
        <v>Chicago IL</v>
      </c>
      <c r="C25" t="str">
        <v>Pickup</v>
      </c>
      <c r="D25" t="str">
        <v>LIVE FCFS</v>
      </c>
      <c r="E25" t="str">
        <v>INDEPENDENCE OH</v>
      </c>
      <c r="F25" t="str">
        <v>Delivery</v>
      </c>
      <c r="G25" t="str">
        <v>Live - APPT REQUIRED</v>
      </c>
      <c r="H25" t="str">
        <v>EPS/Boxes and liners</v>
      </c>
      <c r="I25">
        <v>44000</v>
      </c>
    </row>
    <row r="26">
      <c r="A26" t="str">
        <v>Van 53'</v>
      </c>
      <c r="B26" t="str">
        <v>Chicago IL</v>
      </c>
      <c r="C26" t="str">
        <v>Pickup</v>
      </c>
      <c r="D26" t="str">
        <v>LIVE FCFS</v>
      </c>
      <c r="E26" t="str">
        <v>EDWARDSVILLE KS</v>
      </c>
      <c r="F26" t="str">
        <v>Delivery</v>
      </c>
      <c r="G26" t="str">
        <v>Live - APPT REQUIRED</v>
      </c>
      <c r="H26" t="str">
        <v>EPS/Boxes and liners</v>
      </c>
      <c r="I26">
        <v>44000</v>
      </c>
    </row>
    <row r="27">
      <c r="A27" t="str">
        <v>Van 53'</v>
      </c>
      <c r="B27" t="str">
        <v>Chicago IL</v>
      </c>
      <c r="C27" t="str">
        <v>Pickup</v>
      </c>
      <c r="D27" t="str">
        <v>LIVE FCFS</v>
      </c>
      <c r="E27" t="str">
        <v>AURORA IL</v>
      </c>
      <c r="F27" t="str">
        <v>Delivery</v>
      </c>
      <c r="G27" t="str">
        <v>Live - APPT REQUIRED</v>
      </c>
      <c r="H27" t="str">
        <v>EPS/Boxes and liners</v>
      </c>
      <c r="I27">
        <v>44000</v>
      </c>
    </row>
    <row r="28">
      <c r="A28" t="str">
        <v>Van 53'</v>
      </c>
      <c r="B28" t="str">
        <v>Chicago IL</v>
      </c>
      <c r="C28" t="str">
        <v>Pickup</v>
      </c>
      <c r="D28" t="str">
        <v>LIVE FCFS</v>
      </c>
      <c r="E28" t="str">
        <v>APPLETON WI</v>
      </c>
      <c r="F28" t="str">
        <v>Delivery</v>
      </c>
      <c r="G28" t="str">
        <v>Live - APPT REQUIRED</v>
      </c>
      <c r="H28" t="str">
        <v>EPS/Boxes and liners</v>
      </c>
      <c r="I28">
        <v>44000</v>
      </c>
    </row>
    <row r="29">
      <c r="A29" t="str">
        <v>Van 53'</v>
      </c>
      <c r="B29" t="str">
        <v>Fort Worth TX</v>
      </c>
      <c r="C29" t="str">
        <v>Pickup</v>
      </c>
      <c r="D29" t="str">
        <v>LIVE FCFS</v>
      </c>
      <c r="E29" t="str">
        <v>OKLAHOMA CITY OK</v>
      </c>
      <c r="F29" t="str">
        <v>Delivery</v>
      </c>
      <c r="G29" t="str">
        <v>Live - APPT REQUIRED</v>
      </c>
      <c r="H29" t="str">
        <v>EPS/Boxes and liners</v>
      </c>
      <c r="I29">
        <v>44000</v>
      </c>
    </row>
    <row r="30">
      <c r="A30" t="str">
        <v>Van 53'</v>
      </c>
      <c r="B30" t="str">
        <v>Fort Worth TX</v>
      </c>
      <c r="C30" t="str">
        <v>Pickup</v>
      </c>
      <c r="D30" t="str">
        <v>LIVE FCFS</v>
      </c>
      <c r="E30" t="str">
        <v>HOUSTON TX</v>
      </c>
      <c r="F30" t="str">
        <v>Delivery</v>
      </c>
      <c r="G30" t="str">
        <v>Live - APPT REQUIRED</v>
      </c>
      <c r="H30" t="str">
        <v>EPS/Boxes and liners</v>
      </c>
      <c r="I30">
        <v>44000</v>
      </c>
    </row>
    <row r="31">
      <c r="A31" t="str">
        <v>Van 53'</v>
      </c>
      <c r="B31" t="str">
        <v>Fort Worth TX</v>
      </c>
      <c r="C31" t="str">
        <v>Pickup</v>
      </c>
      <c r="D31" t="str">
        <v>LIVE FCFS</v>
      </c>
      <c r="E31" t="str">
        <v>GRAPEVINE TX</v>
      </c>
      <c r="F31" t="str">
        <v>Delivery</v>
      </c>
      <c r="G31" t="str">
        <v>Live - APPT REQUIRED</v>
      </c>
      <c r="H31" t="str">
        <v>EPS/Boxes and liners</v>
      </c>
      <c r="I31">
        <v>44000</v>
      </c>
    </row>
    <row r="32">
      <c r="A32" t="str">
        <v>Van 53'</v>
      </c>
      <c r="B32" t="str">
        <v>Fort Worth TX</v>
      </c>
      <c r="C32" t="str">
        <v>Pickup</v>
      </c>
      <c r="D32" t="str">
        <v>LIVE FCFS</v>
      </c>
      <c r="E32" t="str">
        <v>FORT WORTH TX</v>
      </c>
      <c r="F32" t="str">
        <v>Delivery</v>
      </c>
      <c r="G32" t="str">
        <v>Live - APPT REQUIRED</v>
      </c>
      <c r="H32" t="str">
        <v>EPS/Boxes and liners</v>
      </c>
      <c r="I32">
        <v>44000</v>
      </c>
    </row>
    <row r="33">
      <c r="A33" t="str">
        <v>Van 53'</v>
      </c>
      <c r="B33" t="str">
        <v>Fort Worth TX</v>
      </c>
      <c r="C33" t="str">
        <v>Pickup</v>
      </c>
      <c r="D33" t="str">
        <v>LIVE FCFS</v>
      </c>
      <c r="E33" t="str">
        <v>DENVER CO</v>
      </c>
      <c r="F33" t="str">
        <v>Delivery</v>
      </c>
      <c r="G33" t="str">
        <v>Live - APPT REQUIRED</v>
      </c>
      <c r="H33" t="str">
        <v>EPS/Boxes and liners</v>
      </c>
      <c r="I33">
        <v>44000</v>
      </c>
    </row>
    <row r="34">
      <c r="A34" t="str">
        <v>Van 53'</v>
      </c>
      <c r="B34" t="str">
        <v>Fort Worth TX</v>
      </c>
      <c r="C34" t="str">
        <v>Pickup</v>
      </c>
      <c r="D34" t="str">
        <v>LIVE FCFS</v>
      </c>
      <c r="E34" t="str">
        <v>CARROLLTON TX</v>
      </c>
      <c r="F34" t="str">
        <v>Delivery</v>
      </c>
      <c r="G34" t="str">
        <v>Live - APPT REQUIRED</v>
      </c>
      <c r="H34" t="str">
        <v>EPS/Boxes and liners</v>
      </c>
      <c r="I34">
        <v>44000</v>
      </c>
    </row>
    <row r="35">
      <c r="A35" t="str">
        <v>Van 53'</v>
      </c>
      <c r="B35" t="str">
        <v>Fort Worth TX</v>
      </c>
      <c r="C35" t="str">
        <v>Pickup</v>
      </c>
      <c r="D35" t="str">
        <v>LIVE FCFS</v>
      </c>
      <c r="E35" t="str">
        <v>AUSTIN TX</v>
      </c>
      <c r="F35" t="str">
        <v>Delivery</v>
      </c>
      <c r="G35" t="str">
        <v>Live - APPT REQUIRED</v>
      </c>
      <c r="H35" t="str">
        <v>EPS/Boxes and liners</v>
      </c>
      <c r="I35">
        <v>44000</v>
      </c>
    </row>
    <row r="36">
      <c r="A36" t="str">
        <v>Van 53'</v>
      </c>
      <c r="B36" t="str">
        <v>Vineland NJ</v>
      </c>
      <c r="C36" t="str">
        <v>Pickup</v>
      </c>
      <c r="D36" t="str">
        <v>LIVE FCFS</v>
      </c>
      <c r="E36" t="str">
        <v>WARRENDALE PA</v>
      </c>
      <c r="F36" t="str">
        <v>Delivery</v>
      </c>
      <c r="G36" t="str">
        <v>Live - APPT REQUIRED</v>
      </c>
      <c r="H36" t="str">
        <v>EPS/Boxes and liners</v>
      </c>
      <c r="I36">
        <v>44000</v>
      </c>
    </row>
    <row r="37">
      <c r="A37" t="str">
        <v>Van 53'</v>
      </c>
      <c r="B37" t="str">
        <v>Vineland NJ</v>
      </c>
      <c r="C37" t="str">
        <v>Pickup</v>
      </c>
      <c r="D37" t="str">
        <v>LIVE FCFS</v>
      </c>
      <c r="E37" t="str">
        <v>RICHMOND VA</v>
      </c>
      <c r="F37" t="str">
        <v>Delivery</v>
      </c>
      <c r="G37" t="str">
        <v>Live - APPT REQUIRED</v>
      </c>
      <c r="H37" t="str">
        <v>EPS/Boxes and liners</v>
      </c>
      <c r="I37">
        <v>44000</v>
      </c>
    </row>
    <row r="38">
      <c r="A38" t="str">
        <v>Van 53'</v>
      </c>
      <c r="B38" t="str">
        <v>Vineland NJ</v>
      </c>
      <c r="C38" t="str">
        <v>Pickup</v>
      </c>
      <c r="D38" t="str">
        <v>LIVE FCFS</v>
      </c>
      <c r="E38" t="str">
        <v>MECHANICSBURG PA</v>
      </c>
      <c r="F38" t="str">
        <v>Delivery</v>
      </c>
      <c r="G38" t="str">
        <v>Live - APPT REQUIRED</v>
      </c>
      <c r="H38" t="str">
        <v>EPS/Boxes and liners</v>
      </c>
      <c r="I38">
        <v>44000</v>
      </c>
    </row>
    <row r="39">
      <c r="A39" t="str">
        <v>Van 53'</v>
      </c>
      <c r="B39" t="str">
        <v>Vineland NJ</v>
      </c>
      <c r="C39" t="str">
        <v>Pickup</v>
      </c>
      <c r="D39" t="str">
        <v>LIVE FCFS</v>
      </c>
      <c r="E39" t="str">
        <v>HARRISBURG PA</v>
      </c>
      <c r="F39" t="str">
        <v>Delivery</v>
      </c>
      <c r="G39" t="str">
        <v>Live - APPT REQUIRED</v>
      </c>
      <c r="H39" t="str">
        <v>EPS/Boxes and liners</v>
      </c>
      <c r="I39">
        <v>44000</v>
      </c>
    </row>
    <row r="40">
      <c r="A40" t="str">
        <v>Van 53'</v>
      </c>
      <c r="B40" t="str">
        <v>Vineland NJ</v>
      </c>
      <c r="C40" t="str">
        <v>Pickup</v>
      </c>
      <c r="D40" t="str">
        <v>LIVE FCFS</v>
      </c>
      <c r="E40" t="str">
        <v>ENFIELD CT</v>
      </c>
      <c r="F40" t="str">
        <v>Delivery</v>
      </c>
      <c r="G40" t="str">
        <v>Live - APPT REQUIRED</v>
      </c>
      <c r="H40" t="str">
        <v>EPS/Boxes and liners</v>
      </c>
      <c r="I40">
        <v>44000</v>
      </c>
    </row>
    <row r="41">
      <c r="A41" t="str">
        <v>Van 53'</v>
      </c>
      <c r="B41" t="str">
        <v>Vineland NJ</v>
      </c>
      <c r="C41" t="str">
        <v>Pickup</v>
      </c>
      <c r="D41" t="str">
        <v>LIVE FCFS</v>
      </c>
      <c r="E41" t="str">
        <v>CLIFTON NJ</v>
      </c>
      <c r="F41" t="str">
        <v>Delivery</v>
      </c>
      <c r="G41" t="str">
        <v>Live - APPT REQUIRED</v>
      </c>
      <c r="H41" t="str">
        <v>EPS/Boxes and liners</v>
      </c>
      <c r="I41">
        <v>44000</v>
      </c>
    </row>
    <row r="42">
      <c r="A42" t="str">
        <v>Van 53'</v>
      </c>
      <c r="B42" t="str">
        <v>Vineland NJ</v>
      </c>
      <c r="C42" t="str">
        <v>Pickup</v>
      </c>
      <c r="D42" t="str">
        <v>LIVE FCFS</v>
      </c>
      <c r="E42" t="str">
        <v>BURLINGTON NJ</v>
      </c>
      <c r="F42" t="str">
        <v>Delivery</v>
      </c>
      <c r="G42" t="str">
        <v>Live - APPT REQUIRED</v>
      </c>
      <c r="H42" t="str">
        <v>EPS/Boxes and liners</v>
      </c>
      <c r="I42">
        <v>44000</v>
      </c>
    </row>
    <row r="43">
      <c r="A43" t="str">
        <v>Van 53'</v>
      </c>
      <c r="B43" t="str">
        <v>Phoenix AZ</v>
      </c>
      <c r="C43" t="str">
        <v>Pickup</v>
      </c>
      <c r="D43" t="str">
        <v>LIVE FCFS</v>
      </c>
      <c r="E43" t="str">
        <v>SPARKS NV</v>
      </c>
      <c r="F43" t="str">
        <v>Delivery</v>
      </c>
      <c r="G43" t="str">
        <v>Live - APPT REQUIRED</v>
      </c>
      <c r="H43" t="str">
        <v>EPS/Boxes and liners</v>
      </c>
      <c r="I43">
        <v>44000</v>
      </c>
    </row>
    <row r="44">
      <c r="A44" t="str">
        <v>Van 53'</v>
      </c>
      <c r="B44" t="str">
        <v>Phoenix AZ</v>
      </c>
      <c r="C44" t="str">
        <v>Pickup</v>
      </c>
      <c r="D44" t="str">
        <v>LIVE FCFS</v>
      </c>
      <c r="E44" t="str">
        <v>LIVERMORE CA</v>
      </c>
      <c r="F44" t="str">
        <v>Delivery</v>
      </c>
      <c r="G44" t="str">
        <v>Live - APPT REQUIRED</v>
      </c>
      <c r="H44" t="str">
        <v>EPS/Boxes and liners</v>
      </c>
      <c r="I44">
        <v>44000</v>
      </c>
    </row>
    <row r="45">
      <c r="A45" t="str">
        <v>Van 53'</v>
      </c>
      <c r="B45" t="str">
        <v>Phoenix AZ</v>
      </c>
      <c r="C45" t="str">
        <v>Pickup</v>
      </c>
      <c r="D45" t="str">
        <v>LIVE FCFS</v>
      </c>
      <c r="E45" t="str">
        <v>ESCONDIDO CA</v>
      </c>
      <c r="F45" t="str">
        <v>Delivery</v>
      </c>
      <c r="G45" t="str">
        <v>Live - APPT REQUIRED</v>
      </c>
      <c r="H45" t="str">
        <v>EPS/Boxes and liners</v>
      </c>
      <c r="I45">
        <v>44000</v>
      </c>
    </row>
    <row r="46">
      <c r="A46" t="str">
        <v>Van 53'</v>
      </c>
      <c r="B46" t="str">
        <v>Phoenix AZ</v>
      </c>
      <c r="C46" t="str">
        <v>Pickup</v>
      </c>
      <c r="D46" t="str">
        <v>LIVE FCFS</v>
      </c>
      <c r="E46" t="str">
        <v>SACRAMENTO CA</v>
      </c>
      <c r="F46" t="str">
        <v>Delivery</v>
      </c>
      <c r="G46" t="str">
        <v>Live - APPT REQUIRED</v>
      </c>
      <c r="H46" t="str">
        <v>EPS/Boxes and liners</v>
      </c>
      <c r="I46">
        <v>44000</v>
      </c>
    </row>
    <row r="47">
      <c r="A47" t="str">
        <v>Van 53'</v>
      </c>
      <c r="B47" t="str">
        <v>Phoenix AZ</v>
      </c>
      <c r="C47" t="str">
        <v>Pickup</v>
      </c>
      <c r="D47" t="str">
        <v>LIVE FCFS</v>
      </c>
      <c r="E47" t="str">
        <v>GRESHAM OR</v>
      </c>
      <c r="F47" t="str">
        <v>Delivery</v>
      </c>
      <c r="G47" t="str">
        <v>Live - APPT REQUIRED</v>
      </c>
      <c r="H47" t="str">
        <v>EPS/Boxes and liners</v>
      </c>
      <c r="I47">
        <v>44000</v>
      </c>
    </row>
    <row r="48">
      <c r="A48" t="str">
        <v>Van 53'</v>
      </c>
      <c r="B48" t="str">
        <v>Phoenix AZ</v>
      </c>
      <c r="C48" t="str">
        <v>Pickup</v>
      </c>
      <c r="D48" t="str">
        <v>LIVE FCFS</v>
      </c>
      <c r="E48" t="str">
        <v>PHOENIX AZ</v>
      </c>
      <c r="F48" t="str">
        <v>Delivery</v>
      </c>
      <c r="G48" t="str">
        <v>Live - APPT REQUIRED</v>
      </c>
      <c r="H48" t="str">
        <v>EPS/Boxes and liners</v>
      </c>
      <c r="I48">
        <v>44000</v>
      </c>
    </row>
    <row r="49">
      <c r="A49" t="str">
        <v>Van 53'</v>
      </c>
      <c r="B49" t="str">
        <v>Phoenix AZ</v>
      </c>
      <c r="C49" t="str">
        <v>Pickup</v>
      </c>
      <c r="D49" t="str">
        <v>LIVE FCFS</v>
      </c>
      <c r="E49" t="str">
        <v>PATTERSON CA</v>
      </c>
      <c r="F49" t="str">
        <v>Delivery</v>
      </c>
      <c r="G49" t="str">
        <v>Live - APPT REQUIRED</v>
      </c>
      <c r="H49" t="str">
        <v>EPS/Boxes and liners</v>
      </c>
      <c r="I49">
        <v>44000</v>
      </c>
    </row>
    <row r="50">
      <c r="A50" t="str">
        <v>Van 53'</v>
      </c>
      <c r="B50" t="str">
        <v>Phoenix AZ</v>
      </c>
      <c r="C50" t="str">
        <v>Pickup</v>
      </c>
      <c r="D50" t="str">
        <v>LIVE FCFS</v>
      </c>
      <c r="E50" t="str">
        <v>LAS VEGAS NV</v>
      </c>
      <c r="F50" t="str">
        <v>Delivery</v>
      </c>
      <c r="G50" t="str">
        <v>Live - APPT REQUIRED</v>
      </c>
      <c r="H50" t="str">
        <v>EPS/Boxes and liners</v>
      </c>
      <c r="I50">
        <v>44000</v>
      </c>
    </row>
    <row r="51">
      <c r="A51" t="str">
        <v>Van 53'</v>
      </c>
      <c r="B51" t="str">
        <v>Phoenix AZ</v>
      </c>
      <c r="C51" t="str">
        <v>Pickup</v>
      </c>
      <c r="D51" t="str">
        <v>LIVE FCFS</v>
      </c>
      <c r="E51" t="str">
        <v>KENT WA</v>
      </c>
      <c r="F51" t="str">
        <v>Delivery</v>
      </c>
      <c r="G51" t="str">
        <v>Live - APPT REQUIRED</v>
      </c>
      <c r="H51" t="str">
        <v>EPS/Boxes and liners</v>
      </c>
      <c r="I51">
        <v>44000</v>
      </c>
    </row>
    <row r="52">
      <c r="A52" t="str">
        <v>Van 53'</v>
      </c>
      <c r="B52" t="str">
        <v>Phoenix AZ</v>
      </c>
      <c r="C52" t="str">
        <v>Pickup</v>
      </c>
      <c r="D52" t="str">
        <v>LIVE FCFS</v>
      </c>
      <c r="E52" t="str">
        <v>JURUPA VALLEY CA</v>
      </c>
      <c r="F52" t="str">
        <v>Delivery</v>
      </c>
      <c r="G52" t="str">
        <v>Live - APPT REQUIRED</v>
      </c>
      <c r="H52" t="str">
        <v>EPS/Boxes and liners</v>
      </c>
      <c r="I52">
        <v>44000</v>
      </c>
    </row>
    <row r="53">
      <c r="A53" t="str">
        <v>Van 53'</v>
      </c>
      <c r="B53" t="str">
        <v>Phoenix AZ</v>
      </c>
      <c r="C53" t="str">
        <v>Pickup</v>
      </c>
      <c r="D53" t="str">
        <v>LIVE FCFS</v>
      </c>
      <c r="E53" t="str">
        <v>FONTANA CA</v>
      </c>
      <c r="F53" t="str">
        <v>Delivery</v>
      </c>
      <c r="G53" t="str">
        <v>Live - APPT REQUIRED</v>
      </c>
      <c r="H53" t="str">
        <v>EPS/Boxes and liners</v>
      </c>
      <c r="I53">
        <v>44000</v>
      </c>
    </row>
    <row r="54">
      <c r="A54" t="str">
        <v>Van 53'</v>
      </c>
      <c r="B54" t="str">
        <v>Phoenix AZ</v>
      </c>
      <c r="C54" t="str">
        <v>Pickup</v>
      </c>
      <c r="D54" t="str">
        <v>LIVE FCFS</v>
      </c>
      <c r="E54" t="str">
        <v>FAIRFIELD CA</v>
      </c>
      <c r="F54" t="str">
        <v>Delivery</v>
      </c>
      <c r="G54" t="str">
        <v>Live - APPT REQUIRED</v>
      </c>
      <c r="H54" t="str">
        <v>EPS/Boxes and liners</v>
      </c>
      <c r="I54">
        <v>44000</v>
      </c>
    </row>
    <row r="55">
      <c r="A55" t="str">
        <v>Van 53'</v>
      </c>
      <c r="B55" t="str">
        <v>Phoenix AZ</v>
      </c>
      <c r="C55" t="str">
        <v>Pickup</v>
      </c>
      <c r="D55" t="str">
        <v>LIVE FCFS</v>
      </c>
      <c r="E55" t="str">
        <v>DOWNEY AMIGOS CA</v>
      </c>
      <c r="F55" t="str">
        <v>Delivery</v>
      </c>
      <c r="G55" t="str">
        <v>Live - APPT REQUIRED</v>
      </c>
      <c r="H55" t="str">
        <v>EPS/Boxes and liners</v>
      </c>
      <c r="I55">
        <v>44000</v>
      </c>
    </row>
    <row r="56">
      <c r="A56" t="str">
        <v>Van 53'</v>
      </c>
      <c r="B56" t="str">
        <v>Phoenix AZ</v>
      </c>
      <c r="C56" t="str">
        <v>Pickup</v>
      </c>
      <c r="D56" t="str">
        <v>LIVE FCFS</v>
      </c>
      <c r="E56" t="str">
        <v>ANAHEIM CA</v>
      </c>
      <c r="F56" t="str">
        <v>Delivery</v>
      </c>
      <c r="G56" t="str">
        <v>Live - APPT REQUIRED</v>
      </c>
      <c r="H56" t="str">
        <v>EPS/Boxes and liners</v>
      </c>
      <c r="I56">
        <v>44000</v>
      </c>
    </row>
    <row r="57">
      <c r="A57" t="str">
        <v>Van 53'</v>
      </c>
      <c r="B57" t="str">
        <v>Shelbyville KY</v>
      </c>
      <c r="C57" t="str">
        <v>Pickup</v>
      </c>
      <c r="D57" t="str">
        <v>LIVE FCFS</v>
      </c>
      <c r="E57" t="str">
        <v>SHEPHERDSVILLE KY</v>
      </c>
      <c r="F57" t="str">
        <v>Delivery</v>
      </c>
      <c r="G57" t="str">
        <v>Live - APPT REQUIRED</v>
      </c>
      <c r="H57" t="str">
        <v>EPS/Boxes and liners</v>
      </c>
      <c r="I57">
        <v>44000</v>
      </c>
    </row>
    <row r="58">
      <c r="A58" t="str">
        <v>Van 53'</v>
      </c>
      <c r="B58" t="str">
        <v>Shelbyville KY</v>
      </c>
      <c r="C58" t="str">
        <v>Pickup</v>
      </c>
      <c r="D58" t="str">
        <v>LIVE FCFS</v>
      </c>
      <c r="E58" t="str">
        <v>MEMPHIS TN</v>
      </c>
      <c r="F58" t="str">
        <v>Delivery</v>
      </c>
      <c r="G58" t="str">
        <v>Live - APPT REQUIRED</v>
      </c>
      <c r="H58" t="str">
        <v>EPS/Boxes and liners</v>
      </c>
      <c r="I58">
        <v>44000</v>
      </c>
    </row>
    <row r="59">
      <c r="A59" t="str">
        <v>Van 53'</v>
      </c>
      <c r="B59" t="str">
        <v>Shelbyville KY</v>
      </c>
      <c r="C59" t="str">
        <v>Pickup</v>
      </c>
      <c r="D59" t="str">
        <v>LIVE FCFS</v>
      </c>
      <c r="E59" t="str">
        <v>LOUISVILLE KY</v>
      </c>
      <c r="F59" t="str">
        <v>Delivery</v>
      </c>
      <c r="G59" t="str">
        <v>Live - APPT REQUIRED</v>
      </c>
      <c r="H59" t="str">
        <v>EPS/Boxes and liners</v>
      </c>
      <c r="I59">
        <v>44000</v>
      </c>
    </row>
    <row r="60">
      <c r="A60" t="str">
        <v>Van 53'</v>
      </c>
      <c r="B60" t="str">
        <v>Shelbyville KY</v>
      </c>
      <c r="C60" t="str">
        <v>Pickup</v>
      </c>
      <c r="D60" t="str">
        <v>LIVE FCFS</v>
      </c>
      <c r="E60" t="str">
        <v>HEBRON KY</v>
      </c>
      <c r="F60" t="str">
        <v>Delivery</v>
      </c>
      <c r="G60" t="str">
        <v>Live - APPT REQUIRED</v>
      </c>
      <c r="H60" t="str">
        <v>EPS/Boxes and liners</v>
      </c>
      <c r="I60">
        <v>44000</v>
      </c>
    </row>
    <row r="61">
      <c r="A61" t="str">
        <v>Van 53'</v>
      </c>
      <c r="B61" t="str">
        <v>Shelbyville KY</v>
      </c>
      <c r="C61" t="str">
        <v>Pickup</v>
      </c>
      <c r="D61" t="str">
        <v>LIVE FCFS</v>
      </c>
      <c r="E61" t="str">
        <v>FAIRDALE KY</v>
      </c>
      <c r="F61" t="str">
        <v>Delivery</v>
      </c>
      <c r="G61" t="str">
        <v>Live - APPT REQUIRED</v>
      </c>
      <c r="H61" t="str">
        <v>EPS/Boxes and liners</v>
      </c>
      <c r="I61">
        <v>44000</v>
      </c>
    </row>
    <row r="62">
      <c r="A62" t="str">
        <v>Van 53'</v>
      </c>
      <c r="B62" t="str">
        <v>Shelbyville KY</v>
      </c>
      <c r="C62" t="str">
        <v>Pickup</v>
      </c>
      <c r="D62" t="str">
        <v>LIVE FCFS</v>
      </c>
      <c r="E62" t="str">
        <v>COLUMBUS OH</v>
      </c>
      <c r="F62" t="str">
        <v>Delivery</v>
      </c>
      <c r="G62" t="str">
        <v>Live - APPT REQUIRED</v>
      </c>
      <c r="H62" t="str">
        <v>EPS/Boxes and liners</v>
      </c>
      <c r="I62">
        <v>44000</v>
      </c>
    </row>
    <row r="63">
      <c r="A63" t="str">
        <v>Van 53'</v>
      </c>
      <c r="B63" t="str">
        <v>Shelbyville KY</v>
      </c>
      <c r="C63" t="str">
        <v>Pickup</v>
      </c>
      <c r="D63" t="str">
        <v>LIVE FCFS</v>
      </c>
      <c r="E63" t="str">
        <v>CHARLOTTE NC</v>
      </c>
      <c r="F63" t="str">
        <v>Delivery</v>
      </c>
      <c r="G63" t="str">
        <v>Live - APPT REQUIRED</v>
      </c>
      <c r="H63" t="str">
        <v>EPS/Boxes and liners</v>
      </c>
      <c r="I63">
        <v>44000</v>
      </c>
    </row>
    <row r="64">
      <c r="A64" t="str">
        <v>Van 53'</v>
      </c>
      <c r="B64" t="str">
        <v>Shelbyville KY</v>
      </c>
      <c r="C64" t="str">
        <v>Pickup</v>
      </c>
      <c r="D64" t="str">
        <v>LIVE FCFS</v>
      </c>
      <c r="E64" t="str">
        <v>BROOKS KY</v>
      </c>
      <c r="F64" t="str">
        <v>Delivery</v>
      </c>
      <c r="G64" t="str">
        <v>Live - APPT REQUIRED</v>
      </c>
      <c r="H64" t="str">
        <v>EPS/Boxes and liners</v>
      </c>
      <c r="I64">
        <v>44000</v>
      </c>
    </row>
    <row r="65">
      <c r="A65" t="str">
        <v>Van 53'</v>
      </c>
      <c r="B65" t="str">
        <v>Unadilla GA</v>
      </c>
      <c r="C65" t="str">
        <v>Pickup</v>
      </c>
      <c r="D65" t="str">
        <v>LIVE FCFS</v>
      </c>
      <c r="E65" t="str">
        <v>LAKELAND FL</v>
      </c>
      <c r="F65" t="str">
        <v>Delivery</v>
      </c>
      <c r="G65" t="str">
        <v>Live - APPT REQUIRED</v>
      </c>
      <c r="H65" t="str">
        <v>EPS/Boxes and liners</v>
      </c>
      <c r="I65">
        <v>44000</v>
      </c>
    </row>
    <row r="66">
      <c r="A66" t="str">
        <v>Van 53'</v>
      </c>
      <c r="B66" t="str">
        <v>Unadilla GA</v>
      </c>
      <c r="C66" t="str">
        <v>Pickup</v>
      </c>
      <c r="D66" t="str">
        <v>LIVE FCFS</v>
      </c>
      <c r="E66" t="str">
        <v>FENTON MO</v>
      </c>
      <c r="F66" t="str">
        <v>Delivery</v>
      </c>
      <c r="G66" t="str">
        <v>Live - APPT REQUIRED</v>
      </c>
      <c r="H66" t="str">
        <v>EPS/Boxes and liners</v>
      </c>
      <c r="I66">
        <v>44000</v>
      </c>
    </row>
    <row r="67">
      <c r="A67" t="str">
        <v>Van 53'</v>
      </c>
      <c r="B67" t="str">
        <v>Unadilla GA</v>
      </c>
      <c r="C67" t="str">
        <v>Pickup</v>
      </c>
      <c r="D67" t="str">
        <v>LIVE FCFS</v>
      </c>
      <c r="E67" t="str">
        <v>SOUTHAVEN MS</v>
      </c>
      <c r="F67" t="str">
        <v>Delivery</v>
      </c>
      <c r="G67" t="str">
        <v>Live - APPT REQUIRED</v>
      </c>
      <c r="H67" t="str">
        <v>EPS/Boxes and liners</v>
      </c>
      <c r="I67">
        <v>44000</v>
      </c>
    </row>
    <row r="68">
      <c r="A68" t="str">
        <v>Van 53'</v>
      </c>
      <c r="B68" t="str">
        <v>Unadilla GA</v>
      </c>
      <c r="C68" t="str">
        <v>Pickup</v>
      </c>
      <c r="D68" t="str">
        <v>LIVE FCFS</v>
      </c>
      <c r="E68" t="str">
        <v>ORLANDO FL</v>
      </c>
      <c r="F68" t="str">
        <v>Delivery</v>
      </c>
      <c r="G68" t="str">
        <v>Live - APPT REQUIRED</v>
      </c>
      <c r="H68" t="str">
        <v>EPS/Boxes and liners</v>
      </c>
      <c r="I68">
        <v>44000</v>
      </c>
    </row>
    <row r="69">
      <c r="A69" t="str">
        <v>Van 53'</v>
      </c>
      <c r="B69" t="str">
        <v>Unadilla GA</v>
      </c>
      <c r="C69" t="str">
        <v>Pickup</v>
      </c>
      <c r="D69" t="str">
        <v>LIVE FCFS</v>
      </c>
      <c r="E69" t="str">
        <v>NORCROSS GA</v>
      </c>
      <c r="F69" t="str">
        <v>Delivery</v>
      </c>
      <c r="G69" t="str">
        <v>Live - APPT REQUIRED</v>
      </c>
      <c r="H69" t="str">
        <v>EPS/Boxes and liners</v>
      </c>
      <c r="I69">
        <v>44000</v>
      </c>
    </row>
    <row r="70">
      <c r="A70" t="str">
        <v>Van 53'</v>
      </c>
      <c r="B70" t="str">
        <v>Unadilla GA</v>
      </c>
      <c r="C70" t="str">
        <v>Pickup</v>
      </c>
      <c r="D70" t="str">
        <v>LIVE FCFS</v>
      </c>
      <c r="E70" t="str">
        <v>MIAMI FL</v>
      </c>
      <c r="F70" t="str">
        <v>Delivery</v>
      </c>
      <c r="G70" t="str">
        <v>Live - APPT REQUIRED</v>
      </c>
      <c r="H70" t="str">
        <v>EPS/Boxes and liners</v>
      </c>
      <c r="I70">
        <v>44000</v>
      </c>
    </row>
    <row r="71">
      <c r="A71" t="str">
        <v>Van 53'</v>
      </c>
      <c r="B71" t="str">
        <v>Unadilla GA</v>
      </c>
      <c r="C71" t="str">
        <v>Pickup</v>
      </c>
      <c r="D71" t="str">
        <v>LIVE FCFS</v>
      </c>
      <c r="E71" t="str">
        <v>LAKELAND FL</v>
      </c>
      <c r="F71" t="str">
        <v>Delivery</v>
      </c>
      <c r="G71" t="str">
        <v>Live - APPT REQUIRED</v>
      </c>
      <c r="H71" t="str">
        <v>EPS/Boxes and liners</v>
      </c>
      <c r="I71">
        <v>44000</v>
      </c>
    </row>
    <row r="72">
      <c r="A72" t="str">
        <v>Van 53'</v>
      </c>
      <c r="B72" t="str">
        <v>Unadilla GA</v>
      </c>
      <c r="C72" t="str">
        <v>Pickup</v>
      </c>
      <c r="D72" t="str">
        <v>LIVE FCFS</v>
      </c>
      <c r="E72" t="str">
        <v>BRIDGETON MO</v>
      </c>
      <c r="F72" t="str">
        <v>Delivery</v>
      </c>
      <c r="G72" t="str">
        <v>Live - APPT REQUIRED</v>
      </c>
      <c r="H72" t="str">
        <v>EPS/Boxes and liners</v>
      </c>
      <c r="I72">
        <v>44000</v>
      </c>
    </row>
    <row r="73">
      <c r="A73" t="str">
        <v>Van 53'</v>
      </c>
      <c r="B73" t="str">
        <v>Shelbyville KY</v>
      </c>
      <c r="C73" t="str">
        <v>Pickup</v>
      </c>
      <c r="D73" t="str">
        <v>LIVE FCFS</v>
      </c>
      <c r="E73" t="str">
        <v>WARRENDALE PA</v>
      </c>
      <c r="F73" t="str">
        <v>Delivery</v>
      </c>
      <c r="G73" t="str">
        <v>Live - APPT REQUIRED</v>
      </c>
      <c r="H73" t="str">
        <v>Ambieng Gel Packs full truckload</v>
      </c>
      <c r="I73">
        <v>44000</v>
      </c>
    </row>
    <row r="74">
      <c r="A74" t="str">
        <v>Van 53'</v>
      </c>
      <c r="B74" t="str">
        <v>Shelbyville KY</v>
      </c>
      <c r="C74" t="str">
        <v>Pickup</v>
      </c>
      <c r="D74" t="str">
        <v>LIVE FCFS</v>
      </c>
      <c r="E74" t="str">
        <v>LAKELAND FL</v>
      </c>
      <c r="F74" t="str">
        <v>Delivery</v>
      </c>
      <c r="G74" t="str">
        <v>Live - APPT REQUIRED</v>
      </c>
      <c r="H74" t="str">
        <v>Ambieng Gel Packs full truckload</v>
      </c>
      <c r="I74">
        <v>44000</v>
      </c>
    </row>
    <row r="75">
      <c r="A75" t="str">
        <v>Van 53'</v>
      </c>
      <c r="B75" t="str">
        <v>Shelbyville KY</v>
      </c>
      <c r="C75" t="str">
        <v>Pickup</v>
      </c>
      <c r="D75" t="str">
        <v>LIVE FCFS</v>
      </c>
      <c r="E75" t="str">
        <v>FENTON MO</v>
      </c>
      <c r="F75" t="str">
        <v>Delivery</v>
      </c>
      <c r="G75" t="str">
        <v>Live - APPT REQUIRED</v>
      </c>
      <c r="H75" t="str">
        <v>Ambieng Gel Packs full truckload</v>
      </c>
      <c r="I75">
        <v>44000</v>
      </c>
    </row>
    <row r="76">
      <c r="A76" t="str">
        <v>Van 53'</v>
      </c>
      <c r="B76" t="str">
        <v>Shelbyville KY</v>
      </c>
      <c r="C76" t="str">
        <v>Pickup</v>
      </c>
      <c r="D76" t="str">
        <v>LIVE FCFS</v>
      </c>
      <c r="E76" t="str">
        <v>SPARKS NV</v>
      </c>
      <c r="F76" t="str">
        <v>Delivery</v>
      </c>
      <c r="G76" t="str">
        <v>Live - APPT REQUIRED</v>
      </c>
      <c r="H76" t="str">
        <v>Ambieng Gel Packs full truckload</v>
      </c>
      <c r="I76">
        <v>44000</v>
      </c>
    </row>
    <row r="77">
      <c r="A77" t="str">
        <v>Van 53'</v>
      </c>
      <c r="B77" t="str">
        <v>Shelbyville KY</v>
      </c>
      <c r="C77" t="str">
        <v>Pickup</v>
      </c>
      <c r="D77" t="str">
        <v>LIVE FCFS</v>
      </c>
      <c r="E77" t="str">
        <v>SOUTHAVEN MS</v>
      </c>
      <c r="F77" t="str">
        <v>Delivery</v>
      </c>
      <c r="G77" t="str">
        <v>Live - APPT REQUIRED</v>
      </c>
      <c r="H77" t="str">
        <v>Ambieng Gel Packs full truckload</v>
      </c>
      <c r="I77">
        <v>44000</v>
      </c>
    </row>
    <row r="78">
      <c r="A78" t="str">
        <v>Van 53'</v>
      </c>
      <c r="B78" t="str">
        <v>Shelbyville KY</v>
      </c>
      <c r="C78" t="str">
        <v>Pickup</v>
      </c>
      <c r="D78" t="str">
        <v>LIVE FCFS</v>
      </c>
      <c r="E78" t="str">
        <v>SHEPHERDSVILLE KY</v>
      </c>
      <c r="F78" t="str">
        <v>Delivery</v>
      </c>
      <c r="G78" t="str">
        <v>Live - APPT REQUIRED</v>
      </c>
      <c r="H78" t="str">
        <v>Ambieng Gel Packs full truckload</v>
      </c>
      <c r="I78">
        <v>44000</v>
      </c>
    </row>
    <row r="79">
      <c r="A79" t="str">
        <v>Van 53'</v>
      </c>
      <c r="B79" t="str">
        <v>Shelbyville KY</v>
      </c>
      <c r="C79" t="str">
        <v>Pickup</v>
      </c>
      <c r="D79" t="str">
        <v>LIVE FCFS</v>
      </c>
      <c r="E79" t="str">
        <v>LIVERMORE CA</v>
      </c>
      <c r="F79" t="str">
        <v>Delivery</v>
      </c>
      <c r="G79" t="str">
        <v>Live - APPT REQUIRED</v>
      </c>
      <c r="H79" t="str">
        <v>Ambieng Gel Packs full truckload</v>
      </c>
      <c r="I79">
        <v>44000</v>
      </c>
    </row>
    <row r="80">
      <c r="A80" t="str">
        <v>Van 53'</v>
      </c>
      <c r="B80" t="str">
        <v>Shelbyville KY</v>
      </c>
      <c r="C80" t="str">
        <v>Pickup</v>
      </c>
      <c r="D80" t="str">
        <v>LIVE FCFS</v>
      </c>
      <c r="E80" t="str">
        <v>ESCONDIDO CA</v>
      </c>
      <c r="F80" t="str">
        <v>Delivery</v>
      </c>
      <c r="G80" t="str">
        <v>Live - APPT REQUIRED</v>
      </c>
      <c r="H80" t="str">
        <v>Ambieng Gel Packs full truckload</v>
      </c>
      <c r="I80">
        <v>44000</v>
      </c>
    </row>
    <row r="81">
      <c r="A81" t="str">
        <v>Van 53'</v>
      </c>
      <c r="B81" t="str">
        <v>Shelbyville KY</v>
      </c>
      <c r="C81" t="str">
        <v>Pickup</v>
      </c>
      <c r="D81" t="str">
        <v>LIVE FCFS</v>
      </c>
      <c r="E81" t="str">
        <v>SACRAMENTO CA</v>
      </c>
      <c r="F81" t="str">
        <v>Delivery</v>
      </c>
      <c r="G81" t="str">
        <v>Live - APPT REQUIRED</v>
      </c>
      <c r="H81" t="str">
        <v>Ambieng Gel Packs full truckload</v>
      </c>
      <c r="I81">
        <v>44000</v>
      </c>
    </row>
    <row r="82">
      <c r="A82" t="str">
        <v>Van 53'</v>
      </c>
      <c r="B82" t="str">
        <v>Shelbyville KY</v>
      </c>
      <c r="C82" t="str">
        <v>Pickup</v>
      </c>
      <c r="D82" t="str">
        <v>LIVE FCFS</v>
      </c>
      <c r="E82" t="str">
        <v>RICHMOND VA</v>
      </c>
      <c r="F82" t="str">
        <v>Delivery</v>
      </c>
      <c r="G82" t="str">
        <v>Live - APPT REQUIRED</v>
      </c>
      <c r="H82" t="str">
        <v>Ambieng Gel Packs full truckload</v>
      </c>
      <c r="I82">
        <v>44000</v>
      </c>
    </row>
    <row r="83">
      <c r="A83" t="str">
        <v>Van 53'</v>
      </c>
      <c r="B83" t="str">
        <v>Shelbyville KY</v>
      </c>
      <c r="C83" t="str">
        <v>Pickup</v>
      </c>
      <c r="D83" t="str">
        <v>LIVE FCFS</v>
      </c>
      <c r="E83" t="str">
        <v>GRESHAM OR</v>
      </c>
      <c r="F83" t="str">
        <v>Delivery</v>
      </c>
      <c r="G83" t="str">
        <v>Live - APPT REQUIRED</v>
      </c>
      <c r="H83" t="str">
        <v>Ambieng Gel Packs full truckload</v>
      </c>
      <c r="I83">
        <v>44000</v>
      </c>
    </row>
    <row r="84">
      <c r="A84" t="str">
        <v>Van 53'</v>
      </c>
      <c r="B84" t="str">
        <v>Shelbyville KY</v>
      </c>
      <c r="C84" t="str">
        <v>Pickup</v>
      </c>
      <c r="D84" t="str">
        <v>LIVE FCFS</v>
      </c>
      <c r="E84" t="str">
        <v>PHOENIX AZ</v>
      </c>
      <c r="F84" t="str">
        <v>Delivery</v>
      </c>
      <c r="G84" t="str">
        <v>Live - APPT REQUIRED</v>
      </c>
      <c r="H84" t="str">
        <v>Ambieng Gel Packs full truckload</v>
      </c>
      <c r="I84">
        <v>44000</v>
      </c>
    </row>
    <row r="85">
      <c r="A85" t="str">
        <v>Van 53'</v>
      </c>
      <c r="B85" t="str">
        <v>Shelbyville KY</v>
      </c>
      <c r="C85" t="str">
        <v>Pickup</v>
      </c>
      <c r="D85" t="str">
        <v>LIVE FCFS</v>
      </c>
      <c r="E85" t="str">
        <v>PATTERSON CA</v>
      </c>
      <c r="F85" t="str">
        <v>Delivery</v>
      </c>
      <c r="G85" t="str">
        <v>Live - APPT REQUIRED</v>
      </c>
      <c r="H85" t="str">
        <v>Ambieng Gel Packs full truckload</v>
      </c>
      <c r="I85">
        <v>44000</v>
      </c>
    </row>
    <row r="86">
      <c r="A86" t="str">
        <v>Van 53'</v>
      </c>
      <c r="B86" t="str">
        <v>Shelbyville KY</v>
      </c>
      <c r="C86" t="str">
        <v>Pickup</v>
      </c>
      <c r="D86" t="str">
        <v>LIVE FCFS</v>
      </c>
      <c r="E86" t="str">
        <v>ORLANDO FL</v>
      </c>
      <c r="F86" t="str">
        <v>Delivery</v>
      </c>
      <c r="G86" t="str">
        <v>Live - APPT REQUIRED</v>
      </c>
      <c r="H86" t="str">
        <v>Ambieng Gel Packs full truckload</v>
      </c>
      <c r="I86">
        <v>44000</v>
      </c>
    </row>
    <row r="87">
      <c r="A87" t="str">
        <v>Van 53'</v>
      </c>
      <c r="B87" t="str">
        <v>Shelbyville KY</v>
      </c>
      <c r="C87" t="str">
        <v>Pickup</v>
      </c>
      <c r="D87" t="str">
        <v>LIVE FCFS</v>
      </c>
      <c r="E87" t="str">
        <v>OKLAHOMA CITY OK</v>
      </c>
      <c r="F87" t="str">
        <v>Delivery</v>
      </c>
      <c r="G87" t="str">
        <v>Live - APPT REQUIRED</v>
      </c>
      <c r="H87" t="str">
        <v>Ambieng Gel Packs full truckload</v>
      </c>
      <c r="I87">
        <v>44000</v>
      </c>
    </row>
    <row r="88">
      <c r="A88" t="str">
        <v>Van 53'</v>
      </c>
      <c r="B88" t="str">
        <v>Shelbyville KY</v>
      </c>
      <c r="C88" t="str">
        <v>Pickup</v>
      </c>
      <c r="D88" t="str">
        <v>LIVE FCFS</v>
      </c>
      <c r="E88" t="str">
        <v>NORCROSS GA</v>
      </c>
      <c r="F88" t="str">
        <v>Delivery</v>
      </c>
      <c r="G88" t="str">
        <v>Live - APPT REQUIRED</v>
      </c>
      <c r="H88" t="str">
        <v>Ambieng Gel Packs full truckload</v>
      </c>
      <c r="I88">
        <v>44000</v>
      </c>
    </row>
    <row r="89">
      <c r="A89" t="str">
        <v>Van 53'</v>
      </c>
      <c r="B89" t="str">
        <v>Shelbyville KY</v>
      </c>
      <c r="C89" t="str">
        <v>Pickup</v>
      </c>
      <c r="D89" t="str">
        <v>LIVE FCFS</v>
      </c>
      <c r="E89" t="str">
        <v>MIAMI FL</v>
      </c>
      <c r="F89" t="str">
        <v>Delivery</v>
      </c>
      <c r="G89" t="str">
        <v>Live - APPT REQUIRED</v>
      </c>
      <c r="H89" t="str">
        <v>Ambieng Gel Packs full truckload</v>
      </c>
      <c r="I89">
        <v>44000</v>
      </c>
    </row>
    <row r="90">
      <c r="A90" t="str">
        <v>Van 53'</v>
      </c>
      <c r="B90" t="str">
        <v>Shelbyville KY</v>
      </c>
      <c r="C90" t="str">
        <v>Pickup</v>
      </c>
      <c r="D90" t="str">
        <v>LIVE FCFS</v>
      </c>
      <c r="E90" t="str">
        <v>MEMPHIS TN</v>
      </c>
      <c r="F90" t="str">
        <v>Delivery</v>
      </c>
      <c r="G90" t="str">
        <v>Live - APPT REQUIRED</v>
      </c>
      <c r="H90" t="str">
        <v>Ambieng Gel Packs full truckload</v>
      </c>
      <c r="I90">
        <v>44000</v>
      </c>
    </row>
    <row r="91">
      <c r="A91" t="str">
        <v>Van 53'</v>
      </c>
      <c r="B91" t="str">
        <v>Shelbyville KY</v>
      </c>
      <c r="C91" t="str">
        <v>Pickup</v>
      </c>
      <c r="D91" t="str">
        <v>LIVE FCFS</v>
      </c>
      <c r="E91" t="str">
        <v>MECHANICSBURG PA</v>
      </c>
      <c r="F91" t="str">
        <v>Delivery</v>
      </c>
      <c r="G91" t="str">
        <v>Live - APPT REQUIRED</v>
      </c>
      <c r="H91" t="str">
        <v>Ambieng Gel Packs full truckload</v>
      </c>
      <c r="I91">
        <v>44000</v>
      </c>
    </row>
    <row r="92">
      <c r="A92" t="str">
        <v>Van 53'</v>
      </c>
      <c r="B92" t="str">
        <v>Shelbyville KY</v>
      </c>
      <c r="C92" t="str">
        <v>Pickup</v>
      </c>
      <c r="D92" t="str">
        <v>LIVE FCFS</v>
      </c>
      <c r="E92" t="str">
        <v>LOUISVILLE KY</v>
      </c>
      <c r="F92" t="str">
        <v>Delivery</v>
      </c>
      <c r="G92" t="str">
        <v>Live - APPT REQUIRED</v>
      </c>
      <c r="H92" t="str">
        <v>Ambieng Gel Packs full truckload</v>
      </c>
      <c r="I92">
        <v>44000</v>
      </c>
    </row>
    <row r="93">
      <c r="A93" t="str">
        <v>Van 53'</v>
      </c>
      <c r="B93" t="str">
        <v>Shelbyville KY</v>
      </c>
      <c r="C93" t="str">
        <v>Pickup</v>
      </c>
      <c r="D93" t="str">
        <v>LIVE FCFS</v>
      </c>
      <c r="E93" t="str">
        <v>LAS VEGAS NV</v>
      </c>
      <c r="F93" t="str">
        <v>Delivery</v>
      </c>
      <c r="G93" t="str">
        <v>Live - APPT REQUIRED</v>
      </c>
      <c r="H93" t="str">
        <v>Ambieng Gel Packs full truckload</v>
      </c>
      <c r="I93">
        <v>44000</v>
      </c>
    </row>
    <row r="94">
      <c r="A94" t="str">
        <v>Van 53'</v>
      </c>
      <c r="B94" t="str">
        <v>Shelbyville KY</v>
      </c>
      <c r="C94" t="str">
        <v>Pickup</v>
      </c>
      <c r="D94" t="str">
        <v>LIVE FCFS</v>
      </c>
      <c r="E94" t="str">
        <v>LAKELAND FL</v>
      </c>
      <c r="F94" t="str">
        <v>Delivery</v>
      </c>
      <c r="G94" t="str">
        <v>Live - APPT REQUIRED</v>
      </c>
      <c r="H94" t="str">
        <v>Ambieng Gel Packs full truckload</v>
      </c>
      <c r="I94">
        <v>44000</v>
      </c>
    </row>
    <row r="95">
      <c r="A95" t="str">
        <v>Van 53'</v>
      </c>
      <c r="B95" t="str">
        <v>Shelbyville KY</v>
      </c>
      <c r="C95" t="str">
        <v>Pickup</v>
      </c>
      <c r="D95" t="str">
        <v>LIVE FCFS</v>
      </c>
      <c r="E95" t="str">
        <v>KENT WA</v>
      </c>
      <c r="F95" t="str">
        <v>Delivery</v>
      </c>
      <c r="G95" t="str">
        <v>Live - APPT REQUIRED</v>
      </c>
      <c r="H95" t="str">
        <v>Ambieng Gel Packs full truckload</v>
      </c>
      <c r="I95">
        <v>44000</v>
      </c>
    </row>
    <row r="96">
      <c r="A96" t="str">
        <v>Van 53'</v>
      </c>
      <c r="B96" t="str">
        <v>Shelbyville KY</v>
      </c>
      <c r="C96" t="str">
        <v>Pickup</v>
      </c>
      <c r="D96" t="str">
        <v>LIVE FCFS</v>
      </c>
      <c r="E96" t="str">
        <v>JURUPA VALLEY CA</v>
      </c>
      <c r="F96" t="str">
        <v>Delivery</v>
      </c>
      <c r="G96" t="str">
        <v>Live - APPT REQUIRED</v>
      </c>
      <c r="H96" t="str">
        <v>Ambieng Gel Packs full truckload</v>
      </c>
      <c r="I96">
        <v>44000</v>
      </c>
    </row>
    <row r="97">
      <c r="A97" t="str">
        <v>Van 53'</v>
      </c>
      <c r="B97" t="str">
        <v>Shelbyville KY</v>
      </c>
      <c r="C97" t="str">
        <v>Pickup</v>
      </c>
      <c r="D97" t="str">
        <v>LIVE FCFS</v>
      </c>
      <c r="E97" t="str">
        <v>INDEPENDENCE OH</v>
      </c>
      <c r="F97" t="str">
        <v>Delivery</v>
      </c>
      <c r="G97" t="str">
        <v>Live - APPT REQUIRED</v>
      </c>
      <c r="H97" t="str">
        <v>Ambieng Gel Packs full truckload</v>
      </c>
      <c r="I97">
        <v>44000</v>
      </c>
    </row>
    <row r="98">
      <c r="A98" t="str">
        <v>Van 53'</v>
      </c>
      <c r="B98" t="str">
        <v>Shelbyville KY</v>
      </c>
      <c r="C98" t="str">
        <v>Pickup</v>
      </c>
      <c r="D98" t="str">
        <v>LIVE FCFS</v>
      </c>
      <c r="E98" t="str">
        <v>HOUSTON TX</v>
      </c>
      <c r="F98" t="str">
        <v>Delivery</v>
      </c>
      <c r="G98" t="str">
        <v>Live - APPT REQUIRED</v>
      </c>
      <c r="H98" t="str">
        <v>Ambieng Gel Packs full truckload</v>
      </c>
      <c r="I98">
        <v>44000</v>
      </c>
    </row>
    <row r="99">
      <c r="A99" t="str">
        <v>Van 53'</v>
      </c>
      <c r="B99" t="str">
        <v>Shelbyville KY</v>
      </c>
      <c r="C99" t="str">
        <v>Pickup</v>
      </c>
      <c r="D99" t="str">
        <v>LIVE FCFS</v>
      </c>
      <c r="E99" t="str">
        <v>HEBRON KY</v>
      </c>
      <c r="F99" t="str">
        <v>Delivery</v>
      </c>
      <c r="G99" t="str">
        <v>Live - APPT REQUIRED</v>
      </c>
      <c r="H99" t="str">
        <v>Ambieng Gel Packs full truckload</v>
      </c>
      <c r="I99">
        <v>44000</v>
      </c>
    </row>
    <row r="100">
      <c r="A100" t="str">
        <v>Van 53'</v>
      </c>
      <c r="B100" t="str">
        <v>Shelbyville KY</v>
      </c>
      <c r="C100" t="str">
        <v>Pickup</v>
      </c>
      <c r="D100" t="str">
        <v>LIVE FCFS</v>
      </c>
      <c r="E100" t="str">
        <v>HARRISBURG PA</v>
      </c>
      <c r="F100" t="str">
        <v>Delivery</v>
      </c>
      <c r="G100" t="str">
        <v>Live - APPT REQUIRED</v>
      </c>
      <c r="H100" t="str">
        <v>Ambieng Gel Packs full truckload</v>
      </c>
      <c r="I100">
        <v>44000</v>
      </c>
    </row>
    <row r="101">
      <c r="A101" t="str">
        <v>Van 53'</v>
      </c>
      <c r="B101" t="str">
        <v>Shelbyville KY</v>
      </c>
      <c r="C101" t="str">
        <v>Pickup</v>
      </c>
      <c r="D101" t="str">
        <v>LIVE FCFS</v>
      </c>
      <c r="E101" t="str">
        <v>GRAPEVINE TX</v>
      </c>
      <c r="F101" t="str">
        <v>Delivery</v>
      </c>
      <c r="G101" t="str">
        <v>Live - APPT REQUIRED</v>
      </c>
      <c r="H101" t="str">
        <v>Ambieng Gel Packs full truckload</v>
      </c>
      <c r="I101">
        <v>44000</v>
      </c>
    </row>
    <row r="102">
      <c r="A102" t="str">
        <v>Van 53'</v>
      </c>
      <c r="B102" t="str">
        <v>Shelbyville KY</v>
      </c>
      <c r="C102" t="str">
        <v>Pickup</v>
      </c>
      <c r="D102" t="str">
        <v>LIVE FCFS</v>
      </c>
      <c r="E102" t="str">
        <v>FORT WORTH TX</v>
      </c>
      <c r="F102" t="str">
        <v>Delivery</v>
      </c>
      <c r="G102" t="str">
        <v>Live - APPT REQUIRED</v>
      </c>
      <c r="H102" t="str">
        <v>Ambieng Gel Packs full truckload</v>
      </c>
      <c r="I102">
        <v>44000</v>
      </c>
    </row>
    <row r="103">
      <c r="A103" t="str">
        <v>Van 53'</v>
      </c>
      <c r="B103" t="str">
        <v>Shelbyville KY</v>
      </c>
      <c r="C103" t="str">
        <v>Pickup</v>
      </c>
      <c r="D103" t="str">
        <v>LIVE FCFS</v>
      </c>
      <c r="E103" t="str">
        <v>FONTANA CA</v>
      </c>
      <c r="F103" t="str">
        <v>Delivery</v>
      </c>
      <c r="G103" t="str">
        <v>Live - APPT REQUIRED</v>
      </c>
      <c r="H103" t="str">
        <v>Ambieng Gel Packs full truckload</v>
      </c>
      <c r="I103">
        <v>44000</v>
      </c>
    </row>
    <row r="104">
      <c r="A104" t="str">
        <v>Van 53'</v>
      </c>
      <c r="B104" t="str">
        <v>Shelbyville KY</v>
      </c>
      <c r="C104" t="str">
        <v>Pickup</v>
      </c>
      <c r="D104" t="str">
        <v>LIVE FCFS</v>
      </c>
      <c r="E104" t="str">
        <v>FAIRFIELD CA</v>
      </c>
      <c r="F104" t="str">
        <v>Delivery</v>
      </c>
      <c r="G104" t="str">
        <v>Live - APPT REQUIRED</v>
      </c>
      <c r="H104" t="str">
        <v>Ambieng Gel Packs full truckload</v>
      </c>
      <c r="I104">
        <v>44000</v>
      </c>
    </row>
    <row r="105">
      <c r="A105" t="str">
        <v>Van 53'</v>
      </c>
      <c r="B105" t="str">
        <v>Shelbyville KY</v>
      </c>
      <c r="C105" t="str">
        <v>Pickup</v>
      </c>
      <c r="D105" t="str">
        <v>LIVE FCFS</v>
      </c>
      <c r="E105" t="str">
        <v>FAIRDALE KY</v>
      </c>
      <c r="F105" t="str">
        <v>Delivery</v>
      </c>
      <c r="G105" t="str">
        <v>Live - APPT REQUIRED</v>
      </c>
      <c r="H105" t="str">
        <v>Ambieng Gel Packs full truckload</v>
      </c>
      <c r="I105">
        <v>44000</v>
      </c>
    </row>
    <row r="106">
      <c r="A106" t="str">
        <v>Van 53'</v>
      </c>
      <c r="B106" t="str">
        <v>Shelbyville KY</v>
      </c>
      <c r="C106" t="str">
        <v>Pickup</v>
      </c>
      <c r="D106" t="str">
        <v>LIVE FCFS</v>
      </c>
      <c r="E106" t="str">
        <v>ENFIELD CT</v>
      </c>
      <c r="F106" t="str">
        <v>Delivery</v>
      </c>
      <c r="G106" t="str">
        <v>Live - APPT REQUIRED</v>
      </c>
      <c r="H106" t="str">
        <v>Ambieng Gel Packs full truckload</v>
      </c>
      <c r="I106">
        <v>44000</v>
      </c>
    </row>
    <row r="107">
      <c r="A107" t="str">
        <v>Van 53'</v>
      </c>
      <c r="B107" t="str">
        <v>Shelbyville KY</v>
      </c>
      <c r="C107" t="str">
        <v>Pickup</v>
      </c>
      <c r="D107" t="str">
        <v>LIVE FCFS</v>
      </c>
      <c r="E107" t="str">
        <v>EDWARDSVILLE KS</v>
      </c>
      <c r="F107" t="str">
        <v>Delivery</v>
      </c>
      <c r="G107" t="str">
        <v>Live - APPT REQUIRED</v>
      </c>
      <c r="H107" t="str">
        <v>Ambieng Gel Packs full truckload</v>
      </c>
      <c r="I107">
        <v>44000</v>
      </c>
    </row>
    <row r="108">
      <c r="A108" t="str">
        <v>Van 53'</v>
      </c>
      <c r="B108" t="str">
        <v>Shelbyville KY</v>
      </c>
      <c r="C108" t="str">
        <v>Pickup</v>
      </c>
      <c r="D108" t="str">
        <v>LIVE FCFS</v>
      </c>
      <c r="E108" t="str">
        <v>DOWNEY AMIGOS CA</v>
      </c>
      <c r="F108" t="str">
        <v>Delivery</v>
      </c>
      <c r="G108" t="str">
        <v>Live - APPT REQUIRED</v>
      </c>
      <c r="H108" t="str">
        <v>Ambieng Gel Packs full truckload</v>
      </c>
      <c r="I108">
        <v>44000</v>
      </c>
    </row>
    <row r="109">
      <c r="A109" t="str">
        <v>Van 53'</v>
      </c>
      <c r="B109" t="str">
        <v>Shelbyville KY</v>
      </c>
      <c r="C109" t="str">
        <v>Pickup</v>
      </c>
      <c r="D109" t="str">
        <v>LIVE FCFS</v>
      </c>
      <c r="E109" t="str">
        <v>DENVER CO</v>
      </c>
      <c r="F109" t="str">
        <v>Delivery</v>
      </c>
      <c r="G109" t="str">
        <v>Live - APPT REQUIRED</v>
      </c>
      <c r="H109" t="str">
        <v>Ambieng Gel Packs full truckload</v>
      </c>
      <c r="I109">
        <v>44000</v>
      </c>
    </row>
    <row r="110">
      <c r="A110" t="str">
        <v>Van 53'</v>
      </c>
      <c r="B110" t="str">
        <v>Shelbyville KY</v>
      </c>
      <c r="C110" t="str">
        <v>Pickup</v>
      </c>
      <c r="D110" t="str">
        <v>LIVE FCFS</v>
      </c>
      <c r="E110" t="str">
        <v>COLUMBUS OH</v>
      </c>
      <c r="F110" t="str">
        <v>Delivery</v>
      </c>
      <c r="G110" t="str">
        <v>Live - APPT REQUIRED</v>
      </c>
      <c r="H110" t="str">
        <v>Ambieng Gel Packs full truckload</v>
      </c>
      <c r="I110">
        <v>44000</v>
      </c>
    </row>
    <row r="111">
      <c r="A111" t="str">
        <v>Van 53'</v>
      </c>
      <c r="B111" t="str">
        <v>Shelbyville KY</v>
      </c>
      <c r="C111" t="str">
        <v>Pickup</v>
      </c>
      <c r="D111" t="str">
        <v>LIVE FCFS</v>
      </c>
      <c r="E111" t="str">
        <v>CLIFTON NJ</v>
      </c>
      <c r="F111" t="str">
        <v>Delivery</v>
      </c>
      <c r="G111" t="str">
        <v>Live - APPT REQUIRED</v>
      </c>
      <c r="H111" t="str">
        <v>Ambieng Gel Packs full truckload</v>
      </c>
      <c r="I111">
        <v>44000</v>
      </c>
    </row>
    <row r="112">
      <c r="A112" t="str">
        <v>Van 53'</v>
      </c>
      <c r="B112" t="str">
        <v>Shelbyville KY</v>
      </c>
      <c r="C112" t="str">
        <v>Pickup</v>
      </c>
      <c r="D112" t="str">
        <v>LIVE FCFS</v>
      </c>
      <c r="E112" t="str">
        <v>CHARLOTTE NC</v>
      </c>
      <c r="F112" t="str">
        <v>Delivery</v>
      </c>
      <c r="G112" t="str">
        <v>Live - APPT REQUIRED</v>
      </c>
      <c r="H112" t="str">
        <v>Ambieng Gel Packs full truckload</v>
      </c>
      <c r="I112">
        <v>44000</v>
      </c>
    </row>
    <row r="113">
      <c r="A113" t="str">
        <v>Van 53'</v>
      </c>
      <c r="B113" t="str">
        <v>Shelbyville KY</v>
      </c>
      <c r="C113" t="str">
        <v>Pickup</v>
      </c>
      <c r="D113" t="str">
        <v>LIVE FCFS</v>
      </c>
      <c r="E113" t="str">
        <v>CARROLLTON TX</v>
      </c>
      <c r="F113" t="str">
        <v>Delivery</v>
      </c>
      <c r="G113" t="str">
        <v>Live - APPT REQUIRED</v>
      </c>
      <c r="H113" t="str">
        <v>Ambieng Gel Packs full truckload</v>
      </c>
      <c r="I113">
        <v>44000</v>
      </c>
    </row>
    <row r="114">
      <c r="A114" t="str">
        <v>Van 53'</v>
      </c>
      <c r="B114" t="str">
        <v>Shelbyville KY</v>
      </c>
      <c r="C114" t="str">
        <v>Pickup</v>
      </c>
      <c r="D114" t="str">
        <v>LIVE FCFS</v>
      </c>
      <c r="E114" t="str">
        <v>BURLINGTON NJ</v>
      </c>
      <c r="F114" t="str">
        <v>Delivery</v>
      </c>
      <c r="G114" t="str">
        <v>Live - APPT REQUIRED</v>
      </c>
      <c r="H114" t="str">
        <v>Ambieng Gel Packs full truckload</v>
      </c>
      <c r="I114">
        <v>44000</v>
      </c>
    </row>
    <row r="115">
      <c r="A115" t="str">
        <v>Van 53'</v>
      </c>
      <c r="B115" t="str">
        <v>Shelbyville KY</v>
      </c>
      <c r="C115" t="str">
        <v>Pickup</v>
      </c>
      <c r="D115" t="str">
        <v>LIVE FCFS</v>
      </c>
      <c r="E115" t="str">
        <v>BROOKS KY</v>
      </c>
      <c r="F115" t="str">
        <v>Delivery</v>
      </c>
      <c r="G115" t="str">
        <v>Live - APPT REQUIRED</v>
      </c>
      <c r="H115" t="str">
        <v>Ambieng Gel Packs full truckload</v>
      </c>
      <c r="I115">
        <v>44000</v>
      </c>
    </row>
    <row r="116">
      <c r="A116" t="str">
        <v>Van 53'</v>
      </c>
      <c r="B116" t="str">
        <v>Shelbyville KY</v>
      </c>
      <c r="C116" t="str">
        <v>Pickup</v>
      </c>
      <c r="D116" t="str">
        <v>LIVE FCFS</v>
      </c>
      <c r="E116" t="str">
        <v>BRIDGETON MO</v>
      </c>
      <c r="F116" t="str">
        <v>Delivery</v>
      </c>
      <c r="G116" t="str">
        <v>Live - APPT REQUIRED</v>
      </c>
      <c r="H116" t="str">
        <v>Ambieng Gel Packs full truckload</v>
      </c>
      <c r="I116">
        <v>44000</v>
      </c>
    </row>
    <row r="117">
      <c r="A117" t="str">
        <v>Van 53'</v>
      </c>
      <c r="B117" t="str">
        <v>Shelbyville KY</v>
      </c>
      <c r="C117" t="str">
        <v>Pickup</v>
      </c>
      <c r="D117" t="str">
        <v>LIVE FCFS</v>
      </c>
      <c r="E117" t="str">
        <v>AUSTIN TX</v>
      </c>
      <c r="F117" t="str">
        <v>Delivery</v>
      </c>
      <c r="G117" t="str">
        <v>Live - APPT REQUIRED</v>
      </c>
      <c r="H117" t="str">
        <v>Ambieng Gel Packs full truckload</v>
      </c>
      <c r="I117">
        <v>44000</v>
      </c>
    </row>
    <row r="118">
      <c r="A118" t="str">
        <v>Van 53'</v>
      </c>
      <c r="B118" t="str">
        <v>Shelbyville KY</v>
      </c>
      <c r="C118" t="str">
        <v>Pickup</v>
      </c>
      <c r="D118" t="str">
        <v>LIVE FCFS</v>
      </c>
      <c r="E118" t="str">
        <v>AURORA IL</v>
      </c>
      <c r="F118" t="str">
        <v>Delivery</v>
      </c>
      <c r="G118" t="str">
        <v>Live - APPT REQUIRED</v>
      </c>
      <c r="H118" t="str">
        <v>Ambieng Gel Packs full truckload</v>
      </c>
      <c r="I118">
        <v>44000</v>
      </c>
    </row>
    <row r="119">
      <c r="A119" t="str">
        <v>Van 53'</v>
      </c>
      <c r="B119" t="str">
        <v>Shelbyville KY</v>
      </c>
      <c r="C119" t="str">
        <v>Pickup</v>
      </c>
      <c r="D119" t="str">
        <v>LIVE FCFS</v>
      </c>
      <c r="E119" t="str">
        <v>APPLETON WI</v>
      </c>
      <c r="F119" t="str">
        <v>Delivery</v>
      </c>
      <c r="G119" t="str">
        <v>Live - APPT REQUIRED</v>
      </c>
      <c r="H119" t="str">
        <v>Ambieng Gel Packs full truckload</v>
      </c>
      <c r="I119">
        <v>44000</v>
      </c>
    </row>
    <row r="120">
      <c r="A120" t="str">
        <v>Van 53'</v>
      </c>
      <c r="B120" t="str">
        <v>Shelbyville KY</v>
      </c>
      <c r="C120" t="str">
        <v>Pickup</v>
      </c>
      <c r="D120" t="str">
        <v>LIVE FCFS</v>
      </c>
      <c r="E120" t="str">
        <v>ANAHEIM CA</v>
      </c>
      <c r="F120" t="str">
        <v>Delivery</v>
      </c>
      <c r="G120" t="str">
        <v>Live - APPT REQUIRED</v>
      </c>
      <c r="H120" t="str">
        <v>Ambieng Gel Packs full truckload</v>
      </c>
      <c r="I120">
        <v>44000</v>
      </c>
    </row>
    <row r="121">
      <c r="F121" t="str">
        <v>Delivery</v>
      </c>
      <c r="G121" t="str">
        <v>Live - APPT REQUIRED</v>
      </c>
      <c r="H121" t="str">
        <v>Ambieng Gel Packs full truckload</v>
      </c>
      <c r="I121">
        <v>44000</v>
      </c>
    </row>
  </sheetData>
  <pageMargins left="0.7" right="0.7" top="0.75" bottom="0.75" header="0.3" footer="0.3"/>
  <ignoredErrors>
    <ignoredError numberStoredAsText="1" sqref="A1:I12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B2:P63"/>
  <sheetViews>
    <sheetView workbookViewId="0" rightToLeft="0"/>
  </sheetViews>
  <sheetData>
    <row r="2">
      <c r="B2" t="str">
        <v>Ship-to City</v>
      </c>
      <c r="C2" t="str">
        <v>Ship-to ZIP Code</v>
      </c>
      <c r="D2" t="str">
        <v>Ship-to State</v>
      </c>
      <c r="E2" t="str">
        <v xml:space="preserve"> Country Code</v>
      </c>
      <c r="F2" t="str">
        <v># of shipments from zip 16063</v>
      </c>
      <c r="G2" t="str">
        <v>FTL rate</v>
      </c>
      <c r="H2" t="str">
        <v>IMDL rate</v>
      </c>
      <c r="I2" t="str">
        <v># of shipments from zip 33773</v>
      </c>
      <c r="J2" t="str">
        <v xml:space="preserve">FTL rate </v>
      </c>
      <c r="K2" t="str">
        <v>IMDL rate</v>
      </c>
      <c r="L2" t="str">
        <v>% increase for produce season</v>
      </c>
      <c r="M2" t="str">
        <v># of shipments from 89441</v>
      </c>
      <c r="N2" t="str">
        <v xml:space="preserve">OTR rate </v>
      </c>
      <c r="O2" t="str">
        <v>IMDL rate</v>
      </c>
      <c r="P2" t="str">
        <v>Customer Company Name</v>
      </c>
    </row>
    <row r="3">
      <c r="B3" t="str">
        <v>Toronto</v>
      </c>
      <c r="C3" t="str">
        <v>M4B 2T8</v>
      </c>
      <c r="D3" t="str">
        <v>ON</v>
      </c>
      <c r="E3" t="str">
        <v>CA</v>
      </c>
      <c r="I3">
        <v>6</v>
      </c>
      <c r="J3">
        <v>2075</v>
      </c>
      <c r="L3" t="str">
        <v>Sliding 0-15%</v>
      </c>
      <c r="P3" t="str">
        <v>Beanwise</v>
      </c>
    </row>
    <row r="4">
      <c r="B4" t="str">
        <v>Commerce City</v>
      </c>
      <c r="C4">
        <v>80022</v>
      </c>
      <c r="D4" t="str">
        <v>CO</v>
      </c>
      <c r="E4" t="str">
        <v>US</v>
      </c>
      <c r="M4">
        <v>12</v>
      </c>
      <c r="N4">
        <v>2650</v>
      </c>
      <c r="P4" t="str">
        <v xml:space="preserve">McLane Foodservice, Inc.	</v>
      </c>
    </row>
    <row r="5">
      <c r="B5" t="str">
        <v>Kissimmee</v>
      </c>
      <c r="C5">
        <v>34758</v>
      </c>
      <c r="D5" t="str">
        <v>FL</v>
      </c>
      <c r="E5" t="str">
        <v>US</v>
      </c>
      <c r="I5">
        <v>32</v>
      </c>
      <c r="J5">
        <v>415</v>
      </c>
      <c r="L5" t="str">
        <v>Sliding 0-15%</v>
      </c>
      <c r="P5" t="str">
        <v xml:space="preserve">McLane NJDC (WaWa)FL </v>
      </c>
    </row>
    <row r="6">
      <c r="B6" t="str">
        <v>Federal Way</v>
      </c>
      <c r="C6">
        <v>98003</v>
      </c>
      <c r="D6" t="str">
        <v>WA</v>
      </c>
      <c r="E6" t="str">
        <v>US</v>
      </c>
      <c r="M6">
        <v>5</v>
      </c>
      <c r="N6">
        <v>2300</v>
      </c>
      <c r="P6" t="str">
        <v xml:space="preserve">Caffe D'arte	</v>
      </c>
    </row>
    <row r="7">
      <c r="B7" t="str">
        <v>Saint Louis</v>
      </c>
      <c r="C7">
        <v>63139</v>
      </c>
      <c r="D7" t="str">
        <v>MO</v>
      </c>
      <c r="E7" t="str">
        <v>US</v>
      </c>
      <c r="I7">
        <v>6</v>
      </c>
      <c r="J7">
        <v>1200</v>
      </c>
      <c r="L7" t="str">
        <v>Sliding 0-15%</v>
      </c>
      <c r="P7" t="str">
        <v xml:space="preserve">Park Avenue Coffee	</v>
      </c>
    </row>
    <row r="8">
      <c r="B8" t="str">
        <v>HOPEVILLE</v>
      </c>
      <c r="C8">
        <v>30354</v>
      </c>
      <c r="D8" t="str">
        <v>GA</v>
      </c>
      <c r="E8" t="str">
        <v>US</v>
      </c>
      <c r="I8">
        <v>9</v>
      </c>
      <c r="J8">
        <v>525</v>
      </c>
      <c r="L8" t="str">
        <v>Sliding 0-15%</v>
      </c>
      <c r="P8" t="str">
        <v>Harvest Roasting GA</v>
      </c>
    </row>
    <row r="9">
      <c r="B9" t="str">
        <v>Lebanon</v>
      </c>
      <c r="C9">
        <v>37090</v>
      </c>
      <c r="D9" t="str">
        <v>TN</v>
      </c>
      <c r="E9" t="str">
        <v>US</v>
      </c>
      <c r="I9">
        <v>8</v>
      </c>
      <c r="J9">
        <v>750</v>
      </c>
      <c r="L9" t="str">
        <v>Sliding 0-15%</v>
      </c>
      <c r="P9" t="str">
        <v xml:space="preserve">PFG Lebanon	</v>
      </c>
    </row>
    <row r="10">
      <c r="B10" t="str">
        <v>Westminster</v>
      </c>
      <c r="C10">
        <v>92683</v>
      </c>
      <c r="D10" t="str">
        <v>CA</v>
      </c>
      <c r="E10" t="str">
        <v>US</v>
      </c>
      <c r="M10">
        <v>11</v>
      </c>
      <c r="N10">
        <v>710</v>
      </c>
      <c r="P10" t="str">
        <v xml:space="preserve">Lee Brothers Foodservice	</v>
      </c>
    </row>
    <row r="11">
      <c r="B11" t="str">
        <v>Fontana</v>
      </c>
      <c r="C11">
        <v>92337</v>
      </c>
      <c r="D11" t="str">
        <v>CA</v>
      </c>
      <c r="E11" t="str">
        <v>US</v>
      </c>
      <c r="M11">
        <v>8</v>
      </c>
      <c r="N11">
        <v>710</v>
      </c>
      <c r="P11" t="str">
        <v>US FOODS Fontana</v>
      </c>
    </row>
    <row r="12">
      <c r="B12" t="str">
        <v>Ceres</v>
      </c>
      <c r="C12">
        <v>95307</v>
      </c>
      <c r="D12" t="str">
        <v>CA</v>
      </c>
      <c r="E12" t="str">
        <v>US</v>
      </c>
      <c r="M12">
        <v>5</v>
      </c>
      <c r="N12">
        <v>809</v>
      </c>
      <c r="P12" t="str">
        <v xml:space="preserve">Creative Drinks	</v>
      </c>
    </row>
    <row r="13">
      <c r="B13" t="str">
        <v>Bellevue</v>
      </c>
      <c r="C13">
        <v>98005</v>
      </c>
      <c r="D13" t="str">
        <v>WA</v>
      </c>
      <c r="E13" t="str">
        <v>US</v>
      </c>
      <c r="M13">
        <v>8</v>
      </c>
      <c r="N13">
        <v>2419</v>
      </c>
      <c r="P13" t="str">
        <v xml:space="preserve">Mercurys Madness Inc.	</v>
      </c>
    </row>
    <row r="14">
      <c r="B14" t="str">
        <v>Rocky View County</v>
      </c>
      <c r="C14" t="str">
        <v>T1Z 0A9</v>
      </c>
      <c r="D14" t="str">
        <v>AB</v>
      </c>
      <c r="E14" t="str">
        <v>CA</v>
      </c>
      <c r="I14">
        <v>8</v>
      </c>
      <c r="J14">
        <v>4900</v>
      </c>
      <c r="L14" t="str">
        <v>Sliding 0-15%</v>
      </c>
      <c r="P14" t="str">
        <v xml:space="preserve">Tim Horton's - Canada	</v>
      </c>
    </row>
    <row r="15">
      <c r="B15" t="str">
        <v>Grand Rapids</v>
      </c>
      <c r="C15">
        <v>49512</v>
      </c>
      <c r="D15" t="str">
        <v>MI</v>
      </c>
      <c r="E15" t="str">
        <v>US</v>
      </c>
      <c r="F15">
        <v>21</v>
      </c>
      <c r="G15">
        <v>875</v>
      </c>
      <c r="I15">
        <v>7</v>
      </c>
      <c r="J15">
        <v>1370</v>
      </c>
      <c r="L15" t="str">
        <v>Sliding 0-15%</v>
      </c>
      <c r="P15" t="str">
        <v xml:space="preserve">Sysco Grand Rapids	</v>
      </c>
    </row>
    <row r="16">
      <c r="B16" t="str">
        <v>Gainesville</v>
      </c>
      <c r="C16">
        <v>32609</v>
      </c>
      <c r="D16" t="str">
        <v>FL</v>
      </c>
      <c r="E16" t="str">
        <v>US</v>
      </c>
      <c r="I16">
        <v>11</v>
      </c>
      <c r="J16">
        <v>400</v>
      </c>
      <c r="L16" t="str">
        <v>Sliding 0-15%</v>
      </c>
      <c r="P16" t="str">
        <v xml:space="preserve">PFG Gainesville	</v>
      </c>
    </row>
    <row r="17">
      <c r="B17" t="str">
        <v>Canton</v>
      </c>
      <c r="C17">
        <v>48188</v>
      </c>
      <c r="D17" t="str">
        <v>MI</v>
      </c>
      <c r="E17" t="str">
        <v>US</v>
      </c>
      <c r="F17">
        <v>14</v>
      </c>
      <c r="G17">
        <v>660</v>
      </c>
      <c r="P17" t="str">
        <v xml:space="preserve">Sysco Detroit	</v>
      </c>
    </row>
    <row r="18">
      <c r="B18" t="str">
        <v>Hillsboro</v>
      </c>
      <c r="C18">
        <v>97124</v>
      </c>
      <c r="D18" t="str">
        <v>OR</v>
      </c>
      <c r="E18" t="str">
        <v>US</v>
      </c>
      <c r="M18">
        <v>5</v>
      </c>
      <c r="N18">
        <v>1939</v>
      </c>
      <c r="P18" t="str">
        <v>Longbottom Coffee</v>
      </c>
    </row>
    <row r="19">
      <c r="B19" t="str">
        <v>Kingston</v>
      </c>
      <c r="C19" t="str">
        <v>K7K 7E6</v>
      </c>
      <c r="D19" t="str">
        <v>ON</v>
      </c>
      <c r="E19" t="str">
        <v>CA</v>
      </c>
      <c r="I19">
        <v>12</v>
      </c>
      <c r="J19">
        <v>2135</v>
      </c>
      <c r="L19" t="str">
        <v>Sliding 0-15%</v>
      </c>
      <c r="P19" t="str">
        <v xml:space="preserve">Tim Horton's - Canada	</v>
      </c>
    </row>
    <row r="20">
      <c r="B20" t="str">
        <v>Burlington</v>
      </c>
      <c r="C20">
        <v>27215</v>
      </c>
      <c r="D20" t="str">
        <v>NC</v>
      </c>
      <c r="E20" t="str">
        <v>US</v>
      </c>
      <c r="I20">
        <v>9</v>
      </c>
      <c r="J20">
        <v>750</v>
      </c>
      <c r="L20" t="str">
        <v>Sliding 0-15%</v>
      </c>
      <c r="P20" t="str">
        <v xml:space="preserve">Sheetz, Inc.	</v>
      </c>
    </row>
    <row r="21">
      <c r="B21" t="str">
        <v>Jonesboro</v>
      </c>
      <c r="C21">
        <v>72401</v>
      </c>
      <c r="D21" t="str">
        <v>AR</v>
      </c>
      <c r="E21" t="str">
        <v>US</v>
      </c>
      <c r="I21">
        <v>8</v>
      </c>
      <c r="J21">
        <v>950</v>
      </c>
      <c r="L21" t="str">
        <v>Sliding 0-15%</v>
      </c>
      <c r="P21" t="str">
        <v xml:space="preserve">Shadrachs Coffee	</v>
      </c>
    </row>
    <row r="22">
      <c r="B22" t="str">
        <v>Jefferson</v>
      </c>
      <c r="C22">
        <v>30549</v>
      </c>
      <c r="D22" t="str">
        <v>GA</v>
      </c>
      <c r="E22" t="str">
        <v>US</v>
      </c>
      <c r="P22" t="str">
        <v xml:space="preserve">COMAR </v>
      </c>
    </row>
    <row r="23">
      <c r="B23" t="str">
        <v>Carneys Point</v>
      </c>
      <c r="C23" t="str">
        <v>08069</v>
      </c>
      <c r="D23" t="str">
        <v>NJ</v>
      </c>
      <c r="E23" t="str">
        <v>US</v>
      </c>
      <c r="I23">
        <v>34</v>
      </c>
      <c r="J23">
        <v>1425</v>
      </c>
      <c r="L23" t="str">
        <v>Sliding 0-15%</v>
      </c>
      <c r="P23" t="str">
        <v xml:space="preserve">McLane NJDC (WaWa)	</v>
      </c>
    </row>
    <row r="24">
      <c r="B24" t="str">
        <v>Papillion</v>
      </c>
      <c r="C24">
        <v>68138</v>
      </c>
      <c r="D24" t="str">
        <v>NE</v>
      </c>
      <c r="E24" t="str">
        <v>US</v>
      </c>
      <c r="I24">
        <v>47</v>
      </c>
      <c r="J24">
        <v>1675</v>
      </c>
      <c r="L24" t="str">
        <v>Sliding 0-15%</v>
      </c>
      <c r="P24" t="str">
        <v xml:space="preserve">Harvest Roasting	</v>
      </c>
    </row>
    <row r="25">
      <c r="B25" t="str">
        <v>Mc Kinney</v>
      </c>
      <c r="C25">
        <v>75071</v>
      </c>
      <c r="D25" t="str">
        <v>TX</v>
      </c>
      <c r="E25" t="str">
        <v>US</v>
      </c>
      <c r="I25">
        <v>12</v>
      </c>
      <c r="J25">
        <v>1250</v>
      </c>
      <c r="L25" t="str">
        <v>Sliding 0-15%</v>
      </c>
      <c r="P25" t="str">
        <v xml:space="preserve">PFG McKinney	</v>
      </c>
    </row>
    <row r="26">
      <c r="B26" t="str">
        <v>Jacksonville</v>
      </c>
      <c r="C26">
        <v>32218</v>
      </c>
      <c r="D26" t="str">
        <v>FL</v>
      </c>
      <c r="E26" t="str">
        <v>US</v>
      </c>
      <c r="I26">
        <v>40</v>
      </c>
      <c r="J26">
        <v>425</v>
      </c>
      <c r="L26" t="str">
        <v>Sliding 0-15%</v>
      </c>
      <c r="P26" t="str">
        <v xml:space="preserve">GBS Group Inc (Puerto Rico)	</v>
      </c>
    </row>
    <row r="27">
      <c r="B27" t="str">
        <v>Rancho Cucamonga</v>
      </c>
      <c r="C27">
        <v>91730</v>
      </c>
      <c r="D27" t="str">
        <v>CA</v>
      </c>
      <c r="E27" t="str">
        <v>US</v>
      </c>
      <c r="M27">
        <v>12</v>
      </c>
      <c r="N27">
        <v>690</v>
      </c>
      <c r="P27" t="str">
        <v xml:space="preserve">COMAR PALLETS </v>
      </c>
    </row>
    <row r="28">
      <c r="B28" t="str">
        <v>Piscataway</v>
      </c>
      <c r="C28">
        <v>8854</v>
      </c>
      <c r="D28" t="str">
        <v>NJ</v>
      </c>
      <c r="E28" t="str">
        <v>US</v>
      </c>
      <c r="F28">
        <v>7</v>
      </c>
      <c r="G28">
        <v>1425</v>
      </c>
      <c r="I28">
        <v>4</v>
      </c>
      <c r="J28">
        <v>1665</v>
      </c>
      <c r="L28" t="str">
        <v>Sliding 0-15%</v>
      </c>
      <c r="P28" t="str">
        <v xml:space="preserve">PFS Metro NY Bldg 2	</v>
      </c>
    </row>
    <row r="29">
      <c r="B29" t="str">
        <v>Miami</v>
      </c>
      <c r="C29">
        <v>33172</v>
      </c>
      <c r="D29" t="str">
        <v>FL</v>
      </c>
      <c r="E29" t="str">
        <v>US</v>
      </c>
      <c r="I29">
        <v>13</v>
      </c>
      <c r="J29">
        <v>715</v>
      </c>
      <c r="L29" t="str">
        <v>Sliding 0-15%</v>
      </c>
      <c r="P29" t="str">
        <v xml:space="preserve">Cafe Bar (Guatemala)	</v>
      </c>
    </row>
    <row r="30">
      <c r="B30" t="str">
        <v>Bond Hill</v>
      </c>
      <c r="C30">
        <v>45237</v>
      </c>
      <c r="D30" t="str">
        <v>OH</v>
      </c>
      <c r="E30" t="str">
        <v>US</v>
      </c>
      <c r="I30">
        <v>5</v>
      </c>
      <c r="J30">
        <v>1225</v>
      </c>
      <c r="L30" t="str">
        <v>Sliding 0-15%</v>
      </c>
      <c r="P30" t="str">
        <v xml:space="preserve">Coffee Break	</v>
      </c>
    </row>
    <row r="31">
      <c r="B31" t="str">
        <v>Chino</v>
      </c>
      <c r="C31">
        <v>91708</v>
      </c>
      <c r="D31" t="str">
        <v>CA</v>
      </c>
      <c r="E31" t="str">
        <v>US</v>
      </c>
      <c r="M31">
        <v>6</v>
      </c>
      <c r="N31">
        <v>690</v>
      </c>
      <c r="P31" t="str">
        <v xml:space="preserve">Young's Market	</v>
      </c>
    </row>
    <row r="32">
      <c r="B32" t="str">
        <v>Elizabethtown</v>
      </c>
      <c r="C32">
        <v>17022</v>
      </c>
      <c r="D32" t="str">
        <v>PA</v>
      </c>
      <c r="E32" t="str">
        <v>US</v>
      </c>
      <c r="G32">
        <v>925</v>
      </c>
      <c r="I32">
        <v>14</v>
      </c>
      <c r="J32">
        <v>1465</v>
      </c>
      <c r="L32" t="str">
        <v>Sliding 0-15%</v>
      </c>
      <c r="P32" t="str">
        <v xml:space="preserve">Humankind Beverage, LLC	</v>
      </c>
    </row>
    <row r="33">
      <c r="B33" t="str">
        <v>Dayton</v>
      </c>
      <c r="C33">
        <v>89403</v>
      </c>
      <c r="D33" t="str">
        <v>NV</v>
      </c>
      <c r="E33" t="str">
        <v>US</v>
      </c>
      <c r="M33">
        <v>29</v>
      </c>
      <c r="N33">
        <v>350</v>
      </c>
      <c r="P33" t="str">
        <v>Clark NV</v>
      </c>
    </row>
    <row r="34">
      <c r="B34" t="str">
        <v>San Lorenzo</v>
      </c>
      <c r="C34">
        <v>94580</v>
      </c>
      <c r="D34" t="str">
        <v>CA</v>
      </c>
      <c r="E34" t="str">
        <v>US</v>
      </c>
      <c r="P34" t="str">
        <v xml:space="preserve">SANTINI </v>
      </c>
    </row>
    <row r="35">
      <c r="B35" t="str">
        <v>Hanover Park</v>
      </c>
      <c r="C35">
        <v>60133</v>
      </c>
      <c r="D35" t="str">
        <v>IL</v>
      </c>
      <c r="E35" t="str">
        <v>US</v>
      </c>
      <c r="F35">
        <v>20</v>
      </c>
      <c r="G35">
        <v>960</v>
      </c>
      <c r="I35">
        <v>6</v>
      </c>
      <c r="J35">
        <v>1350</v>
      </c>
      <c r="L35" t="str">
        <v>Sliding 0-15%</v>
      </c>
      <c r="P35" t="str">
        <v xml:space="preserve">LFS-Darden Direct Hanover	</v>
      </c>
    </row>
    <row r="36">
      <c r="B36" t="str">
        <v>Lincoln</v>
      </c>
      <c r="C36">
        <v>68521</v>
      </c>
      <c r="D36" t="str">
        <v>NE</v>
      </c>
      <c r="E36" t="str">
        <v>US</v>
      </c>
      <c r="F36">
        <v>5</v>
      </c>
      <c r="G36">
        <v>1890</v>
      </c>
      <c r="P36" t="str">
        <v xml:space="preserve">Sysco - Lincoln	</v>
      </c>
    </row>
    <row r="37">
      <c r="B37" t="str">
        <v>San Diego</v>
      </c>
      <c r="C37">
        <v>92154</v>
      </c>
      <c r="D37" t="str">
        <v>CA</v>
      </c>
      <c r="E37" t="str">
        <v>US</v>
      </c>
      <c r="I37">
        <v>15</v>
      </c>
      <c r="J37">
        <v>2550</v>
      </c>
      <c r="L37" t="str">
        <v>Sliding 0-15%</v>
      </c>
      <c r="P37" t="str">
        <v xml:space="preserve">Grupo Pasquini S. DE R.L. DE C.V.		</v>
      </c>
    </row>
    <row r="38">
      <c r="B38" t="str">
        <v>Guelph</v>
      </c>
      <c r="C38" t="str">
        <v>N1L 1S7</v>
      </c>
      <c r="D38" t="str">
        <v>ON</v>
      </c>
      <c r="E38" t="str">
        <v>CA</v>
      </c>
      <c r="F38">
        <v>24</v>
      </c>
      <c r="G38">
        <v>1600</v>
      </c>
      <c r="P38" t="str">
        <v xml:space="preserve">TH </v>
      </c>
    </row>
    <row r="39">
      <c r="B39" t="str">
        <v>North Royalton</v>
      </c>
      <c r="C39">
        <v>44133</v>
      </c>
      <c r="D39" t="str">
        <v>OH</v>
      </c>
      <c r="E39" t="str">
        <v>US</v>
      </c>
      <c r="I39">
        <v>11</v>
      </c>
      <c r="J39">
        <v>1320</v>
      </c>
      <c r="L39" t="str">
        <v>Sliding 0-15%</v>
      </c>
      <c r="P39" t="str">
        <v xml:space="preserve">Berardis Fresh Roast	</v>
      </c>
    </row>
    <row r="40">
      <c r="B40" t="str">
        <v>Houston</v>
      </c>
      <c r="C40">
        <v>77080</v>
      </c>
      <c r="D40" t="str">
        <v>TX</v>
      </c>
      <c r="E40" t="str">
        <v>US</v>
      </c>
      <c r="I40">
        <v>15</v>
      </c>
      <c r="J40">
        <v>1090</v>
      </c>
      <c r="L40" t="str">
        <v>Sliding 0-15%</v>
      </c>
      <c r="M40">
        <v>8</v>
      </c>
      <c r="N40">
        <v>3250</v>
      </c>
      <c r="P40" t="str">
        <v>Specs Liquor</v>
      </c>
    </row>
    <row r="41">
      <c r="B41" t="str">
        <v>Doral</v>
      </c>
      <c r="C41">
        <v>33172</v>
      </c>
      <c r="D41" t="str">
        <v>FL</v>
      </c>
      <c r="E41" t="str">
        <v>US</v>
      </c>
      <c r="I41">
        <v>8</v>
      </c>
      <c r="J41">
        <v>675</v>
      </c>
      <c r="L41" t="str">
        <v>Sliding 0-15%</v>
      </c>
      <c r="P41" t="str">
        <v xml:space="preserve">Steiner S.A. de C.V.	</v>
      </c>
    </row>
    <row r="42">
      <c r="B42" t="str">
        <v>Taunton</v>
      </c>
      <c r="C42">
        <v>2780</v>
      </c>
      <c r="D42" t="str">
        <v>MA</v>
      </c>
      <c r="E42" t="str">
        <v>US</v>
      </c>
      <c r="F42">
        <v>32</v>
      </c>
      <c r="G42">
        <v>1900</v>
      </c>
      <c r="I42">
        <v>4</v>
      </c>
      <c r="J42">
        <v>2225</v>
      </c>
      <c r="L42" t="str">
        <v>Sliding 0-15%</v>
      </c>
      <c r="P42" t="str">
        <v xml:space="preserve">Gordon Foods-MA	</v>
      </c>
    </row>
    <row r="43">
      <c r="B43" t="str">
        <v>Horicon</v>
      </c>
      <c r="C43">
        <v>53032</v>
      </c>
      <c r="D43" t="str">
        <v>WI</v>
      </c>
      <c r="E43" t="str">
        <v>US</v>
      </c>
      <c r="I43">
        <v>17</v>
      </c>
      <c r="J43">
        <v>1400</v>
      </c>
      <c r="L43" t="str">
        <v>Sliding 0-15%</v>
      </c>
      <c r="P43" t="str">
        <v xml:space="preserve">Dough Works Company	</v>
      </c>
    </row>
    <row r="44">
      <c r="B44" t="str">
        <v>Houston</v>
      </c>
      <c r="C44">
        <v>77038</v>
      </c>
      <c r="D44" t="str">
        <v>TX</v>
      </c>
      <c r="E44" t="str">
        <v>US</v>
      </c>
      <c r="I44">
        <v>15</v>
      </c>
      <c r="J44">
        <v>1090</v>
      </c>
      <c r="L44" t="str">
        <v>Sliding 0-15%</v>
      </c>
      <c r="P44" t="str">
        <v xml:space="preserve">McLane Foodservice, Inc.	</v>
      </c>
    </row>
    <row r="45">
      <c r="B45" t="str">
        <v>Walnut</v>
      </c>
      <c r="C45">
        <v>91789</v>
      </c>
      <c r="D45" t="str">
        <v>CA</v>
      </c>
      <c r="E45" t="str">
        <v>US</v>
      </c>
    </row>
    <row r="46">
      <c r="B46" t="str">
        <v>Medley</v>
      </c>
      <c r="C46">
        <v>33178</v>
      </c>
      <c r="D46" t="str">
        <v>FL</v>
      </c>
      <c r="E46" t="str">
        <v>US</v>
      </c>
      <c r="I46">
        <v>47</v>
      </c>
      <c r="J46">
        <v>680</v>
      </c>
      <c r="L46" t="str">
        <v>Sliding 0-15%</v>
      </c>
      <c r="P46" t="str">
        <v>International Cruise Food</v>
      </c>
    </row>
    <row r="47">
      <c r="B47" t="str">
        <v>Stockton</v>
      </c>
      <c r="C47">
        <v>95215</v>
      </c>
      <c r="D47" t="str">
        <v>CA</v>
      </c>
      <c r="E47" t="str">
        <v>US</v>
      </c>
      <c r="M47">
        <v>28</v>
      </c>
      <c r="N47">
        <v>757</v>
      </c>
      <c r="P47" t="str">
        <v>Southwest Traders</v>
      </c>
    </row>
    <row r="48">
      <c r="B48" t="str">
        <v>Durant</v>
      </c>
      <c r="C48">
        <v>74701</v>
      </c>
      <c r="D48" t="str">
        <v>OK</v>
      </c>
      <c r="E48" t="str">
        <v>US</v>
      </c>
      <c r="M48">
        <v>52</v>
      </c>
      <c r="N48">
        <v>3647</v>
      </c>
      <c r="P48" t="str">
        <v xml:space="preserve">Clark OK </v>
      </c>
    </row>
    <row r="49">
      <c r="B49" t="str">
        <v>Laredo</v>
      </c>
      <c r="C49">
        <v>78045</v>
      </c>
      <c r="D49" t="str">
        <v>TX</v>
      </c>
      <c r="E49" t="str">
        <v>US</v>
      </c>
      <c r="I49">
        <v>28</v>
      </c>
      <c r="J49">
        <v>1400</v>
      </c>
      <c r="L49" t="str">
        <v>Sliding 0-15%</v>
      </c>
      <c r="P49" t="str">
        <v xml:space="preserve">Grupo Pasquini - Centro de Mexico	</v>
      </c>
    </row>
    <row r="50">
      <c r="B50" t="str">
        <v>Albany</v>
      </c>
      <c r="C50">
        <v>31705</v>
      </c>
      <c r="D50" t="str">
        <v>GA</v>
      </c>
      <c r="E50" t="str">
        <v>US</v>
      </c>
      <c r="I50">
        <v>58</v>
      </c>
      <c r="J50">
        <v>425</v>
      </c>
      <c r="L50" t="str">
        <v>Sliding 0-15%</v>
      </c>
      <c r="P50" t="str">
        <v>Clark GA</v>
      </c>
    </row>
    <row r="51">
      <c r="B51" t="str">
        <v>Elkton</v>
      </c>
      <c r="C51">
        <v>21921</v>
      </c>
      <c r="D51" t="str">
        <v>MD</v>
      </c>
      <c r="E51" t="str">
        <v>US</v>
      </c>
      <c r="F51">
        <v>29</v>
      </c>
      <c r="G51">
        <v>1240</v>
      </c>
      <c r="I51">
        <v>20</v>
      </c>
      <c r="J51">
        <v>1550</v>
      </c>
      <c r="L51" t="str">
        <v>Sliding 0-15%</v>
      </c>
      <c r="P51" t="str">
        <v>PFG Elkton</v>
      </c>
    </row>
    <row r="52">
      <c r="B52" t="str">
        <v>Terrell</v>
      </c>
      <c r="C52">
        <v>75160</v>
      </c>
      <c r="D52" t="str">
        <v>TX</v>
      </c>
      <c r="E52" t="str">
        <v>US</v>
      </c>
      <c r="I52">
        <v>28</v>
      </c>
      <c r="J52">
        <v>1200</v>
      </c>
      <c r="L52" t="str">
        <v>Sliding 0-15%</v>
      </c>
      <c r="M52">
        <v>8</v>
      </c>
      <c r="N52">
        <v>2950</v>
      </c>
      <c r="P52" t="str">
        <v xml:space="preserve">LFS Darden-Terrell	</v>
      </c>
    </row>
    <row r="53">
      <c r="B53" t="str">
        <v>Cumberland</v>
      </c>
      <c r="C53">
        <v>21502</v>
      </c>
      <c r="D53" t="str">
        <v>MD</v>
      </c>
      <c r="E53" t="str">
        <v>US</v>
      </c>
      <c r="I53">
        <v>84</v>
      </c>
      <c r="J53">
        <v>1250</v>
      </c>
      <c r="L53" t="str">
        <v>Sliding 0-15%</v>
      </c>
      <c r="P53" t="str">
        <v xml:space="preserve">CLARK MD </v>
      </c>
    </row>
    <row r="54">
      <c r="B54" t="str">
        <v>Claysburg</v>
      </c>
      <c r="C54">
        <v>16625</v>
      </c>
      <c r="D54" t="str">
        <v>PA</v>
      </c>
      <c r="E54" t="str">
        <v>US</v>
      </c>
      <c r="I54">
        <v>8</v>
      </c>
      <c r="J54">
        <v>1470</v>
      </c>
      <c r="L54" t="str">
        <v>Sliding 0-15%</v>
      </c>
      <c r="P54" t="str">
        <v xml:space="preserve">Sheetz, Inc.	</v>
      </c>
    </row>
    <row r="55">
      <c r="B55" t="str">
        <v>Kansas City</v>
      </c>
      <c r="C55">
        <v>64120</v>
      </c>
      <c r="D55" t="str">
        <v>MO</v>
      </c>
      <c r="E55" t="str">
        <v>US</v>
      </c>
      <c r="I55">
        <v>16</v>
      </c>
      <c r="J55">
        <v>1500</v>
      </c>
      <c r="L55" t="str">
        <v>Sliding 0-15%</v>
      </c>
      <c r="P55" t="str">
        <v xml:space="preserve">Harvest Roasting	</v>
      </c>
    </row>
    <row r="56">
      <c r="B56" t="str">
        <v>Conklin</v>
      </c>
      <c r="C56">
        <v>13748</v>
      </c>
      <c r="D56" t="str">
        <v>NY</v>
      </c>
      <c r="E56" t="str">
        <v>US</v>
      </c>
      <c r="F56">
        <v>8</v>
      </c>
      <c r="G56">
        <v>1250</v>
      </c>
      <c r="I56">
        <v>32</v>
      </c>
      <c r="J56">
        <v>1725</v>
      </c>
      <c r="L56" t="str">
        <v>Sliding 0-15%</v>
      </c>
      <c r="P56" t="str">
        <v xml:space="preserve">LFS-Darden -Conklin	</v>
      </c>
    </row>
    <row r="57">
      <c r="B57" t="str">
        <v>Kansas City</v>
      </c>
      <c r="C57">
        <v>64161</v>
      </c>
      <c r="D57" t="str">
        <v>MO</v>
      </c>
      <c r="E57" t="str">
        <v>US</v>
      </c>
      <c r="I57">
        <v>44</v>
      </c>
      <c r="J57">
        <v>1500</v>
      </c>
      <c r="L57" t="str">
        <v>Sliding 0-15%</v>
      </c>
      <c r="P57" t="str">
        <v xml:space="preserve">Houston's Inc.	 MO </v>
      </c>
    </row>
    <row r="58">
      <c r="B58" t="str">
        <v>Madisonville</v>
      </c>
      <c r="C58">
        <v>42431</v>
      </c>
      <c r="D58" t="str">
        <v>KY</v>
      </c>
      <c r="E58" t="str">
        <v>US</v>
      </c>
      <c r="I58">
        <v>60</v>
      </c>
      <c r="J58">
        <v>870</v>
      </c>
      <c r="L58" t="str">
        <v>Sliding 0-15%</v>
      </c>
      <c r="P58" t="str">
        <v xml:space="preserve">CLARK KY </v>
      </c>
    </row>
    <row r="59">
      <c r="B59" t="str">
        <v>Wilsonville</v>
      </c>
      <c r="C59">
        <v>97070</v>
      </c>
      <c r="D59" t="str">
        <v>OR</v>
      </c>
      <c r="E59" t="str">
        <v>US</v>
      </c>
      <c r="M59">
        <v>80</v>
      </c>
      <c r="N59">
        <v>2000</v>
      </c>
      <c r="P59" t="str">
        <v xml:space="preserve">Houston's Inc.	OR </v>
      </c>
    </row>
    <row r="60">
      <c r="B60" t="str">
        <v>Colorado Springs</v>
      </c>
      <c r="C60">
        <v>80960</v>
      </c>
      <c r="D60" t="str">
        <v>CO</v>
      </c>
      <c r="E60" t="str">
        <v>US</v>
      </c>
      <c r="M60">
        <v>23</v>
      </c>
      <c r="N60">
        <v>2800</v>
      </c>
      <c r="P60" t="str">
        <v>Wishin U Well</v>
      </c>
    </row>
    <row r="61">
      <c r="B61" t="str">
        <v>Largo</v>
      </c>
      <c r="C61">
        <v>33773</v>
      </c>
      <c r="D61" t="str">
        <v>FL</v>
      </c>
      <c r="E61" t="str">
        <v>US</v>
      </c>
      <c r="M61" t="str">
        <v>100+</v>
      </c>
      <c r="N61">
        <v>5500</v>
      </c>
      <c r="P61" t="str">
        <v xml:space="preserve">SPARKS  TRANSFERS </v>
      </c>
    </row>
    <row r="62">
      <c r="B62" t="str">
        <v>Zelienople</v>
      </c>
      <c r="C62">
        <v>16063</v>
      </c>
      <c r="D62" t="str">
        <v>PA</v>
      </c>
      <c r="E62" t="str">
        <v>US</v>
      </c>
      <c r="I62" t="str">
        <v>100+</v>
      </c>
      <c r="J62">
        <v>1490</v>
      </c>
      <c r="L62" t="str">
        <v>Sliding 0-15%</v>
      </c>
      <c r="M62" t="str">
        <v>100+</v>
      </c>
      <c r="N62">
        <v>4550</v>
      </c>
      <c r="P62" t="str">
        <v xml:space="preserve">WARPITT TRANSFERS </v>
      </c>
    </row>
    <row r="63">
      <c r="B63" t="str">
        <v>Sparks</v>
      </c>
      <c r="C63">
        <v>89441</v>
      </c>
      <c r="D63" t="str">
        <v>NV</v>
      </c>
      <c r="E63" t="str">
        <v>US</v>
      </c>
      <c r="I63" t="str">
        <v>100+</v>
      </c>
      <c r="J63">
        <v>3465</v>
      </c>
      <c r="L63" t="str">
        <v>Sliding 0-15%</v>
      </c>
      <c r="P63" t="str">
        <v xml:space="preserve">LARGO TRANSFERS </v>
      </c>
    </row>
  </sheetData>
  <pageMargins left="0.7" right="0.7" top="0.75" bottom="0.75" header="0.3" footer="0.3"/>
  <ignoredErrors>
    <ignoredError numberStoredAsText="1" sqref="B2:P63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AD50"/>
  <sheetViews>
    <sheetView workbookViewId="0" rightToLeft="0"/>
  </sheetViews>
  <sheetData>
    <row r="1">
      <c r="A1" t="str">
        <v>1 PICK/1 DROP (LTL two drops) - Consistent volume</v>
      </c>
    </row>
    <row r="2">
      <c r="A2" t="str">
        <v>All In Total Rate</v>
      </c>
      <c r="B2" t="str">
        <v>Weekly commitment</v>
      </c>
      <c r="C2" t="str">
        <v>Origin City</v>
      </c>
      <c r="D2" t="str">
        <v>Origin State</v>
      </c>
      <c r="E2" t="str">
        <v>Destination City</v>
      </c>
      <c r="F2" t="str">
        <v>Dest. State</v>
      </c>
      <c r="G2" t="str">
        <v xml:space="preserve"> Approx. Miles </v>
      </c>
      <c r="I2" t="str">
        <v>Start Date</v>
      </c>
      <c r="J2" t="str">
        <v>Approx. End Date</v>
      </c>
      <c r="K2" t="str">
        <v>Product</v>
      </c>
      <c r="L2" t="str">
        <v>Required Trailer</v>
      </c>
      <c r="M2" t="str">
        <v>Reefer unit temp</v>
      </c>
      <c r="O2" t="str">
        <v>Loads per Week</v>
      </c>
      <c r="P2" t="str">
        <v>BID</v>
      </c>
      <c r="Q2" t="str">
        <v>DAT AVG</v>
      </c>
      <c r="R2" t="str">
        <v>DAT LOW</v>
      </c>
      <c r="S2" t="str">
        <v>DAT HIGH</v>
      </c>
      <c r="U2" t="str">
        <v>CONTRACT AVG</v>
      </c>
      <c r="V2" t="str">
        <v>CONTRACT LOW</v>
      </c>
      <c r="W2" t="str">
        <v>CONTRACT HIGH</v>
      </c>
      <c r="Y2" t="str">
        <v>SONAR AVG</v>
      </c>
      <c r="Z2" t="str">
        <v>SONAR HIGH</v>
      </c>
      <c r="AA2" t="str">
        <v>SONAR LOW</v>
      </c>
      <c r="AB2" t="str">
        <v>CS</v>
      </c>
    </row>
    <row r="3">
      <c r="A3" t="str">
        <v xml:space="preserve"> $-   </v>
      </c>
      <c r="C3" t="str">
        <v>Salinas</v>
      </c>
      <c r="D3" t="str">
        <v>CA</v>
      </c>
      <c r="E3" t="str">
        <v>Arlington</v>
      </c>
      <c r="F3" t="str">
        <v>TX</v>
      </c>
      <c r="G3">
        <v>1639</v>
      </c>
      <c r="I3">
        <v>45761</v>
      </c>
      <c r="J3">
        <v>45977</v>
      </c>
      <c r="K3" t="str">
        <v>Mixed Veg</v>
      </c>
      <c r="L3" t="str">
        <v>53' Reefer</v>
      </c>
      <c r="M3" t="str">
        <v>33°F Continuous</v>
      </c>
      <c r="O3">
        <v>45720</v>
      </c>
      <c r="P3">
        <f>SUM(Y3+Q3)/2+1250</f>
        <v>4622.3150000000005</v>
      </c>
      <c r="Q3">
        <v>3312.8</v>
      </c>
      <c r="R3">
        <v>2722.4</v>
      </c>
      <c r="S3">
        <v>3936</v>
      </c>
      <c r="U3">
        <v>3837.6</v>
      </c>
      <c r="V3">
        <v>3542.4</v>
      </c>
      <c r="W3">
        <v>5444.8</v>
      </c>
      <c r="Y3">
        <v>3431.83</v>
      </c>
      <c r="Z3">
        <v>4186.18</v>
      </c>
      <c r="AA3">
        <v>2862.44</v>
      </c>
      <c r="AB3">
        <v>5</v>
      </c>
      <c r="AD3">
        <f>+SUM(Y3-Q3)</f>
        <v>119.02999999999975</v>
      </c>
    </row>
    <row r="4">
      <c r="A4" t="str">
        <v xml:space="preserve"> $-   </v>
      </c>
      <c r="C4" t="str">
        <v>Salinas</v>
      </c>
      <c r="D4" t="str">
        <v>CA</v>
      </c>
      <c r="E4" t="str">
        <v>Buena Park</v>
      </c>
      <c r="F4" t="str">
        <v>CA</v>
      </c>
      <c r="G4">
        <v>323</v>
      </c>
      <c r="I4">
        <v>45761</v>
      </c>
      <c r="J4">
        <v>45977</v>
      </c>
      <c r="K4" t="str">
        <v>Mixed Veg</v>
      </c>
      <c r="L4" t="str">
        <v>53' Reefer</v>
      </c>
      <c r="M4" t="str">
        <v>33°F Continuous</v>
      </c>
      <c r="O4">
        <v>45942</v>
      </c>
      <c r="P4">
        <f>SUM(Y4+Q4)/2+1250</f>
        <v>1841.755</v>
      </c>
      <c r="Q4">
        <v>571.38</v>
      </c>
      <c r="R4">
        <v>520.02</v>
      </c>
      <c r="S4">
        <v>648.42</v>
      </c>
      <c r="U4">
        <v>658.05</v>
      </c>
      <c r="V4">
        <v>587.43</v>
      </c>
      <c r="W4">
        <v>959.79</v>
      </c>
      <c r="Y4">
        <v>612.13</v>
      </c>
      <c r="Z4">
        <v>655.45</v>
      </c>
      <c r="AA4">
        <v>556.81</v>
      </c>
      <c r="AB4">
        <v>5</v>
      </c>
      <c r="AD4">
        <f>+SUM(Y4-Q4)</f>
        <v>40.75</v>
      </c>
    </row>
    <row r="5">
      <c r="A5" t="str">
        <v xml:space="preserve"> $-   </v>
      </c>
      <c r="C5" t="str">
        <v>Salinas</v>
      </c>
      <c r="D5" t="str">
        <v>CA</v>
      </c>
      <c r="E5" t="str">
        <v>City of Industry</v>
      </c>
      <c r="F5" t="str">
        <v>CA</v>
      </c>
      <c r="G5">
        <v>322</v>
      </c>
      <c r="I5">
        <v>45761</v>
      </c>
      <c r="J5">
        <v>45977</v>
      </c>
      <c r="K5" t="str">
        <v>Mixed Veg</v>
      </c>
      <c r="L5" t="str">
        <v>53' Reefer</v>
      </c>
      <c r="M5" t="str">
        <v>33°F Continuous</v>
      </c>
      <c r="O5">
        <v>5</v>
      </c>
      <c r="P5">
        <f>SUM(Y5+Q5)/2+1250</f>
        <v>1841.755</v>
      </c>
      <c r="Q5">
        <v>571.38</v>
      </c>
      <c r="R5">
        <v>520.02</v>
      </c>
      <c r="S5">
        <v>648.42</v>
      </c>
      <c r="U5">
        <v>658.05</v>
      </c>
      <c r="V5">
        <v>587.43</v>
      </c>
      <c r="W5">
        <v>959.79</v>
      </c>
      <c r="Y5">
        <v>612.13</v>
      </c>
      <c r="Z5">
        <v>655.45</v>
      </c>
      <c r="AA5">
        <v>556.81</v>
      </c>
      <c r="AB5">
        <v>5</v>
      </c>
      <c r="AD5">
        <f>+SUM(Y5-Q5)</f>
        <v>40.75</v>
      </c>
    </row>
    <row r="6">
      <c r="A6" t="str">
        <v xml:space="preserve"> $-   </v>
      </c>
      <c r="C6" t="str">
        <v>Salinas</v>
      </c>
      <c r="D6" t="str">
        <v>CA</v>
      </c>
      <c r="E6" t="str">
        <v>Clackamas</v>
      </c>
      <c r="F6" t="str">
        <v>OR</v>
      </c>
      <c r="G6">
        <v>720</v>
      </c>
      <c r="I6">
        <v>45761</v>
      </c>
      <c r="J6">
        <v>45977</v>
      </c>
      <c r="K6" t="str">
        <v>Mixed Veg</v>
      </c>
      <c r="L6" t="str">
        <v>53' Reefer</v>
      </c>
      <c r="M6" t="str">
        <v>33°F Continuous</v>
      </c>
      <c r="O6">
        <v>2</v>
      </c>
      <c r="P6">
        <f>SUM(Y6+Q6)/2+1250</f>
        <v>3186.545</v>
      </c>
      <c r="Q6">
        <v>1912.54</v>
      </c>
      <c r="R6">
        <v>1847.83</v>
      </c>
      <c r="S6">
        <v>2085.1</v>
      </c>
      <c r="U6">
        <v>2221.71</v>
      </c>
      <c r="V6">
        <v>2070.72</v>
      </c>
      <c r="W6">
        <v>2372.7</v>
      </c>
      <c r="Y6">
        <v>1960.55</v>
      </c>
      <c r="Z6">
        <v>2109.28</v>
      </c>
      <c r="AA6">
        <v>1792.67</v>
      </c>
      <c r="AB6">
        <v>4</v>
      </c>
      <c r="AD6">
        <f>+SUM(Y6-Q6)</f>
        <v>48.00999999999999</v>
      </c>
    </row>
    <row r="7">
      <c r="A7" t="str">
        <v xml:space="preserve"> $-   </v>
      </c>
      <c r="C7" t="str">
        <v>Salinas</v>
      </c>
      <c r="D7" t="str">
        <v>CA</v>
      </c>
      <c r="E7" t="str">
        <v>Eastvale</v>
      </c>
      <c r="F7" t="str">
        <v>CA</v>
      </c>
      <c r="G7">
        <v>346</v>
      </c>
      <c r="I7">
        <v>45761</v>
      </c>
      <c r="J7">
        <v>45977</v>
      </c>
      <c r="K7" t="str">
        <v>Mixed Veg</v>
      </c>
      <c r="L7" t="str">
        <v>53' Reefer</v>
      </c>
      <c r="M7" t="str">
        <v>33°F Continuous</v>
      </c>
      <c r="O7">
        <v>5</v>
      </c>
      <c r="P7">
        <f>SUM(Y7+Q7)/2+1250</f>
        <v>1855.08</v>
      </c>
      <c r="Q7">
        <v>583.84</v>
      </c>
      <c r="R7">
        <v>531.36</v>
      </c>
      <c r="S7">
        <v>662.56</v>
      </c>
      <c r="U7">
        <v>672.4</v>
      </c>
      <c r="V7">
        <v>600.24</v>
      </c>
      <c r="W7">
        <v>980.72</v>
      </c>
      <c r="Y7">
        <v>626.32</v>
      </c>
      <c r="Z7">
        <v>670.66</v>
      </c>
      <c r="AA7">
        <v>569.73</v>
      </c>
      <c r="AB7">
        <v>5</v>
      </c>
      <c r="AD7">
        <f>+SUM(Y7-Q7)</f>
        <v>42.48000000000002</v>
      </c>
    </row>
    <row r="8">
      <c r="A8" t="str">
        <v xml:space="preserve"> $-   </v>
      </c>
      <c r="C8" t="str">
        <v>Salinas</v>
      </c>
      <c r="D8" t="str">
        <v>CA</v>
      </c>
      <c r="E8" t="str">
        <v>Henderson</v>
      </c>
      <c r="F8" t="str">
        <v>NV</v>
      </c>
      <c r="G8">
        <v>494</v>
      </c>
      <c r="I8">
        <v>45761</v>
      </c>
      <c r="J8">
        <v>45977</v>
      </c>
      <c r="K8" t="str">
        <v>Mixed Veg</v>
      </c>
      <c r="L8" t="str">
        <v>53' Reefer</v>
      </c>
      <c r="M8" t="str">
        <v>33°F Continuous</v>
      </c>
      <c r="O8">
        <v>4</v>
      </c>
      <c r="P8">
        <f>SUM(Y8+Q8)/2+1250</f>
        <v>2350.86</v>
      </c>
      <c r="Q8">
        <v>1076.92</v>
      </c>
      <c r="R8">
        <v>1037.4</v>
      </c>
      <c r="S8">
        <v>1081.86</v>
      </c>
      <c r="U8">
        <v>1225.12</v>
      </c>
      <c r="V8">
        <v>1155.96</v>
      </c>
      <c r="W8">
        <v>1304.16</v>
      </c>
      <c r="Y8">
        <v>1124.8</v>
      </c>
      <c r="Z8">
        <v>1311.96</v>
      </c>
      <c r="AA8">
        <v>981.19</v>
      </c>
      <c r="AB8">
        <v>5</v>
      </c>
      <c r="AD8">
        <f>+SUM(Y8-Q8)</f>
        <v>47.87999999999988</v>
      </c>
    </row>
    <row r="9">
      <c r="A9" t="str">
        <v xml:space="preserve"> $-   </v>
      </c>
      <c r="C9" t="str">
        <v>Salinas</v>
      </c>
      <c r="D9" t="str">
        <v>CA</v>
      </c>
      <c r="E9" t="str">
        <v>Lacey</v>
      </c>
      <c r="F9" t="str">
        <v>WA</v>
      </c>
      <c r="G9">
        <v>838</v>
      </c>
      <c r="I9">
        <v>45761</v>
      </c>
      <c r="J9">
        <v>45977</v>
      </c>
      <c r="K9" t="str">
        <v>Mixed Veg</v>
      </c>
      <c r="L9" t="str">
        <v>53' Reefer</v>
      </c>
      <c r="M9" t="str">
        <v>33°F Continuous</v>
      </c>
      <c r="O9">
        <v>3</v>
      </c>
      <c r="P9">
        <f>SUM(Y9+Q9)/2+1250</f>
        <v>3353.495</v>
      </c>
      <c r="Q9">
        <v>2036.34</v>
      </c>
      <c r="R9">
        <v>1885.5</v>
      </c>
      <c r="S9">
        <v>2145.28</v>
      </c>
      <c r="U9">
        <v>2488.86</v>
      </c>
      <c r="V9">
        <v>2329.64</v>
      </c>
      <c r="W9">
        <v>2622.94</v>
      </c>
      <c r="Y9">
        <v>2170.65</v>
      </c>
      <c r="Z9">
        <v>2277.34</v>
      </c>
      <c r="AA9">
        <v>2040.02</v>
      </c>
      <c r="AB9">
        <v>5</v>
      </c>
      <c r="AD9">
        <f>+SUM(Y9-Q9)</f>
        <v>134.31000000000017</v>
      </c>
    </row>
    <row r="10">
      <c r="A10" t="str">
        <v xml:space="preserve"> $-   </v>
      </c>
      <c r="C10" t="str">
        <v>Salinas</v>
      </c>
      <c r="D10" t="str">
        <v>CA</v>
      </c>
      <c r="E10" t="str">
        <v>Ontario</v>
      </c>
      <c r="F10" t="str">
        <v>CA</v>
      </c>
      <c r="G10">
        <v>338</v>
      </c>
      <c r="I10">
        <v>45761</v>
      </c>
      <c r="J10">
        <v>45977</v>
      </c>
      <c r="K10" t="str">
        <v>Mixed Veg</v>
      </c>
      <c r="L10" t="str">
        <v>53' Reefer</v>
      </c>
      <c r="M10" t="str">
        <v>33°F Continuous</v>
      </c>
      <c r="O10">
        <v>5</v>
      </c>
      <c r="P10">
        <f>SUM(Y10+Q10)/2+1250</f>
        <v>1795.76</v>
      </c>
      <c r="Q10">
        <v>557.7</v>
      </c>
      <c r="R10">
        <v>486.72</v>
      </c>
      <c r="S10">
        <v>611.78</v>
      </c>
      <c r="U10">
        <v>635.44</v>
      </c>
      <c r="V10">
        <v>591.5</v>
      </c>
      <c r="W10">
        <v>662.48</v>
      </c>
      <c r="Y10">
        <v>533.82</v>
      </c>
      <c r="Z10">
        <v>580.09</v>
      </c>
      <c r="AA10">
        <v>493.78</v>
      </c>
      <c r="AB10">
        <v>5</v>
      </c>
      <c r="AD10">
        <f>+SUM(Y10-Q10)</f>
        <v>-23.879999999999995</v>
      </c>
    </row>
    <row r="11">
      <c r="A11" t="str">
        <v xml:space="preserve"> $-   </v>
      </c>
      <c r="C11" t="str">
        <v>Salinas</v>
      </c>
      <c r="D11" t="str">
        <v>CA</v>
      </c>
      <c r="E11" t="str">
        <v>Phoenix</v>
      </c>
      <c r="F11" t="str">
        <v>AZ</v>
      </c>
      <c r="G11">
        <v>674</v>
      </c>
      <c r="I11">
        <v>45761</v>
      </c>
      <c r="J11">
        <v>45977</v>
      </c>
      <c r="K11" t="str">
        <v>Mixed Veg</v>
      </c>
      <c r="L11" t="str">
        <v>53' Reefer</v>
      </c>
      <c r="M11" t="str">
        <v>33°F Continuous</v>
      </c>
      <c r="O11">
        <v>10</v>
      </c>
      <c r="P11">
        <f>SUM(Y11+Q11)/2+1250</f>
        <v>2631.645</v>
      </c>
      <c r="Q11">
        <v>1359.46</v>
      </c>
      <c r="R11">
        <v>1298.89</v>
      </c>
      <c r="S11">
        <v>1366.19</v>
      </c>
      <c r="U11">
        <v>1621.93</v>
      </c>
      <c r="V11">
        <v>1500.79</v>
      </c>
      <c r="W11">
        <v>1749.8</v>
      </c>
      <c r="Y11">
        <v>1403.83</v>
      </c>
      <c r="Z11">
        <v>1576.58</v>
      </c>
      <c r="AA11">
        <v>1238.67</v>
      </c>
      <c r="AB11">
        <v>5</v>
      </c>
      <c r="AD11">
        <f>+SUM(Y11-Q11)</f>
        <v>44.36999999999989</v>
      </c>
    </row>
    <row r="12">
      <c r="A12" t="str">
        <v xml:space="preserve"> $-   </v>
      </c>
      <c r="C12" t="str">
        <v>Salinas</v>
      </c>
      <c r="D12" t="str">
        <v>CA</v>
      </c>
      <c r="E12" t="str">
        <v>Riverside (McLane)</v>
      </c>
      <c r="F12" t="str">
        <v>CA</v>
      </c>
      <c r="G12">
        <v>358</v>
      </c>
      <c r="I12">
        <v>45761</v>
      </c>
      <c r="J12">
        <v>45977</v>
      </c>
      <c r="K12" t="str">
        <v>Mixed Veg</v>
      </c>
      <c r="L12" t="str">
        <v>53' Reefer</v>
      </c>
      <c r="M12" t="str">
        <v>33°F Continuous</v>
      </c>
      <c r="O12">
        <v>10</v>
      </c>
      <c r="P12">
        <f>SUM(Y12+Q12)/2+1250</f>
        <v>1822.185</v>
      </c>
      <c r="Q12">
        <v>590.7</v>
      </c>
      <c r="R12">
        <v>515.52</v>
      </c>
      <c r="S12">
        <v>647.98</v>
      </c>
      <c r="U12">
        <v>673.04</v>
      </c>
      <c r="V12">
        <v>626.5</v>
      </c>
      <c r="W12">
        <v>701.68</v>
      </c>
      <c r="Y12">
        <v>553.67</v>
      </c>
      <c r="Z12">
        <v>601.65</v>
      </c>
      <c r="AA12">
        <v>512.14</v>
      </c>
      <c r="AB12">
        <v>5</v>
      </c>
      <c r="AD12">
        <f>+SUM(Y12-Q12)</f>
        <v>-37.030000000000086</v>
      </c>
    </row>
    <row r="13">
      <c r="A13" t="str">
        <v xml:space="preserve"> $-   </v>
      </c>
      <c r="C13" t="str">
        <v>Salinas</v>
      </c>
      <c r="D13" t="str">
        <v>CA</v>
      </c>
      <c r="E13" t="str">
        <v>Riverside (Del Taco)</v>
      </c>
      <c r="F13" t="str">
        <v>CA</v>
      </c>
      <c r="G13">
        <v>358</v>
      </c>
      <c r="I13">
        <v>45761</v>
      </c>
      <c r="J13">
        <v>45977</v>
      </c>
      <c r="K13" t="str">
        <v>Mixed Veg</v>
      </c>
      <c r="L13" t="str">
        <v>53' Reefer</v>
      </c>
      <c r="M13" t="str">
        <v>33°F Continuous</v>
      </c>
      <c r="O13">
        <v>6</v>
      </c>
      <c r="P13">
        <f>SUM(Y13+Q13)/2+1250</f>
        <v>1822.185</v>
      </c>
      <c r="Q13">
        <v>590.7</v>
      </c>
      <c r="R13">
        <v>515.52</v>
      </c>
      <c r="S13">
        <v>647.98</v>
      </c>
      <c r="U13">
        <v>673.04</v>
      </c>
      <c r="V13">
        <v>626.5</v>
      </c>
      <c r="W13">
        <v>701.68</v>
      </c>
      <c r="Y13">
        <v>553.67</v>
      </c>
      <c r="Z13">
        <v>601.65</v>
      </c>
      <c r="AA13">
        <v>512.14</v>
      </c>
      <c r="AB13">
        <v>5</v>
      </c>
      <c r="AD13">
        <f>+SUM(Y13-Q13)</f>
        <v>-37.030000000000086</v>
      </c>
    </row>
    <row r="14">
      <c r="A14" t="str">
        <v xml:space="preserve"> $-   </v>
      </c>
      <c r="C14" t="str">
        <v>Salinas</v>
      </c>
      <c r="D14" t="str">
        <v>CA</v>
      </c>
      <c r="E14" t="str">
        <v>Sacramento</v>
      </c>
      <c r="F14" t="str">
        <v>CA</v>
      </c>
      <c r="G14">
        <v>174</v>
      </c>
      <c r="I14">
        <v>45761</v>
      </c>
      <c r="J14">
        <v>45977</v>
      </c>
      <c r="K14" t="str">
        <v>Mixed Veg</v>
      </c>
      <c r="L14" t="str">
        <v>53' Reefer</v>
      </c>
      <c r="M14" t="str">
        <v>33°F Continuous</v>
      </c>
      <c r="O14">
        <v>3</v>
      </c>
      <c r="P14">
        <f>SUM(Y14+Q14)/2+1250</f>
        <v>1810.51</v>
      </c>
      <c r="Q14">
        <v>477.75</v>
      </c>
      <c r="R14">
        <v>442.75</v>
      </c>
      <c r="S14">
        <v>504</v>
      </c>
      <c r="U14">
        <v>624.75</v>
      </c>
      <c r="V14">
        <v>542.5</v>
      </c>
      <c r="W14">
        <v>684.25</v>
      </c>
      <c r="Y14">
        <v>643.27</v>
      </c>
      <c r="Z14">
        <v>679.38</v>
      </c>
      <c r="AA14">
        <v>605.82</v>
      </c>
      <c r="AB14">
        <v>5</v>
      </c>
      <c r="AD14">
        <f>+SUM(Y14-Q14)</f>
        <v>165.51999999999998</v>
      </c>
    </row>
    <row r="15">
      <c r="A15" t="str">
        <v xml:space="preserve"> $-   </v>
      </c>
      <c r="C15" t="str">
        <v>Salinas</v>
      </c>
      <c r="D15" t="str">
        <v>CA</v>
      </c>
      <c r="E15" t="str">
        <v>Salt Lake City</v>
      </c>
      <c r="F15" t="str">
        <v>UT</v>
      </c>
      <c r="G15">
        <v>822</v>
      </c>
      <c r="I15">
        <v>45761</v>
      </c>
      <c r="J15">
        <v>45977</v>
      </c>
      <c r="K15" t="str">
        <v>Mixed Veg</v>
      </c>
      <c r="L15" t="str">
        <v>53' Reefer</v>
      </c>
      <c r="M15" t="str">
        <v>33°F Continuous</v>
      </c>
      <c r="O15">
        <v>3</v>
      </c>
      <c r="P15">
        <f>SUM(Y15+Q15)/2+1250</f>
        <v>3276.0249999999996</v>
      </c>
      <c r="Q15">
        <v>2180.95</v>
      </c>
      <c r="R15">
        <v>1975.2</v>
      </c>
      <c r="S15">
        <v>2748.82</v>
      </c>
      <c r="U15">
        <v>2320.86</v>
      </c>
      <c r="V15">
        <v>2180.95</v>
      </c>
      <c r="W15">
        <v>2477.23</v>
      </c>
      <c r="Y15">
        <v>1871.1</v>
      </c>
      <c r="Z15">
        <v>1931.14</v>
      </c>
      <c r="AA15">
        <v>1813.19</v>
      </c>
      <c r="AB15">
        <v>5</v>
      </c>
      <c r="AD15">
        <f>+SUM(Y15-Q15)</f>
        <v>-309.8499999999999</v>
      </c>
    </row>
    <row r="16">
      <c r="A16" t="str">
        <v xml:space="preserve"> $-   </v>
      </c>
      <c r="C16" t="str">
        <v>Salinas</v>
      </c>
      <c r="D16" t="str">
        <v>CA</v>
      </c>
      <c r="E16" t="str">
        <v>Shafter</v>
      </c>
      <c r="F16" t="str">
        <v>CA</v>
      </c>
      <c r="G16">
        <v>186</v>
      </c>
      <c r="I16">
        <v>45761</v>
      </c>
      <c r="J16">
        <v>45977</v>
      </c>
      <c r="K16" t="str">
        <v>Mixed Veg</v>
      </c>
      <c r="L16" t="str">
        <v>53' Reefer</v>
      </c>
      <c r="M16" t="str">
        <v>33°F Continuous</v>
      </c>
      <c r="O16">
        <v>1</v>
      </c>
      <c r="P16">
        <f>SUM(Y16+Q16)/2+1250</f>
        <v>1790.065</v>
      </c>
      <c r="Q16">
        <v>526.89</v>
      </c>
      <c r="R16">
        <v>451.62</v>
      </c>
      <c r="S16">
        <v>546.19</v>
      </c>
      <c r="U16">
        <v>642.69</v>
      </c>
      <c r="V16">
        <v>586.72</v>
      </c>
      <c r="W16">
        <v>723.75</v>
      </c>
      <c r="Y16">
        <v>553.24</v>
      </c>
      <c r="Z16">
        <v>626.94</v>
      </c>
      <c r="AA16">
        <v>479.53</v>
      </c>
      <c r="AB16">
        <v>4</v>
      </c>
      <c r="AD16">
        <f>+SUM(Y16-Q16)</f>
        <v>26.350000000000023</v>
      </c>
    </row>
    <row r="17">
      <c r="A17" t="str">
        <v xml:space="preserve"> $-   </v>
      </c>
      <c r="C17" t="str">
        <v>Salinas</v>
      </c>
      <c r="D17" t="str">
        <v>CA</v>
      </c>
      <c r="E17" t="str">
        <v>Shawnee</v>
      </c>
      <c r="F17" t="str">
        <v>KS</v>
      </c>
      <c r="G17">
        <v>1784</v>
      </c>
      <c r="I17">
        <v>45761</v>
      </c>
      <c r="J17">
        <v>45977</v>
      </c>
      <c r="K17" t="str">
        <v>Mixed Veg</v>
      </c>
      <c r="L17" t="str">
        <v>53' Reefer</v>
      </c>
      <c r="M17" t="str">
        <v>33°F Continuous</v>
      </c>
      <c r="O17">
        <v>45720</v>
      </c>
      <c r="P17">
        <f>SUM(Y17+Q17)/2+1250</f>
        <v>3275.51</v>
      </c>
      <c r="Q17">
        <v>4051.02</v>
      </c>
      <c r="R17">
        <v>4032.09</v>
      </c>
      <c r="S17">
        <v>4183.53</v>
      </c>
      <c r="U17">
        <v>4524.27</v>
      </c>
      <c r="V17">
        <v>4013.16</v>
      </c>
      <c r="W17">
        <v>4543.2</v>
      </c>
      <c r="AB17">
        <v>4</v>
      </c>
      <c r="AD17">
        <f>+SUM(Y17-Q17)</f>
        <v>-4051.02</v>
      </c>
    </row>
    <row r="18">
      <c r="A18" t="str">
        <v xml:space="preserve"> $-   </v>
      </c>
      <c r="C18" t="str">
        <v>Salinas</v>
      </c>
      <c r="D18" t="str">
        <v>CA</v>
      </c>
      <c r="E18" t="str">
        <v>South Plainfield</v>
      </c>
      <c r="F18" t="str">
        <v>NJ</v>
      </c>
      <c r="G18">
        <v>2986</v>
      </c>
      <c r="I18">
        <v>45761</v>
      </c>
      <c r="J18">
        <v>45977</v>
      </c>
      <c r="K18" t="str">
        <v>Mixed Veg</v>
      </c>
      <c r="L18" t="str">
        <v>53' Reefer</v>
      </c>
      <c r="M18" t="str">
        <v>33°F Continuous</v>
      </c>
      <c r="O18" t="str">
        <v>TBA</v>
      </c>
      <c r="P18">
        <f>SUM(Y18+Q18)/2+1250</f>
        <v>6493.65</v>
      </c>
      <c r="Q18">
        <v>5283.45</v>
      </c>
      <c r="R18">
        <v>4925.25</v>
      </c>
      <c r="S18">
        <v>5671.5</v>
      </c>
      <c r="U18">
        <v>6626.7</v>
      </c>
      <c r="V18">
        <v>6298.35</v>
      </c>
      <c r="W18">
        <v>7223.7</v>
      </c>
      <c r="Y18">
        <v>5203.85</v>
      </c>
      <c r="Z18">
        <v>5405.96</v>
      </c>
      <c r="AA18">
        <v>5010.07</v>
      </c>
      <c r="AB18">
        <v>4</v>
      </c>
      <c r="AD18">
        <f>+SUM(Y18-Q18)</f>
        <v>-79.59999999999945</v>
      </c>
    </row>
    <row r="19">
      <c r="A19" t="str">
        <v xml:space="preserve"> $-   </v>
      </c>
      <c r="C19" t="str">
        <v>Salinas</v>
      </c>
      <c r="D19" t="str">
        <v>CA</v>
      </c>
      <c r="E19" t="str">
        <v>Stockton</v>
      </c>
      <c r="F19" t="str">
        <v>CA</v>
      </c>
      <c r="G19">
        <v>134</v>
      </c>
      <c r="I19">
        <v>45761</v>
      </c>
      <c r="J19">
        <v>45977</v>
      </c>
      <c r="K19" t="str">
        <v>Mixed Veg</v>
      </c>
      <c r="L19" t="str">
        <v>53' Reefer</v>
      </c>
      <c r="M19" t="str">
        <v>33°F Continuous</v>
      </c>
      <c r="O19">
        <v>6</v>
      </c>
      <c r="P19">
        <f>SUM(Y19+Q19)/2+1250</f>
        <v>1758.01</v>
      </c>
      <c r="Q19">
        <v>441.14</v>
      </c>
      <c r="R19">
        <v>420.59</v>
      </c>
      <c r="S19">
        <v>484.98</v>
      </c>
      <c r="U19">
        <v>563.07</v>
      </c>
      <c r="V19">
        <v>450.73</v>
      </c>
      <c r="W19">
        <v>590.47</v>
      </c>
      <c r="Y19">
        <v>574.88</v>
      </c>
      <c r="Z19">
        <v>607.15</v>
      </c>
      <c r="AA19">
        <v>541.41</v>
      </c>
      <c r="AB19">
        <v>5</v>
      </c>
      <c r="AD19">
        <f>+SUM(Y19-Q19)</f>
        <v>133.74</v>
      </c>
    </row>
    <row r="20">
      <c r="A20" t="str">
        <v xml:space="preserve"> $-   </v>
      </c>
      <c r="C20" t="str">
        <v>Salinas</v>
      </c>
      <c r="D20" t="str">
        <v>CA</v>
      </c>
      <c r="E20" t="str">
        <v>Sumner</v>
      </c>
      <c r="F20" t="str">
        <v>WA</v>
      </c>
      <c r="G20">
        <v>870</v>
      </c>
      <c r="I20">
        <v>45761</v>
      </c>
      <c r="J20">
        <v>45977</v>
      </c>
      <c r="K20" t="str">
        <v>Mixed Veg</v>
      </c>
      <c r="L20" t="str">
        <v>53' Reefer</v>
      </c>
      <c r="M20" t="str">
        <v>33°F Continuous</v>
      </c>
      <c r="O20">
        <v>3</v>
      </c>
      <c r="P20">
        <f>SUM(Y20+Q20)/2+1250</f>
        <v>3446.005</v>
      </c>
      <c r="Q20">
        <v>2162.7</v>
      </c>
      <c r="R20">
        <v>2002.5</v>
      </c>
      <c r="S20">
        <v>2278.4</v>
      </c>
      <c r="U20">
        <v>2643.3</v>
      </c>
      <c r="V20">
        <v>2474.2</v>
      </c>
      <c r="W20">
        <v>2785.7</v>
      </c>
      <c r="Y20">
        <v>2229.31</v>
      </c>
      <c r="Z20">
        <v>2338.87</v>
      </c>
      <c r="AA20">
        <v>2095.15</v>
      </c>
      <c r="AB20">
        <v>5</v>
      </c>
      <c r="AD20">
        <f>+SUM(Y20-Q20)</f>
        <v>66.61000000000013</v>
      </c>
    </row>
    <row r="21">
      <c r="A21" t="str">
        <v xml:space="preserve"> $-   </v>
      </c>
      <c r="C21" t="str">
        <v>Salinas</v>
      </c>
      <c r="D21" t="str">
        <v>CA</v>
      </c>
      <c r="E21" t="str">
        <v>Tolleson</v>
      </c>
      <c r="F21" t="str">
        <v>AZ</v>
      </c>
      <c r="G21">
        <v>687</v>
      </c>
      <c r="I21">
        <v>45761</v>
      </c>
      <c r="J21">
        <v>45977</v>
      </c>
      <c r="K21" t="str">
        <v>Mixed Veg</v>
      </c>
      <c r="L21" t="str">
        <v>53' Reefer</v>
      </c>
      <c r="M21" t="str">
        <v>33°F Continuous</v>
      </c>
      <c r="O21">
        <v>5</v>
      </c>
      <c r="P21">
        <f>SUM(Y21+Q21)/2+1250</f>
        <v>1927.71</v>
      </c>
      <c r="Q21">
        <v>1355.42</v>
      </c>
      <c r="R21">
        <v>1295.03</v>
      </c>
      <c r="S21">
        <v>1362.13</v>
      </c>
      <c r="U21">
        <v>1617.11</v>
      </c>
      <c r="V21">
        <v>1496.33</v>
      </c>
      <c r="W21">
        <v>1744.6</v>
      </c>
      <c r="AB21">
        <v>5</v>
      </c>
      <c r="AD21">
        <f>+SUM(Y21-Q21)</f>
        <v>-1355.42</v>
      </c>
    </row>
    <row r="22">
      <c r="A22" t="str">
        <v xml:space="preserve"> $-   </v>
      </c>
      <c r="C22" t="str">
        <v>Salinas</v>
      </c>
      <c r="D22" t="str">
        <v>CA</v>
      </c>
      <c r="E22" t="str">
        <v>Tracy</v>
      </c>
      <c r="F22" t="str">
        <v>CA</v>
      </c>
      <c r="G22">
        <v>114</v>
      </c>
      <c r="I22">
        <v>45761</v>
      </c>
      <c r="J22">
        <v>45977</v>
      </c>
      <c r="K22" t="str">
        <v>Mixed Veg</v>
      </c>
      <c r="L22" t="str">
        <v>53' Reefer</v>
      </c>
      <c r="M22" t="str">
        <v>33°F Continuous</v>
      </c>
      <c r="O22">
        <v>10</v>
      </c>
      <c r="P22">
        <f>SUM(Y22+Q22)/2+1250</f>
        <v>1741.44</v>
      </c>
      <c r="Q22">
        <v>444.73</v>
      </c>
      <c r="R22">
        <v>423.28</v>
      </c>
      <c r="S22">
        <v>486.2</v>
      </c>
      <c r="U22">
        <v>566.28</v>
      </c>
      <c r="V22">
        <v>453.31</v>
      </c>
      <c r="W22">
        <v>592.02</v>
      </c>
      <c r="Y22">
        <v>538.15</v>
      </c>
      <c r="Z22">
        <v>568.36</v>
      </c>
      <c r="AA22">
        <v>506.82</v>
      </c>
      <c r="AB22">
        <v>5</v>
      </c>
      <c r="AD22">
        <f>+SUM(Y22-Q22)</f>
        <v>93.41999999999996</v>
      </c>
    </row>
    <row r="23">
      <c r="A23" t="str">
        <v xml:space="preserve"> $-   </v>
      </c>
      <c r="C23" t="str">
        <v>Salinas</v>
      </c>
      <c r="D23" t="str">
        <v>CA</v>
      </c>
      <c r="E23" t="str">
        <v>Woodburn</v>
      </c>
      <c r="F23" t="str">
        <v>OR</v>
      </c>
      <c r="G23">
        <v>693</v>
      </c>
      <c r="I23">
        <v>45761</v>
      </c>
      <c r="J23">
        <v>45977</v>
      </c>
      <c r="K23" t="str">
        <v>Mixed Veg</v>
      </c>
      <c r="L23" t="str">
        <v>53' Reefer</v>
      </c>
      <c r="M23" t="str">
        <v>33°F Continuous</v>
      </c>
      <c r="O23">
        <v>4</v>
      </c>
      <c r="P23">
        <f>SUM(Y23+Q23)/2+1250</f>
        <v>3186.545</v>
      </c>
      <c r="Q23">
        <v>1912.54</v>
      </c>
      <c r="R23">
        <v>1847.83</v>
      </c>
      <c r="S23">
        <v>2085.1</v>
      </c>
      <c r="U23">
        <v>2221.71</v>
      </c>
      <c r="V23">
        <v>2070.72</v>
      </c>
      <c r="W23">
        <v>2372.7</v>
      </c>
      <c r="Y23">
        <v>1960.55</v>
      </c>
      <c r="Z23">
        <v>2109.28</v>
      </c>
      <c r="AA23">
        <v>1792.67</v>
      </c>
      <c r="AB23">
        <v>4</v>
      </c>
      <c r="AD23">
        <f>+SUM(Y23-Q23)</f>
        <v>48.00999999999999</v>
      </c>
    </row>
    <row r="24">
      <c r="A24" t="str">
        <v xml:space="preserve"> $-   </v>
      </c>
      <c r="C24" t="str">
        <v>Bakersfield</v>
      </c>
      <c r="D24" t="str">
        <v>CA</v>
      </c>
      <c r="E24" t="str">
        <v>Appleton</v>
      </c>
      <c r="F24" t="str">
        <v>WI</v>
      </c>
      <c r="G24">
        <v>2093</v>
      </c>
      <c r="I24">
        <v>45761</v>
      </c>
      <c r="J24">
        <v>45977</v>
      </c>
      <c r="K24" t="str">
        <v>Mixed Veg</v>
      </c>
      <c r="L24" t="str">
        <v>53' Reefer</v>
      </c>
      <c r="M24" t="str">
        <v>33°F Continuous</v>
      </c>
      <c r="O24">
        <v>2</v>
      </c>
      <c r="P24">
        <f>SUM(Y24+Q24)/2+1250</f>
        <v>4998.1849999999995</v>
      </c>
      <c r="Q24">
        <v>3514.52</v>
      </c>
      <c r="R24">
        <v>3385.94</v>
      </c>
      <c r="S24">
        <v>3578.81</v>
      </c>
      <c r="U24">
        <v>3793.11</v>
      </c>
      <c r="V24">
        <v>3450.23</v>
      </c>
      <c r="W24">
        <v>4328.86</v>
      </c>
      <c r="Y24">
        <v>3981.85</v>
      </c>
      <c r="Z24">
        <v>4192.81</v>
      </c>
      <c r="AA24">
        <v>3783.06</v>
      </c>
      <c r="AB24">
        <v>4</v>
      </c>
      <c r="AD24">
        <f>+SUM(Y24-Q24)</f>
        <v>467.3299999999999</v>
      </c>
    </row>
    <row r="25">
      <c r="A25" t="str">
        <v>Seasonal loads</v>
      </c>
      <c r="P25">
        <f>SUM(Y25+Q25)/2+1250</f>
        <v>1740.2</v>
      </c>
      <c r="Q25">
        <v>980.4</v>
      </c>
      <c r="R25">
        <v>934.8</v>
      </c>
      <c r="S25">
        <v>998.64</v>
      </c>
      <c r="U25">
        <v>1110.36</v>
      </c>
      <c r="V25">
        <v>1010.04</v>
      </c>
      <c r="W25">
        <v>1130.88</v>
      </c>
      <c r="AB25">
        <v>5</v>
      </c>
      <c r="AD25">
        <f>+SUM(Y25-Q25)</f>
        <v>-980.4</v>
      </c>
    </row>
    <row r="26">
      <c r="A26" t="str">
        <v xml:space="preserve"> $-   </v>
      </c>
      <c r="C26" t="str">
        <v>Okeechobee</v>
      </c>
      <c r="D26" t="str">
        <v>FL</v>
      </c>
      <c r="E26" t="str">
        <v>Haines</v>
      </c>
      <c r="F26" t="str">
        <v>FL</v>
      </c>
      <c r="G26">
        <v>96</v>
      </c>
      <c r="I26">
        <v>45761</v>
      </c>
      <c r="J26">
        <v>45791</v>
      </c>
      <c r="K26" t="str">
        <v>Mixed Veg</v>
      </c>
      <c r="L26" t="str">
        <v>53' Reefer</v>
      </c>
      <c r="M26" t="str">
        <v>33°F Continuous</v>
      </c>
      <c r="O26">
        <v>45720</v>
      </c>
      <c r="P26">
        <f>SUM(Y26+Q26)/2+1250</f>
        <v>1680.915</v>
      </c>
      <c r="Q26">
        <v>440.16</v>
      </c>
      <c r="R26">
        <v>339.29</v>
      </c>
      <c r="S26">
        <v>564.61</v>
      </c>
      <c r="U26">
        <v>509.59</v>
      </c>
      <c r="V26">
        <v>451.95</v>
      </c>
      <c r="W26">
        <v>509.59</v>
      </c>
      <c r="Y26">
        <v>421.67</v>
      </c>
      <c r="Z26">
        <v>431.55</v>
      </c>
      <c r="AA26">
        <v>411.79</v>
      </c>
      <c r="AB26">
        <v>5</v>
      </c>
      <c r="AD26">
        <f>+SUM(Y26-Q26)</f>
        <v>-18.49000000000001</v>
      </c>
    </row>
    <row r="27">
      <c r="A27" t="str">
        <v xml:space="preserve"> $-   </v>
      </c>
      <c r="C27" t="str">
        <v>Okeechobee</v>
      </c>
      <c r="D27" t="str">
        <v>FL</v>
      </c>
      <c r="E27" t="str">
        <v>Atlanta</v>
      </c>
      <c r="F27" t="str">
        <v>GA</v>
      </c>
      <c r="G27">
        <v>535</v>
      </c>
      <c r="I27">
        <v>45761</v>
      </c>
      <c r="J27">
        <v>45791</v>
      </c>
      <c r="K27" t="str">
        <v>Mixed Veg</v>
      </c>
      <c r="L27" t="str">
        <v>53' Reefer</v>
      </c>
      <c r="M27" t="str">
        <v>33°F Continuous</v>
      </c>
      <c r="O27">
        <v>45659</v>
      </c>
      <c r="P27">
        <f>SUM(Y27+Q27)/2+1250</f>
        <v>1819.98</v>
      </c>
      <c r="Q27">
        <v>539.32</v>
      </c>
      <c r="R27">
        <v>511.52</v>
      </c>
      <c r="S27">
        <v>572.68</v>
      </c>
      <c r="U27">
        <v>661.64</v>
      </c>
      <c r="V27">
        <v>650.52</v>
      </c>
      <c r="W27">
        <v>683.88</v>
      </c>
      <c r="Y27">
        <v>600.64</v>
      </c>
      <c r="Z27">
        <v>680.73</v>
      </c>
      <c r="AA27">
        <v>539.67</v>
      </c>
      <c r="AB27">
        <v>5</v>
      </c>
      <c r="AD27">
        <f>+SUM(Y27-Q27)</f>
        <v>61.319999999999936</v>
      </c>
    </row>
    <row r="28">
      <c r="A28" t="str">
        <v xml:space="preserve"> $-   </v>
      </c>
      <c r="C28" t="str">
        <v>Bascom</v>
      </c>
      <c r="D28" t="str">
        <v>FL</v>
      </c>
      <c r="E28" t="str">
        <v>Commerce</v>
      </c>
      <c r="F28" t="str">
        <v>GA</v>
      </c>
      <c r="G28">
        <v>302</v>
      </c>
      <c r="I28">
        <v>45761</v>
      </c>
      <c r="J28">
        <v>45838</v>
      </c>
      <c r="K28" t="str">
        <v>Mixed Veg</v>
      </c>
      <c r="L28" t="str">
        <v>53' Reefer</v>
      </c>
      <c r="M28" t="str">
        <v>33°F Continuous</v>
      </c>
      <c r="O28">
        <v>45752</v>
      </c>
      <c r="P28">
        <f>SUM(Y28+Q28)/2+1250</f>
        <v>1997.1</v>
      </c>
      <c r="Q28">
        <v>762.12</v>
      </c>
      <c r="R28">
        <v>758.64</v>
      </c>
      <c r="S28">
        <v>974.4</v>
      </c>
      <c r="U28">
        <v>1099.68</v>
      </c>
      <c r="V28">
        <v>950.04</v>
      </c>
      <c r="W28">
        <v>1395.48</v>
      </c>
      <c r="Y28">
        <v>732.08</v>
      </c>
      <c r="Z28">
        <v>790.91</v>
      </c>
      <c r="AA28">
        <v>679.79</v>
      </c>
      <c r="AB28">
        <v>4</v>
      </c>
      <c r="AD28">
        <f>+SUM(Y28-Q28)</f>
        <v>-30.039999999999964</v>
      </c>
    </row>
    <row r="29">
      <c r="A29" t="str">
        <v xml:space="preserve"> $-   </v>
      </c>
      <c r="C29" t="str">
        <v>Moltrie</v>
      </c>
      <c r="D29" t="str">
        <v>GA</v>
      </c>
      <c r="E29" t="str">
        <v>Commerce</v>
      </c>
      <c r="F29" t="str">
        <v>GA</v>
      </c>
      <c r="G29">
        <v>236</v>
      </c>
      <c r="I29">
        <v>45761</v>
      </c>
      <c r="J29">
        <v>45838</v>
      </c>
      <c r="K29" t="str">
        <v>Mixed Veg</v>
      </c>
      <c r="L29" t="str">
        <v>53' Reefer</v>
      </c>
      <c r="M29" t="str">
        <v>33°F Continuous</v>
      </c>
      <c r="O29">
        <v>45752</v>
      </c>
      <c r="P29">
        <f>SUM(Y29+Q29)/2+1250</f>
        <v>1562.04</v>
      </c>
      <c r="Q29">
        <v>624.08</v>
      </c>
      <c r="R29">
        <v>586.96</v>
      </c>
      <c r="S29">
        <v>684.4</v>
      </c>
      <c r="U29">
        <v>867.68</v>
      </c>
      <c r="V29">
        <v>832.88</v>
      </c>
      <c r="W29">
        <v>909.44</v>
      </c>
      <c r="AB29">
        <v>5</v>
      </c>
      <c r="AD29">
        <f>+SUM(Y29-Q29)</f>
        <v>-624.08</v>
      </c>
    </row>
    <row r="30">
      <c r="A30" t="str">
        <v xml:space="preserve"> $-   </v>
      </c>
      <c r="C30" t="str">
        <v>Moltrie</v>
      </c>
      <c r="D30" t="str">
        <v>GA</v>
      </c>
      <c r="E30" t="str">
        <v>Salinas</v>
      </c>
      <c r="F30" t="str">
        <v>CA</v>
      </c>
      <c r="G30">
        <v>2530</v>
      </c>
      <c r="I30">
        <v>45761</v>
      </c>
      <c r="J30" t="str">
        <v>TBA</v>
      </c>
      <c r="K30" t="str">
        <v>Mixed Veg</v>
      </c>
      <c r="L30" t="str">
        <v>53' Reefer</v>
      </c>
      <c r="M30" t="str">
        <v>33°F Continuous</v>
      </c>
      <c r="O30">
        <v>45752</v>
      </c>
      <c r="P30">
        <f>SUM(Y30+Q30)/2+1250</f>
        <v>4344.33</v>
      </c>
      <c r="Q30">
        <v>2894.58</v>
      </c>
      <c r="R30">
        <v>2770.88</v>
      </c>
      <c r="S30">
        <v>3043.02</v>
      </c>
      <c r="U30">
        <v>3438.86</v>
      </c>
      <c r="V30">
        <v>3043.02</v>
      </c>
      <c r="W30">
        <v>3711</v>
      </c>
      <c r="Y30">
        <v>3294.08</v>
      </c>
      <c r="Z30">
        <v>3527.17</v>
      </c>
      <c r="AA30">
        <v>3042.07</v>
      </c>
      <c r="AB30">
        <v>4</v>
      </c>
      <c r="AD30">
        <f>+SUM(Y30-Q30)</f>
        <v>399.5</v>
      </c>
    </row>
    <row r="31">
      <c r="A31" t="str">
        <v xml:space="preserve"> $-   </v>
      </c>
      <c r="C31" t="str">
        <v>Stanley</v>
      </c>
      <c r="D31" t="str">
        <v>NY</v>
      </c>
      <c r="E31" t="str">
        <v>Salinas</v>
      </c>
      <c r="F31" t="str">
        <v>CA</v>
      </c>
      <c r="G31">
        <v>2852</v>
      </c>
      <c r="I31">
        <v>45761</v>
      </c>
      <c r="J31" t="str">
        <v>TBA</v>
      </c>
      <c r="K31" t="str">
        <v>Mixed Veg</v>
      </c>
      <c r="L31" t="str">
        <v>53' Reefer</v>
      </c>
      <c r="M31" t="str">
        <v>33°F Continuous</v>
      </c>
      <c r="O31">
        <v>1</v>
      </c>
      <c r="P31">
        <f>SUM(Y31+Q31)/2+1250</f>
        <v>5026.285</v>
      </c>
      <c r="Q31">
        <v>3719.76</v>
      </c>
      <c r="R31">
        <v>3184.34</v>
      </c>
      <c r="S31">
        <v>4283.36</v>
      </c>
      <c r="U31">
        <v>3945.2</v>
      </c>
      <c r="V31">
        <v>2874.36</v>
      </c>
      <c r="W31">
        <v>4734.24</v>
      </c>
      <c r="Y31">
        <v>3832.81</v>
      </c>
      <c r="Z31">
        <v>4029.31</v>
      </c>
      <c r="AA31">
        <v>3644.58</v>
      </c>
      <c r="AB31">
        <v>4</v>
      </c>
      <c r="AD31">
        <f>+SUM(Y31-Q31)</f>
        <v>113.04999999999973</v>
      </c>
    </row>
    <row r="32">
      <c r="A32" t="str">
        <v>ONE PICK / TWO DROPS - Consistent volume</v>
      </c>
      <c r="P32">
        <f>SUM(Y32+Q32)/2+1250</f>
        <v>1740.2</v>
      </c>
      <c r="Q32">
        <v>980.4</v>
      </c>
      <c r="R32">
        <v>934.8</v>
      </c>
      <c r="S32">
        <v>998.64</v>
      </c>
      <c r="U32">
        <v>1110.36</v>
      </c>
      <c r="V32">
        <v>1010.04</v>
      </c>
      <c r="W32">
        <v>1130.88</v>
      </c>
      <c r="Z32">
        <v>814.63</v>
      </c>
      <c r="AA32">
        <v>744.85</v>
      </c>
      <c r="AB32">
        <v>5</v>
      </c>
      <c r="AD32">
        <f>+SUM(Y32-Q32)</f>
        <v>-980.4</v>
      </c>
    </row>
    <row r="33">
      <c r="A33" t="str">
        <v>All In Total Rate</v>
      </c>
      <c r="B33" t="str">
        <v>Weekly commitment</v>
      </c>
      <c r="C33" t="str">
        <v>Origin City</v>
      </c>
      <c r="D33" t="str">
        <v>Origin State</v>
      </c>
      <c r="E33" t="str">
        <v>Destination City</v>
      </c>
      <c r="F33" t="str">
        <v>Dest. State</v>
      </c>
      <c r="G33" t="str">
        <v xml:space="preserve"> Approx. Miles </v>
      </c>
      <c r="I33" t="str">
        <v>Start Date</v>
      </c>
      <c r="J33" t="str">
        <v>Approx. End Date</v>
      </c>
      <c r="K33" t="str">
        <v>Product</v>
      </c>
      <c r="L33" t="str">
        <v>Required Trailer</v>
      </c>
      <c r="M33" t="str">
        <v>Required Trailer</v>
      </c>
      <c r="O33" t="str">
        <v>Loads per Week</v>
      </c>
      <c r="P33">
        <f>SUM(Y33+Q33)/2+1250</f>
        <v>1740.2</v>
      </c>
      <c r="Q33">
        <v>980.4</v>
      </c>
      <c r="R33">
        <v>934.8</v>
      </c>
      <c r="S33">
        <v>998.64</v>
      </c>
      <c r="U33">
        <v>1110.36</v>
      </c>
      <c r="V33">
        <v>1010.04</v>
      </c>
      <c r="W33">
        <v>1130.88</v>
      </c>
      <c r="Z33">
        <v>814.63</v>
      </c>
      <c r="AA33">
        <v>744.85</v>
      </c>
      <c r="AB33">
        <v>5</v>
      </c>
      <c r="AD33">
        <f>+SUM(Y33-Q33)</f>
        <v>-980.4</v>
      </c>
    </row>
    <row r="34">
      <c r="A34" t="str">
        <v xml:space="preserve"> $-   </v>
      </c>
      <c r="C34" t="str">
        <v>Salinas</v>
      </c>
      <c r="D34" t="str">
        <v>CA</v>
      </c>
      <c r="E34" t="str">
        <v>Rogers</v>
      </c>
      <c r="F34" t="str">
        <v>MN</v>
      </c>
      <c r="G34">
        <v>2066</v>
      </c>
      <c r="I34">
        <v>45761</v>
      </c>
      <c r="J34">
        <v>45977</v>
      </c>
      <c r="K34" t="str">
        <v>Mixed Veg</v>
      </c>
      <c r="L34" t="str">
        <v>53' Reefer</v>
      </c>
      <c r="M34" t="str">
        <v>33°F Continuous</v>
      </c>
      <c r="O34">
        <v>1</v>
      </c>
      <c r="P34">
        <f>SUM(Y34+Q34)/2+1250</f>
        <v>3079.2200000000003</v>
      </c>
      <c r="Q34">
        <v>3658.44</v>
      </c>
      <c r="R34">
        <v>3424.47</v>
      </c>
      <c r="S34">
        <v>3913.68</v>
      </c>
      <c r="U34">
        <v>4764.48</v>
      </c>
      <c r="V34">
        <v>4424.16</v>
      </c>
      <c r="W34">
        <v>5104.8</v>
      </c>
      <c r="Z34">
        <v>3593.58</v>
      </c>
      <c r="AA34">
        <v>3113.26</v>
      </c>
      <c r="AB34">
        <v>4</v>
      </c>
      <c r="AD34">
        <f>+SUM(Y34-Q34)</f>
        <v>-3658.44</v>
      </c>
    </row>
    <row r="35">
      <c r="C35" t="str">
        <v>Salinas</v>
      </c>
      <c r="D35" t="str">
        <v>CA</v>
      </c>
      <c r="E35" t="str">
        <v>Montgomery</v>
      </c>
      <c r="F35" t="str">
        <v>IL</v>
      </c>
      <c r="G35">
        <v>2501</v>
      </c>
      <c r="I35">
        <v>45761</v>
      </c>
      <c r="J35">
        <v>45977</v>
      </c>
      <c r="K35" t="str">
        <v>Mixed Veg</v>
      </c>
      <c r="L35" t="str">
        <v>53' Reefer</v>
      </c>
      <c r="M35" t="str">
        <v>33°F Continuous</v>
      </c>
      <c r="O35" t="str">
        <v>"  "</v>
      </c>
      <c r="P35">
        <f>SUM(Y35+Q35)/2+1250</f>
        <v>3058.5699999999997</v>
      </c>
      <c r="Q35">
        <v>3617.14</v>
      </c>
      <c r="R35">
        <v>3573.56</v>
      </c>
      <c r="S35">
        <v>3704.3</v>
      </c>
      <c r="U35">
        <v>4052.94</v>
      </c>
      <c r="V35">
        <v>2876.28</v>
      </c>
      <c r="W35">
        <v>4902.75</v>
      </c>
      <c r="Z35">
        <v>3495.86</v>
      </c>
      <c r="AA35">
        <v>3275.75</v>
      </c>
      <c r="AB35">
        <v>4</v>
      </c>
      <c r="AD35">
        <f>+SUM(Y35-Q35)</f>
        <v>-3617.14</v>
      </c>
    </row>
    <row r="36">
      <c r="P36">
        <f>SUM(Y36+Q36)/2+1250</f>
        <v>1740.2</v>
      </c>
      <c r="Q36">
        <v>980.4</v>
      </c>
      <c r="R36">
        <v>934.8</v>
      </c>
      <c r="S36">
        <v>998.64</v>
      </c>
      <c r="U36">
        <v>1110.36</v>
      </c>
      <c r="V36">
        <v>1010.04</v>
      </c>
      <c r="W36">
        <v>1130.88</v>
      </c>
      <c r="Z36">
        <v>814.63</v>
      </c>
      <c r="AA36">
        <v>744.85</v>
      </c>
      <c r="AB36">
        <v>5</v>
      </c>
      <c r="AD36">
        <f>+SUM(Y36-Q36)</f>
        <v>-980.4</v>
      </c>
    </row>
    <row r="37">
      <c r="A37" t="str">
        <v xml:space="preserve"> $-   </v>
      </c>
      <c r="C37" t="str">
        <v>Salinas</v>
      </c>
      <c r="D37" t="str">
        <v>CA</v>
      </c>
      <c r="E37" t="str">
        <v>Portland</v>
      </c>
      <c r="F37" t="str">
        <v>OR</v>
      </c>
      <c r="G37">
        <v>721</v>
      </c>
      <c r="I37">
        <v>45761</v>
      </c>
      <c r="J37">
        <v>45977</v>
      </c>
      <c r="K37" t="str">
        <v>Mixed Veg</v>
      </c>
      <c r="L37" t="str">
        <v>53' Reefer</v>
      </c>
      <c r="M37" t="str">
        <v>33°F Continuous</v>
      </c>
      <c r="O37">
        <v>5</v>
      </c>
      <c r="P37">
        <f>SUM(Y37+Q37)/2+1250</f>
        <v>3186.545</v>
      </c>
      <c r="Q37">
        <v>1912.54</v>
      </c>
      <c r="R37">
        <v>1847.83</v>
      </c>
      <c r="S37">
        <v>2085.1</v>
      </c>
      <c r="U37">
        <v>2221.71</v>
      </c>
      <c r="V37">
        <v>2070.72</v>
      </c>
      <c r="W37">
        <v>2372.7</v>
      </c>
      <c r="Y37">
        <v>1960.55</v>
      </c>
      <c r="Z37">
        <v>2109.28</v>
      </c>
      <c r="AA37">
        <v>1792.67</v>
      </c>
      <c r="AB37">
        <v>4</v>
      </c>
      <c r="AD37">
        <f>+SUM(Y37-Q37)</f>
        <v>48.00999999999999</v>
      </c>
    </row>
    <row r="38">
      <c r="C38" t="str">
        <v>Salinas</v>
      </c>
      <c r="D38" t="str">
        <v>CA</v>
      </c>
      <c r="E38" t="str">
        <v>Sumner</v>
      </c>
      <c r="F38" t="str">
        <v>WA</v>
      </c>
      <c r="G38">
        <v>870</v>
      </c>
      <c r="I38">
        <v>45761</v>
      </c>
      <c r="J38">
        <v>45977</v>
      </c>
      <c r="K38" t="str">
        <v>Mixed Veg</v>
      </c>
      <c r="L38" t="str">
        <v>53' Reefer</v>
      </c>
      <c r="M38" t="str">
        <v>33°F Continuous</v>
      </c>
      <c r="O38" t="str">
        <v>"  "</v>
      </c>
      <c r="P38">
        <f>SUM(Y38+Q38)/2+1250</f>
        <v>3446.005</v>
      </c>
      <c r="Q38">
        <v>2162.7</v>
      </c>
      <c r="R38">
        <v>2002.5</v>
      </c>
      <c r="S38">
        <v>2278.4</v>
      </c>
      <c r="U38">
        <v>2643.3</v>
      </c>
      <c r="V38">
        <v>2474.2</v>
      </c>
      <c r="W38">
        <v>2785.7</v>
      </c>
      <c r="Y38">
        <v>2229.31</v>
      </c>
      <c r="Z38">
        <v>2338.87</v>
      </c>
      <c r="AA38">
        <v>2095.15</v>
      </c>
      <c r="AB38">
        <v>5</v>
      </c>
      <c r="AD38">
        <f>+SUM(Y38-Q38)</f>
        <v>66.61000000000013</v>
      </c>
    </row>
    <row r="39">
      <c r="P39">
        <f>SUM(Y39+Q39)/2+1250</f>
        <v>1740.2</v>
      </c>
      <c r="Q39">
        <v>980.4</v>
      </c>
      <c r="R39">
        <v>934.8</v>
      </c>
      <c r="S39">
        <v>998.64</v>
      </c>
      <c r="U39">
        <v>1110.36</v>
      </c>
      <c r="V39">
        <v>1010.04</v>
      </c>
      <c r="W39">
        <v>1130.88</v>
      </c>
      <c r="Z39">
        <v>814.63</v>
      </c>
      <c r="AA39">
        <v>744.85</v>
      </c>
      <c r="AB39">
        <v>5</v>
      </c>
      <c r="AD39">
        <f>+SUM(Y39-Q39)</f>
        <v>-980.4</v>
      </c>
    </row>
    <row r="40">
      <c r="A40" t="str">
        <v xml:space="preserve"> $-   </v>
      </c>
      <c r="C40" t="str">
        <v>Salinas</v>
      </c>
      <c r="D40" t="str">
        <v>CA</v>
      </c>
      <c r="E40" t="str">
        <v>Sumner</v>
      </c>
      <c r="F40" t="str">
        <v>WA</v>
      </c>
      <c r="G40">
        <v>870</v>
      </c>
      <c r="I40">
        <v>45761</v>
      </c>
      <c r="J40">
        <v>45977</v>
      </c>
      <c r="K40" t="str">
        <v>Mixed Veg</v>
      </c>
      <c r="L40" t="str">
        <v>53' Reefer</v>
      </c>
      <c r="M40" t="str">
        <v>33°F Continuous</v>
      </c>
      <c r="O40">
        <v>3</v>
      </c>
      <c r="P40">
        <f>SUM(Y40+Q40)/2+1250</f>
        <v>3446.005</v>
      </c>
      <c r="Q40">
        <v>2162.7</v>
      </c>
      <c r="R40">
        <v>2002.5</v>
      </c>
      <c r="S40">
        <v>2278.4</v>
      </c>
      <c r="U40">
        <v>2643.3</v>
      </c>
      <c r="V40">
        <v>2474.2</v>
      </c>
      <c r="W40">
        <v>2785.7</v>
      </c>
      <c r="Y40">
        <v>2229.31</v>
      </c>
      <c r="Z40">
        <v>2338.87</v>
      </c>
      <c r="AA40">
        <v>2095.15</v>
      </c>
      <c r="AB40">
        <v>5</v>
      </c>
      <c r="AD40">
        <f>+SUM(Y40-Q40)</f>
        <v>66.61000000000013</v>
      </c>
    </row>
    <row r="41">
      <c r="C41" t="str">
        <v>Salinas</v>
      </c>
      <c r="D41" t="str">
        <v>CA</v>
      </c>
      <c r="E41" t="str">
        <v>Fife</v>
      </c>
      <c r="F41" t="str">
        <v>WA</v>
      </c>
      <c r="G41">
        <v>876</v>
      </c>
      <c r="I41">
        <v>45761</v>
      </c>
      <c r="J41">
        <v>45977</v>
      </c>
      <c r="K41" t="str">
        <v>Mixed Veg</v>
      </c>
      <c r="L41" t="str">
        <v>53' Reefer</v>
      </c>
      <c r="M41" t="str">
        <v>33°F Continuous</v>
      </c>
      <c r="O41" t="str">
        <v>"  "</v>
      </c>
      <c r="P41">
        <f>SUM(Y41+Q41)/2+1250</f>
        <v>3416.435</v>
      </c>
      <c r="Q41">
        <v>2099.52</v>
      </c>
      <c r="R41">
        <v>1944</v>
      </c>
      <c r="S41">
        <v>2211.84</v>
      </c>
      <c r="U41">
        <v>2566.08</v>
      </c>
      <c r="V41">
        <v>2401.92</v>
      </c>
      <c r="W41">
        <v>2704.32</v>
      </c>
      <c r="Y41">
        <v>2233.35</v>
      </c>
      <c r="Z41">
        <v>2343.11</v>
      </c>
      <c r="AA41">
        <v>2098.94</v>
      </c>
      <c r="AB41">
        <v>5</v>
      </c>
      <c r="AD41">
        <f>+SUM(Y41-Q41)</f>
        <v>133.82999999999993</v>
      </c>
    </row>
    <row r="42">
      <c r="P42">
        <f>SUM(Y42+Q42)/2+1250</f>
        <v>1740.2</v>
      </c>
      <c r="Q42">
        <v>980.4</v>
      </c>
      <c r="R42">
        <v>934.8</v>
      </c>
      <c r="S42">
        <v>998.64</v>
      </c>
      <c r="U42">
        <v>1110.36</v>
      </c>
      <c r="V42">
        <v>1010.04</v>
      </c>
      <c r="W42">
        <v>1130.88</v>
      </c>
      <c r="Z42">
        <v>814.63</v>
      </c>
      <c r="AA42">
        <v>744.85</v>
      </c>
      <c r="AB42">
        <v>5</v>
      </c>
      <c r="AD42">
        <f>+SUM(Y42-Q42)</f>
        <v>-980.4</v>
      </c>
    </row>
    <row r="43">
      <c r="A43" t="str">
        <v xml:space="preserve"> $-   </v>
      </c>
      <c r="C43" t="str">
        <v>Salinas</v>
      </c>
      <c r="D43" t="str">
        <v>CA</v>
      </c>
      <c r="E43" t="str">
        <v>Woodburn</v>
      </c>
      <c r="F43" t="str">
        <v>OR</v>
      </c>
      <c r="G43">
        <v>693</v>
      </c>
      <c r="I43">
        <v>45761</v>
      </c>
      <c r="J43">
        <v>45977</v>
      </c>
      <c r="K43" t="str">
        <v>Mixed Veg</v>
      </c>
      <c r="L43" t="str">
        <v>53' Reefer</v>
      </c>
      <c r="M43" t="str">
        <v>33°F Continuous</v>
      </c>
      <c r="O43">
        <v>3</v>
      </c>
      <c r="P43">
        <f>SUM(Y43+Q43)/2+1250</f>
        <v>3186.545</v>
      </c>
      <c r="Q43">
        <v>1912.54</v>
      </c>
      <c r="R43">
        <v>1847.83</v>
      </c>
      <c r="S43">
        <v>2085.1</v>
      </c>
      <c r="U43">
        <v>2221.71</v>
      </c>
      <c r="V43">
        <v>2070.72</v>
      </c>
      <c r="W43">
        <v>2372.7</v>
      </c>
      <c r="Y43">
        <v>1960.55</v>
      </c>
      <c r="Z43">
        <v>2109.28</v>
      </c>
      <c r="AA43">
        <v>1792.67</v>
      </c>
      <c r="AB43">
        <v>4</v>
      </c>
      <c r="AD43">
        <f>+SUM(Y43-Q43)</f>
        <v>48.00999999999999</v>
      </c>
    </row>
    <row r="44">
      <c r="C44" t="str">
        <v>Salinas</v>
      </c>
      <c r="D44" t="str">
        <v>CA</v>
      </c>
      <c r="E44" t="str">
        <v>Lacey</v>
      </c>
      <c r="F44" t="str">
        <v>WA</v>
      </c>
      <c r="G44">
        <v>841</v>
      </c>
      <c r="I44">
        <v>45761</v>
      </c>
      <c r="J44">
        <v>45977</v>
      </c>
      <c r="K44" t="str">
        <v>Mixed Veg</v>
      </c>
      <c r="L44" t="str">
        <v>53' Reefer</v>
      </c>
      <c r="M44" t="str">
        <v>33°F Continuous</v>
      </c>
      <c r="O44" t="str">
        <v>"  "</v>
      </c>
      <c r="P44">
        <f>SUM(Y44+Q44)/2+1250</f>
        <v>3353.495</v>
      </c>
      <c r="Q44">
        <v>2036.34</v>
      </c>
      <c r="R44">
        <v>1885.5</v>
      </c>
      <c r="S44">
        <v>2145.28</v>
      </c>
      <c r="U44">
        <v>2488.86</v>
      </c>
      <c r="V44">
        <v>2329.64</v>
      </c>
      <c r="W44">
        <v>2622.94</v>
      </c>
      <c r="Y44">
        <v>2170.65</v>
      </c>
      <c r="Z44">
        <v>2277.34</v>
      </c>
      <c r="AA44">
        <v>2040.02</v>
      </c>
      <c r="AB44">
        <v>5</v>
      </c>
      <c r="AD44">
        <f>+SUM(Y44-Q44)</f>
        <v>134.31000000000017</v>
      </c>
    </row>
    <row r="45">
      <c r="P45">
        <f>SUM(Y45+Q45)/2+1250</f>
        <v>1740.2</v>
      </c>
      <c r="Q45">
        <v>980.4</v>
      </c>
      <c r="R45">
        <v>934.8</v>
      </c>
      <c r="S45">
        <v>998.64</v>
      </c>
      <c r="U45">
        <v>1110.36</v>
      </c>
      <c r="V45">
        <v>1010.04</v>
      </c>
      <c r="W45">
        <v>1130.88</v>
      </c>
      <c r="Z45">
        <v>814.63</v>
      </c>
      <c r="AA45">
        <v>744.85</v>
      </c>
      <c r="AB45">
        <v>5</v>
      </c>
      <c r="AD45">
        <f>+SUM(Y45-Q45)</f>
        <v>-980.4</v>
      </c>
    </row>
    <row r="46">
      <c r="A46" t="str">
        <v xml:space="preserve"> $-   </v>
      </c>
      <c r="C46" t="str">
        <v>Salinas</v>
      </c>
      <c r="D46" t="str">
        <v>CA</v>
      </c>
      <c r="E46" t="str">
        <v>San Antonio</v>
      </c>
      <c r="F46" t="str">
        <v>TX</v>
      </c>
      <c r="G46">
        <v>1654</v>
      </c>
      <c r="I46">
        <v>45761</v>
      </c>
      <c r="J46">
        <v>45977</v>
      </c>
      <c r="K46" t="str">
        <v>Mixed Veg</v>
      </c>
      <c r="L46" t="str">
        <v>53' Reefer</v>
      </c>
      <c r="M46" t="str">
        <v>33°F Continuous</v>
      </c>
      <c r="O46">
        <v>45720</v>
      </c>
      <c r="P46">
        <f>SUM(Y46+Q46)/2+1250</f>
        <v>2861.675</v>
      </c>
      <c r="Q46">
        <v>3223.35</v>
      </c>
      <c r="R46">
        <v>2975.4</v>
      </c>
      <c r="S46">
        <v>3256.41</v>
      </c>
      <c r="U46">
        <v>3388.65</v>
      </c>
      <c r="V46">
        <v>2892.75</v>
      </c>
      <c r="W46">
        <v>3686.19</v>
      </c>
      <c r="Z46">
        <v>2676.49</v>
      </c>
      <c r="AA46">
        <v>2458.57</v>
      </c>
      <c r="AB46">
        <v>4</v>
      </c>
      <c r="AD46">
        <f>+SUM(Y46-Q46)</f>
        <v>-3223.35</v>
      </c>
    </row>
    <row r="47">
      <c r="C47" t="str">
        <v>Salinas</v>
      </c>
      <c r="D47" t="str">
        <v>CA</v>
      </c>
      <c r="E47" t="str">
        <v>Houston</v>
      </c>
      <c r="F47" t="str">
        <v>TX</v>
      </c>
      <c r="G47">
        <v>1851</v>
      </c>
      <c r="I47">
        <v>45761</v>
      </c>
      <c r="J47">
        <v>45977</v>
      </c>
      <c r="K47" t="str">
        <v>Mixed Veg</v>
      </c>
      <c r="L47" t="str">
        <v>53' Reefer</v>
      </c>
      <c r="M47" t="str">
        <v>33°F Continuous</v>
      </c>
      <c r="O47" t="str">
        <v>"  "</v>
      </c>
      <c r="P47">
        <f>SUM(Y47+Q47)/2+1250</f>
        <v>2865.25</v>
      </c>
      <c r="Q47">
        <v>3230.5</v>
      </c>
      <c r="R47">
        <v>2935.14</v>
      </c>
      <c r="S47">
        <v>3304.34</v>
      </c>
      <c r="U47">
        <v>3415.1</v>
      </c>
      <c r="V47">
        <v>3156.66</v>
      </c>
      <c r="W47">
        <v>3895.06</v>
      </c>
      <c r="Z47">
        <v>3213.52</v>
      </c>
      <c r="AA47">
        <v>2748.99</v>
      </c>
      <c r="AB47">
        <v>5</v>
      </c>
      <c r="AD47">
        <f>+SUM(Y47-Q47)</f>
        <v>-3230.5</v>
      </c>
    </row>
    <row r="48">
      <c r="P48">
        <f>SUM(Y48+Q48)/2+1250</f>
        <v>1740.2</v>
      </c>
      <c r="Q48">
        <v>980.4</v>
      </c>
      <c r="R48">
        <v>934.8</v>
      </c>
      <c r="S48">
        <v>998.64</v>
      </c>
      <c r="U48">
        <v>1110.36</v>
      </c>
      <c r="V48">
        <v>1010.04</v>
      </c>
      <c r="W48">
        <v>1130.88</v>
      </c>
      <c r="Z48">
        <v>814.63</v>
      </c>
      <c r="AA48">
        <v>744.85</v>
      </c>
      <c r="AB48">
        <v>5</v>
      </c>
      <c r="AD48">
        <f>+SUM(Y48-Q48)</f>
        <v>-980.4</v>
      </c>
    </row>
    <row r="49">
      <c r="A49" t="str">
        <v xml:space="preserve"> $-   </v>
      </c>
      <c r="C49" t="str">
        <v>Salinas</v>
      </c>
      <c r="D49" t="str">
        <v>CA</v>
      </c>
      <c r="E49" t="str">
        <v>San Antonio</v>
      </c>
      <c r="F49" t="str">
        <v>TX</v>
      </c>
      <c r="G49">
        <v>1654</v>
      </c>
      <c r="I49">
        <v>45761</v>
      </c>
      <c r="J49">
        <v>45977</v>
      </c>
      <c r="K49" t="str">
        <v>Mixed Veg</v>
      </c>
      <c r="L49" t="str">
        <v>53' Reefer</v>
      </c>
      <c r="M49" t="str">
        <v>33°F Continuous</v>
      </c>
      <c r="O49">
        <v>45720</v>
      </c>
      <c r="P49">
        <f>SUM(Y49+Q49)/2+1250</f>
        <v>2861.675</v>
      </c>
      <c r="Q49">
        <v>3223.35</v>
      </c>
      <c r="R49">
        <v>2975.4</v>
      </c>
      <c r="S49">
        <v>3256.41</v>
      </c>
      <c r="U49">
        <v>3388.65</v>
      </c>
      <c r="V49">
        <v>2892.75</v>
      </c>
      <c r="W49">
        <v>3686.19</v>
      </c>
      <c r="Z49">
        <v>2676.49</v>
      </c>
      <c r="AA49">
        <v>2458.57</v>
      </c>
      <c r="AB49">
        <v>4</v>
      </c>
      <c r="AD49">
        <f>+SUM(Y49-Q49)</f>
        <v>-3223.35</v>
      </c>
    </row>
    <row r="50">
      <c r="C50" t="str">
        <v>Salinas</v>
      </c>
      <c r="D50" t="str">
        <v>CA</v>
      </c>
      <c r="E50" t="str">
        <v>Dallas</v>
      </c>
      <c r="F50" t="str">
        <v>TX</v>
      </c>
      <c r="G50">
        <v>1928</v>
      </c>
      <c r="I50">
        <v>45761</v>
      </c>
      <c r="J50">
        <v>45977</v>
      </c>
      <c r="K50" t="str">
        <v>Mixed Veg</v>
      </c>
      <c r="L50" t="str">
        <v>53' Reefer</v>
      </c>
      <c r="M50" t="str">
        <v>33°F Continuous</v>
      </c>
      <c r="O50" t="str">
        <v>"  "</v>
      </c>
      <c r="P50">
        <f>SUM(Y50+Q50)/2+1250</f>
        <v>4670.785</v>
      </c>
      <c r="Q50">
        <v>3320.52</v>
      </c>
      <c r="R50">
        <v>2676.24</v>
      </c>
      <c r="S50">
        <v>3964.8</v>
      </c>
      <c r="U50">
        <v>4130</v>
      </c>
      <c r="V50">
        <v>3601.36</v>
      </c>
      <c r="W50">
        <v>5484.64</v>
      </c>
      <c r="Y50">
        <v>3521.05</v>
      </c>
      <c r="Z50">
        <v>4177.7</v>
      </c>
      <c r="AA50">
        <v>2971.28</v>
      </c>
      <c r="AB50">
        <v>5</v>
      </c>
      <c r="AD50">
        <f>+SUM(Y50-Q50)</f>
        <v>200.5300000000002</v>
      </c>
    </row>
  </sheetData>
  <pageMargins left="0.7" right="0.7" top="0.75" bottom="0.75" header="0.3" footer="0.3"/>
  <ignoredErrors>
    <ignoredError numberStoredAsText="1" sqref="A1:AD50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H8"/>
  <sheetViews>
    <sheetView workbookViewId="0" rightToLeft="0"/>
  </sheetViews>
  <sheetData>
    <row r="1" xml:space="preserve">
      <c r="A1" t="str">
        <v>Description 1</v>
      </c>
      <c r="B1" t="str" xml:space="preserve">
        <v xml:space="preserve">	_x000d_
Annual Usage</v>
      </c>
      <c r="C1" t="str">
        <v>Annual Usage UOM</v>
      </c>
      <c r="D1" t="str">
        <v>Origin</v>
      </c>
      <c r="E1" t="str">
        <v>Ship City</v>
      </c>
      <c r="F1" t="str">
        <v>Ship State</v>
      </c>
      <c r="G1" t="str">
        <v>Ship Zip</v>
      </c>
      <c r="H1" t="str">
        <v>All-In Rate</v>
      </c>
    </row>
    <row r="2">
      <c r="A2" t="str">
        <v>24 oz Ambient Gel Packs</v>
      </c>
      <c r="B2">
        <v>26</v>
      </c>
      <c r="C2" t="str">
        <v>TL’s</v>
      </c>
      <c r="D2" t="str">
        <v>CPC NJ 08360</v>
      </c>
      <c r="E2" t="str">
        <v>FC - Vineland</v>
      </c>
      <c r="F2" t="str">
        <v>NJ</v>
      </c>
      <c r="G2">
        <v>8360</v>
      </c>
      <c r="H2">
        <v>445</v>
      </c>
    </row>
    <row r="3">
      <c r="A3" t="str">
        <v>24 oz Ambient Gel Packs</v>
      </c>
      <c r="B3">
        <v>26</v>
      </c>
      <c r="C3" t="str">
        <v>TL’s</v>
      </c>
      <c r="D3" t="str">
        <v>CPC TX 76102</v>
      </c>
      <c r="E3" t="str">
        <v>SWS - Denton</v>
      </c>
      <c r="F3" t="str">
        <v>TX</v>
      </c>
      <c r="G3">
        <v>76207</v>
      </c>
      <c r="H3">
        <v>350</v>
      </c>
    </row>
    <row r="4">
      <c r="A4" t="str">
        <v>24 oz Frozen Gel Packs</v>
      </c>
      <c r="B4">
        <v>26</v>
      </c>
      <c r="C4" t="str">
        <v>TL’s</v>
      </c>
      <c r="D4" t="str">
        <v>FC - Vineland, NJ</v>
      </c>
      <c r="E4" t="str">
        <v>Denver</v>
      </c>
      <c r="F4" t="str">
        <v>PA</v>
      </c>
      <c r="G4">
        <v>17517</v>
      </c>
      <c r="H4">
        <v>550</v>
      </c>
    </row>
    <row r="5">
      <c r="A5" t="str">
        <v>24 oz Frozen Gel Packs</v>
      </c>
      <c r="B5">
        <v>26</v>
      </c>
      <c r="C5" t="str">
        <v>TL’s</v>
      </c>
      <c r="D5" t="str">
        <v>SWS - Denton, TX</v>
      </c>
      <c r="E5" t="str">
        <v>Grapevine</v>
      </c>
      <c r="F5" t="str">
        <v>TX</v>
      </c>
      <c r="G5">
        <v>76051</v>
      </c>
      <c r="H5">
        <v>350</v>
      </c>
    </row>
    <row r="6">
      <c r="A6" t="str">
        <v>24 oz Ambient Gel Packs</v>
      </c>
      <c r="B6">
        <v>26</v>
      </c>
      <c r="C6" t="str">
        <v>TL’s</v>
      </c>
      <c r="D6" t="str">
        <v>CPC KY 40065</v>
      </c>
      <c r="E6" t="str">
        <v>Plainfield</v>
      </c>
      <c r="F6" t="str">
        <v>IN</v>
      </c>
      <c r="G6">
        <v>46168</v>
      </c>
      <c r="H6">
        <v>535</v>
      </c>
    </row>
    <row r="7">
      <c r="A7" t="str">
        <v>24 oz Ambient Gel Packs</v>
      </c>
      <c r="B7">
        <v>26</v>
      </c>
      <c r="C7" t="str">
        <v>TL’s</v>
      </c>
      <c r="D7" t="str">
        <v>CPC GA 31091</v>
      </c>
      <c r="E7" t="str">
        <v>Jacksonville</v>
      </c>
      <c r="F7" t="str">
        <v>FL</v>
      </c>
      <c r="G7">
        <v>32219</v>
      </c>
      <c r="H7">
        <v>910</v>
      </c>
    </row>
    <row r="8">
      <c r="A8" t="str">
        <v>24 oz Ambient Gel Packs</v>
      </c>
      <c r="B8">
        <v>26</v>
      </c>
      <c r="C8" t="str">
        <v>TL’s</v>
      </c>
      <c r="D8" t="str">
        <v>CPC AZ 85009</v>
      </c>
      <c r="E8" t="str">
        <v>Sparks</v>
      </c>
      <c r="F8" t="str">
        <v>NV</v>
      </c>
      <c r="G8">
        <v>89434</v>
      </c>
      <c r="H8">
        <v>1800</v>
      </c>
    </row>
  </sheetData>
  <pageMargins left="0.7" right="0.7" top="0.75" bottom="0.75" header="0.3" footer="0.3"/>
  <ignoredErrors>
    <ignoredError numberStoredAsText="1" sqref="A1:H8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"/>
  <sheetViews>
    <sheetView workbookViewId="0" rightToLeft="0"/>
  </sheetViews>
  <sheetData>
    <row r="1">
      <c r="A1" t="str">
        <v>Ambient loads!!</v>
      </c>
    </row>
    <row r="2">
      <c r="A2" t="str">
        <v>Creative Ship From Loc</v>
      </c>
      <c r="B2" t="str">
        <v>Cold Storage</v>
      </c>
      <c r="C2" t="str">
        <v>Del Address</v>
      </c>
      <c r="D2" t="str">
        <v>Rate</v>
      </c>
      <c r="E2" t="str">
        <v>Rate EXP date</v>
      </c>
      <c r="H2" t="str">
        <v>DAT A</v>
      </c>
      <c r="I2" t="str">
        <v>L</v>
      </c>
      <c r="J2" t="str">
        <v>H</v>
      </c>
      <c r="L2" t="str">
        <v>S S</v>
      </c>
      <c r="M2" t="str">
        <v>CS</v>
      </c>
      <c r="N2" t="str">
        <v>S C</v>
      </c>
      <c r="O2" t="str">
        <v>CS</v>
      </c>
    </row>
    <row r="3">
      <c r="A3" t="str">
        <v>CPC Shelbyville KY 40065</v>
      </c>
      <c r="B3" t="str">
        <v>Americold</v>
      </c>
      <c r="C3" t="str">
        <v>3110 Homeward Way, Fairfield, OH 450014</v>
      </c>
      <c r="H3">
        <v>603.44</v>
      </c>
      <c r="I3">
        <v>566.96</v>
      </c>
      <c r="J3">
        <v>667.28</v>
      </c>
      <c r="L3">
        <v>607.57</v>
      </c>
      <c r="M3">
        <v>4</v>
      </c>
      <c r="N3">
        <v>726</v>
      </c>
      <c r="O3">
        <v>2</v>
      </c>
    </row>
    <row r="4">
      <c r="A4" t="str">
        <v>CPC Shelbyville KY 40065</v>
      </c>
      <c r="B4" t="str">
        <v>Langley</v>
      </c>
      <c r="C4" t="str">
        <v>256 Midland Trail, Mt Sterling, KY 40353</v>
      </c>
      <c r="H4">
        <v>450.32</v>
      </c>
      <c r="I4">
        <v>389.48</v>
      </c>
      <c r="J4">
        <v>533.52</v>
      </c>
      <c r="L4">
        <v>530.31</v>
      </c>
      <c r="M4">
        <v>4</v>
      </c>
      <c r="N4">
        <v>1079</v>
      </c>
      <c r="O4">
        <v>1</v>
      </c>
    </row>
    <row r="5">
      <c r="A5" t="str">
        <v>CPC Shelbyville KY 40065</v>
      </c>
      <c r="B5" t="str">
        <v>P31</v>
      </c>
      <c r="C5" t="str">
        <v>8001 Cane Run Rd Louisville, Ky 40258</v>
      </c>
      <c r="H5">
        <v>346.08</v>
      </c>
      <c r="I5">
        <v>283.08</v>
      </c>
      <c r="J5">
        <v>370.86</v>
      </c>
      <c r="L5">
        <v>395.07</v>
      </c>
      <c r="M5">
        <v>4</v>
      </c>
      <c r="N5">
        <v>1096</v>
      </c>
      <c r="O5">
        <v>1</v>
      </c>
    </row>
    <row r="6">
      <c r="A6" t="str">
        <v>CPC Shelbyville KY 40065</v>
      </c>
      <c r="B6" t="str">
        <v>Lineage Louisville</v>
      </c>
      <c r="C6" t="str">
        <v>8001 Cane Run Rd Louisville, Ky 40258</v>
      </c>
      <c r="H6">
        <v>346.08</v>
      </c>
      <c r="I6">
        <v>283.08</v>
      </c>
      <c r="J6">
        <v>370.86</v>
      </c>
      <c r="L6">
        <v>395.07</v>
      </c>
      <c r="M6">
        <v>4</v>
      </c>
      <c r="N6">
        <v>1096</v>
      </c>
      <c r="O6">
        <v>1</v>
      </c>
    </row>
    <row r="7">
      <c r="A7" t="str">
        <v>CPC Unadilla GA 39031</v>
      </c>
      <c r="B7" t="str">
        <v>Lineage-Unadilla</v>
      </c>
      <c r="C7" t="str">
        <v>400 Pine Street, Unadilla, GA 31091</v>
      </c>
      <c r="H7">
        <v>1144.56</v>
      </c>
      <c r="I7">
        <v>983.92</v>
      </c>
      <c r="J7">
        <v>1345.36</v>
      </c>
      <c r="L7">
        <v>1259.33</v>
      </c>
      <c r="M7">
        <v>4</v>
      </c>
      <c r="N7">
        <v>2088</v>
      </c>
      <c r="O7">
        <v>2</v>
      </c>
    </row>
    <row r="8">
      <c r="A8" t="str">
        <v>CPC Unadilla GA 39031</v>
      </c>
      <c r="B8" t="str">
        <v>Lineage- Lithia Springs</v>
      </c>
      <c r="C8" t="str">
        <v>737 Douglas Hl Rd, Lithia Springs, GA 30122</v>
      </c>
      <c r="H8">
        <v>1016.52</v>
      </c>
      <c r="I8">
        <v>874.68</v>
      </c>
      <c r="J8">
        <v>1158.36</v>
      </c>
      <c r="L8">
        <v>1089.46</v>
      </c>
      <c r="M8">
        <v>5</v>
      </c>
      <c r="N8">
        <v>1810</v>
      </c>
      <c r="O8">
        <v>3</v>
      </c>
    </row>
    <row r="9">
      <c r="A9" t="str">
        <v>CPC Chicago IL 60632</v>
      </c>
      <c r="B9" t="str">
        <v>Lineage Bedford Park</v>
      </c>
      <c r="C9" t="str">
        <v>7035 W 65th Street, Bedford Park, IL 60638</v>
      </c>
      <c r="H9">
        <v>316.66</v>
      </c>
      <c r="I9">
        <v>292.04</v>
      </c>
      <c r="J9">
        <v>345.75</v>
      </c>
      <c r="L9">
        <v>279.44</v>
      </c>
      <c r="M9">
        <v>5</v>
      </c>
      <c r="N9">
        <v>501</v>
      </c>
      <c r="O9">
        <v>1</v>
      </c>
    </row>
    <row r="10">
      <c r="A10" t="str">
        <v>CPC Chicago IL 60632</v>
      </c>
      <c r="B10" t="str">
        <v>FreezPak</v>
      </c>
      <c r="C10" t="str">
        <v>7101 S Leamington Ave, Bedford Park, IL 60638</v>
      </c>
      <c r="H10">
        <v>316.66</v>
      </c>
      <c r="I10">
        <v>292.04</v>
      </c>
      <c r="J10">
        <v>345.75</v>
      </c>
      <c r="L10">
        <v>279.44</v>
      </c>
      <c r="M10">
        <v>5</v>
      </c>
      <c r="N10">
        <v>501</v>
      </c>
      <c r="O10">
        <v>1</v>
      </c>
    </row>
    <row r="11">
      <c r="A11" t="str">
        <v>CPC Fort Worth TX 76102</v>
      </c>
      <c r="B11" t="str">
        <v>SWS</v>
      </c>
      <c r="C11" t="str">
        <v>6651 N Interstate 35, Denton, TX 76207</v>
      </c>
      <c r="H11">
        <v>295.23</v>
      </c>
      <c r="I11">
        <v>169.26</v>
      </c>
      <c r="J11">
        <v>332.28</v>
      </c>
      <c r="L11">
        <v>348.73</v>
      </c>
      <c r="M11">
        <v>5</v>
      </c>
      <c r="N11">
        <v>204</v>
      </c>
      <c r="O11">
        <v>2</v>
      </c>
    </row>
    <row r="12">
      <c r="A12" t="str">
        <v>CPC Phoenix AZ 85009</v>
      </c>
      <c r="B12" t="str">
        <v>Winco</v>
      </c>
      <c r="C12" t="str">
        <v>7502 W Durango St. Phoenix, AZ 8504</v>
      </c>
      <c r="H12">
        <v>295.87</v>
      </c>
      <c r="I12">
        <v>234.59</v>
      </c>
      <c r="J12">
        <v>350</v>
      </c>
      <c r="L12">
        <v>284.87</v>
      </c>
      <c r="M12">
        <v>5</v>
      </c>
      <c r="N12">
        <v>279</v>
      </c>
      <c r="O12">
        <v>1</v>
      </c>
    </row>
    <row r="13">
      <c r="A13" t="str">
        <v>CPC Phoenix AZ 85009</v>
      </c>
      <c r="B13" t="str">
        <v>McLane FS</v>
      </c>
      <c r="C13" t="str">
        <v>7600 W. Roosevelt St., Phoenix, AZ, 85043</v>
      </c>
      <c r="H13">
        <v>295.87</v>
      </c>
      <c r="I13">
        <v>234.59</v>
      </c>
      <c r="J13">
        <v>350</v>
      </c>
      <c r="L13">
        <v>284.87</v>
      </c>
      <c r="M13">
        <v>5</v>
      </c>
      <c r="N13">
        <v>279</v>
      </c>
      <c r="O13">
        <v>1</v>
      </c>
    </row>
    <row r="14">
      <c r="A14" t="str">
        <v>CPC Phoenix AZ 85009</v>
      </c>
      <c r="B14" t="str">
        <v>Central Cold</v>
      </c>
      <c r="C14" t="str">
        <v>13526 Blackie Rd, Castroville, CA 95012</v>
      </c>
      <c r="H14">
        <v>1428.85</v>
      </c>
      <c r="I14">
        <v>1289.45</v>
      </c>
      <c r="J14">
        <v>1651.89</v>
      </c>
      <c r="L14">
        <v>1512.38</v>
      </c>
      <c r="M14">
        <v>5</v>
      </c>
      <c r="N14">
        <v>1773</v>
      </c>
      <c r="O14">
        <v>4</v>
      </c>
    </row>
    <row r="15">
      <c r="A15" t="str">
        <v>CPC Phoenix AZ 85009</v>
      </c>
      <c r="B15" t="str">
        <v>Lineage Waddell</v>
      </c>
      <c r="C15" t="str">
        <v>9600 N 151ast Ave, Waddell AZ 85355</v>
      </c>
      <c r="H15">
        <v>257.5</v>
      </c>
      <c r="I15">
        <v>234.3</v>
      </c>
      <c r="J15">
        <v>310.7</v>
      </c>
      <c r="L15">
        <v>532.61</v>
      </c>
      <c r="M15">
        <v>5</v>
      </c>
      <c r="N15">
        <v>1478</v>
      </c>
      <c r="O15">
        <v>1</v>
      </c>
    </row>
    <row r="16">
      <c r="A16" t="str">
        <v>CPC Phoenix AZ 85009</v>
      </c>
      <c r="B16" t="str">
        <v>Lineage Oxnard</v>
      </c>
      <c r="C16" t="str">
        <v>908 E 3rd St, Oxnard CA 93030</v>
      </c>
      <c r="H16">
        <v>601.43</v>
      </c>
      <c r="I16">
        <v>509.24</v>
      </c>
      <c r="J16">
        <v>627.77</v>
      </c>
      <c r="L16">
        <v>523.88</v>
      </c>
      <c r="M16">
        <v>5</v>
      </c>
      <c r="N16">
        <v>920</v>
      </c>
      <c r="O16">
        <v>4</v>
      </c>
    </row>
    <row r="17">
      <c r="A17" t="str">
        <v>CPC Phoenix AZ 85009</v>
      </c>
      <c r="B17" t="str">
        <v>Arcadia Cold</v>
      </c>
      <c r="C17" t="str">
        <v>13100 W Joe R Ramirez Rd, El MIrage AZ 85335</v>
      </c>
      <c r="H17">
        <v>257.5</v>
      </c>
      <c r="I17">
        <v>234.3</v>
      </c>
      <c r="J17">
        <v>310.7</v>
      </c>
      <c r="L17">
        <v>532.61</v>
      </c>
      <c r="M17">
        <v>5</v>
      </c>
      <c r="N17">
        <v>1478</v>
      </c>
      <c r="O17">
        <v>1</v>
      </c>
    </row>
    <row r="18">
      <c r="A18" t="str">
        <v>CPC Vineland NJ 08360</v>
      </c>
      <c r="B18" t="str">
        <v>First Choice Freezer</v>
      </c>
      <c r="C18" t="str">
        <v>396 N Mill Rd Vineland, NJ 08360</v>
      </c>
      <c r="H18">
        <v>375.12</v>
      </c>
      <c r="I18">
        <v>343.43</v>
      </c>
      <c r="J18">
        <v>398.46</v>
      </c>
      <c r="L18" t="str">
        <v>/</v>
      </c>
      <c r="M18" t="str">
        <v>/</v>
      </c>
      <c r="N18" t="str">
        <v>/</v>
      </c>
      <c r="O18" t="str">
        <v>/</v>
      </c>
    </row>
  </sheetData>
  <mergeCells count="1">
    <mergeCell ref="A1:C1"/>
  </mergeCells>
  <pageMargins left="0.7" right="0.7" top="0.75" bottom="0.75" header="0.3" footer="0.3"/>
  <ignoredErrors>
    <ignoredError numberStoredAsText="1" sqref="A1:O18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O26"/>
  <sheetViews>
    <sheetView workbookViewId="0" rightToLeft="0"/>
  </sheetViews>
  <sheetData>
    <row r="1">
      <c r="A1" t="str">
        <v>FROZEN GEL LANES -- reefer units required</v>
      </c>
    </row>
    <row r="2">
      <c r="A2" t="str">
        <v>Cold Storage</v>
      </c>
      <c r="B2" t="str">
        <v>Cold Storage Ship From Address</v>
      </c>
      <c r="C2" t="str">
        <v>Customer Ship To Address</v>
      </c>
      <c r="D2" t="str">
        <v>Rate</v>
      </c>
      <c r="E2" t="str">
        <v>Rate EXP date</v>
      </c>
      <c r="H2" t="str">
        <v>SONAR S</v>
      </c>
      <c r="I2" t="str">
        <v>CS</v>
      </c>
      <c r="J2" t="str">
        <v>SONAR C</v>
      </c>
      <c r="K2" t="str">
        <v>CS</v>
      </c>
      <c r="M2" t="str">
        <v>DAT AVG</v>
      </c>
      <c r="N2" t="str">
        <v>DAT LOW</v>
      </c>
      <c r="O2" t="str">
        <v>DAT HIGH</v>
      </c>
    </row>
    <row r="3">
      <c r="A3" t="str">
        <v>Lineage Bedford Park</v>
      </c>
      <c r="B3" t="str">
        <v>6901 W 65th Street, Bedford Park, IL 60638</v>
      </c>
      <c r="C3" t="str">
        <v>1325 Ensell Road Lake Zurich, IL 60047</v>
      </c>
      <c r="H3">
        <v>314.98</v>
      </c>
      <c r="I3">
        <v>5</v>
      </c>
      <c r="J3">
        <v>448</v>
      </c>
      <c r="K3">
        <v>1</v>
      </c>
      <c r="M3">
        <v>414.52</v>
      </c>
      <c r="N3">
        <v>362.92</v>
      </c>
      <c r="O3">
        <v>461.39</v>
      </c>
    </row>
    <row r="4">
      <c r="A4" t="str">
        <v>FreezPak</v>
      </c>
      <c r="B4" t="str">
        <v>7101 S Leamington Ave, Bedford Park, IL 60638</v>
      </c>
      <c r="C4" t="str">
        <v>1325 Ensell Road Lake Zurich, IL 60047</v>
      </c>
      <c r="H4">
        <v>314.98</v>
      </c>
      <c r="I4">
        <v>5</v>
      </c>
      <c r="J4">
        <v>448</v>
      </c>
      <c r="K4">
        <v>1</v>
      </c>
      <c r="M4">
        <v>414.52</v>
      </c>
      <c r="N4">
        <v>362.92</v>
      </c>
      <c r="O4">
        <v>461.39</v>
      </c>
    </row>
    <row r="5">
      <c r="A5" t="str">
        <v>Americold Fairfield</v>
      </c>
      <c r="B5" t="str">
        <v>3110 Homeward Way, Fairfield, OH 450014</v>
      </c>
      <c r="C5" t="str">
        <v>2 Plum Street Wilder KY 41076</v>
      </c>
      <c r="H5">
        <v>345.81</v>
      </c>
      <c r="I5">
        <v>4</v>
      </c>
      <c r="J5">
        <v>334</v>
      </c>
      <c r="K5">
        <v>1</v>
      </c>
      <c r="M5">
        <v>674.19</v>
      </c>
      <c r="N5">
        <v>605.07</v>
      </c>
      <c r="O5">
        <v>714.96</v>
      </c>
    </row>
    <row r="6">
      <c r="A6" t="str">
        <v>P31</v>
      </c>
      <c r="B6" t="str">
        <v>8001 Cane Run Rd Louisville, Ky 40258</v>
      </c>
      <c r="C6" t="str">
        <v>2 Plum Street Wilder KY 41076</v>
      </c>
      <c r="H6">
        <v>460.88</v>
      </c>
      <c r="I6">
        <v>4</v>
      </c>
      <c r="J6">
        <v>644</v>
      </c>
      <c r="K6">
        <v>1</v>
      </c>
      <c r="M6">
        <v>725.76</v>
      </c>
      <c r="N6">
        <v>705.24</v>
      </c>
      <c r="O6">
        <v>753.84</v>
      </c>
    </row>
    <row r="7">
      <c r="A7" t="str">
        <v>Lineage Louisville</v>
      </c>
      <c r="B7" t="str">
        <v>607 Industry Rd Louisville KY 40208</v>
      </c>
      <c r="C7" t="str">
        <v>2 Plum Street Wilder KY 41076</v>
      </c>
      <c r="H7">
        <v>460.88</v>
      </c>
      <c r="I7">
        <v>4</v>
      </c>
      <c r="J7">
        <v>644</v>
      </c>
      <c r="K7">
        <v>1</v>
      </c>
      <c r="M7">
        <v>725.76</v>
      </c>
      <c r="N7">
        <v>705.24</v>
      </c>
      <c r="O7">
        <v>753.84</v>
      </c>
    </row>
    <row r="8">
      <c r="A8" t="str">
        <v>Central Cold</v>
      </c>
      <c r="B8" t="str">
        <v>13526 Blackie Rd, Castroville, CA 95012</v>
      </c>
      <c r="C8" t="str">
        <v>18765 Madrone Pkwy, Morgan Hill, CA 18765</v>
      </c>
      <c r="H8">
        <v>420.93</v>
      </c>
      <c r="I8">
        <v>5</v>
      </c>
      <c r="J8">
        <v>380</v>
      </c>
      <c r="K8">
        <v>1</v>
      </c>
      <c r="M8">
        <v>646.04</v>
      </c>
      <c r="N8">
        <v>522.04</v>
      </c>
      <c r="O8">
        <v>694.4</v>
      </c>
    </row>
    <row r="9">
      <c r="A9" t="str">
        <v>San Leandro</v>
      </c>
      <c r="B9" t="str">
        <v>400 Polar Way, San Leandro, CA 94577</v>
      </c>
      <c r="C9" t="str">
        <v>18765 Madrone Pkwy, Morgan Hill, CA 18765</v>
      </c>
      <c r="H9">
        <v>305.6</v>
      </c>
      <c r="I9">
        <v>5</v>
      </c>
      <c r="J9">
        <v>101</v>
      </c>
      <c r="K9">
        <v>1</v>
      </c>
      <c r="M9">
        <v>615.86</v>
      </c>
      <c r="N9">
        <v>507.96</v>
      </c>
      <c r="O9">
        <v>677.28</v>
      </c>
    </row>
    <row r="10">
      <c r="A10" t="str">
        <v>SWS</v>
      </c>
      <c r="B10" t="str">
        <v>6651 N Interstate 35, Denton, TX 76207</v>
      </c>
      <c r="C10" t="str">
        <v>1025 Post &amp; Paddock St, Grand Prairie TX 75050</v>
      </c>
      <c r="H10">
        <v>355.22</v>
      </c>
      <c r="I10">
        <v>5</v>
      </c>
      <c r="J10">
        <v>713</v>
      </c>
      <c r="K10">
        <v>2</v>
      </c>
      <c r="M10">
        <v>473.4</v>
      </c>
      <c r="N10">
        <v>351.9</v>
      </c>
      <c r="O10">
        <v>564</v>
      </c>
    </row>
    <row r="11">
      <c r="A11" t="str">
        <v>Lineage Waddell</v>
      </c>
      <c r="B11" t="str">
        <v>9600 N 151ast Ave, Waddell AZ 85355</v>
      </c>
      <c r="C11" t="str">
        <v>1850 S 71st Avenue, Phoenix, AZ 85043</v>
      </c>
      <c r="H11">
        <v>529.51</v>
      </c>
      <c r="I11">
        <v>5</v>
      </c>
      <c r="J11">
        <v>1540</v>
      </c>
      <c r="K11">
        <v>1</v>
      </c>
      <c r="M11">
        <v>424.7</v>
      </c>
      <c r="N11">
        <v>397.9</v>
      </c>
      <c r="O11">
        <v>461.1</v>
      </c>
    </row>
    <row r="12">
      <c r="A12" t="str">
        <v>Winco</v>
      </c>
      <c r="B12" t="str">
        <v>7502 W Durango St. Phoenix, AZ 8504</v>
      </c>
      <c r="C12" t="str">
        <v>1850 S 71st Avenue, Phoenix, AZ 85043</v>
      </c>
      <c r="H12">
        <v>254.67</v>
      </c>
      <c r="I12">
        <v>5</v>
      </c>
      <c r="J12">
        <v>773</v>
      </c>
      <c r="K12">
        <v>1</v>
      </c>
      <c r="M12">
        <v>431.35</v>
      </c>
      <c r="N12">
        <v>395.42</v>
      </c>
      <c r="O12">
        <v>445.57</v>
      </c>
    </row>
    <row r="13">
      <c r="A13" t="str">
        <v>McLane FS</v>
      </c>
      <c r="B13" t="str">
        <v>7600 W. Roosevelt St., Phoenix, AZ, 85043</v>
      </c>
      <c r="C13" t="str">
        <v>1850 S 71st Avenue, Phoenix, AZ 85043</v>
      </c>
      <c r="H13">
        <v>254.67</v>
      </c>
      <c r="I13">
        <v>5</v>
      </c>
      <c r="J13">
        <v>773</v>
      </c>
      <c r="K13">
        <v>1</v>
      </c>
      <c r="M13">
        <v>431.35</v>
      </c>
      <c r="N13">
        <v>395.42</v>
      </c>
      <c r="O13">
        <v>445.57</v>
      </c>
    </row>
    <row r="14">
      <c r="A14" t="str">
        <v>Arcadia Cold</v>
      </c>
      <c r="B14" t="str">
        <v>13100 W Joe R Ramirez Rd, El MIrage AZ 85335</v>
      </c>
      <c r="C14" t="str">
        <v>1850 S 71st Avenue, Phoenix, AZ 85043</v>
      </c>
      <c r="H14">
        <v>529.51</v>
      </c>
      <c r="I14">
        <v>5</v>
      </c>
      <c r="J14">
        <v>1540</v>
      </c>
      <c r="K14">
        <v>1</v>
      </c>
      <c r="M14">
        <v>424.7</v>
      </c>
      <c r="N14">
        <v>397.9</v>
      </c>
      <c r="O14">
        <v>461.1</v>
      </c>
    </row>
    <row r="15">
      <c r="A15" t="str">
        <v>Lineage Waddell</v>
      </c>
      <c r="B15" t="str">
        <v>400 Polar Way, San Leandro, CA 94577</v>
      </c>
      <c r="C15" t="str">
        <v>14170 West Yuma Rd., Goodyear, AZ 85338</v>
      </c>
      <c r="H15">
        <v>1211.34</v>
      </c>
      <c r="I15">
        <v>5</v>
      </c>
      <c r="J15">
        <v>1731</v>
      </c>
      <c r="K15">
        <v>3</v>
      </c>
      <c r="M15">
        <v>1619.2</v>
      </c>
      <c r="N15">
        <v>1501.44</v>
      </c>
      <c r="O15">
        <v>1766.4</v>
      </c>
    </row>
    <row r="16">
      <c r="A16" t="str">
        <v>Winco</v>
      </c>
      <c r="B16" t="str">
        <v>7502 W Durango St. Phoenix, AZ 8504</v>
      </c>
      <c r="C16" t="str">
        <v>14170 West Yuma Rd., Goodyear, AZ 85338</v>
      </c>
      <c r="H16">
        <v>532.61</v>
      </c>
      <c r="I16">
        <v>5</v>
      </c>
      <c r="J16">
        <v>1478</v>
      </c>
      <c r="K16">
        <v>1</v>
      </c>
      <c r="M16">
        <v>435.1</v>
      </c>
      <c r="N16">
        <v>399.2</v>
      </c>
      <c r="O16">
        <v>449.4</v>
      </c>
    </row>
    <row r="17">
      <c r="A17" t="str">
        <v>McLane</v>
      </c>
      <c r="B17" t="str">
        <v>7600 W. Roosevelt St., Phoenix, AZ, 85043</v>
      </c>
      <c r="C17" t="str">
        <v>14170 West Yuma Rd., Goodyear, AZ 85338</v>
      </c>
      <c r="H17">
        <v>532.61</v>
      </c>
      <c r="I17">
        <v>5</v>
      </c>
      <c r="J17">
        <v>1478</v>
      </c>
      <c r="K17">
        <v>1</v>
      </c>
      <c r="M17">
        <v>435.1</v>
      </c>
      <c r="N17">
        <v>399.2</v>
      </c>
      <c r="O17">
        <v>449.4</v>
      </c>
    </row>
    <row r="18">
      <c r="A18" t="str">
        <v>Central Cold</v>
      </c>
      <c r="B18" t="str">
        <v>13526 Blackie Rd, Castroville, CA 95012</v>
      </c>
      <c r="C18" t="str">
        <v>453 Valley Drive, Brisbane CA 94005</v>
      </c>
      <c r="H18">
        <v>370.75</v>
      </c>
      <c r="I18">
        <v>5</v>
      </c>
      <c r="J18">
        <v>396</v>
      </c>
      <c r="K18">
        <v>1</v>
      </c>
      <c r="M18">
        <v>613.69</v>
      </c>
      <c r="N18">
        <v>505.89</v>
      </c>
      <c r="O18">
        <v>674.52</v>
      </c>
    </row>
    <row r="19">
      <c r="A19" t="str">
        <v>McLane</v>
      </c>
      <c r="B19" t="str">
        <v>7600 W. Roosevelt St., Phoenix, AZ, 85043</v>
      </c>
      <c r="C19" t="str">
        <v>453 Valley Drive, Brisbane CA 94005</v>
      </c>
      <c r="H19">
        <v>1564.09</v>
      </c>
      <c r="I19">
        <v>5</v>
      </c>
      <c r="J19">
        <v>1838</v>
      </c>
      <c r="K19">
        <v>4</v>
      </c>
      <c r="M19">
        <v>2158.83</v>
      </c>
      <c r="N19">
        <v>2009.43</v>
      </c>
      <c r="O19">
        <v>2360.52</v>
      </c>
    </row>
    <row r="20">
      <c r="A20" t="str">
        <v>Lineage Waddell</v>
      </c>
      <c r="B20" t="str">
        <v>400 Polar Way, San Leandro, CA 94577</v>
      </c>
      <c r="C20" t="str">
        <v>453 Valley Drive, Brisbane CA 94005</v>
      </c>
      <c r="H20">
        <v>359.13</v>
      </c>
      <c r="I20">
        <v>5</v>
      </c>
      <c r="J20">
        <v>385</v>
      </c>
      <c r="K20">
        <v>1</v>
      </c>
      <c r="M20">
        <v>467.79</v>
      </c>
      <c r="N20">
        <v>403</v>
      </c>
      <c r="O20">
        <v>601.71</v>
      </c>
    </row>
    <row r="21">
      <c r="A21" t="str">
        <v>Winco</v>
      </c>
      <c r="B21" t="str">
        <v>7502 W Durango St. Phoenix, AZ 8504</v>
      </c>
      <c r="C21" t="str">
        <v>453 Valley Drive, Brisbane CA 94005</v>
      </c>
      <c r="H21">
        <v>1564.09</v>
      </c>
      <c r="I21">
        <v>5</v>
      </c>
      <c r="J21">
        <v>1838</v>
      </c>
      <c r="K21">
        <v>4</v>
      </c>
      <c r="M21">
        <v>2158.83</v>
      </c>
      <c r="N21">
        <v>2009.43</v>
      </c>
      <c r="O21">
        <v>2360.52</v>
      </c>
    </row>
    <row r="22">
      <c r="A22" t="str">
        <v>First Choice Freezer</v>
      </c>
      <c r="B22" t="str">
        <v>396 N Mill Rd. Vineland, NJ 08360</v>
      </c>
      <c r="C22" t="str">
        <v>60 Lister Ave, Newark NJ 07105</v>
      </c>
      <c r="H22">
        <v>516.93</v>
      </c>
      <c r="I22">
        <v>5</v>
      </c>
      <c r="J22">
        <v>475</v>
      </c>
      <c r="K22">
        <v>1</v>
      </c>
      <c r="M22">
        <v>741</v>
      </c>
      <c r="N22">
        <v>705.9</v>
      </c>
      <c r="O22">
        <v>802.1</v>
      </c>
    </row>
    <row r="23">
      <c r="A23" t="str">
        <v>Langley</v>
      </c>
      <c r="B23" t="str">
        <v>256 Midland Tr, Mt Sterling KY 40353</v>
      </c>
      <c r="C23" t="str">
        <v>KnipperX, 1250 Patrol Rd, Charleston IN 47111</v>
      </c>
      <c r="H23">
        <v>555.07</v>
      </c>
      <c r="I23">
        <v>4</v>
      </c>
      <c r="J23">
        <v>981</v>
      </c>
      <c r="K23">
        <v>1</v>
      </c>
      <c r="M23">
        <v>730.08</v>
      </c>
      <c r="N23">
        <v>573.48</v>
      </c>
      <c r="O23">
        <v>896.4</v>
      </c>
    </row>
    <row r="24">
      <c r="A24" t="str">
        <v>Americold Fairfield</v>
      </c>
      <c r="B24" t="str">
        <v>3110 Homeward Way, Fairfield, OH 450014</v>
      </c>
      <c r="C24" t="str">
        <v>KnipperX, 1250 Patrol Rd, Charleston IN 47111</v>
      </c>
      <c r="H24">
        <v>505.46</v>
      </c>
      <c r="I24">
        <v>4</v>
      </c>
      <c r="J24">
        <v>726</v>
      </c>
      <c r="K24">
        <v>2</v>
      </c>
      <c r="M24">
        <v>800.4</v>
      </c>
      <c r="N24">
        <v>689.04</v>
      </c>
      <c r="O24">
        <v>863.91</v>
      </c>
    </row>
    <row r="25">
      <c r="A25" t="str">
        <v>Langley</v>
      </c>
      <c r="B25" t="str">
        <v>256 Midland Tr, Mt Sterling KY 40353</v>
      </c>
      <c r="C25" t="str">
        <v>200 Moore Dr, Nicholasville KY 40356</v>
      </c>
      <c r="H25">
        <v>361.83</v>
      </c>
      <c r="I25">
        <v>5</v>
      </c>
      <c r="J25">
        <v>1110</v>
      </c>
      <c r="K25">
        <v>1</v>
      </c>
      <c r="M25">
        <v>591.78</v>
      </c>
      <c r="N25">
        <v>443.04</v>
      </c>
      <c r="O25">
        <v>702.65</v>
      </c>
    </row>
    <row r="26">
      <c r="A26" t="str">
        <v>Arcadia Cold</v>
      </c>
      <c r="B26" t="str">
        <v>13100 W Joe R Ramirez Rd, El MIrage AZ 85335</v>
      </c>
      <c r="C26" t="str">
        <v>774 Industry Ave, Pico Rivera CA 90660</v>
      </c>
      <c r="H26">
        <v>379.22</v>
      </c>
      <c r="I26">
        <v>5</v>
      </c>
      <c r="J26">
        <v>593</v>
      </c>
      <c r="K26">
        <v>4</v>
      </c>
      <c r="M26">
        <v>1299.54</v>
      </c>
      <c r="N26">
        <v>911.13</v>
      </c>
      <c r="O26">
        <v>1618.98</v>
      </c>
    </row>
  </sheetData>
  <mergeCells count="1">
    <mergeCell ref="A1:C1"/>
  </mergeCells>
  <pageMargins left="0.7" right="0.7" top="0.75" bottom="0.75" header="0.3" footer="0.3"/>
  <ignoredErrors>
    <ignoredError numberStoredAsText="1" sqref="A1:O2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Q583"/>
  <sheetViews>
    <sheetView workbookViewId="0" rightToLeft="0"/>
  </sheetViews>
  <sheetData>
    <row r="2">
      <c r="A2" t="str">
        <v>Bid Count</v>
      </c>
      <c r="B2" t="str">
        <v>Customer</v>
      </c>
      <c r="C2" t="str">
        <v>Equipment</v>
      </c>
      <c r="D2" t="str">
        <v>Date</v>
      </c>
      <c r="E2" t="str">
        <v>Pick</v>
      </c>
      <c r="F2" t="str">
        <v>Del</v>
      </c>
      <c r="G2" t="str">
        <v>Notes</v>
      </c>
      <c r="H2" t="str">
        <v>DAT low</v>
      </c>
      <c r="I2" t="str">
        <v>DAT Mid</v>
      </c>
      <c r="J2" t="str">
        <v>DAT high</v>
      </c>
      <c r="K2" t="str">
        <v>Bid Rate</v>
      </c>
      <c r="L2" t="str">
        <v>Won/Lost</v>
      </c>
      <c r="M2" t="str">
        <v>Covered rate</v>
      </c>
      <c r="N2" t="str">
        <v>Profit</v>
      </c>
    </row>
    <row r="3">
      <c r="A3">
        <v>1</v>
      </c>
      <c r="B3" t="str">
        <v>NORDIC COLD CHAIN SOLUTIONS</v>
      </c>
      <c r="C3" t="str">
        <v>Dry Van</v>
      </c>
      <c r="D3">
        <v>45694</v>
      </c>
      <c r="E3" t="str">
        <v>HATFIELD, PA</v>
      </c>
      <c r="F3" t="str">
        <v>MARION, IN</v>
      </c>
      <c r="H3">
        <v>946</v>
      </c>
      <c r="I3">
        <v>1022</v>
      </c>
      <c r="J3">
        <v>1067</v>
      </c>
      <c r="K3">
        <v>1070</v>
      </c>
      <c r="L3" t="str">
        <v>LOST</v>
      </c>
    </row>
    <row r="4">
      <c r="A4">
        <v>2</v>
      </c>
      <c r="B4" t="str">
        <v>NORDIC COLD CHAIN SOLUTIONS</v>
      </c>
      <c r="C4" t="str">
        <v>Dry Van</v>
      </c>
      <c r="D4">
        <v>45694</v>
      </c>
      <c r="E4" t="str">
        <v>HATFIELD, PA</v>
      </c>
      <c r="F4" t="str">
        <v>BILLERICA, MA</v>
      </c>
      <c r="H4">
        <v>1038</v>
      </c>
      <c r="I4">
        <v>1192</v>
      </c>
      <c r="J4">
        <v>1312</v>
      </c>
      <c r="K4">
        <v>1290</v>
      </c>
      <c r="L4" t="str">
        <v>LOST</v>
      </c>
      <c r="P4" t="str">
        <v>WON</v>
      </c>
      <c r="Q4">
        <f>COUNTIF(L3:L460,"WON")</f>
        <v>100</v>
      </c>
    </row>
    <row r="5">
      <c r="A5">
        <v>3</v>
      </c>
      <c r="B5" t="str">
        <v>NORDIC COLD CHAIN SOLUTIONS</v>
      </c>
      <c r="C5" t="str">
        <v>Dry Van</v>
      </c>
      <c r="D5">
        <v>45694</v>
      </c>
      <c r="E5" t="str">
        <v>ORLANDO, FL</v>
      </c>
      <c r="F5" t="str">
        <v>TIFTON, GA</v>
      </c>
      <c r="H5">
        <v>244</v>
      </c>
      <c r="I5">
        <v>361</v>
      </c>
      <c r="J5">
        <v>364</v>
      </c>
      <c r="K5">
        <v>400</v>
      </c>
      <c r="L5" t="str">
        <v>LOST</v>
      </c>
      <c r="P5" t="str">
        <v>LOST</v>
      </c>
      <c r="Q5">
        <f>COUNTIF(L3:L460,"LOST")</f>
        <v>349</v>
      </c>
    </row>
    <row r="6">
      <c r="A6">
        <v>4</v>
      </c>
      <c r="B6" t="str">
        <v>NORDIC COLD CHAIN SOLUTIONS</v>
      </c>
      <c r="C6" t="str">
        <v>Dry Van</v>
      </c>
      <c r="D6">
        <v>45694</v>
      </c>
      <c r="E6" t="str">
        <v>LOUISVILLE, KY</v>
      </c>
      <c r="F6" t="str">
        <v>AUSTELL, GA</v>
      </c>
      <c r="H6">
        <v>714</v>
      </c>
      <c r="I6">
        <v>1087</v>
      </c>
      <c r="J6">
        <v>1170</v>
      </c>
      <c r="K6">
        <v>1250</v>
      </c>
      <c r="L6" t="str">
        <v>LOST</v>
      </c>
      <c r="P6" t="str">
        <v>TBD</v>
      </c>
      <c r="Q6">
        <f>COUNTIF(L3:L493,"TBD")</f>
        <v>36</v>
      </c>
    </row>
    <row r="7">
      <c r="A7">
        <v>5</v>
      </c>
      <c r="B7" t="str">
        <v>PILCHER HAMILTON CORPORATION</v>
      </c>
      <c r="C7" t="str">
        <v>Dry Van</v>
      </c>
      <c r="D7">
        <v>45694</v>
      </c>
      <c r="E7" t="str">
        <v>GREER, SC</v>
      </c>
      <c r="F7" t="str">
        <v>DANBURY, CT</v>
      </c>
      <c r="H7">
        <v>1817</v>
      </c>
      <c r="I7">
        <v>1945</v>
      </c>
      <c r="J7">
        <v>2112</v>
      </c>
      <c r="K7">
        <v>2100</v>
      </c>
      <c r="L7" t="str">
        <v>LOST</v>
      </c>
    </row>
    <row r="8">
      <c r="A8">
        <v>6</v>
      </c>
      <c r="B8" t="str">
        <v>PILCHER HAMILTON CORPORATION</v>
      </c>
      <c r="C8" t="str">
        <v>Dry Van</v>
      </c>
      <c r="D8">
        <v>45694</v>
      </c>
      <c r="E8" t="str">
        <v>GREER, SC</v>
      </c>
      <c r="F8" t="str">
        <v>TREMONT, IL</v>
      </c>
      <c r="H8">
        <v>1063</v>
      </c>
      <c r="I8">
        <v>1187</v>
      </c>
      <c r="J8">
        <v>1268</v>
      </c>
      <c r="K8">
        <v>1300</v>
      </c>
      <c r="L8" t="str">
        <v>WON</v>
      </c>
      <c r="M8">
        <v>1150</v>
      </c>
      <c r="N8">
        <f>SUM(K8-M8)</f>
        <v>150</v>
      </c>
      <c r="Q8">
        <f>SUM(Q4:Q6)</f>
        <v>485</v>
      </c>
    </row>
    <row r="9">
      <c r="A9">
        <v>7</v>
      </c>
      <c r="B9" t="str">
        <v>NORDIC COLD CHAIN SOLUTIONS</v>
      </c>
      <c r="C9" t="str">
        <v>Dry Van</v>
      </c>
      <c r="D9">
        <v>45694</v>
      </c>
      <c r="E9" t="str">
        <v>FARMERS BRANCH, TX</v>
      </c>
      <c r="F9" t="str">
        <v>KATY, TX</v>
      </c>
      <c r="H9">
        <v>589</v>
      </c>
      <c r="I9">
        <v>649</v>
      </c>
      <c r="J9">
        <v>743</v>
      </c>
      <c r="K9">
        <v>725</v>
      </c>
      <c r="L9" t="str">
        <v>LOST</v>
      </c>
      <c r="P9" t="str">
        <v>win %</v>
      </c>
      <c r="Q9">
        <f>SUM(Q4/Q8)</f>
        <v>0.20618556701030927</v>
      </c>
    </row>
    <row r="10">
      <c r="A10">
        <v>8</v>
      </c>
      <c r="B10" t="str">
        <v>NORDIC COLD CHAIN SOLUTIONS</v>
      </c>
      <c r="C10" t="str">
        <v>Dry Van</v>
      </c>
      <c r="D10">
        <v>45695</v>
      </c>
      <c r="E10" t="str">
        <v>FARMERS BRANCH, TX</v>
      </c>
      <c r="F10" t="str">
        <v>ARDMORE, OK</v>
      </c>
      <c r="H10">
        <v>553</v>
      </c>
      <c r="I10">
        <v>595</v>
      </c>
      <c r="J10">
        <v>629</v>
      </c>
      <c r="K10">
        <v>635</v>
      </c>
      <c r="L10" t="str">
        <v>LOST</v>
      </c>
    </row>
    <row r="11">
      <c r="A11">
        <v>9</v>
      </c>
      <c r="B11" t="str">
        <v>NORDIC COLD CHAIN SOLUTIONS</v>
      </c>
      <c r="C11" t="str">
        <v>Dry Van</v>
      </c>
      <c r="D11">
        <v>45694</v>
      </c>
      <c r="E11" t="str">
        <v>ORLANDO, FL</v>
      </c>
      <c r="F11" t="str">
        <v>ORLANDO, FL</v>
      </c>
      <c r="H11">
        <v>246</v>
      </c>
      <c r="I11">
        <v>304</v>
      </c>
      <c r="J11">
        <v>346</v>
      </c>
      <c r="K11">
        <v>300</v>
      </c>
      <c r="L11" t="str">
        <v>WON</v>
      </c>
    </row>
    <row r="12">
      <c r="A12">
        <v>10</v>
      </c>
      <c r="B12" t="str">
        <v>TAILORED CHEMICAL PRODUCTS INC</v>
      </c>
      <c r="C12" t="str">
        <v>Dry Van</v>
      </c>
      <c r="D12">
        <v>45694</v>
      </c>
      <c r="E12" t="str">
        <v>TYLER, TX</v>
      </c>
      <c r="F12" t="str">
        <v>LAS VEGAS, NV</v>
      </c>
      <c r="H12">
        <v>1917</v>
      </c>
      <c r="I12">
        <v>2009</v>
      </c>
      <c r="J12">
        <v>2088</v>
      </c>
      <c r="K12">
        <v>2150</v>
      </c>
      <c r="L12" t="str">
        <v>LOST</v>
      </c>
      <c r="M12" t="str">
        <v xml:space="preserve"> </v>
      </c>
    </row>
    <row r="13">
      <c r="A13">
        <v>11</v>
      </c>
      <c r="B13" t="str">
        <v>BEAUTY QUEST GROUP C/O TPS LOG</v>
      </c>
      <c r="C13" t="str">
        <v>Dry Van</v>
      </c>
      <c r="D13">
        <v>45694</v>
      </c>
      <c r="E13" t="str">
        <v>RANTOUL, IL</v>
      </c>
      <c r="F13" t="str">
        <v>GENEVA, NY</v>
      </c>
      <c r="H13" t="str">
        <v>SPRINTER QUOTE</v>
      </c>
      <c r="J13">
        <v>880</v>
      </c>
      <c r="K13">
        <v>1000</v>
      </c>
      <c r="L13" t="str">
        <v>LOST</v>
      </c>
    </row>
    <row r="14">
      <c r="A14">
        <v>12</v>
      </c>
      <c r="B14" t="str">
        <v>CROWN PACKAGING CORPORATION</v>
      </c>
      <c r="C14" t="str">
        <v>Dry Van</v>
      </c>
      <c r="D14">
        <v>45694</v>
      </c>
      <c r="E14" t="str">
        <v>OLATHE, KS</v>
      </c>
      <c r="F14" t="str">
        <v>OMAHA, NE</v>
      </c>
      <c r="H14">
        <v>599</v>
      </c>
      <c r="I14">
        <v>637</v>
      </c>
      <c r="J14">
        <v>687</v>
      </c>
      <c r="K14">
        <v>775</v>
      </c>
      <c r="L14" t="str">
        <v>WON</v>
      </c>
      <c r="M14">
        <v>720</v>
      </c>
      <c r="N14">
        <f>SUM(K14-M14)</f>
        <v>55</v>
      </c>
    </row>
    <row r="15">
      <c r="A15">
        <v>13</v>
      </c>
      <c r="B15" t="str">
        <v>Standard Fiber, LLC</v>
      </c>
      <c r="C15" t="str">
        <v>Dry Van</v>
      </c>
      <c r="D15">
        <v>45694</v>
      </c>
      <c r="E15" t="str">
        <v>MESA, AZ</v>
      </c>
      <c r="F15" t="str">
        <v>HENDERSON, NV</v>
      </c>
      <c r="H15">
        <v>601</v>
      </c>
      <c r="I15">
        <v>671</v>
      </c>
      <c r="J15">
        <v>691</v>
      </c>
      <c r="K15">
        <v>700</v>
      </c>
      <c r="L15" t="str">
        <v>LOST</v>
      </c>
    </row>
    <row r="16">
      <c r="A16">
        <v>14</v>
      </c>
      <c r="B16" t="str">
        <v>Standard Fiber, LLC</v>
      </c>
      <c r="C16" t="str">
        <v>Dry Van</v>
      </c>
      <c r="D16">
        <v>45694</v>
      </c>
      <c r="E16" t="str">
        <v>RICHMOND, SC</v>
      </c>
      <c r="F16" t="str">
        <v>HENDERSON, NV</v>
      </c>
      <c r="H16">
        <v>2837</v>
      </c>
      <c r="I16">
        <v>3055</v>
      </c>
      <c r="J16">
        <v>3382</v>
      </c>
      <c r="K16">
        <v>3200</v>
      </c>
      <c r="L16" t="str">
        <v>LOST</v>
      </c>
    </row>
    <row r="17">
      <c r="A17">
        <v>15</v>
      </c>
      <c r="B17" t="str">
        <v>Standard Fiber, LLC</v>
      </c>
      <c r="C17" t="str">
        <v>Dry Van</v>
      </c>
      <c r="D17">
        <v>45694</v>
      </c>
      <c r="E17" t="str">
        <v>SPARTANBURG, SC</v>
      </c>
      <c r="F17" t="str">
        <v>HENDERSON, NV</v>
      </c>
      <c r="H17">
        <v>2793</v>
      </c>
      <c r="I17">
        <v>2941</v>
      </c>
      <c r="J17">
        <v>3005</v>
      </c>
      <c r="K17">
        <v>3150</v>
      </c>
      <c r="L17" t="str">
        <v>LOST</v>
      </c>
    </row>
    <row r="18">
      <c r="A18">
        <v>16</v>
      </c>
      <c r="B18" t="str">
        <v>Standard Fiber, LLC</v>
      </c>
      <c r="C18" t="str">
        <v>Dry Van</v>
      </c>
      <c r="D18">
        <v>45694</v>
      </c>
      <c r="E18" t="str">
        <v>MESA, AZ</v>
      </c>
      <c r="F18" t="str">
        <v>FOREST PARK, GA</v>
      </c>
      <c r="H18">
        <v>3517</v>
      </c>
      <c r="I18">
        <v>3703</v>
      </c>
      <c r="J18">
        <v>3871</v>
      </c>
      <c r="K18">
        <v>3875</v>
      </c>
      <c r="L18" t="str">
        <v>LOST</v>
      </c>
    </row>
    <row r="19">
      <c r="A19">
        <v>17</v>
      </c>
      <c r="B19" t="str">
        <v>Standard Fiber, LLC</v>
      </c>
      <c r="C19" t="str">
        <v>Dry Van</v>
      </c>
      <c r="D19">
        <v>45694</v>
      </c>
      <c r="E19" t="str">
        <v>RICHMOND, SC</v>
      </c>
      <c r="F19" t="str">
        <v>FOREST PARK, GA</v>
      </c>
      <c r="H19">
        <v>614</v>
      </c>
      <c r="I19">
        <v>689</v>
      </c>
      <c r="J19">
        <v>795</v>
      </c>
      <c r="K19">
        <v>775</v>
      </c>
      <c r="L19" t="str">
        <v>LOST</v>
      </c>
    </row>
    <row r="20">
      <c r="A20">
        <v>18</v>
      </c>
      <c r="B20" t="str">
        <v>Standard Fiber, LLC</v>
      </c>
      <c r="C20" t="str">
        <v>Dry Van</v>
      </c>
      <c r="D20">
        <v>45694</v>
      </c>
      <c r="E20" t="str">
        <v>SPARTANBURG, SC</v>
      </c>
      <c r="F20" t="str">
        <v>FOREST PARK, GA</v>
      </c>
      <c r="H20">
        <v>552</v>
      </c>
      <c r="I20">
        <v>604</v>
      </c>
      <c r="J20">
        <v>652</v>
      </c>
      <c r="K20">
        <v>700</v>
      </c>
      <c r="L20" t="str">
        <v>LOST</v>
      </c>
    </row>
    <row r="21">
      <c r="A21">
        <v>19</v>
      </c>
      <c r="B21" t="str">
        <v>CROWN PACKAGING CORPORATION</v>
      </c>
      <c r="C21" t="str">
        <v>Dry Van</v>
      </c>
      <c r="D21">
        <v>45694</v>
      </c>
      <c r="E21" t="str">
        <v xml:space="preserve">APOPKA, FL </v>
      </c>
      <c r="F21" t="str">
        <v>DURHAM, NC</v>
      </c>
      <c r="H21">
        <v>559</v>
      </c>
      <c r="I21">
        <v>640</v>
      </c>
      <c r="J21">
        <v>683</v>
      </c>
      <c r="K21">
        <v>710</v>
      </c>
      <c r="L21" t="str">
        <v>WON</v>
      </c>
      <c r="M21">
        <v>600</v>
      </c>
      <c r="N21">
        <f>SUM(K21-M21)</f>
        <v>110</v>
      </c>
    </row>
    <row r="22">
      <c r="A22">
        <v>20</v>
      </c>
      <c r="B22" t="str">
        <v>DAY SALES</v>
      </c>
      <c r="C22" t="str">
        <v>Dry Van</v>
      </c>
      <c r="D22">
        <v>45694</v>
      </c>
      <c r="E22" t="str">
        <v>PHOENIX, AZ</v>
      </c>
      <c r="F22" t="str">
        <v>SACRAMENTO, CA</v>
      </c>
      <c r="H22">
        <v>1372</v>
      </c>
      <c r="I22">
        <v>1470</v>
      </c>
      <c r="J22">
        <v>1516</v>
      </c>
      <c r="K22">
        <v>1725</v>
      </c>
      <c r="L22" t="str">
        <v>WON</v>
      </c>
      <c r="M22">
        <v>1550</v>
      </c>
      <c r="N22">
        <f>SUM(K22-M22)</f>
        <v>175</v>
      </c>
    </row>
    <row r="23">
      <c r="A23">
        <v>21</v>
      </c>
      <c r="B23" t="str">
        <v>CROWN PACKAGING CORPORATION</v>
      </c>
      <c r="C23" t="str">
        <v>Dry Van</v>
      </c>
      <c r="D23">
        <v>45694</v>
      </c>
      <c r="E23" t="str">
        <v xml:space="preserve">SAVANNA, IL </v>
      </c>
      <c r="F23" t="str">
        <v>NEW LONDON, CT</v>
      </c>
      <c r="H23">
        <v>2518</v>
      </c>
      <c r="I23">
        <v>2806</v>
      </c>
      <c r="J23">
        <v>3148</v>
      </c>
      <c r="K23">
        <v>3100</v>
      </c>
      <c r="L23" t="str">
        <v>LOST</v>
      </c>
    </row>
    <row r="24">
      <c r="A24">
        <v>22</v>
      </c>
      <c r="B24" t="str">
        <v>ATLAS MOLDED PRODUCTS - IA</v>
      </c>
      <c r="C24" t="str">
        <v>Dry Van</v>
      </c>
      <c r="D24">
        <v>45694</v>
      </c>
      <c r="E24" t="str">
        <v xml:space="preserve">WASHINGTON, IA </v>
      </c>
      <c r="F24" t="str">
        <v>SENECA, KS</v>
      </c>
      <c r="H24">
        <v>805</v>
      </c>
      <c r="I24">
        <v>998</v>
      </c>
      <c r="J24">
        <v>1236</v>
      </c>
      <c r="K24">
        <v>1100</v>
      </c>
      <c r="L24" t="str">
        <v>LOST</v>
      </c>
    </row>
    <row r="25">
      <c r="A25">
        <v>23</v>
      </c>
      <c r="B25" t="str">
        <v>WRAPTITE</v>
      </c>
      <c r="C25" t="str">
        <v>Dry Van</v>
      </c>
      <c r="D25">
        <v>45694</v>
      </c>
      <c r="E25" t="str">
        <v>SOLON, OH</v>
      </c>
      <c r="F25" t="str">
        <v xml:space="preserve">WIXOM, MI </v>
      </c>
      <c r="H25">
        <v>555</v>
      </c>
      <c r="I25">
        <v>636</v>
      </c>
      <c r="J25">
        <v>740</v>
      </c>
      <c r="K25">
        <v>700</v>
      </c>
      <c r="L25" t="str">
        <v>LOST</v>
      </c>
    </row>
    <row r="26">
      <c r="A26">
        <v>24</v>
      </c>
      <c r="B26" t="str">
        <v>CROWN PACKAGING CORPORATION</v>
      </c>
      <c r="C26" t="str">
        <v>Dry Van</v>
      </c>
      <c r="D26">
        <v>45694</v>
      </c>
      <c r="E26" t="str">
        <v>RED BUD, IL</v>
      </c>
      <c r="F26" t="str">
        <v>LEBANON, TN</v>
      </c>
      <c r="H26">
        <v>751</v>
      </c>
      <c r="I26">
        <v>962</v>
      </c>
      <c r="J26">
        <v>1069</v>
      </c>
      <c r="K26">
        <v>980</v>
      </c>
      <c r="L26" t="str">
        <v>WON</v>
      </c>
      <c r="M26">
        <v>850</v>
      </c>
      <c r="N26">
        <f>SUM(K26-M26)</f>
        <v>130</v>
      </c>
    </row>
    <row r="27">
      <c r="A27">
        <v>25</v>
      </c>
      <c r="B27" t="str">
        <v>CROWN PACKAGING CORPORATION</v>
      </c>
      <c r="C27" t="str">
        <v>Dry Van</v>
      </c>
      <c r="D27">
        <v>45694</v>
      </c>
      <c r="E27" t="str">
        <v>NAPERVILLE, IL</v>
      </c>
      <c r="F27" t="str">
        <v>SAINT PETERS, MO</v>
      </c>
      <c r="H27">
        <v>823</v>
      </c>
      <c r="I27">
        <v>885</v>
      </c>
      <c r="J27">
        <v>926</v>
      </c>
      <c r="K27">
        <v>895</v>
      </c>
      <c r="L27" t="str">
        <v>WON</v>
      </c>
      <c r="M27">
        <v>835</v>
      </c>
      <c r="N27">
        <f>SUM(K27-M27)</f>
        <v>60</v>
      </c>
    </row>
    <row r="28">
      <c r="A28">
        <v>26</v>
      </c>
      <c r="B28" t="str">
        <v>CROWN PACKAGING CORPORATION</v>
      </c>
      <c r="C28" t="str">
        <v>Dry Van</v>
      </c>
      <c r="D28">
        <v>45694</v>
      </c>
      <c r="E28" t="str">
        <v>LA MIRADA, CA</v>
      </c>
      <c r="F28" t="str">
        <v>STAR CITY, AR</v>
      </c>
      <c r="H28">
        <v>3408</v>
      </c>
      <c r="I28">
        <v>3683</v>
      </c>
      <c r="J28">
        <v>3958</v>
      </c>
      <c r="K28">
        <v>4100</v>
      </c>
      <c r="L28" t="str">
        <v>LOST</v>
      </c>
    </row>
    <row r="29">
      <c r="A29">
        <v>27</v>
      </c>
      <c r="B29" t="str">
        <v>CROWN PACKAGING CORPORATION</v>
      </c>
      <c r="C29" t="str">
        <v>Dry Van</v>
      </c>
      <c r="D29">
        <v>45694</v>
      </c>
      <c r="E29" t="str">
        <v>SALLISAW, OK</v>
      </c>
      <c r="F29" t="str">
        <v>HAZELWOOD, MO</v>
      </c>
      <c r="H29">
        <v>862</v>
      </c>
      <c r="I29">
        <v>931</v>
      </c>
      <c r="J29">
        <v>1008</v>
      </c>
      <c r="K29">
        <v>945</v>
      </c>
      <c r="L29" t="str">
        <v>LOST</v>
      </c>
    </row>
    <row r="30">
      <c r="A30">
        <v>28</v>
      </c>
      <c r="B30" t="str">
        <v>NORDIC COLD CHAIN SOLUTIONS</v>
      </c>
      <c r="C30" t="str">
        <v>Dry Van</v>
      </c>
      <c r="D30">
        <v>45694</v>
      </c>
      <c r="E30" t="str">
        <v>HATFIELD, PA</v>
      </c>
      <c r="F30" t="str">
        <v>HENRICO, VA</v>
      </c>
      <c r="H30">
        <v>673</v>
      </c>
      <c r="I30">
        <v>820</v>
      </c>
      <c r="J30">
        <v>938</v>
      </c>
      <c r="K30">
        <v>915</v>
      </c>
      <c r="L30" t="str">
        <v>LOST</v>
      </c>
    </row>
    <row r="31">
      <c r="A31">
        <v>29</v>
      </c>
      <c r="B31" t="str">
        <v>CROWN PACKAGING CORPORATION</v>
      </c>
      <c r="C31" t="str">
        <v>Dry Van</v>
      </c>
      <c r="D31">
        <v>45694</v>
      </c>
      <c r="E31" t="str">
        <v>NORTH CANTON, OH</v>
      </c>
      <c r="F31" t="str">
        <v>SHEBOYGAN, WI</v>
      </c>
      <c r="H31">
        <v>957</v>
      </c>
      <c r="I31">
        <v>1016</v>
      </c>
      <c r="J31">
        <v>1074</v>
      </c>
      <c r="K31">
        <v>1050</v>
      </c>
      <c r="L31" t="str">
        <v>WON</v>
      </c>
      <c r="M31">
        <v>900</v>
      </c>
      <c r="N31">
        <f>SUM(K31-M31)</f>
        <v>150</v>
      </c>
    </row>
    <row r="32">
      <c r="A32">
        <v>30</v>
      </c>
      <c r="B32" t="str">
        <v>NORDIC COLD CHAIN SOLUTIONS</v>
      </c>
      <c r="C32" t="str">
        <v>Dry Van</v>
      </c>
      <c r="D32">
        <v>45694</v>
      </c>
      <c r="E32" t="str">
        <v>HATFIELD, PA</v>
      </c>
      <c r="F32" t="str">
        <v>WILLISTON, VT</v>
      </c>
      <c r="H32">
        <v>1244</v>
      </c>
      <c r="I32">
        <v>1391</v>
      </c>
      <c r="J32">
        <v>1523</v>
      </c>
      <c r="K32">
        <v>1450</v>
      </c>
      <c r="L32" t="str">
        <v>LOST</v>
      </c>
    </row>
    <row r="33">
      <c r="A33">
        <v>31</v>
      </c>
      <c r="B33" t="str">
        <v>BADGER PAPERBOARD</v>
      </c>
      <c r="C33" t="str">
        <v>Dry Van</v>
      </c>
      <c r="D33">
        <v>45694</v>
      </c>
      <c r="E33" t="str">
        <v xml:space="preserve">FREDONIA, WI </v>
      </c>
      <c r="F33" t="str">
        <v>MANISTEE, MI</v>
      </c>
      <c r="H33">
        <v>1072</v>
      </c>
      <c r="I33">
        <v>1214</v>
      </c>
      <c r="J33">
        <v>1277</v>
      </c>
      <c r="K33">
        <v>2350</v>
      </c>
      <c r="L33" t="str">
        <v>LOST</v>
      </c>
    </row>
    <row r="34">
      <c r="A34">
        <v>32</v>
      </c>
      <c r="B34" t="str">
        <v>CROWN PACKAGING CORPORATION</v>
      </c>
      <c r="C34" t="str">
        <v>Dry Van</v>
      </c>
      <c r="D34">
        <v>45694</v>
      </c>
      <c r="E34" t="str">
        <v>HAZELWOOD, MO</v>
      </c>
      <c r="F34" t="str">
        <v>BUFORD, GA</v>
      </c>
      <c r="H34">
        <v>1328</v>
      </c>
      <c r="I34">
        <v>1494</v>
      </c>
      <c r="J34">
        <v>1726</v>
      </c>
      <c r="K34">
        <v>1525</v>
      </c>
      <c r="L34" t="str">
        <v>LOST</v>
      </c>
    </row>
    <row r="35">
      <c r="A35">
        <v>33</v>
      </c>
      <c r="B35" t="str">
        <v>MARINE LUMBER</v>
      </c>
      <c r="C35" t="str">
        <v>Dry Van</v>
      </c>
      <c r="D35">
        <v>45694</v>
      </c>
      <c r="E35" t="str">
        <v>MILAN, TN</v>
      </c>
      <c r="F35" t="str">
        <v>LOXLEY, AL</v>
      </c>
      <c r="H35">
        <v>1118</v>
      </c>
      <c r="I35">
        <v>1258</v>
      </c>
      <c r="J35">
        <v>1407</v>
      </c>
      <c r="K35">
        <v>1300</v>
      </c>
      <c r="L35" t="str">
        <v>LOST</v>
      </c>
    </row>
    <row r="36">
      <c r="A36">
        <v>34</v>
      </c>
      <c r="B36" t="str">
        <v>SINFLEX PAPER COMPANY INC</v>
      </c>
      <c r="C36" t="str">
        <v>Dry Van</v>
      </c>
      <c r="D36">
        <v>45694</v>
      </c>
      <c r="E36" t="str">
        <v xml:space="preserve">MUNCIE, IN </v>
      </c>
      <c r="F36" t="str">
        <v>ST JOSEPH, MN</v>
      </c>
      <c r="H36">
        <v>1336</v>
      </c>
      <c r="I36">
        <v>1449</v>
      </c>
      <c r="J36">
        <v>1718</v>
      </c>
      <c r="K36">
        <v>1550</v>
      </c>
      <c r="L36" t="str">
        <v>WON</v>
      </c>
      <c r="M36">
        <v>1350</v>
      </c>
      <c r="N36">
        <f>SUM(K36-M36)</f>
        <v>200</v>
      </c>
    </row>
    <row r="37">
      <c r="A37">
        <v>1</v>
      </c>
      <c r="B37" t="str">
        <v>CROWN PACKAGING CORPORATION</v>
      </c>
      <c r="C37" t="str">
        <v>Dry Van</v>
      </c>
      <c r="D37">
        <v>45695</v>
      </c>
      <c r="E37" t="str">
        <v>JASPER, IN</v>
      </c>
      <c r="F37" t="str">
        <v>PLAINFIELD, IN</v>
      </c>
      <c r="H37">
        <v>550</v>
      </c>
      <c r="I37">
        <v>618</v>
      </c>
      <c r="J37">
        <v>697</v>
      </c>
      <c r="K37">
        <v>615</v>
      </c>
      <c r="L37" t="str">
        <v>LOST</v>
      </c>
    </row>
    <row r="38">
      <c r="A38">
        <v>2</v>
      </c>
      <c r="B38" t="str">
        <v>TAILORED CHEMICAL PRODUCTS INC</v>
      </c>
      <c r="C38" t="str">
        <v>Dry Van</v>
      </c>
      <c r="D38">
        <v>45695</v>
      </c>
      <c r="E38" t="str">
        <v>HICKORY, NC</v>
      </c>
      <c r="F38" t="str">
        <v>CHIPPEWA FALLS, WI</v>
      </c>
      <c r="H38">
        <v>1432</v>
      </c>
      <c r="I38">
        <v>1698</v>
      </c>
      <c r="J38">
        <v>1836</v>
      </c>
      <c r="K38">
        <v>1750</v>
      </c>
      <c r="L38" t="str">
        <v>LOST</v>
      </c>
    </row>
    <row r="39">
      <c r="A39">
        <v>3</v>
      </c>
      <c r="B39" t="str">
        <v>TAILORED CHEMICAL PRODUCTS INC</v>
      </c>
      <c r="C39" t="str">
        <v>Dry Van</v>
      </c>
      <c r="D39">
        <v>45695</v>
      </c>
      <c r="E39" t="str">
        <v>BOONEVILLE, MS</v>
      </c>
      <c r="F39" t="str">
        <v>HICKORY, NC</v>
      </c>
      <c r="H39">
        <v>1116</v>
      </c>
      <c r="I39">
        <v>1264</v>
      </c>
      <c r="J39">
        <v>1386</v>
      </c>
      <c r="K39">
        <v>1350</v>
      </c>
      <c r="L39" t="str">
        <v>LOST</v>
      </c>
    </row>
    <row r="40">
      <c r="A40">
        <v>4</v>
      </c>
      <c r="B40" t="str">
        <v>PILCHER HAMILTON CORPORATION</v>
      </c>
      <c r="C40" t="str">
        <v>Dry Van</v>
      </c>
      <c r="D40">
        <v>45695</v>
      </c>
      <c r="E40" t="str">
        <v>GREER, SC</v>
      </c>
      <c r="F40" t="str">
        <v>SHAKOPEE, MN</v>
      </c>
      <c r="H40">
        <v>1718</v>
      </c>
      <c r="I40">
        <v>1912</v>
      </c>
      <c r="J40">
        <v>2117</v>
      </c>
      <c r="K40">
        <v>2150</v>
      </c>
      <c r="L40" t="str">
        <v>WON</v>
      </c>
      <c r="M40">
        <v>1700</v>
      </c>
      <c r="N40">
        <f>SUM(K40-M40)</f>
        <v>450</v>
      </c>
    </row>
    <row r="41">
      <c r="A41">
        <v>5</v>
      </c>
      <c r="B41" t="str">
        <v>SURCO  INC</v>
      </c>
      <c r="C41" t="str">
        <v>Dry Van</v>
      </c>
      <c r="D41">
        <v>45695</v>
      </c>
      <c r="E41" t="str">
        <v xml:space="preserve">SAINT LOUIS, MO </v>
      </c>
      <c r="F41" t="str">
        <v>INDIANAPOLIS, IN</v>
      </c>
      <c r="H41">
        <v>720</v>
      </c>
      <c r="I41">
        <v>789</v>
      </c>
      <c r="J41">
        <v>881</v>
      </c>
      <c r="K41">
        <v>900</v>
      </c>
      <c r="L41" t="str">
        <v>WON</v>
      </c>
      <c r="M41">
        <v>700</v>
      </c>
      <c r="N41">
        <f>SUM(K41-M41)</f>
        <v>200</v>
      </c>
    </row>
    <row r="42">
      <c r="A42">
        <v>6</v>
      </c>
      <c r="B42" t="str">
        <v>TAILORED CHEMICAL PRODUCTS INC</v>
      </c>
      <c r="C42" t="str">
        <v>Dry Van</v>
      </c>
      <c r="D42">
        <v>45695</v>
      </c>
      <c r="E42" t="str">
        <v>HICKORY, NC</v>
      </c>
      <c r="F42" t="str">
        <v>CALHOUN, GA</v>
      </c>
      <c r="H42">
        <v>657</v>
      </c>
      <c r="I42">
        <v>742</v>
      </c>
      <c r="J42">
        <v>820</v>
      </c>
      <c r="K42">
        <v>800</v>
      </c>
      <c r="L42" t="str">
        <v>LOST</v>
      </c>
    </row>
    <row r="43">
      <c r="A43">
        <v>7</v>
      </c>
      <c r="B43" t="str">
        <v>TAILORED CHEMICAL PRODUCTS INC</v>
      </c>
      <c r="C43" t="str">
        <v>Dry Van</v>
      </c>
      <c r="D43">
        <v>45695</v>
      </c>
      <c r="E43" t="str">
        <v>MARBLE HILL, GA</v>
      </c>
      <c r="F43" t="str">
        <v>HICKORY, NC</v>
      </c>
      <c r="H43">
        <v>565</v>
      </c>
      <c r="I43">
        <v>635</v>
      </c>
      <c r="J43">
        <v>678</v>
      </c>
      <c r="K43">
        <v>700</v>
      </c>
      <c r="L43" t="str">
        <v>LOST</v>
      </c>
    </row>
    <row r="44">
      <c r="A44">
        <v>8</v>
      </c>
      <c r="B44" t="str">
        <v>TAILORED CHEMICAL PRODUCTS INC</v>
      </c>
      <c r="C44" t="str">
        <v>Dry Van</v>
      </c>
      <c r="D44">
        <v>45695</v>
      </c>
      <c r="E44" t="str">
        <v>HICKORY, NC</v>
      </c>
      <c r="F44" t="str">
        <v>ITASCA, IL</v>
      </c>
      <c r="H44">
        <v>995</v>
      </c>
      <c r="I44">
        <v>1108</v>
      </c>
      <c r="J44">
        <v>1237</v>
      </c>
      <c r="K44">
        <v>1325</v>
      </c>
      <c r="L44" t="str">
        <v>LOST</v>
      </c>
    </row>
    <row r="45">
      <c r="A45">
        <v>9</v>
      </c>
      <c r="B45" t="str">
        <v>TAILORED CHEMICAL PRODUCTS INC</v>
      </c>
      <c r="C45" t="str">
        <v>Dry Van</v>
      </c>
      <c r="D45">
        <v>45695</v>
      </c>
      <c r="E45" t="str">
        <v>HICKORY, NC</v>
      </c>
      <c r="F45" t="str">
        <v>OSHKOSH, WI</v>
      </c>
      <c r="H45">
        <v>1622</v>
      </c>
      <c r="I45">
        <v>1858</v>
      </c>
      <c r="J45">
        <v>2159</v>
      </c>
      <c r="K45">
        <v>1975</v>
      </c>
      <c r="L45" t="str">
        <v>LOST</v>
      </c>
    </row>
    <row r="46">
      <c r="A46">
        <v>10</v>
      </c>
      <c r="B46" t="str">
        <v>TAILORED CHEMICAL PRODUCTS INC</v>
      </c>
      <c r="C46" t="str">
        <v>Dry Van</v>
      </c>
      <c r="D46">
        <v>45695</v>
      </c>
      <c r="E46" t="str">
        <v>HICKORY, NC</v>
      </c>
      <c r="F46" t="str">
        <v>SIBLEY, IA</v>
      </c>
      <c r="H46">
        <v>1898</v>
      </c>
      <c r="I46">
        <v>2111</v>
      </c>
      <c r="J46">
        <v>2298</v>
      </c>
      <c r="K46">
        <v>2265</v>
      </c>
      <c r="L46" t="str">
        <v>LOST</v>
      </c>
    </row>
    <row r="47">
      <c r="A47">
        <v>11</v>
      </c>
      <c r="B47" t="str">
        <v>CROWN PACKAGING CORPORATION</v>
      </c>
      <c r="C47" t="str">
        <v>Dry Van</v>
      </c>
      <c r="D47">
        <v>45695</v>
      </c>
      <c r="E47" t="str">
        <v>MANITOWOC, WI</v>
      </c>
      <c r="F47" t="str">
        <v>WOODBINE, MD</v>
      </c>
      <c r="H47">
        <v>2186</v>
      </c>
      <c r="I47">
        <v>2536</v>
      </c>
      <c r="J47">
        <v>2810</v>
      </c>
      <c r="K47">
        <v>2700</v>
      </c>
      <c r="L47" t="str">
        <v>WON</v>
      </c>
      <c r="M47">
        <v>2400</v>
      </c>
      <c r="N47">
        <f>SUM(K47-M47)</f>
        <v>300</v>
      </c>
    </row>
    <row r="48">
      <c r="A48">
        <v>12</v>
      </c>
      <c r="B48" t="str">
        <v>CROWN PACKAGING CORPORATION</v>
      </c>
      <c r="C48" t="str">
        <v>Dry Van</v>
      </c>
      <c r="D48">
        <v>45695</v>
      </c>
      <c r="E48" t="str">
        <v xml:space="preserve">CORONA, CA </v>
      </c>
      <c r="F48" t="str">
        <v>RIDGEFIELD, WA</v>
      </c>
      <c r="H48">
        <v>2650</v>
      </c>
      <c r="I48">
        <v>2866</v>
      </c>
      <c r="J48">
        <v>2980</v>
      </c>
      <c r="K48">
        <v>2900</v>
      </c>
      <c r="L48" t="str">
        <v>LOST</v>
      </c>
    </row>
    <row r="49">
      <c r="A49">
        <v>13</v>
      </c>
      <c r="B49" t="str">
        <v>BEAUTY QUEST GROUP C/O TPS LOG</v>
      </c>
      <c r="C49" t="str">
        <v>Dry Van</v>
      </c>
      <c r="D49">
        <v>45695</v>
      </c>
      <c r="E49" t="str">
        <v>VANDALIA, IL</v>
      </c>
      <c r="F49" t="str">
        <v>RANTOUL, IL</v>
      </c>
      <c r="H49">
        <v>562</v>
      </c>
      <c r="I49">
        <v>568</v>
      </c>
      <c r="J49">
        <v>777</v>
      </c>
      <c r="K49">
        <v>800</v>
      </c>
      <c r="L49" t="str">
        <v>WON</v>
      </c>
      <c r="M49">
        <v>600</v>
      </c>
      <c r="N49">
        <f>SUM(K49-M49)</f>
        <v>200</v>
      </c>
    </row>
    <row r="50">
      <c r="A50">
        <v>14</v>
      </c>
      <c r="B50" t="str">
        <v>Superb Pack</v>
      </c>
      <c r="C50" t="str">
        <v>Dry Van</v>
      </c>
      <c r="D50">
        <v>45695</v>
      </c>
      <c r="E50" t="str">
        <v>LONG BEACH, CA</v>
      </c>
      <c r="F50" t="str">
        <v>OLYPHANT, PA</v>
      </c>
      <c r="H50">
        <v>5124</v>
      </c>
      <c r="I50">
        <v>5507</v>
      </c>
      <c r="J50">
        <v>5864</v>
      </c>
      <c r="K50">
        <v>6000</v>
      </c>
      <c r="L50" t="str">
        <v>LOST</v>
      </c>
    </row>
    <row r="51">
      <c r="A51">
        <v>15</v>
      </c>
      <c r="B51" t="str">
        <v>HONEY CELL INC</v>
      </c>
      <c r="C51" t="str">
        <v>Dry Van</v>
      </c>
      <c r="D51">
        <v>45695</v>
      </c>
      <c r="E51" t="str">
        <v>SHELTON, CT</v>
      </c>
      <c r="F51" t="str">
        <v>COLUMBIA, PA</v>
      </c>
      <c r="H51">
        <v>925</v>
      </c>
      <c r="I51">
        <v>1008</v>
      </c>
      <c r="J51">
        <v>1028</v>
      </c>
      <c r="K51">
        <v>1200</v>
      </c>
      <c r="L51" t="str">
        <v>LOST</v>
      </c>
    </row>
    <row r="52">
      <c r="A52">
        <v>16</v>
      </c>
      <c r="B52" t="str">
        <v>NORDIC COLD CHAIN SOLUTIONS</v>
      </c>
      <c r="C52" t="str">
        <v>Dry Van</v>
      </c>
      <c r="D52">
        <v>45695</v>
      </c>
      <c r="E52" t="str">
        <v>HATFIELD, PA</v>
      </c>
      <c r="F52" t="str">
        <v>WORCESTER, MA</v>
      </c>
      <c r="H52">
        <v>866</v>
      </c>
      <c r="I52">
        <v>1014</v>
      </c>
      <c r="J52">
        <v>1119</v>
      </c>
      <c r="K52">
        <v>1100</v>
      </c>
      <c r="L52" t="str">
        <v>LOST</v>
      </c>
    </row>
    <row r="53">
      <c r="A53">
        <v>17</v>
      </c>
      <c r="B53" t="str">
        <v>NORDIC COLD CHAIN SOLUTIONS</v>
      </c>
      <c r="C53" t="str">
        <v>Dry Van</v>
      </c>
      <c r="D53">
        <v>45695</v>
      </c>
      <c r="E53" t="str">
        <v>ORLANDO, FL</v>
      </c>
      <c r="F53" t="str">
        <v>FREDERICK, MD</v>
      </c>
      <c r="H53">
        <v>1150</v>
      </c>
      <c r="I53">
        <v>1178</v>
      </c>
      <c r="J53">
        <v>1214</v>
      </c>
      <c r="K53">
        <v>1250</v>
      </c>
      <c r="L53" t="str">
        <v>LOST</v>
      </c>
    </row>
    <row r="54">
      <c r="A54">
        <v>18</v>
      </c>
      <c r="B54" t="str">
        <v>NORDIC COLD CHAIN SOLUTIONS</v>
      </c>
      <c r="C54" t="str">
        <v>Dry Van</v>
      </c>
      <c r="D54">
        <v>45695</v>
      </c>
      <c r="E54" t="str">
        <v>HATFIELD, PA</v>
      </c>
      <c r="F54" t="str">
        <v>FEDERALSBURG, MD</v>
      </c>
      <c r="H54">
        <v>571</v>
      </c>
      <c r="I54">
        <v>610</v>
      </c>
      <c r="J54">
        <v>679</v>
      </c>
      <c r="K54">
        <v>665</v>
      </c>
      <c r="L54" t="str">
        <v>LOST</v>
      </c>
    </row>
    <row r="55">
      <c r="A55">
        <v>19</v>
      </c>
      <c r="B55" t="str">
        <v>NORDIC COLD CHAIN SOLUTIONS</v>
      </c>
      <c r="C55" t="str">
        <v>Dry Van</v>
      </c>
      <c r="D55">
        <v>45695</v>
      </c>
      <c r="E55" t="str">
        <v>HATFIELD, PA</v>
      </c>
      <c r="F55" t="str">
        <v>BURLINGTON, MA</v>
      </c>
      <c r="H55">
        <v>1023</v>
      </c>
      <c r="I55">
        <v>1198</v>
      </c>
      <c r="J55">
        <v>1323</v>
      </c>
      <c r="K55">
        <v>1325</v>
      </c>
      <c r="L55" t="str">
        <v>LOST</v>
      </c>
    </row>
    <row r="56">
      <c r="A56">
        <v>20</v>
      </c>
      <c r="B56" t="str">
        <v>CROWN PACKAGING CORPORATION</v>
      </c>
      <c r="C56" t="str">
        <v>Dry Van</v>
      </c>
      <c r="D56">
        <v>45695</v>
      </c>
      <c r="E56" t="str">
        <v>RIVERSIDE, CA</v>
      </c>
      <c r="F56" t="str">
        <v>GRAPEVINE, TX</v>
      </c>
      <c r="H56">
        <v>3126</v>
      </c>
      <c r="I56">
        <v>3332</v>
      </c>
      <c r="J56">
        <v>3429</v>
      </c>
      <c r="K56">
        <v>3400</v>
      </c>
      <c r="L56" t="str">
        <v>LOST</v>
      </c>
    </row>
    <row r="57">
      <c r="A57">
        <v>21</v>
      </c>
      <c r="B57" t="str">
        <v>TAILORED CHEMICAL PRODUCTS INC</v>
      </c>
      <c r="C57" t="str">
        <v>Dry Van</v>
      </c>
      <c r="D57">
        <v>45695</v>
      </c>
      <c r="E57" t="str">
        <v>HICKORY, NC</v>
      </c>
      <c r="F57" t="str">
        <v>LAKE WALES, FL</v>
      </c>
      <c r="H57">
        <v>1516</v>
      </c>
      <c r="I57">
        <v>1648</v>
      </c>
      <c r="J57">
        <v>1705</v>
      </c>
      <c r="K57">
        <v>1775</v>
      </c>
      <c r="L57" t="str">
        <v>LOST</v>
      </c>
      <c r="N57" t="str">
        <v>2 LOADS</v>
      </c>
    </row>
    <row r="58">
      <c r="A58">
        <v>22</v>
      </c>
      <c r="B58" t="str">
        <v>NORDIC COLD CHAIN SOLUTIONS</v>
      </c>
      <c r="C58" t="str">
        <v>Dry Van</v>
      </c>
      <c r="D58">
        <v>45695</v>
      </c>
      <c r="E58" t="str">
        <v>ORLANDO, FL</v>
      </c>
      <c r="F58" t="str">
        <v>RALEIGH, NC</v>
      </c>
      <c r="H58">
        <v>579</v>
      </c>
      <c r="I58">
        <v>639</v>
      </c>
      <c r="J58">
        <v>687</v>
      </c>
      <c r="K58">
        <v>690</v>
      </c>
      <c r="L58" t="str">
        <v>LOST</v>
      </c>
    </row>
    <row r="59">
      <c r="A59">
        <v>23</v>
      </c>
      <c r="B59" t="str">
        <v>NORDIC COLD CHAIN SOLUTIONS</v>
      </c>
      <c r="C59" t="str">
        <v>Dry Van</v>
      </c>
      <c r="D59">
        <v>45695</v>
      </c>
      <c r="E59" t="str">
        <v>ORLANDO, FL</v>
      </c>
      <c r="F59" t="str">
        <v>WEST COLUMBIA, SC</v>
      </c>
      <c r="H59">
        <v>399</v>
      </c>
      <c r="I59">
        <v>446</v>
      </c>
      <c r="J59">
        <v>498</v>
      </c>
      <c r="K59">
        <v>480</v>
      </c>
      <c r="L59" t="str">
        <v>LOST</v>
      </c>
    </row>
    <row r="60">
      <c r="A60">
        <v>24</v>
      </c>
      <c r="B60" t="str">
        <v>SINFLEX PAPER COMPANY INC</v>
      </c>
      <c r="C60" t="str">
        <v>Dry Van</v>
      </c>
      <c r="D60">
        <v>45695</v>
      </c>
      <c r="E60" t="str">
        <v xml:space="preserve">MUNCIE, IN </v>
      </c>
      <c r="F60" t="str">
        <v>CONCORD, NC</v>
      </c>
      <c r="H60">
        <v>1474</v>
      </c>
      <c r="I60">
        <v>1588</v>
      </c>
      <c r="J60">
        <v>1745</v>
      </c>
      <c r="K60">
        <v>1650</v>
      </c>
      <c r="L60" t="str">
        <v>WON</v>
      </c>
      <c r="M60">
        <v>1600</v>
      </c>
      <c r="N60">
        <f>SUM(K60-M60)</f>
        <v>50</v>
      </c>
    </row>
    <row r="61">
      <c r="A61">
        <v>25</v>
      </c>
      <c r="B61" t="str">
        <v>SINFLEX PAPER COMPANY INC</v>
      </c>
      <c r="C61" t="str">
        <v>Dry Van</v>
      </c>
      <c r="D61">
        <v>45695</v>
      </c>
      <c r="E61" t="str">
        <v xml:space="preserve">MUNCIE, IN </v>
      </c>
      <c r="F61" t="str">
        <v>PERRY, FL</v>
      </c>
      <c r="H61">
        <v>2369</v>
      </c>
      <c r="I61">
        <v>2484</v>
      </c>
      <c r="J61">
        <v>2669</v>
      </c>
      <c r="K61">
        <v>2700</v>
      </c>
      <c r="L61" t="str">
        <v>WON</v>
      </c>
      <c r="M61">
        <v>2500</v>
      </c>
      <c r="N61">
        <f>SUM(K61-M61)</f>
        <v>200</v>
      </c>
    </row>
    <row r="62">
      <c r="A62">
        <v>26</v>
      </c>
      <c r="B62" t="str">
        <v>SCIENTEX PHOENIX  LLC</v>
      </c>
      <c r="C62" t="str">
        <v>Dry Van</v>
      </c>
      <c r="D62">
        <v>45695</v>
      </c>
      <c r="E62" t="str">
        <v>Phoenix, AZ</v>
      </c>
      <c r="F62" t="str">
        <v>BUFORD, GA</v>
      </c>
      <c r="H62">
        <v>3361</v>
      </c>
      <c r="I62">
        <v>3549</v>
      </c>
      <c r="J62">
        <v>3700</v>
      </c>
      <c r="K62">
        <v>3700</v>
      </c>
      <c r="L62" t="str">
        <v>LOST</v>
      </c>
    </row>
    <row r="63">
      <c r="A63">
        <v>27</v>
      </c>
      <c r="B63" t="str">
        <v>SCIENTEX PHOENIX  LLC</v>
      </c>
      <c r="C63" t="str">
        <v>Dry Van</v>
      </c>
      <c r="D63">
        <v>45695</v>
      </c>
      <c r="E63" t="str">
        <v>Phoenix, AZ</v>
      </c>
      <c r="F63" t="str">
        <v>Atlanta, GA</v>
      </c>
      <c r="H63">
        <v>3289</v>
      </c>
      <c r="I63">
        <v>3474</v>
      </c>
      <c r="J63">
        <v>3622</v>
      </c>
      <c r="K63">
        <v>3620</v>
      </c>
      <c r="L63" t="str">
        <v>LOST</v>
      </c>
    </row>
    <row r="64">
      <c r="A64">
        <v>28</v>
      </c>
      <c r="B64" t="str">
        <v>SCIENTEX PHOENIX  LLC</v>
      </c>
      <c r="C64" t="str">
        <v>Dry Van</v>
      </c>
      <c r="D64">
        <v>45695</v>
      </c>
      <c r="E64" t="str">
        <v>Phoenix, AZ</v>
      </c>
      <c r="F64" t="str">
        <v>CALHOUN, GA</v>
      </c>
      <c r="H64">
        <v>3555</v>
      </c>
      <c r="I64">
        <v>3741</v>
      </c>
      <c r="J64">
        <v>3945</v>
      </c>
      <c r="K64">
        <v>3945</v>
      </c>
      <c r="L64" t="str">
        <v>WON</v>
      </c>
      <c r="M64">
        <v>3500</v>
      </c>
      <c r="N64">
        <f>SUM(K64-M64)</f>
        <v>445</v>
      </c>
    </row>
    <row r="65">
      <c r="A65">
        <v>29</v>
      </c>
      <c r="B65" t="str">
        <v>SCIENTEX PHOENIX  LLC</v>
      </c>
      <c r="C65" t="str">
        <v>Dry Van</v>
      </c>
      <c r="D65">
        <v>45695</v>
      </c>
      <c r="E65" t="str">
        <v>Phoenix, AZ</v>
      </c>
      <c r="F65" t="str">
        <v>Fowler, CA</v>
      </c>
      <c r="H65">
        <v>926</v>
      </c>
      <c r="I65">
        <v>973</v>
      </c>
      <c r="J65">
        <v>1025</v>
      </c>
      <c r="K65">
        <v>1025</v>
      </c>
      <c r="L65" t="str">
        <v>WON</v>
      </c>
      <c r="M65">
        <v>1000</v>
      </c>
      <c r="N65">
        <f>SUM(K65-M65)</f>
        <v>25</v>
      </c>
    </row>
    <row r="66">
      <c r="A66">
        <v>30</v>
      </c>
      <c r="B66" t="str">
        <v>SCIENTEX PHOENIX  LLC</v>
      </c>
      <c r="C66" t="str">
        <v>Dry Van</v>
      </c>
      <c r="D66">
        <v>45695</v>
      </c>
      <c r="E66" t="str">
        <v>Phoenix, AZ</v>
      </c>
      <c r="F66" t="str">
        <v>Hayward, CA</v>
      </c>
      <c r="H66">
        <v>1381</v>
      </c>
      <c r="I66">
        <v>1512</v>
      </c>
      <c r="J66">
        <v>1694</v>
      </c>
      <c r="K66">
        <v>1675</v>
      </c>
      <c r="L66" t="str">
        <v>LOST</v>
      </c>
    </row>
    <row r="67">
      <c r="A67">
        <v>31</v>
      </c>
      <c r="B67" t="str">
        <v>SCIENTEX PHOENIX  LLC</v>
      </c>
      <c r="C67" t="str">
        <v>Dry Van</v>
      </c>
      <c r="D67">
        <v>45695</v>
      </c>
      <c r="E67" t="str">
        <v>Phoenix, AZ</v>
      </c>
      <c r="F67" t="str">
        <v>Blue Island, IL</v>
      </c>
      <c r="H67">
        <v>3319</v>
      </c>
      <c r="I67">
        <v>3749</v>
      </c>
      <c r="J67">
        <v>4951</v>
      </c>
      <c r="K67">
        <v>4100</v>
      </c>
      <c r="L67" t="str">
        <v>LOST</v>
      </c>
    </row>
    <row r="68">
      <c r="A68">
        <v>32</v>
      </c>
      <c r="B68" t="str">
        <v>SCIENTEX PHOENIX  LLC</v>
      </c>
      <c r="C68" t="str">
        <v>Dry Van</v>
      </c>
      <c r="D68">
        <v>45695</v>
      </c>
      <c r="E68" t="str">
        <v>Phoenix, AZ</v>
      </c>
      <c r="F68" t="str">
        <v>Bensenville, IL</v>
      </c>
      <c r="H68">
        <v>3157</v>
      </c>
      <c r="I68">
        <v>3464</v>
      </c>
      <c r="J68">
        <v>3879</v>
      </c>
      <c r="K68">
        <v>3750</v>
      </c>
      <c r="L68" t="str">
        <v>LOST</v>
      </c>
    </row>
    <row r="69">
      <c r="A69">
        <v>33</v>
      </c>
      <c r="B69" t="str">
        <v>SCIENTEX PHOENIX  LLC</v>
      </c>
      <c r="C69" t="str">
        <v>Dry Van</v>
      </c>
      <c r="D69">
        <v>45695</v>
      </c>
      <c r="E69" t="str">
        <v>Phoenix, AZ</v>
      </c>
      <c r="F69" t="str">
        <v>Evansville, IL</v>
      </c>
      <c r="H69">
        <v>3043</v>
      </c>
      <c r="I69">
        <v>3274</v>
      </c>
      <c r="J69">
        <v>3504</v>
      </c>
      <c r="K69">
        <v>3500</v>
      </c>
      <c r="L69" t="str">
        <v>LOST</v>
      </c>
    </row>
    <row r="70">
      <c r="A70">
        <v>34</v>
      </c>
      <c r="B70" t="str">
        <v>SCIENTEX PHOENIX  LLC</v>
      </c>
      <c r="C70" t="str">
        <v>Dry Van</v>
      </c>
      <c r="D70">
        <v>45695</v>
      </c>
      <c r="E70" t="str">
        <v>Phoenix, AZ</v>
      </c>
      <c r="F70" t="str">
        <v>Houston, TX</v>
      </c>
      <c r="H70">
        <v>2158</v>
      </c>
      <c r="I70">
        <v>2510</v>
      </c>
      <c r="J70">
        <v>2592</v>
      </c>
      <c r="K70">
        <v>2590</v>
      </c>
      <c r="L70" t="str">
        <v>LOST</v>
      </c>
    </row>
    <row r="71">
      <c r="A71">
        <v>35</v>
      </c>
      <c r="B71" t="str">
        <v>SCIENTEX PHOENIX  LLC</v>
      </c>
      <c r="C71" t="str">
        <v>Dry Van</v>
      </c>
      <c r="D71">
        <v>45695</v>
      </c>
      <c r="E71" t="str">
        <v>Phoenix, AZ</v>
      </c>
      <c r="F71" t="str">
        <v>Dallas, TX</v>
      </c>
      <c r="H71">
        <v>2061</v>
      </c>
      <c r="I71">
        <v>2189</v>
      </c>
      <c r="J71">
        <v>2232</v>
      </c>
      <c r="K71">
        <v>2200</v>
      </c>
      <c r="L71" t="str">
        <v>WON</v>
      </c>
      <c r="M71">
        <v>2000</v>
      </c>
      <c r="N71">
        <v>200</v>
      </c>
    </row>
    <row r="72">
      <c r="A72">
        <v>36</v>
      </c>
      <c r="B72" t="str">
        <v>SCIENTEX PHOENIX  LLC</v>
      </c>
      <c r="C72" t="str">
        <v>Dry Van</v>
      </c>
      <c r="D72">
        <v>45695</v>
      </c>
      <c r="E72" t="str">
        <v>Phoenix, AZ</v>
      </c>
      <c r="F72" t="str">
        <v>Grand Prairie, TX</v>
      </c>
      <c r="H72">
        <v>2114</v>
      </c>
      <c r="I72">
        <v>2241</v>
      </c>
      <c r="J72">
        <v>2368</v>
      </c>
      <c r="K72">
        <v>2300</v>
      </c>
      <c r="L72" t="str">
        <v>LOST</v>
      </c>
    </row>
    <row r="73">
      <c r="A73">
        <v>37</v>
      </c>
      <c r="B73" t="str">
        <v>SCIENTEX PHOENIX  LLC</v>
      </c>
      <c r="C73" t="str">
        <v>Dry Van</v>
      </c>
      <c r="D73">
        <v>45695</v>
      </c>
      <c r="E73" t="str">
        <v>Phoenix, AZ</v>
      </c>
      <c r="F73" t="str">
        <v>San Antonio, TX</v>
      </c>
      <c r="H73">
        <v>2225</v>
      </c>
      <c r="I73">
        <v>2274</v>
      </c>
      <c r="J73">
        <v>2323</v>
      </c>
      <c r="K73">
        <v>2300</v>
      </c>
      <c r="L73" t="str">
        <v>LOST</v>
      </c>
    </row>
    <row r="74">
      <c r="A74">
        <v>38</v>
      </c>
      <c r="B74" t="str">
        <v>SCIENTEX PHOENIX  LLC</v>
      </c>
      <c r="C74" t="str">
        <v>Dry Van</v>
      </c>
      <c r="D74">
        <v>45695</v>
      </c>
      <c r="E74" t="str">
        <v>Phoenix, AZ</v>
      </c>
      <c r="F74" t="str">
        <v>Katy, TX</v>
      </c>
      <c r="H74">
        <v>2107</v>
      </c>
      <c r="I74">
        <v>2256</v>
      </c>
      <c r="J74">
        <v>2427</v>
      </c>
      <c r="K74">
        <v>2427</v>
      </c>
      <c r="L74" t="str">
        <v>WON</v>
      </c>
    </row>
    <row r="75">
      <c r="A75">
        <v>39</v>
      </c>
      <c r="B75" t="str">
        <v>SCIENTEX PHOENIX  LLC</v>
      </c>
      <c r="C75" t="str">
        <v>Dry Van</v>
      </c>
      <c r="D75">
        <v>45695</v>
      </c>
      <c r="E75" t="str">
        <v>Phoenix, AZ</v>
      </c>
      <c r="F75" t="str">
        <v>La Porte, TX</v>
      </c>
      <c r="H75">
        <v>2206</v>
      </c>
      <c r="I75">
        <v>2362</v>
      </c>
      <c r="J75">
        <v>2542</v>
      </c>
      <c r="K75">
        <v>2542</v>
      </c>
      <c r="L75" t="str">
        <v>LOST</v>
      </c>
    </row>
    <row r="76">
      <c r="A76">
        <v>40</v>
      </c>
      <c r="B76" t="str">
        <v>SCIENTEX PHOENIX  LLC</v>
      </c>
      <c r="C76" t="str">
        <v>Dry Van</v>
      </c>
      <c r="D76">
        <v>45695</v>
      </c>
      <c r="E76" t="str">
        <v>Phoenix, AZ</v>
      </c>
      <c r="F76" t="str">
        <v>HAZELWOOD, MO</v>
      </c>
      <c r="H76">
        <v>2986</v>
      </c>
      <c r="I76">
        <v>3212</v>
      </c>
      <c r="J76">
        <v>3438</v>
      </c>
      <c r="K76">
        <v>3438</v>
      </c>
      <c r="L76" t="str">
        <v>WON</v>
      </c>
      <c r="M76">
        <v>3000</v>
      </c>
      <c r="N76">
        <v>438</v>
      </c>
    </row>
    <row r="77">
      <c r="A77">
        <v>41</v>
      </c>
      <c r="B77" t="str">
        <v>SCIENTEX PHOENIX  LLC</v>
      </c>
      <c r="C77" t="str">
        <v>Dry Van</v>
      </c>
      <c r="D77">
        <v>45695</v>
      </c>
      <c r="E77" t="str">
        <v>Phoenix, AZ</v>
      </c>
      <c r="F77" t="str">
        <v>Olathe, KS</v>
      </c>
      <c r="H77">
        <v>2200</v>
      </c>
      <c r="I77">
        <v>2679</v>
      </c>
      <c r="J77">
        <v>3257</v>
      </c>
      <c r="K77">
        <v>3057</v>
      </c>
      <c r="L77" t="str">
        <v>WON</v>
      </c>
      <c r="M77">
        <v>2500</v>
      </c>
      <c r="N77">
        <v>557</v>
      </c>
    </row>
    <row r="78">
      <c r="A78">
        <v>42</v>
      </c>
      <c r="B78" t="str">
        <v>SCIENTEX PHOENIX  LLC</v>
      </c>
      <c r="C78" t="str">
        <v>Dry Van</v>
      </c>
      <c r="D78">
        <v>45695</v>
      </c>
      <c r="E78" t="str">
        <v>Phoenix, AZ</v>
      </c>
      <c r="F78" t="str">
        <v>Salt Lake City, UT</v>
      </c>
      <c r="H78">
        <v>1560</v>
      </c>
      <c r="I78">
        <v>1712</v>
      </c>
      <c r="J78">
        <v>1943</v>
      </c>
      <c r="K78">
        <v>1943</v>
      </c>
      <c r="L78" t="str">
        <v>LOST</v>
      </c>
    </row>
    <row r="79">
      <c r="A79">
        <v>1</v>
      </c>
      <c r="B79" t="str">
        <v>CROWN PACKAGING CORPORATION</v>
      </c>
      <c r="C79" t="str">
        <v>Dry Van</v>
      </c>
      <c r="D79">
        <v>45698</v>
      </c>
      <c r="E79" t="str">
        <v>OSSEO, MN</v>
      </c>
      <c r="F79" t="str">
        <v>KENT, OH</v>
      </c>
      <c r="H79">
        <v>1618</v>
      </c>
      <c r="I79">
        <v>1729</v>
      </c>
      <c r="J79">
        <v>1792</v>
      </c>
      <c r="K79">
        <v>1775</v>
      </c>
      <c r="L79" t="str">
        <v>WON</v>
      </c>
      <c r="M79">
        <v>1500</v>
      </c>
      <c r="N79">
        <f>SUM(K79-M79)</f>
        <v>275</v>
      </c>
    </row>
    <row r="80">
      <c r="A80">
        <v>2</v>
      </c>
      <c r="B80" t="str">
        <v>SINFLEX PAPER COMPANY INC</v>
      </c>
      <c r="C80" t="str">
        <v>Dry Van</v>
      </c>
      <c r="D80">
        <v>45698</v>
      </c>
      <c r="E80" t="str">
        <v>MUNCIE, IN</v>
      </c>
      <c r="F80" t="str">
        <v>SMITHFIELD, RI</v>
      </c>
      <c r="H80">
        <v>2263</v>
      </c>
      <c r="I80">
        <v>2403</v>
      </c>
      <c r="J80">
        <v>2561</v>
      </c>
      <c r="K80">
        <v>2700</v>
      </c>
      <c r="L80" t="str">
        <v>WON</v>
      </c>
      <c r="M80">
        <v>2300</v>
      </c>
      <c r="N80">
        <f>SUM(K80-M80)</f>
        <v>400</v>
      </c>
    </row>
    <row r="81">
      <c r="A81">
        <v>3</v>
      </c>
      <c r="B81" t="str">
        <v>SINFLEX PAPER COMPANY INC</v>
      </c>
      <c r="C81" t="str">
        <v>Dry Van</v>
      </c>
      <c r="D81">
        <v>45698</v>
      </c>
      <c r="E81" t="str">
        <v xml:space="preserve">MUNCIE, IN </v>
      </c>
      <c r="F81" t="str">
        <v>WILLMAR, MN</v>
      </c>
      <c r="H81">
        <v>1319</v>
      </c>
      <c r="I81">
        <v>1545</v>
      </c>
      <c r="J81">
        <v>1706</v>
      </c>
      <c r="K81">
        <v>1700</v>
      </c>
      <c r="L81" t="str">
        <v>LOST</v>
      </c>
    </row>
    <row r="82">
      <c r="A82">
        <v>4</v>
      </c>
      <c r="B82" t="str">
        <v>CROWN PACKAGING CORPORATION</v>
      </c>
      <c r="C82" t="str">
        <v>Dry Van</v>
      </c>
      <c r="D82">
        <v>45698</v>
      </c>
      <c r="E82" t="str">
        <v>KNOXVILLE, TN</v>
      </c>
      <c r="F82" t="str">
        <v>LEBANON, TN</v>
      </c>
      <c r="H82">
        <v>428</v>
      </c>
      <c r="I82">
        <v>601</v>
      </c>
      <c r="J82">
        <v>629</v>
      </c>
      <c r="K82">
        <v>700</v>
      </c>
      <c r="L82" t="str">
        <v>WON</v>
      </c>
    </row>
    <row r="83">
      <c r="A83">
        <v>5</v>
      </c>
      <c r="B83" t="str">
        <v>TAILORED CHEMICAL PRODUCTS INC</v>
      </c>
      <c r="C83" t="str">
        <v>Dry Van</v>
      </c>
      <c r="D83">
        <v>45698</v>
      </c>
      <c r="E83" t="str">
        <v>HICKORY, NC</v>
      </c>
      <c r="F83" t="str">
        <v>SIBLEY, IA</v>
      </c>
      <c r="H83">
        <v>1948</v>
      </c>
      <c r="I83">
        <v>2098</v>
      </c>
      <c r="J83">
        <v>2261</v>
      </c>
      <c r="K83">
        <v>2150</v>
      </c>
      <c r="L83" t="str">
        <v>LOST</v>
      </c>
    </row>
    <row r="84">
      <c r="A84">
        <v>6</v>
      </c>
      <c r="B84" t="str">
        <v>NORDIC COLD CHAIN SOLUTIONS</v>
      </c>
      <c r="C84" t="str">
        <v>Dry Van</v>
      </c>
      <c r="D84">
        <v>45698</v>
      </c>
      <c r="E84" t="str">
        <v>HATFIELD, PA</v>
      </c>
      <c r="F84" t="str">
        <v>FEDERALSBURG, MD</v>
      </c>
      <c r="H84">
        <v>491</v>
      </c>
      <c r="I84">
        <v>610</v>
      </c>
      <c r="J84">
        <v>692</v>
      </c>
      <c r="K84">
        <v>710</v>
      </c>
      <c r="L84" t="str">
        <v>LOST</v>
      </c>
    </row>
    <row r="85">
      <c r="A85">
        <v>7</v>
      </c>
      <c r="B85" t="str">
        <v>NORDIC COLD CHAIN SOLUTIONS</v>
      </c>
      <c r="C85" t="str">
        <v>Dry Van</v>
      </c>
      <c r="D85">
        <v>45698</v>
      </c>
      <c r="E85" t="str">
        <v>RESERVE, LA</v>
      </c>
      <c r="F85" t="str">
        <v>ORLANDO, FL</v>
      </c>
      <c r="H85">
        <v>1601</v>
      </c>
      <c r="I85">
        <v>1735</v>
      </c>
      <c r="J85">
        <v>1789</v>
      </c>
      <c r="K85">
        <v>1900</v>
      </c>
      <c r="L85" t="str">
        <v>LOST</v>
      </c>
    </row>
    <row r="86">
      <c r="A86">
        <v>8</v>
      </c>
      <c r="B86" t="str">
        <v>DAY SALES</v>
      </c>
      <c r="C86" t="str">
        <v>Dry Van</v>
      </c>
      <c r="D86">
        <v>45698</v>
      </c>
      <c r="E86" t="str">
        <v>PHOENIX, AZ</v>
      </c>
      <c r="F86" t="str">
        <v>BILLINGS, MT</v>
      </c>
      <c r="H86">
        <v>2715</v>
      </c>
      <c r="I86">
        <v>3588</v>
      </c>
      <c r="J86">
        <v>4666</v>
      </c>
      <c r="K86">
        <v>3825</v>
      </c>
      <c r="L86" t="str">
        <v>LOST</v>
      </c>
    </row>
    <row r="87">
      <c r="A87">
        <v>9</v>
      </c>
      <c r="B87" t="str">
        <v>CROWN PACKAGING CORPORATION</v>
      </c>
      <c r="C87" t="str">
        <v>Dry Van</v>
      </c>
      <c r="D87">
        <v>45698</v>
      </c>
      <c r="E87" t="str">
        <v xml:space="preserve">MUNCIE, IN </v>
      </c>
      <c r="F87" t="str">
        <v>HAZELWOOD, MO</v>
      </c>
      <c r="H87">
        <v>725</v>
      </c>
      <c r="I87">
        <v>868</v>
      </c>
      <c r="J87">
        <v>1008</v>
      </c>
      <c r="K87">
        <v>925</v>
      </c>
      <c r="L87" t="str">
        <v>LOST</v>
      </c>
    </row>
    <row r="88">
      <c r="A88">
        <v>10</v>
      </c>
      <c r="B88" t="str">
        <v>TAILORED CHEMICAL PRODUCTS INC</v>
      </c>
      <c r="C88" t="str">
        <v>Dry Van</v>
      </c>
      <c r="D88">
        <v>45698</v>
      </c>
      <c r="E88" t="str">
        <v xml:space="preserve">SAINT CHARLES, IL </v>
      </c>
      <c r="F88" t="str">
        <v>HICKORY, NC</v>
      </c>
      <c r="H88">
        <v>1754</v>
      </c>
      <c r="I88">
        <v>1961</v>
      </c>
      <c r="J88">
        <v>2045</v>
      </c>
      <c r="K88">
        <v>2025</v>
      </c>
      <c r="L88" t="str">
        <v>LOST</v>
      </c>
    </row>
    <row r="89">
      <c r="A89">
        <v>11</v>
      </c>
      <c r="B89" t="str">
        <v>CROWN PACKAGING CORPORATION</v>
      </c>
      <c r="C89" t="str">
        <v>Dry Van</v>
      </c>
      <c r="D89">
        <v>45698</v>
      </c>
      <c r="E89" t="str">
        <v xml:space="preserve">SAINT LOUIS, MO </v>
      </c>
      <c r="F89" t="str">
        <v xml:space="preserve">JACKSONVILLE, IL </v>
      </c>
      <c r="H89">
        <v>296</v>
      </c>
      <c r="I89">
        <v>486</v>
      </c>
      <c r="J89">
        <v>537</v>
      </c>
      <c r="K89">
        <v>530</v>
      </c>
      <c r="L89" t="str">
        <v>LOST</v>
      </c>
    </row>
    <row r="90">
      <c r="A90">
        <v>12</v>
      </c>
      <c r="B90" t="str">
        <v>DAY SALES</v>
      </c>
      <c r="C90" t="str">
        <v>Dry Van</v>
      </c>
      <c r="D90">
        <v>45698</v>
      </c>
      <c r="E90" t="str">
        <v>ORLANDO, FL</v>
      </c>
      <c r="F90" t="str">
        <v>CORNELIUS, NC</v>
      </c>
      <c r="H90">
        <v>453</v>
      </c>
      <c r="I90">
        <v>497</v>
      </c>
      <c r="J90">
        <v>524</v>
      </c>
      <c r="K90">
        <v>565</v>
      </c>
      <c r="L90" t="str">
        <v>LOST</v>
      </c>
    </row>
    <row r="91">
      <c r="A91">
        <v>13</v>
      </c>
      <c r="B91" t="str">
        <v>CROWN PACKAGING CORPORATION</v>
      </c>
      <c r="C91" t="str">
        <v>Dry Van</v>
      </c>
      <c r="D91">
        <v>45698</v>
      </c>
      <c r="E91" t="str">
        <v>NAPERVILLE, IL</v>
      </c>
      <c r="F91" t="str">
        <v>SAINT PETERS, MO</v>
      </c>
      <c r="H91">
        <v>823</v>
      </c>
      <c r="I91">
        <v>888</v>
      </c>
      <c r="J91">
        <v>956</v>
      </c>
      <c r="K91">
        <v>875</v>
      </c>
      <c r="L91" t="str">
        <v>WON</v>
      </c>
      <c r="M91">
        <v>800</v>
      </c>
      <c r="N91">
        <f>SUM(K91-M91)</f>
        <v>75</v>
      </c>
    </row>
    <row r="92">
      <c r="A92">
        <v>14</v>
      </c>
      <c r="B92" t="str">
        <v>DAY SALES</v>
      </c>
      <c r="C92" t="str">
        <v>Dry Van</v>
      </c>
      <c r="D92">
        <v>45698</v>
      </c>
      <c r="E92" t="str">
        <v>N BRUNSWICK, NJ</v>
      </c>
      <c r="F92" t="str">
        <v>PEKIN, IL</v>
      </c>
      <c r="H92">
        <v>1250</v>
      </c>
      <c r="I92">
        <v>1323</v>
      </c>
      <c r="J92">
        <v>1359</v>
      </c>
      <c r="K92">
        <v>1445</v>
      </c>
      <c r="L92" t="str">
        <v>LOST</v>
      </c>
    </row>
    <row r="93">
      <c r="A93">
        <v>15</v>
      </c>
      <c r="B93" t="str">
        <v>CROWN PACKAGING CORPORATION</v>
      </c>
      <c r="C93" t="str">
        <v>Dry Van</v>
      </c>
      <c r="D93">
        <v>45698</v>
      </c>
      <c r="E93" t="str">
        <v>KEYSWER, WV</v>
      </c>
      <c r="F93" t="str">
        <v>GRIMES, IA</v>
      </c>
      <c r="H93">
        <v>1519</v>
      </c>
      <c r="I93">
        <v>1593</v>
      </c>
      <c r="J93">
        <v>1667</v>
      </c>
      <c r="K93">
        <v>1625</v>
      </c>
      <c r="L93" t="str">
        <v>LOST</v>
      </c>
    </row>
    <row r="94">
      <c r="A94">
        <v>16</v>
      </c>
      <c r="B94" t="str">
        <v>CROWN PACKAGING CORPORATION</v>
      </c>
      <c r="C94" t="str">
        <v>Dry Van</v>
      </c>
      <c r="D94">
        <v>45698</v>
      </c>
      <c r="E94" t="str">
        <v>RENO, NV</v>
      </c>
      <c r="F94" t="str">
        <v>RIVERSIDE, CA</v>
      </c>
      <c r="H94">
        <v>708</v>
      </c>
      <c r="I94">
        <v>845</v>
      </c>
      <c r="J94">
        <v>965</v>
      </c>
      <c r="K94">
        <v>850</v>
      </c>
      <c r="L94" t="str">
        <v>LOST</v>
      </c>
    </row>
    <row r="95">
      <c r="A95">
        <v>17</v>
      </c>
      <c r="B95" t="str">
        <v>DAY SALES</v>
      </c>
      <c r="C95" t="str">
        <v>Dry Van</v>
      </c>
      <c r="D95">
        <v>45698</v>
      </c>
      <c r="E95" t="str">
        <v>ORLANDO, FL</v>
      </c>
      <c r="F95" t="str">
        <v>HIALIEAH, FL</v>
      </c>
      <c r="H95">
        <v>413</v>
      </c>
      <c r="I95">
        <v>592</v>
      </c>
      <c r="J95">
        <v>603</v>
      </c>
      <c r="K95">
        <v>590</v>
      </c>
      <c r="L95" t="str">
        <v>LOST</v>
      </c>
    </row>
    <row r="96">
      <c r="A96">
        <v>18</v>
      </c>
      <c r="B96" t="str">
        <v>NORDIC COLD CHAIN SOLUTIONS</v>
      </c>
      <c r="C96" t="str">
        <v>Dry Van</v>
      </c>
      <c r="D96">
        <v>45698</v>
      </c>
      <c r="E96" t="str">
        <v xml:space="preserve">KOKOMO, IN </v>
      </c>
      <c r="F96" t="str">
        <v>HATFIELD, PA</v>
      </c>
      <c r="H96">
        <v>731</v>
      </c>
      <c r="I96">
        <v>817</v>
      </c>
      <c r="J96">
        <v>976</v>
      </c>
      <c r="K96">
        <v>2000</v>
      </c>
      <c r="L96" t="str">
        <v>LOST</v>
      </c>
    </row>
    <row r="97">
      <c r="A97">
        <v>19</v>
      </c>
      <c r="B97" t="str">
        <v>NORDIC COLD CHAIN SOLUTIONS</v>
      </c>
      <c r="C97" t="str">
        <v>Dry Van</v>
      </c>
      <c r="D97">
        <v>45698</v>
      </c>
      <c r="E97" t="str">
        <v xml:space="preserve">KOKOMO, IN </v>
      </c>
      <c r="F97" t="str">
        <v>RENO, NV</v>
      </c>
      <c r="H97">
        <v>2977</v>
      </c>
      <c r="I97">
        <v>3121</v>
      </c>
      <c r="J97">
        <v>3285</v>
      </c>
      <c r="K97">
        <v>3180</v>
      </c>
      <c r="L97" t="str">
        <v>LOST</v>
      </c>
    </row>
    <row r="98">
      <c r="A98">
        <v>20</v>
      </c>
      <c r="B98" t="str">
        <v>NORDIC COLD CHAIN SOLUTIONS</v>
      </c>
      <c r="C98" t="str">
        <v>Dry Van</v>
      </c>
      <c r="D98">
        <v>45698</v>
      </c>
      <c r="E98" t="str">
        <v>FARMINGDALE, NY</v>
      </c>
      <c r="F98" t="str">
        <v>FARMERS BRNACH, TX</v>
      </c>
      <c r="H98">
        <v>2496</v>
      </c>
      <c r="I98">
        <v>2960</v>
      </c>
      <c r="J98">
        <v>3200</v>
      </c>
      <c r="K98">
        <v>3100</v>
      </c>
      <c r="L98" t="str">
        <v>LOST</v>
      </c>
    </row>
    <row r="99">
      <c r="A99">
        <v>21</v>
      </c>
      <c r="B99" t="str">
        <v>CROWN PACKAGING CORPORATION</v>
      </c>
      <c r="C99" t="str">
        <v>Dry Van</v>
      </c>
      <c r="D99">
        <v>45698</v>
      </c>
      <c r="E99" t="str">
        <v>CAVE SPRING, GA</v>
      </c>
      <c r="F99" t="str">
        <v>FOREST PARK, GA</v>
      </c>
      <c r="H99">
        <v>361</v>
      </c>
      <c r="I99">
        <v>372</v>
      </c>
      <c r="J99">
        <v>425</v>
      </c>
      <c r="K99">
        <v>390</v>
      </c>
      <c r="L99" t="str">
        <v>LOST</v>
      </c>
    </row>
    <row r="100">
      <c r="A100">
        <v>22</v>
      </c>
      <c r="B100" t="str">
        <v>BADGER PAPERBOARD</v>
      </c>
      <c r="C100" t="str">
        <v>Dry Van</v>
      </c>
      <c r="D100">
        <v>45698</v>
      </c>
      <c r="E100" t="str">
        <v xml:space="preserve">FREDONIA, WI </v>
      </c>
      <c r="F100" t="str">
        <v>WINDSOR, ON</v>
      </c>
      <c r="H100">
        <v>1027</v>
      </c>
      <c r="I100">
        <v>1174</v>
      </c>
      <c r="J100">
        <v>1378</v>
      </c>
      <c r="K100">
        <v>1325</v>
      </c>
      <c r="L100" t="str">
        <v>LOST</v>
      </c>
    </row>
    <row r="101">
      <c r="A101">
        <v>23</v>
      </c>
      <c r="B101" t="str">
        <v>CROWN PACKAGING CORPORATION</v>
      </c>
      <c r="C101" t="str">
        <v>Dry Van</v>
      </c>
      <c r="D101">
        <v>45698</v>
      </c>
      <c r="E101" t="str">
        <v>HAZELWOOD, MO</v>
      </c>
      <c r="F101" t="str">
        <v>WHEELING, IL</v>
      </c>
      <c r="K101">
        <v>725</v>
      </c>
      <c r="L101" t="str">
        <v>WON</v>
      </c>
      <c r="M101">
        <v>500</v>
      </c>
      <c r="N101">
        <f>SUM(K101-M101)</f>
        <v>225</v>
      </c>
    </row>
    <row r="102">
      <c r="A102">
        <v>24</v>
      </c>
      <c r="B102" t="str">
        <v>CROWN PACKAGING CORPORATION</v>
      </c>
      <c r="C102" t="str">
        <v>Dry Van</v>
      </c>
      <c r="D102">
        <v>45698</v>
      </c>
      <c r="E102" t="str">
        <v>NAPERVILLE, IL</v>
      </c>
      <c r="F102" t="str">
        <v xml:space="preserve">HURON, SD </v>
      </c>
      <c r="H102">
        <v>1454</v>
      </c>
      <c r="I102">
        <v>1633</v>
      </c>
      <c r="J102">
        <v>1866</v>
      </c>
      <c r="K102">
        <v>1675</v>
      </c>
      <c r="L102" t="str">
        <v>LOST</v>
      </c>
    </row>
    <row r="103">
      <c r="A103">
        <v>25</v>
      </c>
      <c r="B103" t="str">
        <v>NORDIC COLD CHAIN SOLUTIONS</v>
      </c>
      <c r="C103" t="str">
        <v>Dry Van</v>
      </c>
      <c r="D103">
        <v>45698</v>
      </c>
      <c r="E103" t="str">
        <v>LOUISVILLE, KY</v>
      </c>
      <c r="F103" t="str">
        <v>TRIADELPHIA, WV</v>
      </c>
      <c r="H103">
        <v>900</v>
      </c>
      <c r="I103">
        <v>981</v>
      </c>
      <c r="J103">
        <v>1075</v>
      </c>
      <c r="K103">
        <v>1050</v>
      </c>
      <c r="L103" t="str">
        <v>LOST</v>
      </c>
    </row>
    <row r="104">
      <c r="A104">
        <v>1</v>
      </c>
      <c r="B104" t="str">
        <v>Creative Packaging</v>
      </c>
      <c r="C104" t="str">
        <v>Dry Van</v>
      </c>
      <c r="D104">
        <v>45699</v>
      </c>
      <c r="E104" t="str">
        <v>Shelbyville, KY</v>
      </c>
      <c r="F104" t="str">
        <v>Warren, OH</v>
      </c>
      <c r="H104">
        <v>867</v>
      </c>
      <c r="I104">
        <v>1025</v>
      </c>
      <c r="J104">
        <v>1244</v>
      </c>
      <c r="K104">
        <v>1025</v>
      </c>
      <c r="L104" t="str">
        <v>LOST</v>
      </c>
    </row>
    <row r="105">
      <c r="A105">
        <v>2</v>
      </c>
      <c r="B105" t="str">
        <v>Creative Packaging</v>
      </c>
      <c r="C105" t="str">
        <v>Dry Van</v>
      </c>
      <c r="D105">
        <v>45699</v>
      </c>
      <c r="E105" t="str">
        <v>Shelbyville, KY</v>
      </c>
      <c r="F105" t="str">
        <v>Warren, OH</v>
      </c>
      <c r="H105">
        <v>867</v>
      </c>
      <c r="I105">
        <v>1025</v>
      </c>
      <c r="J105">
        <v>1244</v>
      </c>
      <c r="K105">
        <v>1025</v>
      </c>
      <c r="L105" t="str">
        <v>LOST</v>
      </c>
    </row>
    <row r="106">
      <c r="A106">
        <v>3</v>
      </c>
      <c r="B106" t="str">
        <v>Creative Packaging</v>
      </c>
      <c r="C106" t="str">
        <v>Dry Van</v>
      </c>
      <c r="D106">
        <v>45699</v>
      </c>
      <c r="E106" t="str">
        <v>Phoenix, AZ</v>
      </c>
      <c r="F106" t="str">
        <v>Ontario, CA</v>
      </c>
      <c r="H106">
        <v>417</v>
      </c>
      <c r="I106">
        <v>484</v>
      </c>
      <c r="J106">
        <v>716</v>
      </c>
      <c r="K106">
        <v>600</v>
      </c>
      <c r="L106" t="str">
        <v>LOST</v>
      </c>
    </row>
    <row r="107">
      <c r="A107">
        <v>4</v>
      </c>
      <c r="B107" t="str">
        <v>Creative Packaging</v>
      </c>
      <c r="C107" t="str">
        <v>Dry Van</v>
      </c>
      <c r="D107">
        <v>45699</v>
      </c>
      <c r="E107" t="str">
        <v>Fort Worth, TX</v>
      </c>
      <c r="F107" t="str">
        <v>Rosenberg, TX</v>
      </c>
      <c r="H107" t="str">
        <v>BOX</v>
      </c>
      <c r="I107" t="str">
        <v>BOX</v>
      </c>
      <c r="J107" t="str">
        <v>BOX</v>
      </c>
      <c r="K107">
        <v>900</v>
      </c>
      <c r="L107" t="str">
        <v>LOST</v>
      </c>
    </row>
    <row r="108">
      <c r="A108">
        <v>5</v>
      </c>
      <c r="B108" t="str">
        <v>CROWN PACKAGING CORPORATION</v>
      </c>
      <c r="C108" t="str">
        <v>Dry Van</v>
      </c>
      <c r="D108">
        <v>45699</v>
      </c>
      <c r="E108" t="str">
        <v>CHICKASHA, OK</v>
      </c>
      <c r="F108" t="str">
        <v>AURORA, CO</v>
      </c>
      <c r="H108">
        <v>1928</v>
      </c>
      <c r="I108">
        <v>2014</v>
      </c>
      <c r="J108">
        <v>2084</v>
      </c>
      <c r="K108">
        <v>2165</v>
      </c>
      <c r="L108" t="str">
        <v>LOST</v>
      </c>
    </row>
    <row r="109">
      <c r="A109">
        <v>6</v>
      </c>
      <c r="B109" t="str">
        <v>CROWN PACKAGING CORPORATION</v>
      </c>
      <c r="C109" t="str">
        <v>Dry Van</v>
      </c>
      <c r="D109">
        <v>45699</v>
      </c>
      <c r="E109" t="str">
        <v>KALAMAZOO, MI</v>
      </c>
      <c r="F109" t="str">
        <v>NEW ALBANY, OH</v>
      </c>
      <c r="H109">
        <v>688</v>
      </c>
      <c r="I109">
        <v>828</v>
      </c>
      <c r="J109">
        <v>930</v>
      </c>
      <c r="K109">
        <v>830</v>
      </c>
      <c r="L109" t="str">
        <v>LOST</v>
      </c>
    </row>
    <row r="110">
      <c r="A110">
        <v>7</v>
      </c>
      <c r="B110" t="str">
        <v>CROWN PACKAGING CORPORATION</v>
      </c>
      <c r="C110" t="str">
        <v>Dry Van</v>
      </c>
      <c r="D110">
        <v>45699</v>
      </c>
      <c r="E110" t="str">
        <v>EL PASO, TX</v>
      </c>
      <c r="F110" t="str">
        <v xml:space="preserve"> AURORA, CO</v>
      </c>
      <c r="H110">
        <v>1772</v>
      </c>
      <c r="I110">
        <v>1842</v>
      </c>
      <c r="J110">
        <v>1956</v>
      </c>
      <c r="K110">
        <v>1900</v>
      </c>
      <c r="L110" t="str">
        <v>WON</v>
      </c>
      <c r="M110">
        <v>1700</v>
      </c>
      <c r="N110">
        <f>SUM(K110-M110)</f>
        <v>200</v>
      </c>
    </row>
    <row r="111">
      <c r="A111">
        <v>8</v>
      </c>
      <c r="B111" t="str">
        <v>CROWN PACKAGING CORPORATION</v>
      </c>
      <c r="C111" t="str">
        <v>Dry Van</v>
      </c>
      <c r="D111">
        <v>45699</v>
      </c>
      <c r="E111" t="str">
        <v>COVINGTON, GA</v>
      </c>
      <c r="F111" t="str">
        <v>APOPKA, FL</v>
      </c>
      <c r="H111">
        <v>1150</v>
      </c>
      <c r="I111">
        <v>1227</v>
      </c>
      <c r="J111">
        <v>1308</v>
      </c>
      <c r="K111">
        <v>1235</v>
      </c>
      <c r="L111" t="str">
        <v>LOST</v>
      </c>
    </row>
    <row r="112">
      <c r="A112">
        <v>9</v>
      </c>
      <c r="B112" t="str">
        <v>DAY SALES</v>
      </c>
      <c r="C112" t="str">
        <v>Dry Van</v>
      </c>
      <c r="D112">
        <v>45699</v>
      </c>
      <c r="E112" t="str">
        <v>NORTH BRUNSWICK, NJ</v>
      </c>
      <c r="F112" t="str">
        <v>JACKSONVILLE, FL</v>
      </c>
      <c r="H112">
        <v>2100</v>
      </c>
      <c r="I112">
        <v>2255</v>
      </c>
      <c r="J112">
        <v>2438</v>
      </c>
      <c r="K112">
        <v>2425</v>
      </c>
      <c r="L112" t="str">
        <v>LOST</v>
      </c>
    </row>
    <row r="113">
      <c r="A113">
        <v>10</v>
      </c>
      <c r="B113" t="str">
        <v>CROWN PACKAGING CORPORATION</v>
      </c>
      <c r="C113" t="str">
        <v>Dry Van</v>
      </c>
      <c r="D113">
        <v>45699</v>
      </c>
      <c r="E113" t="str">
        <v>LA GRANGE, IL</v>
      </c>
      <c r="F113" t="str">
        <v>WEST BEND, WI</v>
      </c>
      <c r="H113">
        <v>445</v>
      </c>
      <c r="I113">
        <v>473</v>
      </c>
      <c r="J113">
        <v>516</v>
      </c>
      <c r="K113">
        <v>470</v>
      </c>
      <c r="L113" t="str">
        <v>LOST</v>
      </c>
    </row>
    <row r="114">
      <c r="A114">
        <v>11</v>
      </c>
      <c r="B114" t="str">
        <v>NORDIC COLD CHAIN SOLUTIONS</v>
      </c>
      <c r="C114" t="str">
        <v>Dry Van</v>
      </c>
      <c r="D114">
        <v>45699</v>
      </c>
      <c r="E114" t="str">
        <v>HATFIELD, PA</v>
      </c>
      <c r="F114" t="str">
        <v>Oakdale, PA</v>
      </c>
      <c r="H114">
        <v>822</v>
      </c>
      <c r="I114">
        <v>910</v>
      </c>
      <c r="J114">
        <v>1023</v>
      </c>
      <c r="K114">
        <v>910</v>
      </c>
      <c r="L114" t="str">
        <v>LOST</v>
      </c>
    </row>
    <row r="115">
      <c r="A115">
        <v>12</v>
      </c>
      <c r="B115" t="str">
        <v>NORDIC COLD CHAIN SOLUTIONS</v>
      </c>
      <c r="C115" t="str">
        <v>Dry Van</v>
      </c>
      <c r="D115">
        <v>45699</v>
      </c>
      <c r="E115" t="str">
        <v>HATFIELD, PA</v>
      </c>
      <c r="F115" t="str">
        <v>South Boston, VA</v>
      </c>
      <c r="H115">
        <v>932</v>
      </c>
      <c r="I115">
        <v>1062</v>
      </c>
      <c r="J115">
        <v>1146</v>
      </c>
      <c r="K115">
        <v>1060</v>
      </c>
      <c r="L115" t="str">
        <v>LOST</v>
      </c>
    </row>
    <row r="116">
      <c r="A116">
        <v>13</v>
      </c>
      <c r="B116" t="str">
        <v>NORDIC COLD CHAIN SOLUTIONS</v>
      </c>
      <c r="C116" t="str">
        <v>Dry Van</v>
      </c>
      <c r="D116">
        <v>45699</v>
      </c>
      <c r="E116" t="str">
        <v>HATFIELD, PA</v>
      </c>
      <c r="F116" t="str">
        <v>Wilkes Barre, PA</v>
      </c>
      <c r="H116">
        <v>458</v>
      </c>
      <c r="I116">
        <v>542</v>
      </c>
      <c r="J116">
        <v>704</v>
      </c>
      <c r="K116">
        <v>540</v>
      </c>
      <c r="L116" t="str">
        <v>LOST</v>
      </c>
    </row>
    <row r="117">
      <c r="A117">
        <v>14</v>
      </c>
      <c r="B117" t="str">
        <v>NORDIC COLD CHAIN SOLUTIONS</v>
      </c>
      <c r="C117" t="str">
        <v>Dry Van</v>
      </c>
      <c r="D117">
        <v>45699</v>
      </c>
      <c r="E117" t="str">
        <v>HATFIELD, PA</v>
      </c>
      <c r="F117" t="str">
        <v>Avon, MA</v>
      </c>
      <c r="H117">
        <v>1058</v>
      </c>
      <c r="I117">
        <v>1168</v>
      </c>
      <c r="J117">
        <v>1232</v>
      </c>
      <c r="K117">
        <v>1168</v>
      </c>
      <c r="L117" t="str">
        <v>LOST</v>
      </c>
    </row>
    <row r="118">
      <c r="A118">
        <v>15</v>
      </c>
      <c r="B118" t="str">
        <v>NORDIC COLD CHAIN SOLUTIONS</v>
      </c>
      <c r="C118" t="str">
        <v>Dry Van</v>
      </c>
      <c r="D118">
        <v>45699</v>
      </c>
      <c r="E118" t="str">
        <v>ORLANDO, FL</v>
      </c>
      <c r="F118" t="str">
        <v>RALEIGH, NC</v>
      </c>
      <c r="H118">
        <v>537</v>
      </c>
      <c r="I118">
        <v>645</v>
      </c>
      <c r="J118">
        <v>776</v>
      </c>
      <c r="K118">
        <v>645</v>
      </c>
      <c r="L118" t="str">
        <v>LOST</v>
      </c>
    </row>
    <row r="119">
      <c r="A119">
        <v>16</v>
      </c>
      <c r="B119" t="str">
        <v>NORDIC COLD CHAIN SOLUTIONS</v>
      </c>
      <c r="C119" t="str">
        <v>Dry Van</v>
      </c>
      <c r="D119">
        <v>45699</v>
      </c>
      <c r="E119" t="str">
        <v>ORLANDO, FL</v>
      </c>
      <c r="F119" t="str">
        <v>WEST COLUMBIA, SC</v>
      </c>
      <c r="H119">
        <v>390</v>
      </c>
      <c r="I119">
        <v>429</v>
      </c>
      <c r="J119">
        <v>433</v>
      </c>
      <c r="K119">
        <v>430</v>
      </c>
      <c r="L119" t="str">
        <v>LOST</v>
      </c>
    </row>
    <row r="120">
      <c r="A120">
        <v>17</v>
      </c>
      <c r="B120" t="str">
        <v>NORDIC COLD CHAIN SOLUTIONS</v>
      </c>
      <c r="C120" t="str">
        <v>Dry Van</v>
      </c>
      <c r="D120">
        <v>45699</v>
      </c>
      <c r="E120" t="str">
        <v>Louisville, KY</v>
      </c>
      <c r="F120" t="str">
        <v>Charleston, IN</v>
      </c>
      <c r="H120">
        <v>293</v>
      </c>
      <c r="I120">
        <v>321</v>
      </c>
      <c r="J120">
        <v>355</v>
      </c>
      <c r="K120">
        <v>325</v>
      </c>
      <c r="L120" t="str">
        <v>LOST</v>
      </c>
    </row>
    <row r="121">
      <c r="A121">
        <v>18</v>
      </c>
      <c r="B121" t="str">
        <v>NORDIC COLD CHAIN SOLUTIONS</v>
      </c>
      <c r="C121" t="str">
        <v>Dry Van</v>
      </c>
      <c r="D121">
        <v>45699</v>
      </c>
      <c r="E121" t="str">
        <v>FARMERS BRANCH, TX</v>
      </c>
      <c r="F121" t="str">
        <v>Indianola, MS</v>
      </c>
      <c r="H121">
        <v>869</v>
      </c>
      <c r="I121">
        <v>942</v>
      </c>
      <c r="J121">
        <v>1109</v>
      </c>
      <c r="K121">
        <v>945</v>
      </c>
      <c r="L121" t="str">
        <v>LOST</v>
      </c>
    </row>
    <row r="122">
      <c r="A122">
        <v>19</v>
      </c>
      <c r="B122" t="str">
        <v>DAY SALES</v>
      </c>
      <c r="C122" t="str">
        <v>Dry Van</v>
      </c>
      <c r="D122">
        <v>45699</v>
      </c>
      <c r="E122" t="str">
        <v>Memphis, TN</v>
      </c>
      <c r="F122" t="str">
        <v>JACKSONVILLE, FL</v>
      </c>
      <c r="H122">
        <v>1277</v>
      </c>
      <c r="I122">
        <v>1733</v>
      </c>
      <c r="J122">
        <v>2008</v>
      </c>
      <c r="K122">
        <v>1800</v>
      </c>
      <c r="L122" t="str">
        <v>LOST</v>
      </c>
    </row>
    <row r="123">
      <c r="A123">
        <v>20</v>
      </c>
      <c r="B123" t="str">
        <v>DAY SALES</v>
      </c>
      <c r="C123" t="str">
        <v>Dry Van</v>
      </c>
      <c r="D123">
        <v>45699</v>
      </c>
      <c r="E123" t="str">
        <v>Memphis, TN</v>
      </c>
      <c r="F123" t="str">
        <v>west Valley, UT</v>
      </c>
      <c r="H123">
        <v>3120</v>
      </c>
      <c r="I123">
        <v>3502</v>
      </c>
      <c r="J123">
        <v>4537</v>
      </c>
      <c r="K123">
        <v>3775</v>
      </c>
      <c r="L123" t="str">
        <v>LOST</v>
      </c>
    </row>
    <row r="124">
      <c r="A124">
        <v>21</v>
      </c>
      <c r="B124" t="str">
        <v>DAY SALES</v>
      </c>
      <c r="C124" t="str">
        <v>Dry Van</v>
      </c>
      <c r="D124">
        <v>45699</v>
      </c>
      <c r="E124" t="str">
        <v>NORTH BRUNSWICK, NJ</v>
      </c>
      <c r="F124" t="str">
        <v>Chattanooga, TN</v>
      </c>
      <c r="H124">
        <v>1566</v>
      </c>
      <c r="I124">
        <v>1574</v>
      </c>
      <c r="J124">
        <v>1582</v>
      </c>
      <c r="K124">
        <v>1600</v>
      </c>
      <c r="L124" t="str">
        <v>LOST</v>
      </c>
    </row>
    <row r="125">
      <c r="A125">
        <v>22</v>
      </c>
      <c r="B125" t="str">
        <v>NORDIC COLD CHAIN SOLUTIONS</v>
      </c>
      <c r="C125" t="str">
        <v>Dry Van</v>
      </c>
      <c r="D125">
        <v>45699</v>
      </c>
      <c r="E125" t="str">
        <v>ORLANDO, FL</v>
      </c>
      <c r="F125" t="str">
        <v>Kernersville, NC</v>
      </c>
      <c r="H125">
        <v>613</v>
      </c>
      <c r="I125">
        <v>650</v>
      </c>
      <c r="J125">
        <v>687</v>
      </c>
      <c r="K125">
        <v>650</v>
      </c>
      <c r="L125" t="str">
        <v>LOST</v>
      </c>
    </row>
    <row r="126">
      <c r="A126">
        <v>23</v>
      </c>
      <c r="B126" t="str">
        <v>NORDIC COLD CHAIN SOLUTIONS</v>
      </c>
      <c r="C126" t="str">
        <v>Dry Van</v>
      </c>
      <c r="D126">
        <v>45699</v>
      </c>
      <c r="E126" t="str">
        <v>OMAHA, NE</v>
      </c>
      <c r="F126" t="str">
        <v>DENVER, CO</v>
      </c>
      <c r="H126">
        <v>1639</v>
      </c>
      <c r="I126">
        <v>1753</v>
      </c>
      <c r="J126">
        <v>1877</v>
      </c>
      <c r="K126">
        <v>1700</v>
      </c>
      <c r="L126" t="str">
        <v>WON</v>
      </c>
    </row>
    <row r="127">
      <c r="A127">
        <v>24</v>
      </c>
      <c r="B127" t="str">
        <v>CROWN PACKAGING CORPORATION</v>
      </c>
      <c r="C127" t="str">
        <v>Dry Van</v>
      </c>
      <c r="D127">
        <v>45699</v>
      </c>
      <c r="E127" t="str">
        <v>LAWRENCE, KS</v>
      </c>
      <c r="F127" t="str">
        <v>ENGLEWOOD, CO</v>
      </c>
      <c r="H127">
        <v>1619</v>
      </c>
      <c r="I127">
        <v>1732</v>
      </c>
      <c r="J127">
        <v>1806</v>
      </c>
      <c r="K127">
        <v>1730</v>
      </c>
      <c r="L127" t="str">
        <v>WON</v>
      </c>
      <c r="M127">
        <v>1600</v>
      </c>
      <c r="N127">
        <f>SUM(K127-M127)</f>
        <v>130</v>
      </c>
    </row>
    <row r="128">
      <c r="A128">
        <v>25</v>
      </c>
      <c r="B128" t="str">
        <v>CROWN PACKAGING CORPORATION</v>
      </c>
      <c r="C128" t="str">
        <v>Dry Van</v>
      </c>
      <c r="D128">
        <v>45699</v>
      </c>
      <c r="E128" t="str">
        <v>HIGH POINT, NC</v>
      </c>
      <c r="F128" t="str">
        <v>LEBANON, TN</v>
      </c>
      <c r="H128">
        <v>725</v>
      </c>
      <c r="I128">
        <v>856</v>
      </c>
      <c r="J128">
        <v>946</v>
      </c>
      <c r="K128">
        <v>915</v>
      </c>
      <c r="L128" t="str">
        <v>WON</v>
      </c>
    </row>
    <row r="129">
      <c r="A129">
        <v>26</v>
      </c>
      <c r="B129" t="str">
        <v>WRAPTITE</v>
      </c>
      <c r="C129" t="str">
        <v>Dry Van</v>
      </c>
      <c r="D129">
        <v>45699</v>
      </c>
      <c r="E129" t="str">
        <v>SOLON, OH</v>
      </c>
      <c r="F129" t="str">
        <v>LEBANON, IN</v>
      </c>
      <c r="H129">
        <v>763</v>
      </c>
      <c r="I129">
        <v>848</v>
      </c>
      <c r="J129">
        <v>855</v>
      </c>
      <c r="K129">
        <v>875</v>
      </c>
      <c r="L129" t="str">
        <v>LOST</v>
      </c>
    </row>
    <row r="130">
      <c r="A130">
        <v>27</v>
      </c>
      <c r="B130" t="str">
        <v>DAY SALES</v>
      </c>
      <c r="C130" t="str">
        <v>Dry Van</v>
      </c>
      <c r="D130">
        <v>45699</v>
      </c>
      <c r="E130" t="str">
        <v>MEMPHIS, TN</v>
      </c>
      <c r="F130" t="str">
        <v>HIALIEAH, FL</v>
      </c>
      <c r="H130">
        <v>1738</v>
      </c>
      <c r="I130">
        <v>2697</v>
      </c>
      <c r="J130">
        <v>3047</v>
      </c>
      <c r="K130">
        <v>2800</v>
      </c>
      <c r="L130" t="str">
        <v>LOST</v>
      </c>
    </row>
    <row r="131">
      <c r="A131">
        <v>28</v>
      </c>
      <c r="B131" t="str">
        <v>DAY SALES</v>
      </c>
      <c r="C131" t="str">
        <v>Dry Van</v>
      </c>
      <c r="D131">
        <v>45699</v>
      </c>
      <c r="E131" t="str">
        <v xml:space="preserve">ORLANDO, FL </v>
      </c>
      <c r="F131" t="str">
        <v>OAKWOOD, VA</v>
      </c>
      <c r="H131">
        <v>1023</v>
      </c>
      <c r="I131">
        <v>1091</v>
      </c>
      <c r="J131">
        <v>1158</v>
      </c>
      <c r="K131">
        <v>1200</v>
      </c>
      <c r="L131" t="str">
        <v>LOST</v>
      </c>
    </row>
    <row r="132">
      <c r="A132">
        <v>29</v>
      </c>
      <c r="B132" t="str">
        <v>CROWN PACKAGING CORPORATION</v>
      </c>
      <c r="C132" t="str">
        <v>Dry Van</v>
      </c>
      <c r="D132">
        <v>45699</v>
      </c>
      <c r="E132" t="str">
        <v>JEFFERSONVILLE, IN</v>
      </c>
      <c r="F132" t="str">
        <v>ELIZABETHTOWN, KY</v>
      </c>
      <c r="H132">
        <v>269</v>
      </c>
      <c r="I132">
        <v>373</v>
      </c>
      <c r="J132">
        <v>501</v>
      </c>
      <c r="K132">
        <v>400</v>
      </c>
      <c r="L132" t="str">
        <v>LOST</v>
      </c>
    </row>
    <row r="133">
      <c r="A133">
        <v>30</v>
      </c>
      <c r="B133" t="str">
        <v>NORDIC COLD CHAIN SOLUTIONS</v>
      </c>
      <c r="C133" t="str">
        <v>Dry Van</v>
      </c>
      <c r="D133">
        <v>45699</v>
      </c>
      <c r="E133" t="str">
        <v>FARMERS BRANCH, TX</v>
      </c>
      <c r="F133" t="str">
        <v>WOODS CROSS, UT</v>
      </c>
      <c r="H133">
        <v>1915</v>
      </c>
      <c r="I133">
        <v>2268</v>
      </c>
      <c r="J133">
        <v>3062</v>
      </c>
      <c r="K133">
        <v>2400</v>
      </c>
      <c r="L133" t="str">
        <v>LOST</v>
      </c>
    </row>
    <row r="134">
      <c r="A134">
        <v>31</v>
      </c>
      <c r="B134" t="str">
        <v>DAY SALES</v>
      </c>
      <c r="C134" t="str">
        <v>Dry Van</v>
      </c>
      <c r="D134">
        <v>45699</v>
      </c>
      <c r="E134" t="str">
        <v>RIVERSIDE, CA</v>
      </c>
      <c r="F134" t="str">
        <v>OMAHE, NE</v>
      </c>
      <c r="K134">
        <v>1376.16</v>
      </c>
      <c r="L134" t="str">
        <v>LOST</v>
      </c>
      <c r="N134" t="str">
        <v>LTL</v>
      </c>
    </row>
    <row r="135">
      <c r="A135">
        <v>32</v>
      </c>
      <c r="B135" t="str">
        <v>Superb Pack</v>
      </c>
      <c r="C135" t="str">
        <v>Dry Van</v>
      </c>
      <c r="D135">
        <v>45699</v>
      </c>
      <c r="E135" t="str">
        <v>MIAMI, FL</v>
      </c>
      <c r="F135" t="str">
        <v>ORLANDO, FL</v>
      </c>
      <c r="H135">
        <v>432</v>
      </c>
      <c r="I135">
        <v>542</v>
      </c>
      <c r="J135">
        <v>644</v>
      </c>
      <c r="K135">
        <v>500</v>
      </c>
      <c r="L135" t="str">
        <v>LOST</v>
      </c>
    </row>
    <row r="136">
      <c r="A136">
        <v>33</v>
      </c>
      <c r="B136" t="str">
        <v>Superb Pack</v>
      </c>
      <c r="C136" t="str">
        <v>Dry Van</v>
      </c>
      <c r="D136">
        <v>45699</v>
      </c>
      <c r="E136" t="str">
        <v>MIAMI, FL</v>
      </c>
      <c r="F136" t="str">
        <v>WEST MELBOURNE, FL</v>
      </c>
      <c r="H136">
        <v>379</v>
      </c>
      <c r="I136">
        <v>422</v>
      </c>
      <c r="J136">
        <v>436</v>
      </c>
      <c r="K136">
        <v>435</v>
      </c>
      <c r="L136" t="str">
        <v>LOST</v>
      </c>
    </row>
    <row r="137">
      <c r="A137">
        <v>34</v>
      </c>
      <c r="B137" t="str">
        <v>TAILORED CHEMICAL PRODUCTS INC</v>
      </c>
      <c r="C137" t="str">
        <v>Dry Van</v>
      </c>
      <c r="D137">
        <v>45699</v>
      </c>
      <c r="E137" t="str">
        <v>MERTZTOWN, PA</v>
      </c>
      <c r="F137" t="str">
        <v>HICKORY, NC</v>
      </c>
      <c r="H137">
        <v>1123</v>
      </c>
      <c r="I137">
        <v>1194</v>
      </c>
      <c r="J137">
        <v>1352</v>
      </c>
      <c r="K137">
        <v>1250</v>
      </c>
      <c r="L137" t="str">
        <v>LOST</v>
      </c>
    </row>
    <row r="138">
      <c r="A138">
        <v>35</v>
      </c>
      <c r="B138" t="str">
        <v>BADGER PAPERBOARD</v>
      </c>
      <c r="C138" t="str">
        <v>Dry Van</v>
      </c>
      <c r="D138">
        <v>45699</v>
      </c>
      <c r="E138" t="str">
        <v xml:space="preserve">FREDONIA, WI </v>
      </c>
      <c r="F138" t="str">
        <v>AURORA, IL</v>
      </c>
      <c r="H138">
        <v>496</v>
      </c>
      <c r="I138">
        <v>544</v>
      </c>
      <c r="J138">
        <v>559</v>
      </c>
      <c r="K138">
        <v>550</v>
      </c>
      <c r="L138" t="str">
        <v>LOST</v>
      </c>
    </row>
    <row r="139">
      <c r="A139">
        <v>36</v>
      </c>
      <c r="B139" t="str">
        <v>BADGER PAPERBOARD</v>
      </c>
      <c r="C139" t="str">
        <v>Dry Van</v>
      </c>
      <c r="D139">
        <v>45699</v>
      </c>
      <c r="E139" t="str">
        <v xml:space="preserve">FREDONIA, WI </v>
      </c>
      <c r="F139" t="str">
        <v>MANAWA, WI</v>
      </c>
      <c r="H139">
        <v>399</v>
      </c>
      <c r="I139">
        <v>419</v>
      </c>
      <c r="J139">
        <v>419</v>
      </c>
      <c r="K139">
        <v>435</v>
      </c>
      <c r="L139" t="str">
        <v>LOST</v>
      </c>
    </row>
    <row r="140">
      <c r="A140">
        <v>37</v>
      </c>
      <c r="B140" t="str">
        <v>DAY SALES</v>
      </c>
      <c r="C140" t="str">
        <v>Dry Van</v>
      </c>
      <c r="D140">
        <v>45699</v>
      </c>
      <c r="E140" t="str">
        <v>PHOENIX, AZ</v>
      </c>
      <c r="F140" t="str">
        <v xml:space="preserve">SACRAMENTO, CA </v>
      </c>
      <c r="H140">
        <v>1410</v>
      </c>
      <c r="I140">
        <v>1666</v>
      </c>
      <c r="J140">
        <v>1991</v>
      </c>
      <c r="K140">
        <v>1800</v>
      </c>
      <c r="L140" t="str">
        <v>LOST</v>
      </c>
    </row>
    <row r="141">
      <c r="A141">
        <v>38</v>
      </c>
      <c r="B141" t="str">
        <v>ELITE HOSPITALITY FITNESS SOLU</v>
      </c>
      <c r="C141" t="str">
        <v>Dry Van</v>
      </c>
      <c r="D141">
        <v>45699</v>
      </c>
      <c r="E141" t="str">
        <v xml:space="preserve">WILKES BARRE, PA </v>
      </c>
      <c r="F141" t="str">
        <v>CHAPEL HILL, NC</v>
      </c>
      <c r="H141">
        <v>1030</v>
      </c>
      <c r="I141">
        <v>1106</v>
      </c>
      <c r="J141">
        <v>1167</v>
      </c>
      <c r="K141">
        <v>1250</v>
      </c>
      <c r="L141" t="str">
        <v>WON</v>
      </c>
      <c r="N141">
        <f>SUM(K141-M141)</f>
        <v>1250</v>
      </c>
    </row>
    <row r="142">
      <c r="A142">
        <v>39</v>
      </c>
      <c r="B142" t="str">
        <v>NORDIC COLD CHAIN SOLUTIONS</v>
      </c>
      <c r="C142" t="str">
        <v>Dry Van</v>
      </c>
      <c r="D142">
        <v>45699</v>
      </c>
      <c r="E142" t="str">
        <v>RENO, NV</v>
      </c>
      <c r="F142" t="str">
        <v>OMAHA, NE</v>
      </c>
      <c r="H142">
        <v>2634</v>
      </c>
      <c r="I142">
        <v>2937</v>
      </c>
      <c r="J142">
        <v>3126</v>
      </c>
      <c r="K142">
        <v>3000</v>
      </c>
      <c r="L142" t="str">
        <v>LOST</v>
      </c>
    </row>
    <row r="143">
      <c r="A143">
        <v>40</v>
      </c>
      <c r="B143" t="str">
        <v>CROWN PACKAGING CORPORATION</v>
      </c>
      <c r="C143" t="str">
        <v>Dry Van</v>
      </c>
      <c r="D143">
        <v>45699</v>
      </c>
      <c r="E143" t="str">
        <v>FARMVILLE, NC</v>
      </c>
      <c r="F143" t="str">
        <v>CHARLOTTE, NC</v>
      </c>
      <c r="H143">
        <v>548</v>
      </c>
      <c r="I143">
        <v>643</v>
      </c>
      <c r="J143">
        <v>708</v>
      </c>
      <c r="K143">
        <v>650</v>
      </c>
      <c r="L143" t="str">
        <v>LOST</v>
      </c>
    </row>
    <row r="144">
      <c r="A144">
        <v>41</v>
      </c>
      <c r="B144" t="str">
        <v>ATLAS MOLDED PRODUCTS - KS</v>
      </c>
      <c r="C144" t="str">
        <v>Dry Van</v>
      </c>
      <c r="D144">
        <v>45699</v>
      </c>
      <c r="E144" t="str">
        <v xml:space="preserve">FOND DU LAC, WI </v>
      </c>
      <c r="F144" t="str">
        <v>CHICAGO, IL</v>
      </c>
      <c r="H144">
        <v>481</v>
      </c>
      <c r="I144">
        <v>567</v>
      </c>
      <c r="J144">
        <v>667</v>
      </c>
      <c r="K144">
        <v>550</v>
      </c>
      <c r="L144" t="str">
        <v>LOST</v>
      </c>
    </row>
    <row r="145">
      <c r="A145">
        <v>42</v>
      </c>
      <c r="B145" t="str">
        <v>Birkenstock USA</v>
      </c>
      <c r="C145" t="str">
        <v>Dry Van</v>
      </c>
      <c r="D145">
        <v>45699</v>
      </c>
      <c r="E145" t="str">
        <v xml:space="preserve">CORONA, CA </v>
      </c>
      <c r="F145" t="str">
        <v>COLUMBUS, OH</v>
      </c>
      <c r="H145">
        <v>3711</v>
      </c>
      <c r="I145">
        <v>4200</v>
      </c>
      <c r="J145">
        <v>4466</v>
      </c>
      <c r="K145">
        <v>4600</v>
      </c>
      <c r="L145" t="str">
        <v>WON</v>
      </c>
    </row>
    <row r="146">
      <c r="A146">
        <v>43</v>
      </c>
      <c r="B146" t="str">
        <v>Birkenstock USA</v>
      </c>
      <c r="C146" t="str">
        <v>Dry Van</v>
      </c>
      <c r="D146">
        <v>45699</v>
      </c>
      <c r="E146" t="str">
        <v xml:space="preserve">CORONA, CA </v>
      </c>
      <c r="F146" t="str">
        <v>COLUMBUS, OH</v>
      </c>
      <c r="K146">
        <v>1090.48</v>
      </c>
      <c r="L146" t="str">
        <v>WON</v>
      </c>
      <c r="N146">
        <f>SUM(K146-M146)</f>
        <v>1090.48</v>
      </c>
    </row>
    <row r="147">
      <c r="A147">
        <v>44</v>
      </c>
      <c r="B147" t="str">
        <v>NORDIC COLD CHAIN SOLUTIONS</v>
      </c>
      <c r="C147" t="str">
        <v>Dry Van</v>
      </c>
      <c r="D147">
        <v>45699</v>
      </c>
      <c r="E147" t="str">
        <v>SALLISAW, OK</v>
      </c>
      <c r="F147" t="str">
        <v>DAYTON, NJ</v>
      </c>
      <c r="H147">
        <v>3126</v>
      </c>
      <c r="I147">
        <v>3332</v>
      </c>
      <c r="J147">
        <v>3496</v>
      </c>
      <c r="K147">
        <v>3425</v>
      </c>
      <c r="L147" t="str">
        <v>LOST</v>
      </c>
    </row>
    <row r="148">
      <c r="A148">
        <v>1</v>
      </c>
      <c r="B148" t="str">
        <v>BADGER PAPERBOARD</v>
      </c>
      <c r="C148" t="str">
        <v>Dry Van</v>
      </c>
      <c r="D148">
        <v>45700</v>
      </c>
      <c r="E148" t="str">
        <v xml:space="preserve">FREDONIA, WI </v>
      </c>
      <c r="F148" t="str">
        <v>PEWAUKEE, WI</v>
      </c>
      <c r="H148">
        <v>279</v>
      </c>
      <c r="I148">
        <v>321</v>
      </c>
      <c r="J148">
        <v>360</v>
      </c>
      <c r="K148">
        <v>325</v>
      </c>
      <c r="L148" t="str">
        <v>WON</v>
      </c>
      <c r="M148">
        <v>350</v>
      </c>
      <c r="N148">
        <f>SUM(K148-M148)</f>
        <v>-25</v>
      </c>
    </row>
    <row r="149">
      <c r="A149">
        <v>2</v>
      </c>
      <c r="B149" t="str">
        <v>TAILORED CHEMICAL PRODUCTS INC</v>
      </c>
      <c r="C149" t="str">
        <v>Dry Van</v>
      </c>
      <c r="D149">
        <v>45700</v>
      </c>
      <c r="E149" t="str">
        <v>HICKORY, NC</v>
      </c>
      <c r="F149" t="str">
        <v>HOSFORD, FL</v>
      </c>
      <c r="K149">
        <v>2425</v>
      </c>
      <c r="L149" t="str">
        <v>LOST</v>
      </c>
      <c r="N149" t="str">
        <v>ROUNDTRIP QUOTE</v>
      </c>
    </row>
    <row r="150">
      <c r="A150">
        <v>3</v>
      </c>
      <c r="B150" t="str">
        <v>SINFLEX PAPER COMPANY INC</v>
      </c>
      <c r="C150" t="str">
        <v>Dry Van</v>
      </c>
      <c r="D150">
        <v>45700</v>
      </c>
      <c r="E150" t="str">
        <v>MUNCIE, IN</v>
      </c>
      <c r="F150" t="str">
        <v>NASHVILLE, TN</v>
      </c>
      <c r="H150">
        <v>895</v>
      </c>
      <c r="I150">
        <v>960</v>
      </c>
      <c r="J150">
        <v>1026</v>
      </c>
      <c r="K150">
        <v>990</v>
      </c>
      <c r="L150" t="str">
        <v>LOST</v>
      </c>
    </row>
    <row r="151">
      <c r="A151">
        <v>4</v>
      </c>
      <c r="B151" t="str">
        <v>SINFLEX PAPER COMPANY INC</v>
      </c>
      <c r="C151" t="str">
        <v>Dry Van</v>
      </c>
      <c r="D151">
        <v>45700</v>
      </c>
      <c r="E151" t="str">
        <v>MUNCIE, IN</v>
      </c>
      <c r="F151" t="str">
        <v>MANSFIELD, MA</v>
      </c>
      <c r="H151">
        <v>2392</v>
      </c>
      <c r="I151">
        <v>2537</v>
      </c>
      <c r="J151">
        <v>2627</v>
      </c>
      <c r="K151">
        <v>2600</v>
      </c>
      <c r="L151" t="str">
        <v>LOST</v>
      </c>
    </row>
    <row r="152">
      <c r="A152">
        <v>5</v>
      </c>
      <c r="B152" t="str">
        <v>CROWN PACKAGING CORPORATION</v>
      </c>
      <c r="C152" t="str">
        <v>Dry Van</v>
      </c>
      <c r="D152">
        <v>45700</v>
      </c>
      <c r="E152" t="str">
        <v>CARROLLTON, TX</v>
      </c>
      <c r="F152" t="str">
        <v>LITTLE ROCK, AR</v>
      </c>
      <c r="H152">
        <v>688</v>
      </c>
      <c r="I152">
        <v>770</v>
      </c>
      <c r="J152">
        <v>846</v>
      </c>
      <c r="K152">
        <v>770</v>
      </c>
      <c r="L152" t="str">
        <v>WON</v>
      </c>
      <c r="M152">
        <v>650</v>
      </c>
      <c r="N152">
        <f>SUM(K152-M152)</f>
        <v>120</v>
      </c>
    </row>
    <row r="153">
      <c r="A153">
        <v>6</v>
      </c>
      <c r="B153" t="str">
        <v>ATLAS MOLDED PRODUCTS - IA</v>
      </c>
      <c r="C153" t="str">
        <v>Dry Van</v>
      </c>
      <c r="D153">
        <v>45700</v>
      </c>
      <c r="E153" t="str">
        <v xml:space="preserve">WASHINGTON, IA </v>
      </c>
      <c r="F153" t="str">
        <v>SIOUX FALLS, SD</v>
      </c>
      <c r="H153">
        <v>886</v>
      </c>
      <c r="I153">
        <v>1161</v>
      </c>
      <c r="J153">
        <v>1312</v>
      </c>
      <c r="K153">
        <v>1200</v>
      </c>
      <c r="L153" t="str">
        <v>LOST</v>
      </c>
    </row>
    <row r="154">
      <c r="A154">
        <v>7</v>
      </c>
      <c r="B154" t="str">
        <v>CROWN PACKAGING CORPORATION</v>
      </c>
      <c r="C154" t="str">
        <v>Dry Van</v>
      </c>
      <c r="D154">
        <v>45700</v>
      </c>
      <c r="E154" t="str">
        <v xml:space="preserve">HAZELWOOD, MO </v>
      </c>
      <c r="F154" t="str">
        <v>INDIANAPOLIS, IN</v>
      </c>
      <c r="H154">
        <v>650</v>
      </c>
      <c r="I154">
        <v>721</v>
      </c>
      <c r="J154">
        <v>799</v>
      </c>
      <c r="K154">
        <v>720</v>
      </c>
      <c r="L154" t="str">
        <v>LOST</v>
      </c>
    </row>
    <row r="155">
      <c r="A155">
        <v>8</v>
      </c>
      <c r="B155" t="str">
        <v>NORDIC COLD CHAIN SOLUTIONS</v>
      </c>
      <c r="C155" t="str">
        <v>Dry Van</v>
      </c>
      <c r="D155">
        <v>45700</v>
      </c>
      <c r="E155" t="str">
        <v>RENO, NV</v>
      </c>
      <c r="F155" t="str">
        <v>KENT, WA</v>
      </c>
      <c r="H155">
        <v>2202</v>
      </c>
      <c r="I155">
        <v>2483</v>
      </c>
      <c r="J155">
        <v>2912</v>
      </c>
      <c r="K155">
        <v>2550</v>
      </c>
      <c r="L155" t="str">
        <v>LOST</v>
      </c>
    </row>
    <row r="156">
      <c r="A156">
        <v>9</v>
      </c>
      <c r="B156" t="str">
        <v>NORDIC COLD CHAIN SOLUTIONS</v>
      </c>
      <c r="C156" t="str">
        <v>Dry Van</v>
      </c>
      <c r="D156">
        <v>45700</v>
      </c>
      <c r="E156" t="str">
        <v>HATFIELD, PA</v>
      </c>
      <c r="F156" t="str">
        <v>AVON, MA</v>
      </c>
      <c r="H156">
        <v>1007</v>
      </c>
      <c r="I156">
        <v>1141</v>
      </c>
      <c r="J156">
        <v>1241</v>
      </c>
      <c r="K156">
        <v>1225</v>
      </c>
      <c r="L156" t="str">
        <v>LOST</v>
      </c>
    </row>
    <row r="157">
      <c r="A157">
        <v>10</v>
      </c>
      <c r="B157" t="str">
        <v>NORDIC COLD CHAIN SOLUTIONS</v>
      </c>
      <c r="C157" t="str">
        <v>Dry Van</v>
      </c>
      <c r="D157">
        <v>45700</v>
      </c>
      <c r="E157" t="str">
        <v>HATFIELD, PA</v>
      </c>
      <c r="F157" t="str">
        <v>SCOTTSVILLE, KY</v>
      </c>
      <c r="H157">
        <v>1159</v>
      </c>
      <c r="I157">
        <v>1318</v>
      </c>
      <c r="J157">
        <v>1454</v>
      </c>
      <c r="K157">
        <v>1425</v>
      </c>
      <c r="L157" t="str">
        <v>LOST</v>
      </c>
    </row>
    <row r="158">
      <c r="A158">
        <v>11</v>
      </c>
      <c r="B158" t="str">
        <v>NORDIC COLD CHAIN SOLUTIONS</v>
      </c>
      <c r="C158" t="str">
        <v>Dry Van</v>
      </c>
      <c r="D158">
        <v>45700</v>
      </c>
      <c r="E158" t="str">
        <v>HATFIELD, PA</v>
      </c>
      <c r="F158" t="str">
        <v>FEDERALSBURG, MD</v>
      </c>
      <c r="H158">
        <v>578</v>
      </c>
      <c r="I158">
        <v>648</v>
      </c>
      <c r="J158">
        <v>707</v>
      </c>
      <c r="K158">
        <v>690</v>
      </c>
      <c r="L158" t="str">
        <v>LOST</v>
      </c>
    </row>
    <row r="159">
      <c r="A159">
        <v>12</v>
      </c>
      <c r="B159" t="str">
        <v>NORDIC COLD CHAIN SOLUTIONS</v>
      </c>
      <c r="C159" t="str">
        <v>Dry Van</v>
      </c>
      <c r="D159">
        <v>45700</v>
      </c>
      <c r="E159" t="str">
        <v>ORLANDO, FL</v>
      </c>
      <c r="F159" t="str">
        <v>NORCROSS, GA</v>
      </c>
      <c r="H159">
        <v>406</v>
      </c>
      <c r="I159">
        <v>465</v>
      </c>
      <c r="J159">
        <v>483</v>
      </c>
      <c r="K159">
        <v>490</v>
      </c>
      <c r="L159" t="str">
        <v>LOST</v>
      </c>
    </row>
    <row r="160">
      <c r="A160">
        <v>13</v>
      </c>
      <c r="B160" t="str">
        <v>NORDIC COLD CHAIN SOLUTIONS</v>
      </c>
      <c r="C160" t="str">
        <v>Dry Van</v>
      </c>
      <c r="D160">
        <v>45700</v>
      </c>
      <c r="E160" t="str">
        <v>LOUISVILLE, KY</v>
      </c>
      <c r="F160" t="str">
        <v>MEMPHIS, TN</v>
      </c>
      <c r="H160">
        <v>800</v>
      </c>
      <c r="I160">
        <v>888</v>
      </c>
      <c r="J160">
        <v>1017</v>
      </c>
      <c r="K160">
        <v>930</v>
      </c>
      <c r="L160" t="str">
        <v>LOST</v>
      </c>
    </row>
    <row r="161">
      <c r="A161">
        <v>14</v>
      </c>
      <c r="B161" t="str">
        <v>NORDIC COLD CHAIN SOLUTIONS</v>
      </c>
      <c r="C161" t="str">
        <v>Dry Van</v>
      </c>
      <c r="D161">
        <v>45700</v>
      </c>
      <c r="E161" t="str">
        <v>FARMERS BRANCH, TX</v>
      </c>
      <c r="F161" t="str">
        <v>NORTH LITTLE ROCK, AR</v>
      </c>
      <c r="H161">
        <v>649</v>
      </c>
      <c r="I161">
        <v>761</v>
      </c>
      <c r="J161">
        <v>810</v>
      </c>
      <c r="K161">
        <v>800</v>
      </c>
      <c r="L161" t="str">
        <v>LOST</v>
      </c>
    </row>
    <row r="162">
      <c r="A162">
        <v>15</v>
      </c>
      <c r="B162" t="str">
        <v>CROWN PACKAGING CORPORATION</v>
      </c>
      <c r="C162" t="str">
        <v>Dry Van</v>
      </c>
      <c r="D162">
        <v>45700</v>
      </c>
      <c r="E162" t="str">
        <v>FREMONT, OH</v>
      </c>
      <c r="F162" t="str">
        <v>FREENVILLE, SC</v>
      </c>
      <c r="H162">
        <v>1489</v>
      </c>
      <c r="I162">
        <v>1645</v>
      </c>
      <c r="J162">
        <v>1788</v>
      </c>
      <c r="K162">
        <v>1645</v>
      </c>
      <c r="L162" t="str">
        <v>LOST</v>
      </c>
    </row>
    <row r="163">
      <c r="A163">
        <v>16</v>
      </c>
      <c r="B163" t="str">
        <v>TAILORED CHEMICAL PRODUCTS INC</v>
      </c>
      <c r="C163" t="str">
        <v>Dry Van</v>
      </c>
      <c r="D163">
        <v>45700</v>
      </c>
      <c r="E163" t="str">
        <v>HICKORY, NC</v>
      </c>
      <c r="F163" t="str">
        <v>HANOVER PARK, IL</v>
      </c>
      <c r="H163">
        <v>1083</v>
      </c>
      <c r="I163">
        <v>1257</v>
      </c>
      <c r="J163">
        <v>1400</v>
      </c>
      <c r="K163">
        <v>1325</v>
      </c>
      <c r="L163" t="str">
        <v>LOST</v>
      </c>
    </row>
    <row r="164">
      <c r="A164">
        <v>17</v>
      </c>
      <c r="B164" t="str">
        <v>TAILORED CHEMICAL PRODUCTS INC</v>
      </c>
      <c r="C164" t="str">
        <v>Dry Van</v>
      </c>
      <c r="D164">
        <v>45700</v>
      </c>
      <c r="E164" t="str">
        <v>HICKORY, NC</v>
      </c>
      <c r="F164" t="str">
        <v>HURLOCK, MD</v>
      </c>
      <c r="H164">
        <v>1229</v>
      </c>
      <c r="I164">
        <v>1361</v>
      </c>
      <c r="J164">
        <v>1554</v>
      </c>
      <c r="K164">
        <v>1425</v>
      </c>
      <c r="L164" t="str">
        <v>LOST</v>
      </c>
    </row>
    <row r="165">
      <c r="A165">
        <v>18</v>
      </c>
      <c r="B165" t="str">
        <v>WRAPTITE</v>
      </c>
      <c r="C165" t="str">
        <v>Dry Van</v>
      </c>
      <c r="D165">
        <v>45700</v>
      </c>
      <c r="E165" t="str">
        <v>SOLON, OH</v>
      </c>
      <c r="F165" t="str">
        <v>DALLAS, TX</v>
      </c>
      <c r="H165">
        <v>1968</v>
      </c>
      <c r="I165">
        <v>2183</v>
      </c>
      <c r="J165">
        <v>2422</v>
      </c>
      <c r="K165">
        <v>2250</v>
      </c>
      <c r="L165" t="str">
        <v>LOST</v>
      </c>
    </row>
    <row r="166">
      <c r="A166">
        <v>19</v>
      </c>
      <c r="B166" t="str">
        <v>TAILORED CHEMICAL PRODUCTS INC</v>
      </c>
      <c r="C166" t="str">
        <v>Dry Van</v>
      </c>
      <c r="D166">
        <v>45700</v>
      </c>
      <c r="E166" t="str">
        <v>HICKORY, NC</v>
      </c>
      <c r="F166" t="str">
        <v>SANTA MARIA, CA</v>
      </c>
      <c r="H166">
        <v>3117</v>
      </c>
      <c r="I166">
        <v>3345</v>
      </c>
      <c r="J166">
        <v>3649</v>
      </c>
      <c r="K166">
        <v>3500</v>
      </c>
      <c r="L166" t="str">
        <v>LOST</v>
      </c>
    </row>
    <row r="167">
      <c r="A167">
        <v>20</v>
      </c>
      <c r="B167" t="str">
        <v>DAY SALES</v>
      </c>
      <c r="C167" t="str">
        <v>Dry Van</v>
      </c>
      <c r="D167">
        <v>45700</v>
      </c>
      <c r="E167" t="str">
        <v>NORTH BRUNSWICK, NJ</v>
      </c>
      <c r="F167" t="str">
        <v>NEWPORT, KY</v>
      </c>
      <c r="H167">
        <v>946</v>
      </c>
      <c r="I167">
        <v>1088</v>
      </c>
      <c r="J167">
        <v>1440</v>
      </c>
      <c r="K167">
        <v>1275</v>
      </c>
      <c r="L167" t="str">
        <v>LOST</v>
      </c>
    </row>
    <row r="168">
      <c r="A168">
        <v>21</v>
      </c>
      <c r="B168" t="str">
        <v>NORDIC COLD CHAIN SOLUTIONS</v>
      </c>
      <c r="C168" t="str">
        <v>Dry Van</v>
      </c>
      <c r="D168">
        <v>45700</v>
      </c>
      <c r="E168" t="str">
        <v xml:space="preserve">FOND DU LAC, WI </v>
      </c>
      <c r="F168" t="str">
        <v>DAYTON, NJ</v>
      </c>
      <c r="H168">
        <v>2369</v>
      </c>
      <c r="I168">
        <v>2539</v>
      </c>
      <c r="J168">
        <v>2615</v>
      </c>
      <c r="K168">
        <v>2675</v>
      </c>
      <c r="L168" t="str">
        <v>LOST</v>
      </c>
    </row>
    <row r="169">
      <c r="A169">
        <v>22</v>
      </c>
      <c r="B169" t="str">
        <v>CROWN PACKAGING CORPORATION</v>
      </c>
      <c r="C169" t="str">
        <v>Dry Van</v>
      </c>
      <c r="D169">
        <v>45700</v>
      </c>
      <c r="E169" t="str">
        <v>ALBANY, MO</v>
      </c>
      <c r="F169" t="str">
        <v>EAGAN, MN</v>
      </c>
      <c r="H169">
        <v>728</v>
      </c>
      <c r="I169">
        <v>777</v>
      </c>
      <c r="J169">
        <v>856</v>
      </c>
      <c r="K169">
        <v>770</v>
      </c>
      <c r="L169" t="str">
        <v>LOST</v>
      </c>
    </row>
    <row r="170">
      <c r="A170">
        <v>23</v>
      </c>
      <c r="B170" t="str">
        <v>NORDIC COLD CHAIN SOLUTIONS</v>
      </c>
      <c r="C170" t="str">
        <v>Dry Van</v>
      </c>
      <c r="D170">
        <v>45700</v>
      </c>
      <c r="E170" t="str">
        <v>OMAHA, NE</v>
      </c>
      <c r="F170" t="str">
        <v>APPLETON, WI</v>
      </c>
      <c r="H170">
        <v>1007</v>
      </c>
      <c r="I170">
        <v>1050</v>
      </c>
      <c r="J170">
        <v>1055</v>
      </c>
      <c r="K170">
        <v>1050</v>
      </c>
      <c r="L170" t="str">
        <v>LOST</v>
      </c>
    </row>
    <row r="171">
      <c r="A171">
        <v>24</v>
      </c>
      <c r="B171" t="str">
        <v>DAY SALES</v>
      </c>
      <c r="C171" t="str">
        <v>Dry Van</v>
      </c>
      <c r="D171">
        <v>45700</v>
      </c>
      <c r="E171" t="str">
        <v>PHARR, TX</v>
      </c>
      <c r="F171" t="str">
        <v>JURUPA VALLEY, CA</v>
      </c>
      <c r="H171">
        <v>2087</v>
      </c>
      <c r="I171">
        <v>2535</v>
      </c>
      <c r="J171">
        <v>2922</v>
      </c>
      <c r="K171">
        <v>2700</v>
      </c>
      <c r="L171" t="str">
        <v>LOST</v>
      </c>
    </row>
    <row r="172">
      <c r="A172">
        <v>25</v>
      </c>
      <c r="B172" t="str">
        <v>CROWN PACKAGING CORPORATION</v>
      </c>
      <c r="C172" t="str">
        <v>Dry Van</v>
      </c>
      <c r="D172">
        <v>45700</v>
      </c>
      <c r="E172" t="str">
        <v>MELROSE PARK, IL</v>
      </c>
      <c r="F172" t="str">
        <v>CEDAR, MN</v>
      </c>
      <c r="H172">
        <v>1009</v>
      </c>
      <c r="I172">
        <v>1144</v>
      </c>
      <c r="J172">
        <v>1481</v>
      </c>
      <c r="K172">
        <v>1200</v>
      </c>
      <c r="L172" t="str">
        <v>WON</v>
      </c>
      <c r="M172">
        <v>1050</v>
      </c>
      <c r="N172">
        <f>SUM(K172-M172)</f>
        <v>150</v>
      </c>
    </row>
    <row r="173">
      <c r="A173">
        <v>26</v>
      </c>
      <c r="B173" t="str">
        <v>CROWN PACKAGING CORPORATION</v>
      </c>
      <c r="C173" t="str">
        <v>Dry Van</v>
      </c>
      <c r="D173">
        <v>45700</v>
      </c>
      <c r="E173" t="str">
        <v>HANOVER, PA</v>
      </c>
      <c r="F173" t="str">
        <v>GREENVILLE, OH</v>
      </c>
      <c r="H173">
        <v>847</v>
      </c>
      <c r="I173">
        <v>957</v>
      </c>
      <c r="J173">
        <v>1087</v>
      </c>
      <c r="K173">
        <v>950</v>
      </c>
      <c r="L173" t="str">
        <v>LOST</v>
      </c>
    </row>
    <row r="174">
      <c r="A174">
        <v>27</v>
      </c>
      <c r="B174" t="str">
        <v>HONEYCELL</v>
      </c>
      <c r="C174" t="str">
        <v>Dry Van</v>
      </c>
      <c r="D174">
        <v>45700</v>
      </c>
      <c r="E174" t="str">
        <v>SHELTON, CT</v>
      </c>
      <c r="F174" t="str">
        <v>HILLSBOROUGH, NJ / PENNSAUKEN, NJ</v>
      </c>
      <c r="K174">
        <v>850</v>
      </c>
      <c r="L174" t="str">
        <v>WON</v>
      </c>
      <c r="M174">
        <v>750</v>
      </c>
      <c r="N174">
        <f>SUM(K174-M174)</f>
        <v>100</v>
      </c>
    </row>
    <row r="175">
      <c r="A175">
        <v>28</v>
      </c>
      <c r="B175" t="str">
        <v>CROWN PACKAGING CORPORATION</v>
      </c>
      <c r="C175" t="str">
        <v>Dry Van</v>
      </c>
      <c r="D175">
        <v>45700</v>
      </c>
      <c r="E175" t="str">
        <v>TRENTON, IL</v>
      </c>
      <c r="F175" t="str">
        <v xml:space="preserve">TERRE HAUTE, IN </v>
      </c>
      <c r="H175">
        <v>439</v>
      </c>
      <c r="I175">
        <v>516</v>
      </c>
      <c r="J175">
        <v>516</v>
      </c>
      <c r="K175">
        <v>510</v>
      </c>
      <c r="L175" t="str">
        <v>LOST</v>
      </c>
    </row>
    <row r="176">
      <c r="A176">
        <v>29</v>
      </c>
      <c r="B176" t="str">
        <v>ATLAS MOLDED PRODUCTS - IA</v>
      </c>
      <c r="C176" t="str">
        <v>Dry Van</v>
      </c>
      <c r="D176">
        <v>45700</v>
      </c>
      <c r="E176" t="str">
        <v xml:space="preserve">WASHINGTON, IA </v>
      </c>
      <c r="F176" t="str">
        <v>SIOUX CITY, IA</v>
      </c>
      <c r="H176">
        <v>707</v>
      </c>
      <c r="I176">
        <v>926</v>
      </c>
      <c r="J176">
        <v>1047</v>
      </c>
      <c r="K176">
        <v>950</v>
      </c>
      <c r="L176" t="str">
        <v>LOST</v>
      </c>
    </row>
    <row r="177">
      <c r="A177">
        <v>30</v>
      </c>
      <c r="B177" t="str">
        <v>CROWN PACKAGING CORPORATION</v>
      </c>
      <c r="C177" t="str">
        <v>Dry Van</v>
      </c>
      <c r="D177">
        <v>45700</v>
      </c>
      <c r="E177" t="str">
        <v>LAWRENCE, KS</v>
      </c>
      <c r="F177" t="str">
        <v>FULLERTON, CA</v>
      </c>
      <c r="H177">
        <v>2199</v>
      </c>
      <c r="I177">
        <v>2388</v>
      </c>
      <c r="J177">
        <v>2561</v>
      </c>
      <c r="K177">
        <v>2375</v>
      </c>
      <c r="L177" t="str">
        <v>LOST</v>
      </c>
    </row>
    <row r="178">
      <c r="A178">
        <v>31</v>
      </c>
      <c r="B178" t="str">
        <v>CROWN PACKAGING CORPORATION</v>
      </c>
      <c r="C178" t="str">
        <v>Dry Van</v>
      </c>
      <c r="D178">
        <v>45700</v>
      </c>
      <c r="E178" t="str">
        <v>LAWRENCE, KS</v>
      </c>
      <c r="F178" t="str">
        <v>MIDDLETON, WI</v>
      </c>
      <c r="H178">
        <v>1030</v>
      </c>
      <c r="I178">
        <v>1102</v>
      </c>
      <c r="J178">
        <v>1248</v>
      </c>
      <c r="K178">
        <v>1100</v>
      </c>
      <c r="L178" t="str">
        <v>LOST</v>
      </c>
    </row>
    <row r="179">
      <c r="A179">
        <v>32</v>
      </c>
      <c r="B179" t="str">
        <v>CROWN PACKAGING CORPORATION</v>
      </c>
      <c r="C179" t="str">
        <v>Dry Van</v>
      </c>
      <c r="D179">
        <v>45700</v>
      </c>
      <c r="E179" t="str">
        <v>LAWRENCE, KS</v>
      </c>
      <c r="F179" t="str">
        <v>EAST PROVIDENCE, RI</v>
      </c>
      <c r="H179">
        <v>3053</v>
      </c>
      <c r="I179">
        <v>3223</v>
      </c>
      <c r="J179">
        <v>3465</v>
      </c>
      <c r="K179">
        <v>3225</v>
      </c>
      <c r="L179" t="str">
        <v>LOST</v>
      </c>
    </row>
    <row r="180">
      <c r="A180">
        <v>33</v>
      </c>
      <c r="B180" t="str">
        <v>CROWN PACKAGING CORPORATION</v>
      </c>
      <c r="C180" t="str">
        <v>Dry Van</v>
      </c>
      <c r="D180">
        <v>45700</v>
      </c>
      <c r="E180" t="str">
        <v>LAWRENCE, KS</v>
      </c>
      <c r="F180" t="str">
        <v>GARLAND, TX</v>
      </c>
      <c r="H180">
        <v>929</v>
      </c>
      <c r="I180">
        <v>1023</v>
      </c>
      <c r="J180">
        <v>1027</v>
      </c>
      <c r="K180">
        <v>1025</v>
      </c>
      <c r="L180" t="str">
        <v>LOST</v>
      </c>
    </row>
    <row r="181">
      <c r="A181">
        <v>34</v>
      </c>
      <c r="B181" t="str">
        <v>NORDIC COLD CHAIN SOLUTIONS</v>
      </c>
      <c r="C181" t="str">
        <v>Dry Van</v>
      </c>
      <c r="D181">
        <v>45700</v>
      </c>
      <c r="E181" t="str">
        <v>OMAHA, NE</v>
      </c>
      <c r="F181" t="str">
        <v>DENVER, CO</v>
      </c>
      <c r="H181">
        <v>1693</v>
      </c>
      <c r="I181">
        <v>1818</v>
      </c>
      <c r="J181">
        <v>1910</v>
      </c>
      <c r="K181">
        <v>1810</v>
      </c>
      <c r="L181" t="str">
        <v>WON</v>
      </c>
    </row>
    <row r="182">
      <c r="A182">
        <v>35</v>
      </c>
      <c r="B182" t="str">
        <v>NORDIC COLD CHAIN SOLUTIONS</v>
      </c>
      <c r="C182" t="str">
        <v>Dry Van</v>
      </c>
      <c r="D182">
        <v>45700</v>
      </c>
      <c r="E182" t="str">
        <v>LOUISVILLE, KY</v>
      </c>
      <c r="F182" t="str">
        <v>TRIADELPHIA, WV</v>
      </c>
      <c r="H182">
        <v>900</v>
      </c>
      <c r="I182">
        <v>1018</v>
      </c>
      <c r="J182">
        <v>1075</v>
      </c>
      <c r="K182">
        <v>1000</v>
      </c>
      <c r="L182" t="str">
        <v>WON</v>
      </c>
      <c r="M182">
        <v>1100</v>
      </c>
      <c r="N182">
        <f>SUM(K182-M182)</f>
        <v>-100</v>
      </c>
    </row>
    <row r="183">
      <c r="A183">
        <v>36</v>
      </c>
      <c r="B183" t="str">
        <v>NORDIC COLD CHAIN SOLUTIONS</v>
      </c>
      <c r="C183" t="str">
        <v>Dry Van</v>
      </c>
      <c r="D183">
        <v>45700</v>
      </c>
      <c r="E183" t="str">
        <v xml:space="preserve">KOKOMO, IN </v>
      </c>
      <c r="F183" t="str">
        <v>LOUISVILLE, KY</v>
      </c>
      <c r="H183">
        <v>494</v>
      </c>
      <c r="I183">
        <v>589</v>
      </c>
      <c r="J183">
        <v>603</v>
      </c>
      <c r="K183">
        <v>575</v>
      </c>
      <c r="L183" t="str">
        <v>WON</v>
      </c>
    </row>
    <row r="184">
      <c r="A184">
        <v>37</v>
      </c>
      <c r="B184" t="str">
        <v>NORDIC COLD CHAIN SOLUTIONS</v>
      </c>
      <c r="C184" t="str">
        <v>Dry Van</v>
      </c>
      <c r="D184">
        <v>45700</v>
      </c>
      <c r="E184" t="str">
        <v>HATFIELD, PA</v>
      </c>
      <c r="F184" t="str">
        <v>WILLISTON, VT</v>
      </c>
      <c r="H184">
        <v>1318</v>
      </c>
      <c r="I184">
        <v>1413</v>
      </c>
      <c r="J184">
        <v>1515</v>
      </c>
      <c r="K184">
        <v>1450</v>
      </c>
      <c r="L184" t="str">
        <v>LOST</v>
      </c>
    </row>
    <row r="185">
      <c r="A185">
        <v>38</v>
      </c>
      <c r="B185" t="str">
        <v>TAILORED CHEMICAL PRODUCTS INC</v>
      </c>
      <c r="C185" t="str">
        <v>Dry Van</v>
      </c>
      <c r="D185">
        <v>45700</v>
      </c>
      <c r="E185" t="str">
        <v>TYLER, TX</v>
      </c>
      <c r="F185" t="str">
        <v>FORDYCE, AR</v>
      </c>
      <c r="H185">
        <v>633</v>
      </c>
      <c r="I185">
        <v>703</v>
      </c>
      <c r="J185">
        <v>873</v>
      </c>
      <c r="K185">
        <v>710</v>
      </c>
      <c r="L185" t="str">
        <v>WON</v>
      </c>
      <c r="M185">
        <v>850</v>
      </c>
      <c r="N185">
        <f>SUM(K185-M185)</f>
        <v>-140</v>
      </c>
    </row>
    <row r="186">
      <c r="A186">
        <v>39</v>
      </c>
      <c r="B186" t="str">
        <v>BEAUTY QUEST GROUP</v>
      </c>
      <c r="C186" t="str">
        <v>Dry Van</v>
      </c>
      <c r="D186">
        <v>45700</v>
      </c>
      <c r="E186" t="str">
        <v>GOOSE CREEK, SC</v>
      </c>
      <c r="F186" t="str">
        <v>RANTOUL, IL</v>
      </c>
      <c r="H186">
        <v>1259</v>
      </c>
      <c r="I186">
        <v>1318</v>
      </c>
      <c r="J186">
        <v>1352</v>
      </c>
      <c r="K186">
        <v>1450</v>
      </c>
      <c r="L186" t="str">
        <v>LOST</v>
      </c>
    </row>
    <row r="187">
      <c r="A187">
        <v>40</v>
      </c>
      <c r="B187" t="str">
        <v>CROWN PACKAGING CORPORATION</v>
      </c>
      <c r="C187" t="str">
        <v>Dry Van</v>
      </c>
      <c r="D187">
        <v>45700</v>
      </c>
      <c r="E187" t="str">
        <v>ALBANY, MO</v>
      </c>
      <c r="F187" t="str">
        <v>RENO, NV</v>
      </c>
      <c r="H187">
        <v>3004</v>
      </c>
      <c r="I187">
        <v>3067</v>
      </c>
      <c r="J187">
        <v>3130</v>
      </c>
      <c r="K187">
        <v>3060</v>
      </c>
      <c r="L187" t="str">
        <v>LOST</v>
      </c>
    </row>
    <row r="188">
      <c r="A188">
        <v>1</v>
      </c>
      <c r="B188" t="str">
        <v>CROWN PACKAGING CORPORATION</v>
      </c>
      <c r="C188" t="str">
        <v>Dry Van</v>
      </c>
      <c r="D188">
        <v>45701</v>
      </c>
      <c r="E188" t="str">
        <v xml:space="preserve">HAZELWOOD, MO </v>
      </c>
      <c r="F188" t="str">
        <v>HARVRD, IL</v>
      </c>
      <c r="H188">
        <v>712</v>
      </c>
      <c r="I188">
        <v>775</v>
      </c>
      <c r="J188">
        <v>879</v>
      </c>
      <c r="K188">
        <v>775</v>
      </c>
      <c r="L188" t="str">
        <v>WON</v>
      </c>
      <c r="M188">
        <v>500</v>
      </c>
      <c r="N188">
        <f>SUM(K188-M188)</f>
        <v>275</v>
      </c>
    </row>
    <row r="189">
      <c r="A189">
        <v>2</v>
      </c>
      <c r="B189" t="str">
        <v>Creative Packaging</v>
      </c>
      <c r="C189" t="str">
        <v>Dry Van</v>
      </c>
      <c r="D189">
        <v>45701</v>
      </c>
      <c r="E189" t="str">
        <v>Unadila, GA</v>
      </c>
      <c r="F189" t="str">
        <v>Albany, GA</v>
      </c>
      <c r="H189">
        <v>374</v>
      </c>
      <c r="I189">
        <v>449</v>
      </c>
      <c r="J189">
        <v>553</v>
      </c>
      <c r="K189">
        <v>475</v>
      </c>
      <c r="L189" t="str">
        <v>LOST</v>
      </c>
    </row>
    <row r="190">
      <c r="A190">
        <v>3</v>
      </c>
      <c r="B190" t="str">
        <v>Creative Packaging</v>
      </c>
      <c r="C190" t="str">
        <v>Dry Van</v>
      </c>
      <c r="D190">
        <v>45701</v>
      </c>
      <c r="E190" t="str">
        <v>Phoenix, AX</v>
      </c>
      <c r="F190" t="str">
        <v>Ontario, CA</v>
      </c>
      <c r="H190">
        <v>413</v>
      </c>
      <c r="I190">
        <v>464</v>
      </c>
      <c r="J190">
        <v>480</v>
      </c>
      <c r="K190">
        <v>495</v>
      </c>
      <c r="L190" t="str">
        <v>LOST</v>
      </c>
    </row>
    <row r="191">
      <c r="A191">
        <v>4</v>
      </c>
      <c r="B191" t="str">
        <v>Creative Packaging</v>
      </c>
      <c r="C191" t="str">
        <v>Dry Van</v>
      </c>
      <c r="D191">
        <v>45701</v>
      </c>
      <c r="E191" t="str">
        <v>Charleston, SC</v>
      </c>
      <c r="F191" t="str">
        <v>Newnan, GA</v>
      </c>
      <c r="H191">
        <v>1070</v>
      </c>
      <c r="I191">
        <v>1193</v>
      </c>
      <c r="J191">
        <v>1207</v>
      </c>
      <c r="K191">
        <v>1210</v>
      </c>
      <c r="L191" t="str">
        <v>LOST</v>
      </c>
    </row>
    <row r="192">
      <c r="A192">
        <v>5</v>
      </c>
      <c r="B192" t="str">
        <v>Creative Packaging</v>
      </c>
      <c r="C192" t="str">
        <v>Dry Van</v>
      </c>
      <c r="D192">
        <v>45701</v>
      </c>
      <c r="E192" t="str">
        <v>Shelbyville, KY</v>
      </c>
      <c r="F192" t="str">
        <v>Romulus, MI</v>
      </c>
      <c r="H192">
        <v>658</v>
      </c>
      <c r="I192">
        <v>705</v>
      </c>
      <c r="J192">
        <v>736</v>
      </c>
      <c r="K192">
        <v>725</v>
      </c>
      <c r="L192" t="str">
        <v>LOST</v>
      </c>
    </row>
    <row r="193">
      <c r="A193">
        <v>6</v>
      </c>
      <c r="B193" t="str">
        <v>Creative Packaging</v>
      </c>
      <c r="C193" t="str">
        <v>Dry Van</v>
      </c>
      <c r="D193">
        <v>45701</v>
      </c>
      <c r="E193" t="str">
        <v>Denton, TX</v>
      </c>
      <c r="F193" t="str">
        <v>Flower Mount, TX</v>
      </c>
      <c r="H193">
        <v>388</v>
      </c>
      <c r="I193">
        <v>485</v>
      </c>
      <c r="J193">
        <v>564</v>
      </c>
      <c r="K193">
        <v>525</v>
      </c>
      <c r="L193" t="str">
        <v>LOST</v>
      </c>
    </row>
    <row r="194">
      <c r="A194">
        <v>7</v>
      </c>
      <c r="B194" t="str">
        <v>Creative Packaging</v>
      </c>
      <c r="C194" t="str">
        <v>Dry Van</v>
      </c>
      <c r="D194">
        <v>45701</v>
      </c>
      <c r="E194" t="str">
        <v>Shelbyville, KY</v>
      </c>
      <c r="F194" t="str">
        <v>Fontana, CA</v>
      </c>
      <c r="H194">
        <v>2495</v>
      </c>
      <c r="I194">
        <v>2703</v>
      </c>
      <c r="J194">
        <v>2994</v>
      </c>
      <c r="K194">
        <v>4200</v>
      </c>
      <c r="L194" t="str">
        <v>LOST</v>
      </c>
    </row>
    <row r="195">
      <c r="A195">
        <v>8</v>
      </c>
      <c r="B195" t="str">
        <v>Creative Packaging</v>
      </c>
      <c r="C195" t="str">
        <v>Dry Van</v>
      </c>
      <c r="D195">
        <v>45701</v>
      </c>
      <c r="E195" t="str">
        <v>Phoenix, AZ</v>
      </c>
      <c r="F195" t="str">
        <v>Downey, CA</v>
      </c>
      <c r="H195">
        <v>428</v>
      </c>
      <c r="I195">
        <v>454</v>
      </c>
      <c r="J195">
        <v>476</v>
      </c>
      <c r="K195">
        <v>550</v>
      </c>
      <c r="L195" t="str">
        <v>LOST</v>
      </c>
    </row>
    <row r="196">
      <c r="A196">
        <v>9</v>
      </c>
      <c r="B196" t="str">
        <v>NORDIC COLD CHAIN SOLUTIONS</v>
      </c>
      <c r="C196" t="str">
        <v>Dry Van</v>
      </c>
      <c r="D196">
        <v>45701</v>
      </c>
      <c r="E196" t="str">
        <v>HATFIELD, PA</v>
      </c>
      <c r="F196" t="str">
        <v>WALTON, KY</v>
      </c>
      <c r="H196">
        <v>919</v>
      </c>
      <c r="I196">
        <v>967</v>
      </c>
      <c r="J196">
        <v>1051</v>
      </c>
      <c r="K196">
        <v>960</v>
      </c>
      <c r="L196" t="str">
        <v>LOST</v>
      </c>
    </row>
    <row r="197">
      <c r="A197">
        <v>10</v>
      </c>
      <c r="B197" t="str">
        <v>CROWN PACKAGING CORPORATION</v>
      </c>
      <c r="C197" t="str">
        <v>Dry Van</v>
      </c>
      <c r="D197">
        <v>45701</v>
      </c>
      <c r="E197" t="str">
        <v>FORT WORTH, TX</v>
      </c>
      <c r="F197" t="str">
        <v>SPRINGFIELD, MO</v>
      </c>
      <c r="H197">
        <v>800</v>
      </c>
      <c r="I197">
        <v>919</v>
      </c>
      <c r="J197">
        <v>1065</v>
      </c>
      <c r="K197">
        <v>910</v>
      </c>
      <c r="L197" t="str">
        <v>WON</v>
      </c>
      <c r="M197">
        <v>850</v>
      </c>
      <c r="N197">
        <f>SUM(K197-M197)</f>
        <v>60</v>
      </c>
    </row>
    <row r="198">
      <c r="A198">
        <v>11</v>
      </c>
      <c r="B198" t="str">
        <v>NORDIC COLD CHAIN SOLUTIONS</v>
      </c>
      <c r="C198" t="str">
        <v>Dry Van</v>
      </c>
      <c r="D198">
        <v>45701</v>
      </c>
      <c r="E198" t="str">
        <v>FARMERS BRANCH, TX</v>
      </c>
      <c r="F198" t="str">
        <v>LONGVIEW, TX</v>
      </c>
      <c r="H198">
        <v>497</v>
      </c>
      <c r="I198">
        <v>537</v>
      </c>
      <c r="J198">
        <v>589</v>
      </c>
      <c r="K198">
        <v>540</v>
      </c>
      <c r="L198" t="str">
        <v>LOST</v>
      </c>
    </row>
    <row r="199">
      <c r="A199">
        <v>12</v>
      </c>
      <c r="B199" t="str">
        <v>CROWN PACKAGING CORPORATION</v>
      </c>
      <c r="C199" t="str">
        <v>Dry Van</v>
      </c>
      <c r="D199">
        <v>45701</v>
      </c>
      <c r="E199" t="str">
        <v>DALLAS, TX</v>
      </c>
      <c r="F199" t="str">
        <v>HOUSTON, TX</v>
      </c>
      <c r="H199">
        <v>456</v>
      </c>
      <c r="I199">
        <v>581</v>
      </c>
      <c r="J199">
        <v>596</v>
      </c>
      <c r="K199">
        <v>600</v>
      </c>
      <c r="L199" t="str">
        <v>WON</v>
      </c>
    </row>
    <row r="200">
      <c r="A200">
        <v>13</v>
      </c>
      <c r="B200" t="str">
        <v>CROWN PACKAGING CORPORATION</v>
      </c>
      <c r="C200" t="str">
        <v>Dry Van</v>
      </c>
      <c r="D200">
        <v>45701</v>
      </c>
      <c r="E200" t="str">
        <v>DALLAS, TX</v>
      </c>
      <c r="F200" t="str">
        <v>PFLUGERVILLE, TX</v>
      </c>
      <c r="H200">
        <v>456</v>
      </c>
      <c r="I200">
        <v>581</v>
      </c>
      <c r="J200">
        <v>596</v>
      </c>
      <c r="K200">
        <v>575</v>
      </c>
      <c r="L200" t="str">
        <v>WON</v>
      </c>
    </row>
    <row r="201">
      <c r="A201">
        <v>14</v>
      </c>
      <c r="B201" t="str">
        <v>CROWN PACKAGING CORPORATION</v>
      </c>
      <c r="C201" t="str">
        <v>Dry Van</v>
      </c>
      <c r="D201">
        <v>45701</v>
      </c>
      <c r="E201" t="str">
        <v xml:space="preserve">BUFORD, GA </v>
      </c>
      <c r="F201" t="str">
        <v>PARK CITY, KS</v>
      </c>
      <c r="H201">
        <v>1503</v>
      </c>
      <c r="I201">
        <v>1604</v>
      </c>
      <c r="J201">
        <v>1675</v>
      </c>
      <c r="K201">
        <v>1600</v>
      </c>
      <c r="L201" t="str">
        <v>LOST</v>
      </c>
    </row>
    <row r="202">
      <c r="A202">
        <v>15</v>
      </c>
      <c r="B202" t="str">
        <v>CROWN PACKAGING CORPORATION</v>
      </c>
      <c r="C202" t="str">
        <v>Dry Van</v>
      </c>
      <c r="D202">
        <v>45701</v>
      </c>
      <c r="E202" t="str">
        <v>ORLANDO, FL</v>
      </c>
      <c r="F202" t="str">
        <v>RINGGOLD, GA</v>
      </c>
      <c r="H202">
        <v>522</v>
      </c>
      <c r="I202">
        <v>566</v>
      </c>
      <c r="J202">
        <v>615</v>
      </c>
      <c r="K202">
        <v>550</v>
      </c>
      <c r="L202" t="str">
        <v>LOST</v>
      </c>
    </row>
    <row r="203">
      <c r="A203">
        <v>16</v>
      </c>
      <c r="B203" t="str">
        <v>CROWN PACKAGING CORPORATION</v>
      </c>
      <c r="C203" t="str">
        <v>Dry Van</v>
      </c>
      <c r="D203">
        <v>45701</v>
      </c>
      <c r="E203" t="str">
        <v xml:space="preserve">GRAFTON, WI </v>
      </c>
      <c r="F203" t="str">
        <v>PARK CITY, KS</v>
      </c>
      <c r="H203">
        <v>1527</v>
      </c>
      <c r="I203">
        <v>1699</v>
      </c>
      <c r="J203">
        <v>1785</v>
      </c>
      <c r="K203">
        <v>1690</v>
      </c>
      <c r="L203" t="str">
        <v>LOST</v>
      </c>
    </row>
    <row r="204">
      <c r="A204">
        <v>17</v>
      </c>
      <c r="B204" t="str">
        <v>CROWN PACKAGING CORPORATION</v>
      </c>
      <c r="C204" t="str">
        <v>Dry Van</v>
      </c>
      <c r="D204">
        <v>45701</v>
      </c>
      <c r="E204" t="str">
        <v>DALLAS, TX</v>
      </c>
      <c r="F204" t="str">
        <v>PARK CITY, KS</v>
      </c>
      <c r="H204">
        <v>729</v>
      </c>
      <c r="I204">
        <v>818</v>
      </c>
      <c r="J204">
        <v>858</v>
      </c>
      <c r="K204">
        <v>815</v>
      </c>
      <c r="L204" t="str">
        <v>LOST</v>
      </c>
    </row>
    <row r="205">
      <c r="A205">
        <v>18</v>
      </c>
      <c r="B205" t="str">
        <v>CROWN PACKAGING CORPORATION</v>
      </c>
      <c r="C205" t="str">
        <v>Dry Van</v>
      </c>
      <c r="D205">
        <v>45701</v>
      </c>
      <c r="E205" t="str">
        <v>CINCINNATI, OH</v>
      </c>
      <c r="F205" t="str">
        <v>RINGGOLD, GA</v>
      </c>
      <c r="H205">
        <v>954</v>
      </c>
      <c r="I205">
        <v>1028</v>
      </c>
      <c r="J205">
        <v>1152</v>
      </c>
      <c r="K205">
        <v>1025</v>
      </c>
      <c r="L205" t="str">
        <v>LOST</v>
      </c>
    </row>
    <row r="206">
      <c r="A206">
        <v>19</v>
      </c>
      <c r="B206" t="str">
        <v>CROWN PACKAGING CORPORATION</v>
      </c>
      <c r="C206" t="str">
        <v>Dry Van</v>
      </c>
      <c r="D206">
        <v>45701</v>
      </c>
      <c r="E206" t="str">
        <v xml:space="preserve">BUFORD, GA </v>
      </c>
      <c r="F206" t="str">
        <v>RINGGOLD, GA</v>
      </c>
      <c r="H206">
        <v>505</v>
      </c>
      <c r="I206">
        <v>563</v>
      </c>
      <c r="J206">
        <v>563</v>
      </c>
      <c r="K206">
        <v>550</v>
      </c>
      <c r="L206" t="str">
        <v>LOST</v>
      </c>
    </row>
    <row r="207">
      <c r="A207">
        <v>20</v>
      </c>
      <c r="B207" t="str">
        <v>CROWN PACKAGING CORPORATION</v>
      </c>
      <c r="C207" t="str">
        <v>Dry Van</v>
      </c>
      <c r="D207">
        <v>45701</v>
      </c>
      <c r="E207" t="str">
        <v>RIVERSIDE, CA</v>
      </c>
      <c r="F207" t="str">
        <v>PARK CITY, KS</v>
      </c>
      <c r="H207">
        <v>2934</v>
      </c>
      <c r="I207">
        <v>2988</v>
      </c>
      <c r="J207">
        <v>3042</v>
      </c>
      <c r="K207">
        <v>2975</v>
      </c>
      <c r="L207" t="str">
        <v>LOST</v>
      </c>
    </row>
    <row r="208">
      <c r="A208">
        <v>21</v>
      </c>
      <c r="B208" t="str">
        <v>CROWN PACKAGING CORPORATION</v>
      </c>
      <c r="C208" t="str">
        <v>Dry Van</v>
      </c>
      <c r="D208">
        <v>45701</v>
      </c>
      <c r="E208" t="str">
        <v>DALLAS, TX</v>
      </c>
      <c r="F208" t="str">
        <v>PARK CITY, KS</v>
      </c>
      <c r="H208">
        <v>729</v>
      </c>
      <c r="I208">
        <v>818</v>
      </c>
      <c r="J208">
        <v>858</v>
      </c>
      <c r="K208">
        <v>815</v>
      </c>
      <c r="L208" t="str">
        <v>LOST</v>
      </c>
    </row>
    <row r="209">
      <c r="A209">
        <v>22</v>
      </c>
      <c r="B209" t="str">
        <v>CROWN PACKAGING CORPORATION</v>
      </c>
      <c r="C209" t="str">
        <v>Dry Van</v>
      </c>
      <c r="D209">
        <v>45701</v>
      </c>
      <c r="E209" t="str">
        <v>WEST DEPTFORD, NJ</v>
      </c>
      <c r="F209" t="str">
        <v>RINGGOLD, GA</v>
      </c>
      <c r="H209">
        <v>1312</v>
      </c>
      <c r="I209">
        <v>1392</v>
      </c>
      <c r="J209">
        <v>1451</v>
      </c>
      <c r="K209">
        <v>1385</v>
      </c>
      <c r="L209" t="str">
        <v>LOST</v>
      </c>
    </row>
    <row r="210">
      <c r="A210">
        <v>23</v>
      </c>
      <c r="B210" t="str">
        <v>CROWN PACKAGING CORPORATION</v>
      </c>
      <c r="C210" t="str">
        <v>Dry Van</v>
      </c>
      <c r="D210">
        <v>45701</v>
      </c>
      <c r="E210" t="str">
        <v>CHARLOTTE, NC</v>
      </c>
      <c r="F210" t="str">
        <v>RINGGOLD, GA</v>
      </c>
      <c r="H210">
        <v>669</v>
      </c>
      <c r="I210">
        <v>784</v>
      </c>
      <c r="J210">
        <v>927</v>
      </c>
      <c r="K210">
        <v>775</v>
      </c>
      <c r="L210" t="str">
        <v>LOST</v>
      </c>
    </row>
    <row r="211">
      <c r="A211">
        <v>24</v>
      </c>
      <c r="B211" t="str">
        <v>CROWN PACKAGING CORPORATION</v>
      </c>
      <c r="C211" t="str">
        <v>Dry Van</v>
      </c>
      <c r="D211">
        <v>45701</v>
      </c>
      <c r="E211" t="str">
        <v xml:space="preserve">GRAFTON, WI </v>
      </c>
      <c r="F211" t="str">
        <v>PARK CITY, KS</v>
      </c>
      <c r="H211">
        <v>1527</v>
      </c>
      <c r="I211">
        <v>1699</v>
      </c>
      <c r="J211">
        <v>1785</v>
      </c>
      <c r="K211">
        <v>1690</v>
      </c>
      <c r="L211" t="str">
        <v>LOST</v>
      </c>
    </row>
    <row r="212">
      <c r="A212">
        <v>25</v>
      </c>
      <c r="B212" t="str">
        <v>CROWN PACKAGING CORPORATION</v>
      </c>
      <c r="C212" t="str">
        <v>Dry Van</v>
      </c>
      <c r="D212">
        <v>45701</v>
      </c>
      <c r="E212" t="str">
        <v>SEATTLE, WA</v>
      </c>
      <c r="F212" t="str">
        <v>RINGGOLD, GA</v>
      </c>
      <c r="H212">
        <v>3959</v>
      </c>
      <c r="I212">
        <v>4294</v>
      </c>
      <c r="J212">
        <v>4654</v>
      </c>
      <c r="K212">
        <v>4290</v>
      </c>
      <c r="L212" t="str">
        <v>LOST</v>
      </c>
    </row>
    <row r="213">
      <c r="A213">
        <v>26</v>
      </c>
      <c r="B213" t="str">
        <v>CROWN PACKAGING CORPORATION</v>
      </c>
      <c r="C213" t="str">
        <v>Dry Van</v>
      </c>
      <c r="D213">
        <v>45701</v>
      </c>
      <c r="E213" t="str">
        <v>PHOENIX, AZ</v>
      </c>
      <c r="F213" t="str">
        <v>PARK CITY, KS</v>
      </c>
      <c r="H213">
        <v>2528</v>
      </c>
      <c r="I213">
        <v>2613</v>
      </c>
      <c r="J213">
        <v>2697</v>
      </c>
      <c r="K213">
        <v>2600</v>
      </c>
      <c r="L213" t="str">
        <v>LOST</v>
      </c>
    </row>
    <row r="214">
      <c r="A214">
        <v>27</v>
      </c>
      <c r="B214" t="str">
        <v>CROWN PACKAGING CORPORATION</v>
      </c>
      <c r="C214" t="str">
        <v>Dry Van</v>
      </c>
      <c r="D214">
        <v>45701</v>
      </c>
      <c r="E214" t="str">
        <v>SPARTA, TN</v>
      </c>
      <c r="F214" t="str">
        <v>LOUISVILLE, KY</v>
      </c>
      <c r="H214">
        <v>575</v>
      </c>
      <c r="I214">
        <v>575</v>
      </c>
      <c r="J214">
        <v>649</v>
      </c>
      <c r="K214">
        <v>570</v>
      </c>
      <c r="L214" t="str">
        <v>LOST</v>
      </c>
    </row>
    <row r="215">
      <c r="A215">
        <v>28</v>
      </c>
      <c r="B215" t="str">
        <v>CROWN PACKAGING CORPORATION</v>
      </c>
      <c r="C215" t="str">
        <v>Dry Van</v>
      </c>
      <c r="D215">
        <v>45701</v>
      </c>
      <c r="E215" t="str">
        <v>AUSTELL, GA</v>
      </c>
      <c r="F215" t="str">
        <v>RICHMOND, KY</v>
      </c>
      <c r="H215">
        <v>656</v>
      </c>
      <c r="I215">
        <v>709</v>
      </c>
      <c r="J215">
        <v>779</v>
      </c>
      <c r="K215">
        <v>700</v>
      </c>
      <c r="L215" t="str">
        <v>LOST</v>
      </c>
    </row>
    <row r="216">
      <c r="A216">
        <v>29</v>
      </c>
      <c r="B216" t="str">
        <v>CROWN PACKAGING CORPORATION</v>
      </c>
      <c r="C216" t="str">
        <v>Dry Van</v>
      </c>
      <c r="D216">
        <v>45701</v>
      </c>
      <c r="E216" t="str">
        <v>KEYSER, WV</v>
      </c>
      <c r="F216" t="str">
        <v>PHOENIX, AZ</v>
      </c>
      <c r="H216">
        <v>2894</v>
      </c>
      <c r="I216">
        <v>3048</v>
      </c>
      <c r="J216">
        <v>3159</v>
      </c>
      <c r="K216">
        <v>3000</v>
      </c>
      <c r="L216" t="str">
        <v>WON</v>
      </c>
    </row>
    <row r="217">
      <c r="A217">
        <v>30</v>
      </c>
      <c r="B217" t="str">
        <v>BADGER PAPERBOARD</v>
      </c>
      <c r="C217" t="str">
        <v>Dry Van</v>
      </c>
      <c r="D217">
        <v>45701</v>
      </c>
      <c r="E217" t="str">
        <v>FREDONIA, WI</v>
      </c>
      <c r="F217" t="str">
        <v>WINDSOR, ON</v>
      </c>
      <c r="H217">
        <v>1027</v>
      </c>
      <c r="I217">
        <v>1190</v>
      </c>
      <c r="J217">
        <v>1378</v>
      </c>
      <c r="K217">
        <v>1275</v>
      </c>
      <c r="L217" t="str">
        <v>LOST</v>
      </c>
    </row>
    <row r="218">
      <c r="A218">
        <v>31</v>
      </c>
      <c r="B218" t="str">
        <v>CROWN PACKAGING CORPORATION</v>
      </c>
      <c r="C218" t="str">
        <v>Dry Van</v>
      </c>
      <c r="D218">
        <v>45701</v>
      </c>
      <c r="E218" t="str">
        <v>ASHLAND, VA</v>
      </c>
      <c r="F218" t="str">
        <v xml:space="preserve">TERRE HAUTE, IN </v>
      </c>
      <c r="H218">
        <v>1181</v>
      </c>
      <c r="I218">
        <v>1258</v>
      </c>
      <c r="J218">
        <v>1301</v>
      </c>
      <c r="K218">
        <v>1250</v>
      </c>
      <c r="L218" t="str">
        <v>LOST</v>
      </c>
    </row>
    <row r="219">
      <c r="A219">
        <v>32</v>
      </c>
      <c r="B219" t="str">
        <v>DAY SALES</v>
      </c>
      <c r="C219" t="str">
        <v>Dry Van</v>
      </c>
      <c r="D219">
        <v>45701</v>
      </c>
      <c r="E219" t="str">
        <v>MEMPHIS, TN</v>
      </c>
      <c r="F219" t="str">
        <v>SAVANNAH, GA</v>
      </c>
      <c r="H219">
        <v>1457</v>
      </c>
      <c r="I219">
        <v>1696</v>
      </c>
      <c r="J219">
        <v>1903</v>
      </c>
      <c r="K219">
        <v>1775</v>
      </c>
      <c r="L219" t="str">
        <v>LOST</v>
      </c>
    </row>
    <row r="220">
      <c r="A220">
        <v>33</v>
      </c>
      <c r="B220" t="str">
        <v>Mimpo</v>
      </c>
      <c r="C220" t="str">
        <v>53ft Flat</v>
      </c>
      <c r="D220">
        <v>45701</v>
      </c>
      <c r="E220" t="str">
        <v>ENID, OK</v>
      </c>
      <c r="F220" t="str">
        <v>OCOTILLO, CA</v>
      </c>
      <c r="H220">
        <v>1597</v>
      </c>
      <c r="I220">
        <v>1713</v>
      </c>
      <c r="J220">
        <v>1856</v>
      </c>
      <c r="K220">
        <v>1850</v>
      </c>
      <c r="L220" t="str">
        <v>LOST</v>
      </c>
      <c r="N220" t="str">
        <v>VAN'</v>
      </c>
    </row>
    <row r="221">
      <c r="A221">
        <v>34</v>
      </c>
      <c r="B221" t="str">
        <v>Mimpo</v>
      </c>
      <c r="C221" t="str">
        <v>53ft Flat</v>
      </c>
      <c r="D221">
        <v>45701</v>
      </c>
      <c r="E221" t="str">
        <v>ENID, OK</v>
      </c>
      <c r="F221" t="str">
        <v xml:space="preserve">OCOTILLO, CA </v>
      </c>
      <c r="H221">
        <v>1921</v>
      </c>
      <c r="I221">
        <v>2518</v>
      </c>
      <c r="J221">
        <v>2972</v>
      </c>
      <c r="K221">
        <v>3010</v>
      </c>
      <c r="L221" t="str">
        <v>LOST</v>
      </c>
      <c r="N221" t="str">
        <v>FLATBED</v>
      </c>
    </row>
    <row r="222">
      <c r="A222">
        <v>35</v>
      </c>
      <c r="B222" t="str">
        <v>CROWN PACKAGING CORPORATION</v>
      </c>
      <c r="C222" t="str">
        <v>Dry Van</v>
      </c>
      <c r="D222">
        <v>45701</v>
      </c>
      <c r="E222" t="str">
        <v>KANSAS CITY, KS</v>
      </c>
      <c r="F222" t="str">
        <v>SPRINGFIELD, MO</v>
      </c>
      <c r="H222">
        <v>647</v>
      </c>
      <c r="I222">
        <v>663</v>
      </c>
      <c r="J222">
        <v>663</v>
      </c>
      <c r="K222">
        <v>655</v>
      </c>
      <c r="L222" t="str">
        <v>LOST</v>
      </c>
    </row>
    <row r="223">
      <c r="A223">
        <v>36</v>
      </c>
      <c r="B223" t="str">
        <v>CROWN PACKAGING CORPORATION</v>
      </c>
      <c r="C223" t="str">
        <v>Dry Van</v>
      </c>
      <c r="D223">
        <v>45701</v>
      </c>
      <c r="E223" t="str">
        <v>HAMILTON, OH</v>
      </c>
      <c r="F223" t="str">
        <v>SALT LAKE CITY, UT</v>
      </c>
      <c r="H223">
        <v>2594</v>
      </c>
      <c r="I223">
        <v>3354</v>
      </c>
      <c r="J223">
        <v>4295</v>
      </c>
      <c r="K223">
        <v>3300</v>
      </c>
      <c r="L223" t="str">
        <v>LOST</v>
      </c>
    </row>
    <row r="224">
      <c r="A224">
        <v>37</v>
      </c>
      <c r="B224" t="str">
        <v>BADGER PAPERBOARD</v>
      </c>
      <c r="C224" t="str">
        <v>Dry Van</v>
      </c>
      <c r="D224">
        <v>45701</v>
      </c>
      <c r="E224" t="str">
        <v xml:space="preserve">FREDONIA, WI </v>
      </c>
      <c r="F224" t="str">
        <v>RITTMAN, OH</v>
      </c>
      <c r="H224">
        <v>1295</v>
      </c>
      <c r="I224">
        <v>1414</v>
      </c>
      <c r="J224">
        <v>1543</v>
      </c>
      <c r="K224">
        <v>1400</v>
      </c>
      <c r="L224" t="str">
        <v>LOST</v>
      </c>
    </row>
    <row r="225">
      <c r="A225">
        <v>38</v>
      </c>
      <c r="B225" t="str">
        <v>DAY SALES</v>
      </c>
      <c r="C225" t="str">
        <v>Dry Van</v>
      </c>
      <c r="D225">
        <v>45701</v>
      </c>
      <c r="E225" t="str">
        <v>MEMPHIS, TN</v>
      </c>
      <c r="F225" t="str">
        <v>MACON, GA</v>
      </c>
      <c r="H225">
        <v>1195</v>
      </c>
      <c r="I225">
        <v>1255</v>
      </c>
      <c r="J225">
        <v>1361</v>
      </c>
      <c r="K225">
        <v>1350</v>
      </c>
      <c r="L225" t="str">
        <v>LOST</v>
      </c>
    </row>
    <row r="226">
      <c r="A226">
        <v>39</v>
      </c>
      <c r="B226" t="str">
        <v>CROWN PACKAGING CORPORATION</v>
      </c>
      <c r="C226" t="str">
        <v>Dry Van</v>
      </c>
      <c r="D226">
        <v>45701</v>
      </c>
      <c r="E226" t="str">
        <v>OKLAHOMA, OK</v>
      </c>
      <c r="F226" t="str">
        <v>COLEMAN, OK</v>
      </c>
      <c r="H226">
        <v>511</v>
      </c>
      <c r="I226">
        <v>545</v>
      </c>
      <c r="J226">
        <v>579</v>
      </c>
      <c r="K226">
        <v>540</v>
      </c>
      <c r="L226" t="str">
        <v>LOST</v>
      </c>
    </row>
    <row r="227">
      <c r="A227">
        <v>40</v>
      </c>
      <c r="B227" t="str">
        <v>NORDIC COLD CHAIN SOLUTIONS</v>
      </c>
      <c r="C227" t="str">
        <v>Dry Van</v>
      </c>
      <c r="D227">
        <v>45701</v>
      </c>
      <c r="E227" t="str">
        <v>KANSAS CITY, MO</v>
      </c>
      <c r="F227" t="str">
        <v>FARMERS BRANCH, TX</v>
      </c>
      <c r="H227">
        <v>907</v>
      </c>
      <c r="I227">
        <v>993</v>
      </c>
      <c r="J227">
        <v>1038</v>
      </c>
      <c r="K227">
        <v>990</v>
      </c>
      <c r="L227" t="str">
        <v>WON</v>
      </c>
    </row>
    <row r="228">
      <c r="A228">
        <v>41</v>
      </c>
      <c r="B228" t="str">
        <v>NORDIC COLD CHAIN SOLUTIONS</v>
      </c>
      <c r="C228" t="str">
        <v>Dry Van</v>
      </c>
      <c r="D228">
        <v>45701</v>
      </c>
      <c r="E228" t="str">
        <v>OMAHA, NE</v>
      </c>
      <c r="F228" t="str">
        <v>BONNER SPRINGS, KS</v>
      </c>
      <c r="H228">
        <v>641</v>
      </c>
      <c r="I228">
        <v>662</v>
      </c>
      <c r="J228">
        <v>686</v>
      </c>
      <c r="K228">
        <v>670</v>
      </c>
      <c r="L228" t="str">
        <v>LOST</v>
      </c>
    </row>
    <row r="229">
      <c r="A229">
        <v>42</v>
      </c>
      <c r="B229" t="str">
        <v>NORDIC COLD CHAIN SOLUTIONS</v>
      </c>
      <c r="C229" t="str">
        <v>Dry Van</v>
      </c>
      <c r="D229">
        <v>45701</v>
      </c>
      <c r="E229" t="str">
        <v>OMAHA, NE</v>
      </c>
      <c r="F229" t="str">
        <v>WAUKESHA, WI</v>
      </c>
      <c r="H229">
        <v>929</v>
      </c>
      <c r="I229">
        <v>1013</v>
      </c>
      <c r="J229">
        <v>1087</v>
      </c>
      <c r="K229">
        <v>1000</v>
      </c>
      <c r="L229" t="str">
        <v>LOST</v>
      </c>
    </row>
    <row r="230">
      <c r="A230">
        <v>1</v>
      </c>
      <c r="B230" t="str">
        <v>Creative Packaging</v>
      </c>
      <c r="C230" t="str">
        <v>Dry Van</v>
      </c>
      <c r="D230">
        <v>45702</v>
      </c>
      <c r="E230" t="str">
        <v>Chicago, IL</v>
      </c>
      <c r="F230" t="str">
        <v>Waukesha, WI</v>
      </c>
      <c r="H230">
        <v>625</v>
      </c>
      <c r="I230">
        <v>716</v>
      </c>
      <c r="J230">
        <v>797</v>
      </c>
      <c r="K230">
        <v>750</v>
      </c>
      <c r="L230" t="str">
        <v>LOST</v>
      </c>
    </row>
    <row r="231">
      <c r="A231">
        <v>2</v>
      </c>
      <c r="B231" t="str">
        <v>Creative Packaging</v>
      </c>
      <c r="C231" t="str">
        <v>Dry Van</v>
      </c>
      <c r="D231">
        <v>45702</v>
      </c>
      <c r="E231" t="str">
        <v>Shelbyville, KY</v>
      </c>
      <c r="F231" t="str">
        <v>Unadilla, GA</v>
      </c>
      <c r="H231">
        <v>1463</v>
      </c>
      <c r="I231">
        <v>1656</v>
      </c>
      <c r="J231">
        <v>1971</v>
      </c>
      <c r="K231">
        <v>1800</v>
      </c>
      <c r="L231" t="str">
        <v>LOST</v>
      </c>
    </row>
    <row r="232">
      <c r="A232">
        <v>3</v>
      </c>
      <c r="B232" t="str">
        <v>TAILORED CHEMICAL PRODUCTS INC</v>
      </c>
      <c r="C232" t="str">
        <v>Dry Van</v>
      </c>
      <c r="D232">
        <v>45702</v>
      </c>
      <c r="E232" t="str">
        <v>Odessa, TX</v>
      </c>
      <c r="F232" t="str">
        <v>Hickory, NC</v>
      </c>
      <c r="H232">
        <v>2597</v>
      </c>
      <c r="I232">
        <v>2862</v>
      </c>
      <c r="J232">
        <v>3127</v>
      </c>
      <c r="K232">
        <v>2925</v>
      </c>
      <c r="L232" t="str">
        <v>LOST</v>
      </c>
    </row>
    <row r="233">
      <c r="A233">
        <v>4</v>
      </c>
      <c r="B233" t="str">
        <v>TAILORED CHEMICAL PRODUCTS INC</v>
      </c>
      <c r="C233" t="str">
        <v>Dry Van</v>
      </c>
      <c r="D233">
        <v>45702</v>
      </c>
      <c r="E233" t="str">
        <v>Fairmount, GA</v>
      </c>
      <c r="F233" t="str">
        <v>Hickory, NC</v>
      </c>
      <c r="H233">
        <v>553</v>
      </c>
      <c r="I233">
        <v>668</v>
      </c>
      <c r="J233">
        <v>734</v>
      </c>
      <c r="K233">
        <v>725</v>
      </c>
      <c r="L233" t="str">
        <v>LOST</v>
      </c>
    </row>
    <row r="234">
      <c r="A234">
        <v>5</v>
      </c>
      <c r="B234" t="str">
        <v>NORDIC COLD CHAIN SOLUTIONS</v>
      </c>
      <c r="C234" t="str">
        <v>Dry Van</v>
      </c>
      <c r="D234">
        <v>45702</v>
      </c>
      <c r="E234" t="str">
        <v>COLUMBUS, OH</v>
      </c>
      <c r="F234" t="str">
        <v>LOCKBOURNE, OH</v>
      </c>
      <c r="H234">
        <v>162</v>
      </c>
      <c r="I234">
        <v>296</v>
      </c>
      <c r="J234">
        <v>296</v>
      </c>
      <c r="K234">
        <v>335</v>
      </c>
      <c r="L234" t="str">
        <v>LOST</v>
      </c>
    </row>
    <row r="235">
      <c r="A235">
        <v>6</v>
      </c>
      <c r="B235" t="str">
        <v>CROWN PACKAGING CORPORATION</v>
      </c>
      <c r="C235" t="str">
        <v>Dry Van</v>
      </c>
      <c r="D235">
        <v>45702</v>
      </c>
      <c r="E235" t="str">
        <v>MELROSE PARK, IL</v>
      </c>
      <c r="F235" t="str">
        <v>CEDAR, MN</v>
      </c>
      <c r="H235">
        <v>979</v>
      </c>
      <c r="I235">
        <v>1144</v>
      </c>
      <c r="J235">
        <v>1481</v>
      </c>
      <c r="K235">
        <v>1200</v>
      </c>
      <c r="L235" t="str">
        <v>LOST</v>
      </c>
    </row>
    <row r="236">
      <c r="A236">
        <v>7</v>
      </c>
      <c r="B236" t="str">
        <v>SINFLEX</v>
      </c>
      <c r="C236" t="str">
        <v>Dry Van</v>
      </c>
      <c r="D236">
        <v>45702</v>
      </c>
      <c r="E236" t="str">
        <v>MUNCIE, IN</v>
      </c>
      <c r="F236" t="str">
        <v>Mongomery, AL</v>
      </c>
      <c r="H236">
        <v>1444</v>
      </c>
      <c r="I236">
        <v>1569</v>
      </c>
      <c r="J236">
        <v>1619</v>
      </c>
      <c r="K236">
        <v>1725</v>
      </c>
      <c r="L236" t="str">
        <v>LOST</v>
      </c>
    </row>
    <row r="237">
      <c r="A237">
        <v>8</v>
      </c>
      <c r="B237" t="str">
        <v>CROWN PACKAGING CORPORATION</v>
      </c>
      <c r="C237" t="str">
        <v>Dry Van</v>
      </c>
      <c r="D237">
        <v>45702</v>
      </c>
      <c r="E237" t="str">
        <v>Bensenville, IL</v>
      </c>
      <c r="F237" t="str">
        <v>LOUISVILLE, KY</v>
      </c>
      <c r="H237">
        <v>775</v>
      </c>
      <c r="I237">
        <v>893</v>
      </c>
      <c r="J237">
        <v>951</v>
      </c>
      <c r="K237">
        <v>1000</v>
      </c>
      <c r="L237" t="str">
        <v>LOST</v>
      </c>
    </row>
    <row r="238">
      <c r="A238">
        <v>9</v>
      </c>
      <c r="B238" t="str">
        <v>Creative Packaging</v>
      </c>
      <c r="C238" t="str">
        <v>Dry Van</v>
      </c>
      <c r="D238">
        <v>45702</v>
      </c>
      <c r="E238" t="str">
        <v>Shelbyville, KY</v>
      </c>
      <c r="F238" t="str">
        <v>Salem, VA</v>
      </c>
      <c r="H238">
        <v>875</v>
      </c>
      <c r="I238">
        <v>1149</v>
      </c>
      <c r="J238">
        <v>1389</v>
      </c>
      <c r="K238">
        <v>1235</v>
      </c>
      <c r="L238" t="str">
        <v>LOST</v>
      </c>
    </row>
    <row r="239">
      <c r="A239">
        <v>10</v>
      </c>
      <c r="B239" t="str">
        <v>Creative Packaging</v>
      </c>
      <c r="C239" t="str">
        <v>Dry Van</v>
      </c>
      <c r="D239">
        <v>45702</v>
      </c>
      <c r="E239" t="str">
        <v>Vineland, NJ</v>
      </c>
      <c r="F239" t="str">
        <v>Mechanicsburg, PA</v>
      </c>
      <c r="H239">
        <v>471</v>
      </c>
      <c r="I239">
        <v>558</v>
      </c>
      <c r="J239">
        <v>609</v>
      </c>
      <c r="K239">
        <v>600</v>
      </c>
      <c r="L239" t="str">
        <v>LOST</v>
      </c>
    </row>
    <row r="240">
      <c r="A240">
        <v>11</v>
      </c>
      <c r="B240" t="str">
        <v>Creative Packaging</v>
      </c>
      <c r="C240" t="str">
        <v>Dry Van</v>
      </c>
      <c r="D240">
        <v>45702</v>
      </c>
      <c r="E240" t="str">
        <v>Shelbyville, KY</v>
      </c>
      <c r="F240" t="str">
        <v>Plainfield, IN</v>
      </c>
      <c r="H240">
        <v>408</v>
      </c>
      <c r="I240">
        <v>493</v>
      </c>
      <c r="J240">
        <v>543</v>
      </c>
      <c r="K240">
        <v>535</v>
      </c>
      <c r="L240" t="str">
        <v>LOST</v>
      </c>
    </row>
    <row r="241">
      <c r="A241">
        <v>12</v>
      </c>
      <c r="B241" t="str">
        <v>Creative Packaging</v>
      </c>
      <c r="C241" t="str">
        <v>Dry Van</v>
      </c>
      <c r="D241">
        <v>45702</v>
      </c>
      <c r="E241" t="str">
        <v>Unadilla, GA</v>
      </c>
      <c r="F241" t="str">
        <v>Jacksonville, FL</v>
      </c>
      <c r="H241">
        <v>660</v>
      </c>
      <c r="I241">
        <v>887</v>
      </c>
      <c r="J241">
        <v>993</v>
      </c>
      <c r="K241">
        <v>935</v>
      </c>
      <c r="L241" t="str">
        <v>LOST</v>
      </c>
    </row>
    <row r="242">
      <c r="A242">
        <v>13</v>
      </c>
      <c r="B242" t="str">
        <v>Creative Packaging</v>
      </c>
      <c r="C242" t="str">
        <v>Dry Van</v>
      </c>
      <c r="D242">
        <v>45702</v>
      </c>
      <c r="E242" t="str">
        <v>Ft Worth, TX</v>
      </c>
      <c r="F242" t="str">
        <v>Carrollton, TX</v>
      </c>
      <c r="H242">
        <v>281</v>
      </c>
      <c r="I242">
        <v>308</v>
      </c>
      <c r="J242">
        <v>316</v>
      </c>
      <c r="K242">
        <v>350</v>
      </c>
      <c r="L242" t="str">
        <v>LOST</v>
      </c>
    </row>
    <row r="243">
      <c r="A243">
        <v>14</v>
      </c>
      <c r="B243" t="str">
        <v>Creative Packaging</v>
      </c>
      <c r="C243" t="str">
        <v>Dry Van</v>
      </c>
      <c r="D243">
        <v>45702</v>
      </c>
      <c r="E243" t="str">
        <v>Phoenix, AZ</v>
      </c>
      <c r="F243" t="str">
        <v>Sparks, NV</v>
      </c>
      <c r="H243">
        <v>1677</v>
      </c>
      <c r="I243">
        <v>1847</v>
      </c>
      <c r="J243">
        <v>1994</v>
      </c>
      <c r="K243">
        <v>1950</v>
      </c>
      <c r="L243" t="str">
        <v>LOST</v>
      </c>
    </row>
    <row r="244">
      <c r="A244">
        <v>15</v>
      </c>
      <c r="B244" t="str">
        <v>CROWN PACKAGING CORPORATION</v>
      </c>
      <c r="C244" t="str">
        <v>Dry Van</v>
      </c>
      <c r="D244">
        <v>45702</v>
      </c>
      <c r="E244" t="str">
        <v>ENID, OK</v>
      </c>
      <c r="F244" t="str">
        <v>LAREDO, TX</v>
      </c>
      <c r="H244">
        <v>1418</v>
      </c>
      <c r="I244">
        <v>1602</v>
      </c>
      <c r="J244">
        <v>1907</v>
      </c>
      <c r="K244">
        <v>1950</v>
      </c>
      <c r="L244" t="str">
        <v>WON</v>
      </c>
      <c r="M244">
        <v>1800</v>
      </c>
      <c r="N244">
        <f>SUM(K244-M244)</f>
        <v>150</v>
      </c>
    </row>
    <row r="245">
      <c r="A245">
        <v>16</v>
      </c>
      <c r="B245" t="str">
        <v>Mimpo</v>
      </c>
      <c r="C245" t="str">
        <v>53ft Flat</v>
      </c>
      <c r="D245">
        <v>45702</v>
      </c>
      <c r="E245" t="str">
        <v>ENID, OK</v>
      </c>
      <c r="F245" t="str">
        <v>LAREDO, TX</v>
      </c>
      <c r="H245">
        <v>1418</v>
      </c>
      <c r="I245">
        <v>1602</v>
      </c>
      <c r="J245">
        <v>1907</v>
      </c>
      <c r="K245">
        <v>1950</v>
      </c>
      <c r="L245" t="str">
        <v>WON</v>
      </c>
      <c r="M245">
        <v>1800</v>
      </c>
      <c r="N245">
        <f>SUM(K245-M245)</f>
        <v>150</v>
      </c>
    </row>
    <row r="246">
      <c r="A246">
        <v>17</v>
      </c>
      <c r="B246" t="str">
        <v>Mimpo</v>
      </c>
      <c r="C246" t="str">
        <v>53ft Flat</v>
      </c>
      <c r="D246">
        <v>45702</v>
      </c>
      <c r="E246" t="str">
        <v>Coatesville, PA</v>
      </c>
      <c r="F246" t="str">
        <v>Hutchinson, KS</v>
      </c>
      <c r="H246">
        <v>1977</v>
      </c>
      <c r="I246">
        <v>2055</v>
      </c>
      <c r="J246">
        <v>2107</v>
      </c>
      <c r="K246">
        <v>2075</v>
      </c>
      <c r="L246" t="str">
        <v>LOST</v>
      </c>
    </row>
    <row r="247">
      <c r="A247">
        <v>1</v>
      </c>
      <c r="B247" t="str">
        <v>CROWN PACKAGING CORPORATION</v>
      </c>
      <c r="C247" t="str">
        <v>Dry Van</v>
      </c>
      <c r="D247">
        <v>45705</v>
      </c>
      <c r="E247" t="str">
        <v>Olathe, KS</v>
      </c>
      <c r="F247" t="str">
        <v>Humboldt, KS</v>
      </c>
      <c r="H247">
        <v>290</v>
      </c>
      <c r="I247">
        <v>500</v>
      </c>
      <c r="J247">
        <v>523</v>
      </c>
      <c r="K247">
        <v>560</v>
      </c>
      <c r="L247" t="str">
        <v>WON</v>
      </c>
      <c r="M247">
        <v>500</v>
      </c>
      <c r="N247">
        <f>SUM(K247-M247)</f>
        <v>60</v>
      </c>
    </row>
    <row r="248">
      <c r="A248">
        <v>2</v>
      </c>
      <c r="B248" t="str">
        <v>SINFLEX</v>
      </c>
      <c r="C248" t="str">
        <v>Dry Van</v>
      </c>
      <c r="D248">
        <v>45705</v>
      </c>
      <c r="E248" t="str">
        <v>New castle, PA</v>
      </c>
      <c r="F248" t="str">
        <v>Munice, IN</v>
      </c>
      <c r="H248">
        <v>727</v>
      </c>
      <c r="I248">
        <v>807</v>
      </c>
      <c r="J248">
        <v>1126</v>
      </c>
      <c r="K248">
        <v>850</v>
      </c>
      <c r="L248" t="str">
        <v>LOST</v>
      </c>
    </row>
    <row r="249">
      <c r="A249">
        <v>3</v>
      </c>
      <c r="B249" t="str">
        <v>NORDIC COLD CHAIN SOLUTIONS</v>
      </c>
      <c r="C249" t="str">
        <v>Dry Van</v>
      </c>
      <c r="D249">
        <v>45705</v>
      </c>
      <c r="E249" t="str">
        <v xml:space="preserve">KOKOMO, IN </v>
      </c>
      <c r="F249" t="str">
        <v>Hatfield, PA</v>
      </c>
      <c r="H249">
        <v>1888</v>
      </c>
      <c r="I249">
        <v>2091</v>
      </c>
      <c r="J249">
        <v>2186</v>
      </c>
      <c r="K249">
        <v>2100</v>
      </c>
      <c r="L249" t="str">
        <v>LOST</v>
      </c>
    </row>
    <row r="250">
      <c r="A250">
        <v>4</v>
      </c>
      <c r="B250" t="str">
        <v>Creative Packaging</v>
      </c>
      <c r="C250" t="str">
        <v>Dry Van</v>
      </c>
      <c r="D250">
        <v>45705</v>
      </c>
      <c r="E250" t="str">
        <v>Shelbyville, KY</v>
      </c>
      <c r="F250" t="str">
        <v>Jacksonville, FL</v>
      </c>
      <c r="H250">
        <v>1928</v>
      </c>
      <c r="I250">
        <v>2164</v>
      </c>
      <c r="J250">
        <v>2256</v>
      </c>
      <c r="K250">
        <v>2300</v>
      </c>
      <c r="L250" t="str">
        <v>LOST</v>
      </c>
    </row>
    <row r="251">
      <c r="A251">
        <v>5</v>
      </c>
      <c r="B251" t="str">
        <v>Creative Packaging</v>
      </c>
      <c r="C251" t="str">
        <v>Dry Van</v>
      </c>
      <c r="D251">
        <v>45705</v>
      </c>
      <c r="E251" t="str">
        <v>Shelbyville, KY</v>
      </c>
      <c r="F251" t="str">
        <v>Sparks, NV</v>
      </c>
      <c r="H251">
        <v>4314</v>
      </c>
      <c r="I251">
        <v>4654</v>
      </c>
      <c r="J251">
        <v>5079</v>
      </c>
      <c r="K251">
        <v>4900</v>
      </c>
      <c r="L251" t="str">
        <v>LOST</v>
      </c>
    </row>
    <row r="252">
      <c r="A252">
        <v>6</v>
      </c>
      <c r="B252" t="str">
        <v>Creative Packaging</v>
      </c>
      <c r="C252" t="str">
        <v>Dry Van</v>
      </c>
      <c r="D252">
        <v>45705</v>
      </c>
      <c r="E252" t="str">
        <v>Shelbyville, KY</v>
      </c>
      <c r="F252" t="str">
        <v>Carrollton, TX</v>
      </c>
      <c r="H252">
        <v>1946</v>
      </c>
      <c r="I252">
        <v>2007</v>
      </c>
      <c r="J252">
        <v>2041</v>
      </c>
      <c r="K252">
        <v>2135</v>
      </c>
      <c r="L252" t="str">
        <v>LOST</v>
      </c>
    </row>
    <row r="253">
      <c r="A253">
        <v>7</v>
      </c>
      <c r="B253" t="str">
        <v>Creative Packaging</v>
      </c>
      <c r="C253" t="str">
        <v>Dry Van</v>
      </c>
      <c r="D253">
        <v>45705</v>
      </c>
      <c r="E253" t="str">
        <v>Shelbyville, KY</v>
      </c>
      <c r="F253" t="str">
        <v>Mechanicsburg, PA</v>
      </c>
      <c r="H253">
        <v>1647</v>
      </c>
      <c r="I253">
        <v>1864</v>
      </c>
      <c r="J253">
        <v>2098</v>
      </c>
      <c r="K253">
        <v>2010</v>
      </c>
      <c r="L253" t="str">
        <v>LOST</v>
      </c>
    </row>
    <row r="254">
      <c r="A254">
        <v>8</v>
      </c>
      <c r="B254" t="str">
        <v>CROWN PACKAGING CORPORATION</v>
      </c>
      <c r="C254" t="str">
        <v>Dry Van</v>
      </c>
      <c r="D254">
        <v>45705</v>
      </c>
      <c r="E254" t="str">
        <v>Shelbyville, KY</v>
      </c>
      <c r="F254" t="str">
        <v>Jonestown, PA</v>
      </c>
      <c r="H254">
        <v>784</v>
      </c>
      <c r="I254">
        <v>784</v>
      </c>
      <c r="J254">
        <v>926</v>
      </c>
      <c r="K254">
        <v>825</v>
      </c>
      <c r="L254" t="str">
        <v>LOST</v>
      </c>
    </row>
    <row r="255">
      <c r="A255">
        <v>9</v>
      </c>
      <c r="B255" t="str">
        <v>DAY SALES</v>
      </c>
      <c r="C255" t="str">
        <v>Dry Van</v>
      </c>
      <c r="D255">
        <v>45705</v>
      </c>
      <c r="E255" t="str">
        <v>Conyers, GA</v>
      </c>
      <c r="F255" t="str">
        <v>Billings, MT</v>
      </c>
      <c r="H255">
        <v>3157</v>
      </c>
      <c r="I255">
        <v>3671</v>
      </c>
      <c r="J255">
        <v>4793</v>
      </c>
      <c r="K255">
        <v>4700</v>
      </c>
      <c r="L255" t="str">
        <v>LOST</v>
      </c>
    </row>
    <row r="256">
      <c r="A256">
        <v>10</v>
      </c>
      <c r="B256" t="str">
        <v>Creative Packaging</v>
      </c>
      <c r="C256" t="str">
        <v>Dry Van</v>
      </c>
      <c r="D256">
        <v>45705</v>
      </c>
      <c r="E256" t="str">
        <v>Shelbyville, KY</v>
      </c>
      <c r="F256" t="str">
        <v>Lithia Springs, GA</v>
      </c>
      <c r="H256">
        <v>1237</v>
      </c>
      <c r="I256">
        <v>1500</v>
      </c>
      <c r="J256">
        <v>1878</v>
      </c>
      <c r="K256">
        <v>1700</v>
      </c>
      <c r="L256" t="str">
        <v>LOST</v>
      </c>
    </row>
    <row r="257">
      <c r="A257">
        <v>11</v>
      </c>
      <c r="B257" t="str">
        <v>NORDIC COLD CHAIN SOLUTIONS</v>
      </c>
      <c r="C257" t="str">
        <v>Dry Van</v>
      </c>
      <c r="D257">
        <v>45705</v>
      </c>
      <c r="E257" t="str">
        <v xml:space="preserve">KOKOMO, IN </v>
      </c>
      <c r="F257" t="str">
        <v>RENO, NV</v>
      </c>
      <c r="H257">
        <v>3736</v>
      </c>
      <c r="I257">
        <v>4044</v>
      </c>
      <c r="J257">
        <v>4578</v>
      </c>
      <c r="K257">
        <v>4150</v>
      </c>
      <c r="L257" t="str">
        <v>LOST</v>
      </c>
    </row>
    <row r="258">
      <c r="A258">
        <v>12</v>
      </c>
      <c r="B258" t="str">
        <v>Creative Packaging</v>
      </c>
      <c r="C258" t="str">
        <v>Dry Van</v>
      </c>
      <c r="D258">
        <v>45705</v>
      </c>
      <c r="E258" t="str">
        <v>Shelbyville, KY</v>
      </c>
      <c r="F258" t="str">
        <v>Austin, KY</v>
      </c>
      <c r="H258" t="str">
        <v>SPRINTER</v>
      </c>
      <c r="I258" t="str">
        <v>SPRINTER</v>
      </c>
      <c r="J258" t="str">
        <v>SPRINTER</v>
      </c>
      <c r="K258">
        <v>500</v>
      </c>
      <c r="L258" t="str">
        <v>LOST</v>
      </c>
    </row>
    <row r="259">
      <c r="A259">
        <v>13</v>
      </c>
      <c r="B259" t="str">
        <v>CROWN PACKAGING CORPORATION</v>
      </c>
      <c r="C259" t="str">
        <v>Dry Van</v>
      </c>
      <c r="D259">
        <v>45705</v>
      </c>
      <c r="E259" t="str">
        <v>Sparta, TN</v>
      </c>
      <c r="F259" t="str">
        <v>Lebanon, KY</v>
      </c>
      <c r="H259">
        <v>550</v>
      </c>
      <c r="I259">
        <v>687</v>
      </c>
      <c r="J259">
        <v>740</v>
      </c>
      <c r="K259">
        <v>720</v>
      </c>
      <c r="L259" t="str">
        <v>LOST</v>
      </c>
    </row>
    <row r="260">
      <c r="A260">
        <v>14</v>
      </c>
      <c r="B260" t="str">
        <v>CROWN PACKAGING CORPORATION</v>
      </c>
      <c r="C260" t="str">
        <v>Dry Van</v>
      </c>
      <c r="D260">
        <v>45705</v>
      </c>
      <c r="E260" t="str">
        <v>CHARLOTTE, NC</v>
      </c>
      <c r="F260" t="str">
        <v>Greenville, NC</v>
      </c>
      <c r="H260">
        <v>919</v>
      </c>
      <c r="I260">
        <v>969</v>
      </c>
      <c r="J260">
        <v>1029</v>
      </c>
      <c r="K260">
        <v>1000</v>
      </c>
      <c r="L260" t="str">
        <v>LOST</v>
      </c>
    </row>
    <row r="261">
      <c r="A261">
        <v>15</v>
      </c>
      <c r="B261" t="str">
        <v>CROWN PACKAGING CORPORATION</v>
      </c>
      <c r="C261" t="str">
        <v>Dry Van</v>
      </c>
      <c r="D261">
        <v>45705</v>
      </c>
      <c r="E261" t="str">
        <v>Addison, IL</v>
      </c>
      <c r="F261" t="str">
        <v>Green Bay, WI</v>
      </c>
      <c r="H261">
        <v>504</v>
      </c>
      <c r="I261">
        <v>555</v>
      </c>
      <c r="J261">
        <v>599</v>
      </c>
      <c r="K261">
        <v>600</v>
      </c>
      <c r="L261" t="str">
        <v>LOST</v>
      </c>
    </row>
    <row r="262">
      <c r="A262">
        <v>1</v>
      </c>
      <c r="B262" t="str">
        <v>SINFLEX PAPER COMPANY INC</v>
      </c>
      <c r="C262" t="str">
        <v>Dry Van</v>
      </c>
      <c r="D262">
        <v>45706</v>
      </c>
      <c r="E262" t="str">
        <v>Muncie, IN</v>
      </c>
      <c r="F262" t="str">
        <v>Buford, GA</v>
      </c>
      <c r="H262">
        <v>1368</v>
      </c>
      <c r="I262">
        <v>1554</v>
      </c>
      <c r="J262">
        <v>1665</v>
      </c>
      <c r="K262">
        <v>1620</v>
      </c>
      <c r="L262" t="str">
        <v>WON</v>
      </c>
      <c r="M262">
        <v>1600</v>
      </c>
      <c r="N262">
        <f>SUM(K262-M262)</f>
        <v>20</v>
      </c>
    </row>
    <row r="263">
      <c r="A263">
        <v>2</v>
      </c>
      <c r="B263" t="str">
        <v>BEAUTY QUEST</v>
      </c>
      <c r="C263" t="str">
        <v>Dry Van</v>
      </c>
      <c r="D263">
        <v>45706</v>
      </c>
      <c r="E263" t="str">
        <v>Waterloo, NY</v>
      </c>
      <c r="F263" t="str">
        <v>Rantoul, IL</v>
      </c>
      <c r="H263" t="str">
        <v>SPRINTER</v>
      </c>
      <c r="I263" t="str">
        <v>SPRINTER</v>
      </c>
      <c r="J263" t="str">
        <v>SPRINTER</v>
      </c>
      <c r="K263">
        <v>1100</v>
      </c>
      <c r="L263" t="str">
        <v>WON</v>
      </c>
      <c r="M263">
        <v>800</v>
      </c>
      <c r="N263">
        <f>SUM(K263-M263)</f>
        <v>300</v>
      </c>
    </row>
    <row r="264">
      <c r="A264">
        <v>3</v>
      </c>
      <c r="B264" t="str">
        <v>NORDIC COLD CHAIN SOLUTIONS</v>
      </c>
      <c r="C264" t="str">
        <v>Dry Van</v>
      </c>
      <c r="D264">
        <v>45706</v>
      </c>
      <c r="E264" t="str">
        <v>Hatfield, PA</v>
      </c>
      <c r="F264" t="str">
        <v>Henrico, VA</v>
      </c>
      <c r="H264">
        <v>679</v>
      </c>
      <c r="I264">
        <v>800</v>
      </c>
      <c r="J264">
        <v>925</v>
      </c>
      <c r="K264">
        <v>835</v>
      </c>
      <c r="L264" t="str">
        <v>LOST</v>
      </c>
    </row>
    <row r="265">
      <c r="A265">
        <v>4</v>
      </c>
      <c r="B265" t="str">
        <v>NORDIC COLD CHAIN SOLUTIONS</v>
      </c>
      <c r="C265" t="str">
        <v>Dry Van</v>
      </c>
      <c r="D265">
        <v>45706</v>
      </c>
      <c r="E265" t="str">
        <v>Orlando, FL</v>
      </c>
      <c r="F265" t="str">
        <v>Tampa, FL</v>
      </c>
      <c r="H265">
        <v>301</v>
      </c>
      <c r="I265">
        <v>364</v>
      </c>
      <c r="J265">
        <v>400</v>
      </c>
      <c r="K265">
        <v>380</v>
      </c>
      <c r="L265" t="str">
        <v>LOST</v>
      </c>
    </row>
    <row r="266">
      <c r="A266">
        <v>6</v>
      </c>
      <c r="B266" t="str">
        <v>TAILORED CHEMICAL PRODUCTS INC</v>
      </c>
      <c r="C266" t="str">
        <v>Dry Van</v>
      </c>
      <c r="D266">
        <v>45706</v>
      </c>
      <c r="E266" t="str">
        <v>Hickory, NC</v>
      </c>
      <c r="F266" t="str">
        <v>Alabaster, AL</v>
      </c>
      <c r="H266">
        <v>773</v>
      </c>
      <c r="I266">
        <v>857</v>
      </c>
      <c r="J266">
        <v>958</v>
      </c>
      <c r="K266">
        <v>900</v>
      </c>
      <c r="L266" t="str">
        <v>LOST</v>
      </c>
    </row>
    <row r="267">
      <c r="A267">
        <v>7</v>
      </c>
      <c r="B267" t="str">
        <v>CROWN PACKAGING CORPORATION</v>
      </c>
      <c r="C267" t="str">
        <v>Dry Van</v>
      </c>
      <c r="D267">
        <v>45706</v>
      </c>
      <c r="E267" t="str">
        <v>CHARLOTTE, NC</v>
      </c>
      <c r="F267" t="str">
        <v>CHARLOTTE, NC</v>
      </c>
      <c r="H267">
        <v>194</v>
      </c>
      <c r="I267">
        <v>267</v>
      </c>
      <c r="J267">
        <v>309</v>
      </c>
      <c r="K267">
        <v>300</v>
      </c>
      <c r="L267" t="str">
        <v>WON</v>
      </c>
    </row>
    <row r="268">
      <c r="A268">
        <v>8</v>
      </c>
      <c r="B268" t="str">
        <v>Creative Packaging</v>
      </c>
      <c r="C268" t="str">
        <v>Dry Van</v>
      </c>
      <c r="D268">
        <v>45706</v>
      </c>
      <c r="E268" t="str">
        <v>Shelbyville, KY</v>
      </c>
      <c r="F268" t="str">
        <v>Memphis, TN</v>
      </c>
      <c r="H268">
        <v>814</v>
      </c>
      <c r="I268">
        <v>958</v>
      </c>
      <c r="J268">
        <v>1075</v>
      </c>
      <c r="K268">
        <v>1000</v>
      </c>
      <c r="L268" t="str">
        <v>LOST</v>
      </c>
    </row>
    <row r="269">
      <c r="A269">
        <v>9</v>
      </c>
      <c r="B269" t="str">
        <v>Creative Packaging</v>
      </c>
      <c r="C269" t="str">
        <v>Dry Van</v>
      </c>
      <c r="D269">
        <v>45706</v>
      </c>
      <c r="E269" t="str">
        <v>Memphis, TN</v>
      </c>
      <c r="F269" t="str">
        <v>Memphis, TN</v>
      </c>
      <c r="H269">
        <v>225</v>
      </c>
      <c r="I269">
        <v>319</v>
      </c>
      <c r="J269">
        <v>400</v>
      </c>
      <c r="K269">
        <v>360</v>
      </c>
      <c r="L269" t="str">
        <v>LOST</v>
      </c>
    </row>
    <row r="270">
      <c r="A270">
        <v>10</v>
      </c>
      <c r="B270" t="str">
        <v>Creative Packaging</v>
      </c>
      <c r="C270" t="str">
        <v>Dry Van</v>
      </c>
      <c r="D270">
        <v>45706</v>
      </c>
      <c r="E270" t="str">
        <v>Phoenix, AZ</v>
      </c>
      <c r="F270" t="str">
        <v>Valencia, CA</v>
      </c>
      <c r="H270">
        <v>513</v>
      </c>
      <c r="I270">
        <v>533</v>
      </c>
      <c r="J270">
        <v>562</v>
      </c>
      <c r="K270">
        <v>550</v>
      </c>
      <c r="L270" t="str">
        <v>LOST</v>
      </c>
    </row>
    <row r="271">
      <c r="A271">
        <v>11</v>
      </c>
      <c r="B271" t="str">
        <v>NORDIC COLD CHAIN SOLUTIONS</v>
      </c>
      <c r="C271" t="str">
        <v>Dry Van</v>
      </c>
      <c r="D271">
        <v>45706</v>
      </c>
      <c r="E271" t="str">
        <v>Farmers Branch, TX</v>
      </c>
      <c r="F271" t="str">
        <v>Carrollton, TX</v>
      </c>
      <c r="H271">
        <v>1829</v>
      </c>
      <c r="I271">
        <v>1915</v>
      </c>
      <c r="J271">
        <v>2110</v>
      </c>
      <c r="K271">
        <v>330</v>
      </c>
      <c r="L271" t="str">
        <v>LOST</v>
      </c>
    </row>
    <row r="272">
      <c r="A272">
        <v>12</v>
      </c>
      <c r="B272" t="str">
        <v>NORDIC COLD CHAIN SOLUTIONS</v>
      </c>
      <c r="C272" t="str">
        <v>Dry Van</v>
      </c>
      <c r="D272">
        <v>45706</v>
      </c>
      <c r="E272" t="str">
        <v>Farmers Branch, TX</v>
      </c>
      <c r="F272" t="str">
        <v>Fulton, Mo</v>
      </c>
      <c r="H272">
        <v>959</v>
      </c>
      <c r="I272">
        <v>1045</v>
      </c>
      <c r="J272">
        <v>1136</v>
      </c>
      <c r="K272">
        <v>1087</v>
      </c>
      <c r="L272" t="str">
        <v>LOST</v>
      </c>
    </row>
    <row r="273">
      <c r="A273">
        <v>13</v>
      </c>
      <c r="B273" t="str">
        <v>NORDIC COLD CHAIN SOLUTIONS</v>
      </c>
      <c r="C273" t="str">
        <v>Dry Van</v>
      </c>
      <c r="D273">
        <v>45706</v>
      </c>
      <c r="E273" t="str">
        <v>Louisville, KY</v>
      </c>
      <c r="F273" t="str">
        <v>Livonia, MI</v>
      </c>
      <c r="H273">
        <v>672</v>
      </c>
      <c r="I273">
        <v>777</v>
      </c>
      <c r="J273">
        <v>832</v>
      </c>
      <c r="K273">
        <v>800</v>
      </c>
      <c r="L273" t="str">
        <v>LOST</v>
      </c>
    </row>
    <row r="274">
      <c r="A274">
        <v>14</v>
      </c>
      <c r="B274" t="str">
        <v>NORDIC COLD CHAIN SOLUTIONS</v>
      </c>
      <c r="C274" t="str">
        <v>Dry Van</v>
      </c>
      <c r="D274">
        <v>45706</v>
      </c>
      <c r="E274" t="str">
        <v>Louisville, KY</v>
      </c>
      <c r="F274" t="str">
        <v>Livonia, MI</v>
      </c>
      <c r="H274">
        <v>672</v>
      </c>
      <c r="I274">
        <v>777</v>
      </c>
      <c r="J274">
        <v>832</v>
      </c>
      <c r="K274">
        <v>800</v>
      </c>
      <c r="L274" t="str">
        <v>LOST</v>
      </c>
    </row>
    <row r="275">
      <c r="A275">
        <v>15</v>
      </c>
      <c r="B275" t="str">
        <v>NORDIC COLD CHAIN SOLUTIONS</v>
      </c>
      <c r="C275" t="str">
        <v>Dry Van</v>
      </c>
      <c r="D275">
        <v>45706</v>
      </c>
      <c r="E275" t="str">
        <v>Louisville, KY</v>
      </c>
      <c r="F275" t="str">
        <v>Charlestown, IN</v>
      </c>
      <c r="H275">
        <v>293</v>
      </c>
      <c r="I275">
        <v>333</v>
      </c>
      <c r="J275">
        <v>360</v>
      </c>
      <c r="K275">
        <v>345</v>
      </c>
      <c r="L275" t="str">
        <v>LOST</v>
      </c>
    </row>
    <row r="276">
      <c r="A276">
        <v>16</v>
      </c>
      <c r="B276" t="str">
        <v>NORDIC COLD CHAIN SOLUTIONS</v>
      </c>
      <c r="C276" t="str">
        <v>Dry Van</v>
      </c>
      <c r="D276">
        <v>45706</v>
      </c>
      <c r="E276" t="str">
        <v>Louisville, KY</v>
      </c>
      <c r="F276" t="str">
        <v>Austell, Ga</v>
      </c>
      <c r="H276">
        <v>714</v>
      </c>
      <c r="I276">
        <v>1071</v>
      </c>
      <c r="J276">
        <v>1179</v>
      </c>
      <c r="K276">
        <v>1100</v>
      </c>
      <c r="L276" t="str">
        <v>LOST</v>
      </c>
    </row>
    <row r="277">
      <c r="A277">
        <v>17</v>
      </c>
      <c r="B277" t="str">
        <v>CROWN PACKAGING CORPORATION</v>
      </c>
      <c r="C277" t="str">
        <v>Dry Van</v>
      </c>
      <c r="D277">
        <v>18</v>
      </c>
      <c r="E277" t="str">
        <v>Olathe, KS</v>
      </c>
      <c r="F277" t="str">
        <v>Lyons, KS</v>
      </c>
      <c r="H277">
        <v>507</v>
      </c>
      <c r="I277">
        <v>694</v>
      </c>
      <c r="J277">
        <v>836</v>
      </c>
      <c r="K277">
        <v>775</v>
      </c>
      <c r="L277" t="str">
        <v>WON</v>
      </c>
    </row>
    <row r="278">
      <c r="A278">
        <v>18</v>
      </c>
      <c r="B278" t="str">
        <v>SINFLEX PAPER COMPANY INC</v>
      </c>
      <c r="C278" t="str">
        <v>Dry Van</v>
      </c>
      <c r="D278">
        <v>45706</v>
      </c>
      <c r="E278" t="str">
        <v>Muncie, IN</v>
      </c>
      <c r="F278" t="str">
        <v>Concord, NC</v>
      </c>
      <c r="H278">
        <v>1393</v>
      </c>
      <c r="I278">
        <v>1512</v>
      </c>
      <c r="J278">
        <v>1561</v>
      </c>
      <c r="K278">
        <v>1650</v>
      </c>
      <c r="L278" t="str">
        <v>WON</v>
      </c>
    </row>
    <row r="279">
      <c r="A279">
        <v>19</v>
      </c>
      <c r="B279" t="str">
        <v>DAY SALES</v>
      </c>
      <c r="C279" t="str">
        <v>Dry Van</v>
      </c>
      <c r="D279">
        <v>45706</v>
      </c>
      <c r="E279" t="str">
        <v>Memphis, TN</v>
      </c>
      <c r="F279" t="str">
        <v>Savannah, GA</v>
      </c>
      <c r="H279">
        <v>1488</v>
      </c>
      <c r="I279">
        <v>1620</v>
      </c>
      <c r="J279">
        <v>1827</v>
      </c>
      <c r="K279">
        <v>1775</v>
      </c>
      <c r="L279" t="str">
        <v>WON</v>
      </c>
      <c r="M279">
        <v>1500</v>
      </c>
      <c r="N279">
        <v>275</v>
      </c>
    </row>
    <row r="280">
      <c r="A280">
        <v>20</v>
      </c>
      <c r="B280" t="str">
        <v>PILCHER HAMILTON CORPORATION</v>
      </c>
      <c r="C280" t="str">
        <v>Dry Van</v>
      </c>
      <c r="D280">
        <v>45706</v>
      </c>
      <c r="E280" t="str">
        <v>Greer, SC</v>
      </c>
      <c r="F280" t="str">
        <v>Piney Flats, TN</v>
      </c>
      <c r="H280">
        <v>387</v>
      </c>
      <c r="I280">
        <v>510</v>
      </c>
      <c r="J280">
        <v>613</v>
      </c>
      <c r="K280">
        <v>675</v>
      </c>
      <c r="L280" t="str">
        <v>WON</v>
      </c>
    </row>
    <row r="281">
      <c r="A281">
        <v>21</v>
      </c>
      <c r="B281" t="str">
        <v>Wraptite</v>
      </c>
      <c r="C281" t="str">
        <v>Dry Van</v>
      </c>
      <c r="D281">
        <v>45706</v>
      </c>
      <c r="E281" t="str">
        <v>Solon, OH</v>
      </c>
      <c r="F281" t="str">
        <v>Prosser, WA</v>
      </c>
      <c r="H281">
        <v>3493</v>
      </c>
      <c r="I281">
        <v>4256</v>
      </c>
      <c r="J281">
        <v>4788</v>
      </c>
      <c r="K281">
        <v>4500</v>
      </c>
      <c r="L281" t="str">
        <v>LOST</v>
      </c>
    </row>
    <row r="282">
      <c r="A282">
        <v>22</v>
      </c>
      <c r="B282" t="str">
        <v>SINFLEX PAPER COMPANY INC</v>
      </c>
      <c r="C282" t="str">
        <v>Dry Van</v>
      </c>
      <c r="D282">
        <v>45706</v>
      </c>
      <c r="E282" t="str">
        <v>Muncie, IN</v>
      </c>
      <c r="F282" t="str">
        <v>Milwaukee, WI</v>
      </c>
      <c r="H282">
        <v>718</v>
      </c>
      <c r="I282">
        <v>829</v>
      </c>
      <c r="J282">
        <v>910</v>
      </c>
      <c r="K282">
        <v>880</v>
      </c>
      <c r="L282" t="str">
        <v>LOST</v>
      </c>
    </row>
    <row r="283">
      <c r="A283">
        <v>1</v>
      </c>
      <c r="B283" t="str">
        <v>Creative Packaging</v>
      </c>
      <c r="C283" t="str">
        <v>Reefer</v>
      </c>
      <c r="D283">
        <v>45707</v>
      </c>
      <c r="E283" t="str">
        <v>Denton, TX</v>
      </c>
      <c r="F283" t="str">
        <v>Memphis, TN</v>
      </c>
      <c r="H283">
        <v>446</v>
      </c>
      <c r="I283">
        <v>1069</v>
      </c>
      <c r="J283">
        <v>1407</v>
      </c>
      <c r="K283">
        <v>1150</v>
      </c>
      <c r="L283" t="str">
        <v>LOST</v>
      </c>
    </row>
    <row r="284">
      <c r="A284">
        <v>2</v>
      </c>
      <c r="B284" t="str">
        <v>Creative Packaging</v>
      </c>
      <c r="C284" t="str">
        <v>Dry Van</v>
      </c>
      <c r="D284">
        <v>45707</v>
      </c>
      <c r="E284" t="str">
        <v>Denton, TX</v>
      </c>
      <c r="F284" t="str">
        <v>Memphis, TN</v>
      </c>
      <c r="H284">
        <v>755</v>
      </c>
      <c r="I284">
        <v>797</v>
      </c>
      <c r="J284">
        <v>863</v>
      </c>
      <c r="K284">
        <v>835</v>
      </c>
      <c r="L284" t="str">
        <v>LOST</v>
      </c>
    </row>
    <row r="285">
      <c r="A285">
        <v>3</v>
      </c>
      <c r="B285" t="str">
        <v>Creative Packaging</v>
      </c>
      <c r="C285" t="str">
        <v>Dry Van</v>
      </c>
      <c r="D285">
        <v>45707</v>
      </c>
      <c r="E285" t="str">
        <v>Unadilla, GA</v>
      </c>
      <c r="F285" t="str">
        <v>W Palm Beach, FL</v>
      </c>
      <c r="H285">
        <v>970</v>
      </c>
      <c r="I285">
        <v>1305</v>
      </c>
      <c r="J285">
        <v>1465</v>
      </c>
      <c r="K285">
        <v>1420</v>
      </c>
      <c r="L285" t="str">
        <v>LOST</v>
      </c>
    </row>
    <row r="286">
      <c r="A286">
        <v>4</v>
      </c>
      <c r="B286" t="str">
        <v>Creative Packaging</v>
      </c>
      <c r="C286" t="str">
        <v>Reefer</v>
      </c>
      <c r="D286">
        <v>45707</v>
      </c>
      <c r="E286" t="str">
        <v>Unadilla, GA</v>
      </c>
      <c r="F286" t="str">
        <v>W Palm Beach, FL</v>
      </c>
      <c r="H286">
        <v>1382</v>
      </c>
      <c r="I286">
        <v>1581</v>
      </c>
      <c r="J286">
        <v>1858</v>
      </c>
      <c r="K286">
        <v>1675</v>
      </c>
      <c r="L286" t="str">
        <v>LOST</v>
      </c>
    </row>
    <row r="287">
      <c r="A287">
        <v>5</v>
      </c>
      <c r="B287" t="str">
        <v>SINFLEX PAPER COMPANY INC</v>
      </c>
      <c r="C287" t="str">
        <v>Dry Van</v>
      </c>
      <c r="D287">
        <v>45707</v>
      </c>
      <c r="E287" t="str">
        <v>SANFORD, FL</v>
      </c>
      <c r="F287" t="str">
        <v>MUNCIE, IN</v>
      </c>
      <c r="H287">
        <v>1063</v>
      </c>
      <c r="I287">
        <v>1187</v>
      </c>
      <c r="J287">
        <v>1249</v>
      </c>
      <c r="K287">
        <v>1200</v>
      </c>
      <c r="L287" t="str">
        <v>LOST</v>
      </c>
    </row>
    <row r="288">
      <c r="A288">
        <v>6</v>
      </c>
      <c r="B288" t="str">
        <v>Wraptite</v>
      </c>
      <c r="C288" t="str">
        <v>Dry Van</v>
      </c>
      <c r="D288">
        <v>45707</v>
      </c>
      <c r="E288" t="str">
        <v>SOLON, OH</v>
      </c>
      <c r="F288" t="str">
        <v>JACKSON, TN</v>
      </c>
      <c r="H288">
        <v>1165</v>
      </c>
      <c r="I288">
        <v>1270</v>
      </c>
      <c r="J288">
        <v>1362</v>
      </c>
      <c r="K288">
        <v>1300</v>
      </c>
      <c r="L288" t="str">
        <v>LOST</v>
      </c>
    </row>
    <row r="289">
      <c r="A289">
        <v>7</v>
      </c>
      <c r="B289" t="str">
        <v>Creative Packaging</v>
      </c>
      <c r="C289" t="str">
        <v>Reefer</v>
      </c>
      <c r="D289">
        <v>45707</v>
      </c>
      <c r="E289" t="str">
        <v>Medley, FL</v>
      </c>
      <c r="F289" t="str">
        <v>W Palm Beach, FL</v>
      </c>
      <c r="H289">
        <v>419</v>
      </c>
      <c r="I289">
        <v>522</v>
      </c>
      <c r="J289">
        <v>585</v>
      </c>
      <c r="K289">
        <v>600</v>
      </c>
      <c r="L289" t="str">
        <v>LOST</v>
      </c>
    </row>
    <row r="290">
      <c r="A290">
        <v>8</v>
      </c>
      <c r="B290" t="str">
        <v>Creative Packaging</v>
      </c>
      <c r="C290" t="str">
        <v>Dry Van</v>
      </c>
      <c r="D290">
        <v>45707</v>
      </c>
      <c r="E290" t="str">
        <v>Medley, FL</v>
      </c>
      <c r="F290" t="str">
        <v>W Palm Beach, FL</v>
      </c>
      <c r="H290">
        <v>298</v>
      </c>
      <c r="I290">
        <v>380</v>
      </c>
      <c r="J290">
        <v>403</v>
      </c>
      <c r="K290">
        <v>410</v>
      </c>
      <c r="L290" t="str">
        <v>LOST</v>
      </c>
    </row>
    <row r="291">
      <c r="A291">
        <v>9</v>
      </c>
      <c r="B291" t="str">
        <v>Creative Packaging</v>
      </c>
      <c r="C291" t="str">
        <v>Reefer</v>
      </c>
      <c r="D291">
        <v>45707</v>
      </c>
      <c r="E291" t="str">
        <v>Bedford Park, IL</v>
      </c>
      <c r="F291" t="str">
        <v>Waukesha, WI</v>
      </c>
      <c r="H291">
        <v>681</v>
      </c>
      <c r="I291">
        <v>786</v>
      </c>
      <c r="J291">
        <v>989</v>
      </c>
      <c r="K291">
        <v>835</v>
      </c>
      <c r="L291" t="str">
        <v>LOST</v>
      </c>
    </row>
    <row r="292">
      <c r="A292">
        <v>10</v>
      </c>
      <c r="B292" t="str">
        <v>CROWN PACKAGING CORPORATION</v>
      </c>
      <c r="C292" t="str">
        <v>Dry Van</v>
      </c>
      <c r="D292">
        <v>45707</v>
      </c>
      <c r="E292" t="str">
        <v>POWAY, CA</v>
      </c>
      <c r="F292" t="str">
        <v>RENO, NV</v>
      </c>
      <c r="H292">
        <v>1435</v>
      </c>
      <c r="I292">
        <v>1662</v>
      </c>
      <c r="J292">
        <v>1883</v>
      </c>
      <c r="K292">
        <v>1650</v>
      </c>
      <c r="L292" t="str">
        <v>LOST</v>
      </c>
    </row>
    <row r="293">
      <c r="A293">
        <v>11</v>
      </c>
      <c r="B293" t="str">
        <v>TAILORED CHEMICAL PRODUCTS INC</v>
      </c>
      <c r="C293" t="str">
        <v>Reefer</v>
      </c>
      <c r="D293">
        <v>45707</v>
      </c>
      <c r="E293" t="str">
        <v>Hickory, NC</v>
      </c>
      <c r="F293" t="str">
        <v>ELK GROVE VILLAGE, IL</v>
      </c>
      <c r="H293">
        <v>1111</v>
      </c>
      <c r="I293">
        <v>1172</v>
      </c>
      <c r="J293">
        <v>1270</v>
      </c>
      <c r="K293">
        <v>1250</v>
      </c>
      <c r="L293" t="str">
        <v>LOST</v>
      </c>
    </row>
    <row r="294">
      <c r="A294">
        <v>12</v>
      </c>
      <c r="B294" t="str">
        <v>NORDIC COLD CHAIN SOLUTIONS</v>
      </c>
      <c r="C294" t="str">
        <v>Dry Van</v>
      </c>
      <c r="D294">
        <v>45707</v>
      </c>
      <c r="E294" t="str">
        <v>Omaha, NE</v>
      </c>
      <c r="F294" t="str">
        <v>Omaha, NE</v>
      </c>
      <c r="H294">
        <v>257</v>
      </c>
      <c r="I294">
        <v>366</v>
      </c>
      <c r="J294">
        <v>558</v>
      </c>
      <c r="K294">
        <v>366</v>
      </c>
      <c r="L294" t="str">
        <v>LOST</v>
      </c>
    </row>
    <row r="295">
      <c r="A295">
        <v>13</v>
      </c>
      <c r="B295" t="str">
        <v>TAILORED CHEMICAL PRODUCTS INC</v>
      </c>
      <c r="C295" t="str">
        <v>Dry Van</v>
      </c>
      <c r="D295">
        <v>45707</v>
      </c>
      <c r="E295" t="str">
        <v xml:space="preserve">CHATSWORTH, GA </v>
      </c>
      <c r="F295" t="str">
        <v>HICKORY, NC</v>
      </c>
      <c r="H295">
        <v>560</v>
      </c>
      <c r="I295">
        <v>637</v>
      </c>
      <c r="J295">
        <v>740</v>
      </c>
      <c r="K295">
        <v>675</v>
      </c>
      <c r="L295" t="str">
        <v>LOST</v>
      </c>
    </row>
    <row r="296">
      <c r="A296">
        <v>14</v>
      </c>
      <c r="B296" t="str">
        <v>DAY SALES</v>
      </c>
      <c r="C296" t="str">
        <v>Dry Van</v>
      </c>
      <c r="D296">
        <v>45707</v>
      </c>
      <c r="E296" t="str">
        <v>Conyers, GA</v>
      </c>
      <c r="F296" t="str">
        <v>Norcross, GA</v>
      </c>
      <c r="K296">
        <v>500</v>
      </c>
      <c r="L296" t="str">
        <v>WON</v>
      </c>
      <c r="M296">
        <v>450</v>
      </c>
      <c r="N296">
        <v>50</v>
      </c>
    </row>
    <row r="297">
      <c r="A297">
        <v>15</v>
      </c>
      <c r="B297" t="str">
        <v>NORDIC COLD CHAIN SOLUTIONS</v>
      </c>
      <c r="C297" t="str">
        <v>Dry Van</v>
      </c>
      <c r="D297">
        <v>45707</v>
      </c>
      <c r="E297" t="str">
        <v>Hatfield, PA</v>
      </c>
      <c r="F297" t="str">
        <v>Williamsport, MD</v>
      </c>
      <c r="H297">
        <v>662</v>
      </c>
      <c r="I297">
        <v>688</v>
      </c>
      <c r="J297">
        <v>713</v>
      </c>
      <c r="K297">
        <v>688</v>
      </c>
      <c r="L297" t="str">
        <v>LOST</v>
      </c>
    </row>
    <row r="298">
      <c r="A298">
        <v>16</v>
      </c>
      <c r="B298" t="str">
        <v>Creative Packaging</v>
      </c>
      <c r="C298" t="str">
        <v>Dry Van</v>
      </c>
      <c r="D298">
        <v>45707</v>
      </c>
      <c r="E298" t="str">
        <v>Phoenix, AZ</v>
      </c>
      <c r="F298" t="str">
        <v>Chino, CA</v>
      </c>
      <c r="H298">
        <v>402</v>
      </c>
      <c r="I298">
        <v>456</v>
      </c>
      <c r="J298">
        <v>500</v>
      </c>
      <c r="K298">
        <v>500</v>
      </c>
      <c r="L298" t="str">
        <v>LOST</v>
      </c>
    </row>
    <row r="299">
      <c r="A299">
        <v>17</v>
      </c>
      <c r="B299" t="str">
        <v>Creative Packaging</v>
      </c>
      <c r="C299" t="str">
        <v>Dry Van</v>
      </c>
      <c r="D299">
        <v>45707</v>
      </c>
      <c r="E299" t="str">
        <v>Shelbyville, KY</v>
      </c>
      <c r="F299" t="str">
        <v>Pendleton, IN</v>
      </c>
      <c r="H299">
        <v>451</v>
      </c>
      <c r="I299">
        <v>553</v>
      </c>
      <c r="J299">
        <v>653</v>
      </c>
      <c r="K299">
        <v>610</v>
      </c>
      <c r="L299" t="str">
        <v>LOST</v>
      </c>
    </row>
    <row r="300">
      <c r="A300">
        <v>18</v>
      </c>
      <c r="B300" t="str">
        <v>NORDIC COLD CHAIN SOLUTIONS</v>
      </c>
      <c r="C300" t="str">
        <v>Dry Van</v>
      </c>
      <c r="D300">
        <v>45707</v>
      </c>
      <c r="E300" t="str">
        <v>Farmers Branch, TX</v>
      </c>
      <c r="F300" t="str">
        <v>ROGERS, AR</v>
      </c>
      <c r="H300">
        <v>718</v>
      </c>
      <c r="I300">
        <v>802</v>
      </c>
      <c r="J300">
        <v>886</v>
      </c>
      <c r="K300">
        <v>810</v>
      </c>
      <c r="L300" t="str">
        <v>LOST</v>
      </c>
    </row>
    <row r="301">
      <c r="A301">
        <v>19</v>
      </c>
      <c r="B301" t="str">
        <v>Creative Packaging</v>
      </c>
      <c r="C301" t="str">
        <v>Dry Van</v>
      </c>
      <c r="D301">
        <v>45707</v>
      </c>
      <c r="E301" t="str">
        <v>Shelbyville, KY</v>
      </c>
      <c r="F301" t="str">
        <v>Aurora, IL</v>
      </c>
      <c r="H301">
        <v>699</v>
      </c>
      <c r="I301">
        <v>772</v>
      </c>
      <c r="J301">
        <v>815</v>
      </c>
      <c r="K301">
        <v>800</v>
      </c>
      <c r="L301" t="str">
        <v>LOST</v>
      </c>
      <c r="O301" t="str">
        <v>Total</v>
      </c>
    </row>
    <row r="302">
      <c r="A302">
        <v>20</v>
      </c>
      <c r="B302" t="str">
        <v>NORDIC COLD CHAIN SOLUTIONS</v>
      </c>
      <c r="C302" t="str">
        <v>Dry Van</v>
      </c>
      <c r="D302">
        <v>45707</v>
      </c>
      <c r="E302" t="str">
        <v>Farmers Branch, TX</v>
      </c>
      <c r="F302" t="str">
        <v>ARDMORE, OK</v>
      </c>
      <c r="H302">
        <v>499</v>
      </c>
      <c r="I302">
        <v>575</v>
      </c>
      <c r="J302">
        <v>631</v>
      </c>
      <c r="K302">
        <v>575</v>
      </c>
      <c r="L302" t="str">
        <v>LOST</v>
      </c>
      <c r="O302">
        <f>SUM(O306:O339)</f>
        <v>22938</v>
      </c>
    </row>
    <row r="303">
      <c r="A303">
        <v>21</v>
      </c>
      <c r="B303" t="str">
        <v>CROWN PACKAGING CORPORATION</v>
      </c>
      <c r="C303" t="str">
        <v>Dry Van</v>
      </c>
      <c r="D303">
        <v>45707</v>
      </c>
      <c r="E303" t="str">
        <v>GRAND PRAIRIE, TX</v>
      </c>
      <c r="F303" t="str">
        <v>TULSA, OK</v>
      </c>
      <c r="H303">
        <v>647</v>
      </c>
      <c r="I303">
        <v>767</v>
      </c>
      <c r="J303">
        <v>895</v>
      </c>
      <c r="K303">
        <v>775</v>
      </c>
      <c r="L303" t="str">
        <v>WON</v>
      </c>
      <c r="M303">
        <v>700</v>
      </c>
      <c r="N303">
        <v>75</v>
      </c>
      <c r="O303" t="str">
        <v>needed</v>
      </c>
    </row>
    <row r="304">
      <c r="A304">
        <v>22</v>
      </c>
      <c r="B304" t="str">
        <v>Creative Packaging</v>
      </c>
      <c r="C304" t="str">
        <v>Dry Van</v>
      </c>
      <c r="D304">
        <v>45707</v>
      </c>
      <c r="E304" t="str">
        <v>Shelbyville, KY</v>
      </c>
      <c r="F304" t="str">
        <v>Lexington, KY</v>
      </c>
      <c r="H304" t="str">
        <v>SPRINTER</v>
      </c>
      <c r="I304" t="str">
        <v>SPRINTER</v>
      </c>
      <c r="J304" t="str">
        <v>SPRINTER</v>
      </c>
      <c r="K304">
        <v>350</v>
      </c>
      <c r="L304" t="str">
        <v>LOST</v>
      </c>
      <c r="O304">
        <f>SUM(100000-O302)</f>
        <v>77062</v>
      </c>
    </row>
    <row r="305">
      <c r="A305">
        <v>23</v>
      </c>
      <c r="B305" t="str">
        <v>Creative Packaging</v>
      </c>
      <c r="C305" t="str">
        <v>Dry Van</v>
      </c>
      <c r="D305">
        <v>45707</v>
      </c>
      <c r="E305" t="str">
        <v>Vineland, NJ</v>
      </c>
      <c r="F305" t="str">
        <v>Unadilla, GA</v>
      </c>
      <c r="H305" t="str">
        <v>SPRINTER</v>
      </c>
      <c r="I305" t="str">
        <v>SPRINTER</v>
      </c>
      <c r="J305" t="str">
        <v>SPRINTER</v>
      </c>
      <c r="K305">
        <v>900</v>
      </c>
      <c r="L305" t="str">
        <v>LOST</v>
      </c>
      <c r="O305" t="str">
        <v>100k</v>
      </c>
    </row>
    <row r="306">
      <c r="A306">
        <v>24</v>
      </c>
      <c r="B306" t="str">
        <v>CROWN PACKAGING CORPORATION</v>
      </c>
      <c r="C306" t="str">
        <v>Dry Van</v>
      </c>
      <c r="D306">
        <v>45707</v>
      </c>
      <c r="E306" t="str">
        <v>Olathe, KS</v>
      </c>
      <c r="F306" t="str">
        <v>HUTCHINSON, KS</v>
      </c>
      <c r="H306">
        <v>505</v>
      </c>
      <c r="I306">
        <v>704</v>
      </c>
      <c r="J306">
        <v>834</v>
      </c>
      <c r="K306">
        <v>800</v>
      </c>
      <c r="L306" t="str">
        <v>WON</v>
      </c>
      <c r="M306">
        <v>750</v>
      </c>
      <c r="N306">
        <v>50</v>
      </c>
      <c r="O306">
        <v>2148</v>
      </c>
    </row>
    <row r="307">
      <c r="A307">
        <v>25</v>
      </c>
      <c r="B307" t="str">
        <v>NORDIC COLD CHAIN SOLUTIONS</v>
      </c>
      <c r="C307" t="str">
        <v>Dry Van</v>
      </c>
      <c r="D307">
        <v>45707</v>
      </c>
      <c r="E307" t="str">
        <v>HATFIELD, PA</v>
      </c>
      <c r="F307" t="str">
        <v>BUFFALO, NY</v>
      </c>
      <c r="H307">
        <v>806</v>
      </c>
      <c r="I307">
        <v>893</v>
      </c>
      <c r="J307">
        <v>961</v>
      </c>
      <c r="K307">
        <v>945</v>
      </c>
      <c r="L307" t="str">
        <v>LOST</v>
      </c>
      <c r="O307">
        <v>1050</v>
      </c>
    </row>
    <row r="308">
      <c r="A308">
        <v>26</v>
      </c>
      <c r="B308" t="str">
        <v>DAY SALES</v>
      </c>
      <c r="C308" t="str">
        <v>Dry Van</v>
      </c>
      <c r="D308">
        <v>45707</v>
      </c>
      <c r="E308" t="str">
        <v>IRVING, TX</v>
      </c>
      <c r="F308" t="str">
        <v>Billings, MT</v>
      </c>
      <c r="H308">
        <v>2428</v>
      </c>
      <c r="I308">
        <v>2897</v>
      </c>
      <c r="J308">
        <v>3380</v>
      </c>
      <c r="K308">
        <v>3000</v>
      </c>
      <c r="L308" t="str">
        <v>LOST</v>
      </c>
      <c r="O308">
        <v>560</v>
      </c>
    </row>
    <row r="309">
      <c r="A309">
        <v>27</v>
      </c>
      <c r="B309" t="str">
        <v>Standard Fiber, LLC</v>
      </c>
      <c r="C309" t="str">
        <v>Dry Van</v>
      </c>
      <c r="D309">
        <v>45707</v>
      </c>
      <c r="E309" t="str">
        <v>HENDERSON, NV</v>
      </c>
      <c r="F309" t="str">
        <v>FOREST PARK, GA</v>
      </c>
      <c r="H309">
        <v>3537</v>
      </c>
      <c r="I309">
        <v>4214</v>
      </c>
      <c r="J309">
        <v>4972</v>
      </c>
      <c r="K309">
        <v>3900</v>
      </c>
      <c r="L309" t="str">
        <v>WON</v>
      </c>
      <c r="O309">
        <v>1545</v>
      </c>
    </row>
    <row r="310">
      <c r="A310">
        <v>28</v>
      </c>
      <c r="B310" t="str">
        <v>Standard Fiber, LLC</v>
      </c>
      <c r="C310" t="str">
        <v>Dry Van</v>
      </c>
      <c r="D310">
        <v>45707</v>
      </c>
      <c r="E310" t="str">
        <v>Orlando, FL</v>
      </c>
      <c r="F310" t="str">
        <v>FOREST PARK, GA</v>
      </c>
      <c r="H310">
        <v>430</v>
      </c>
      <c r="I310">
        <v>550</v>
      </c>
      <c r="J310">
        <v>581</v>
      </c>
      <c r="K310">
        <v>500</v>
      </c>
      <c r="L310" t="str">
        <v>WON</v>
      </c>
      <c r="O310">
        <v>545</v>
      </c>
    </row>
    <row r="311">
      <c r="A311">
        <v>29</v>
      </c>
      <c r="B311" t="str">
        <v>PILCHER HAMILTON CORPORATION</v>
      </c>
      <c r="C311" t="str">
        <v>Dry Van</v>
      </c>
      <c r="D311">
        <v>45707</v>
      </c>
      <c r="E311" t="str">
        <v>GREER, SC</v>
      </c>
      <c r="F311" t="str">
        <v>CORNWALL, ON</v>
      </c>
      <c r="H311">
        <v>1724</v>
      </c>
      <c r="I311">
        <v>1823</v>
      </c>
      <c r="J311">
        <v>1833</v>
      </c>
      <c r="K311">
        <v>2100</v>
      </c>
      <c r="L311" t="str">
        <v>WON</v>
      </c>
      <c r="O311">
        <v>3290</v>
      </c>
    </row>
    <row r="312">
      <c r="A312">
        <v>30</v>
      </c>
      <c r="B312" t="str">
        <v>SINFLEX PAPER COMPANY INC</v>
      </c>
      <c r="C312" t="str">
        <v>Dry Van</v>
      </c>
      <c r="D312">
        <v>45707</v>
      </c>
      <c r="E312" t="str">
        <v>SUGAR GROVE, IL</v>
      </c>
      <c r="F312" t="str">
        <v>MUNCIE, IN</v>
      </c>
      <c r="H312">
        <v>710</v>
      </c>
      <c r="I312">
        <v>909</v>
      </c>
      <c r="J312">
        <v>1085</v>
      </c>
      <c r="K312">
        <v>800</v>
      </c>
      <c r="L312" t="str">
        <v>WON</v>
      </c>
      <c r="M312">
        <v>800</v>
      </c>
      <c r="N312">
        <v>0</v>
      </c>
      <c r="O312">
        <v>1000</v>
      </c>
    </row>
    <row r="313">
      <c r="A313">
        <v>31</v>
      </c>
      <c r="B313" t="str">
        <v>DAY SALES</v>
      </c>
      <c r="C313" t="str">
        <v>Dry Van</v>
      </c>
      <c r="D313">
        <v>45707</v>
      </c>
      <c r="E313" t="str">
        <v>Memphis, TN</v>
      </c>
      <c r="F313" t="str">
        <v>REVERE, MA</v>
      </c>
      <c r="H313">
        <v>3022</v>
      </c>
      <c r="I313">
        <v>3246</v>
      </c>
      <c r="J313">
        <v>3390</v>
      </c>
      <c r="K313">
        <v>3400</v>
      </c>
      <c r="L313" t="str">
        <v>LOST</v>
      </c>
      <c r="O313">
        <v>2200</v>
      </c>
    </row>
    <row r="314">
      <c r="A314">
        <v>32</v>
      </c>
      <c r="B314" t="str">
        <v>CROWN PACKAGING CORPORATION</v>
      </c>
      <c r="C314" t="str">
        <v>Dry Van</v>
      </c>
      <c r="D314">
        <v>45707</v>
      </c>
      <c r="E314" t="str">
        <v>HAZELWOOD, MO</v>
      </c>
      <c r="F314" t="str">
        <v>CAROL STREAM, IL</v>
      </c>
      <c r="H314">
        <v>564</v>
      </c>
      <c r="I314">
        <v>612</v>
      </c>
      <c r="J314">
        <v>695</v>
      </c>
      <c r="K314">
        <v>700</v>
      </c>
      <c r="L314" t="str">
        <v>LOST</v>
      </c>
      <c r="O314">
        <v>1650</v>
      </c>
    </row>
    <row r="315">
      <c r="A315">
        <v>33</v>
      </c>
      <c r="B315" t="str">
        <v>CROWN PACKAGING CORPORATION</v>
      </c>
      <c r="C315" t="str">
        <v>Dry Van</v>
      </c>
      <c r="D315">
        <v>45707</v>
      </c>
      <c r="E315" t="str">
        <v>OMAHA, NE</v>
      </c>
      <c r="F315" t="str">
        <v>APOPKA, FL</v>
      </c>
      <c r="H315">
        <v>3427</v>
      </c>
      <c r="I315">
        <v>3627</v>
      </c>
      <c r="J315">
        <v>3884</v>
      </c>
      <c r="K315">
        <v>3595</v>
      </c>
      <c r="L315" t="str">
        <v>LOST</v>
      </c>
      <c r="O315">
        <v>2400</v>
      </c>
    </row>
    <row r="316">
      <c r="A316">
        <v>34</v>
      </c>
      <c r="B316" t="str">
        <v>NORDIC COLD CHAIN SOLUTIONS</v>
      </c>
      <c r="C316" t="str">
        <v>Dry Van</v>
      </c>
      <c r="D316">
        <v>45707</v>
      </c>
      <c r="E316" t="str">
        <v>Hatfield, PA</v>
      </c>
      <c r="F316" t="str">
        <v>YOUNGSVILLE, NC</v>
      </c>
      <c r="H316">
        <v>836</v>
      </c>
      <c r="I316">
        <v>889</v>
      </c>
      <c r="J316">
        <v>938</v>
      </c>
      <c r="K316">
        <v>910</v>
      </c>
      <c r="L316" t="str">
        <v>LOST</v>
      </c>
      <c r="O316">
        <v>1000</v>
      </c>
    </row>
    <row r="317">
      <c r="A317">
        <v>1</v>
      </c>
      <c r="B317" t="str">
        <v>NORDIC COLD CHAIN SOLUTIONS</v>
      </c>
      <c r="C317" t="str">
        <v>Dry Van</v>
      </c>
      <c r="D317">
        <v>45708</v>
      </c>
      <c r="E317" t="str">
        <v xml:space="preserve">KOKOMO, IN </v>
      </c>
      <c r="F317" t="str">
        <v>FARMERS BRANCH, TX</v>
      </c>
      <c r="H317">
        <v>1728</v>
      </c>
      <c r="I317">
        <v>1824</v>
      </c>
      <c r="J317">
        <v>2006</v>
      </c>
      <c r="K317">
        <v>1800</v>
      </c>
      <c r="L317" t="str">
        <v>LOST</v>
      </c>
      <c r="O317">
        <v>775</v>
      </c>
    </row>
    <row r="318">
      <c r="A318">
        <v>2</v>
      </c>
      <c r="B318" t="str">
        <v>NORDIC COLD CHAIN SOLUTIONS</v>
      </c>
      <c r="C318" t="str">
        <v>Dry Van</v>
      </c>
      <c r="D318">
        <v>45708</v>
      </c>
      <c r="E318" t="str">
        <v>HATFIELD, PA</v>
      </c>
      <c r="F318" t="str">
        <v>STATESVILLE, NC</v>
      </c>
      <c r="H318">
        <v>1081</v>
      </c>
      <c r="I318">
        <v>1211</v>
      </c>
      <c r="J318">
        <v>1358</v>
      </c>
      <c r="K318">
        <v>1250</v>
      </c>
      <c r="L318" t="str">
        <v>LOST</v>
      </c>
      <c r="O318">
        <v>775</v>
      </c>
    </row>
    <row r="319">
      <c r="A319">
        <v>3</v>
      </c>
      <c r="B319" t="str">
        <v>NORDIC COLD CHAIN SOLUTIONS</v>
      </c>
      <c r="C319" t="str">
        <v>Dry Van</v>
      </c>
      <c r="D319">
        <v>45708</v>
      </c>
      <c r="E319" t="str">
        <v>LOUISVILLE, KY</v>
      </c>
      <c r="F319" t="str">
        <v>STATESVILLE, NC</v>
      </c>
      <c r="H319">
        <v>1258</v>
      </c>
      <c r="I319">
        <v>1313</v>
      </c>
      <c r="J319">
        <v>1345</v>
      </c>
      <c r="K319">
        <v>1325</v>
      </c>
      <c r="L319" t="str">
        <v>LOST</v>
      </c>
      <c r="O319">
        <v>1200</v>
      </c>
    </row>
    <row r="320">
      <c r="A320">
        <v>4</v>
      </c>
      <c r="B320" t="str">
        <v>NORDIC COLD CHAIN SOLUTIONS</v>
      </c>
      <c r="C320" t="str">
        <v>Dry Van</v>
      </c>
      <c r="D320">
        <v>45708</v>
      </c>
      <c r="E320" t="str">
        <v>LOUISVILLE, KY</v>
      </c>
      <c r="F320" t="str">
        <v>SOUTHAVEN, MS</v>
      </c>
      <c r="H320">
        <v>768</v>
      </c>
      <c r="I320">
        <v>898</v>
      </c>
      <c r="J320">
        <v>976</v>
      </c>
      <c r="K320">
        <v>925</v>
      </c>
      <c r="L320" t="str">
        <v>LOST</v>
      </c>
      <c r="O320">
        <v>2800</v>
      </c>
    </row>
    <row r="321">
      <c r="A321">
        <v>5</v>
      </c>
      <c r="B321" t="str">
        <v>NORDIC COLD CHAIN SOLUTIONS</v>
      </c>
      <c r="C321" t="str">
        <v>Dry Van</v>
      </c>
      <c r="D321">
        <v>45708</v>
      </c>
      <c r="E321" t="str">
        <v>ORLANDO, FL</v>
      </c>
      <c r="F321" t="str">
        <v>SOUTHAVEN, MS</v>
      </c>
      <c r="H321">
        <v>746</v>
      </c>
      <c r="I321">
        <v>816</v>
      </c>
      <c r="J321">
        <v>862</v>
      </c>
      <c r="K321">
        <v>830</v>
      </c>
      <c r="L321" t="str">
        <v>LOST</v>
      </c>
    </row>
    <row r="322">
      <c r="A322">
        <v>6</v>
      </c>
      <c r="B322" t="str">
        <v>NORDIC COLD CHAIN SOLUTIONS</v>
      </c>
      <c r="C322" t="str">
        <v>Dry Van</v>
      </c>
      <c r="D322">
        <v>45708</v>
      </c>
      <c r="E322" t="str">
        <v>FARMERS BRANCH, TX</v>
      </c>
      <c r="F322" t="str">
        <v>SOUTHAVEN, MS</v>
      </c>
      <c r="H322">
        <v>710</v>
      </c>
      <c r="I322">
        <v>818</v>
      </c>
      <c r="J322">
        <v>889</v>
      </c>
      <c r="K322">
        <v>835</v>
      </c>
      <c r="L322" t="str">
        <v>LOST</v>
      </c>
    </row>
    <row r="323">
      <c r="A323">
        <v>7</v>
      </c>
      <c r="B323" t="str">
        <v>TAILORED CHEMICAL PRODUCTS INC</v>
      </c>
      <c r="C323" t="str">
        <v>Dry Van</v>
      </c>
      <c r="D323">
        <v>45708</v>
      </c>
      <c r="E323" t="str">
        <v>HICKORY, NC</v>
      </c>
      <c r="F323" t="str">
        <v>INDEPENDENCE, MO</v>
      </c>
      <c r="H323">
        <v>1423</v>
      </c>
      <c r="I323">
        <v>1587</v>
      </c>
      <c r="J323">
        <v>1678</v>
      </c>
      <c r="K323">
        <v>1625</v>
      </c>
      <c r="L323" t="str">
        <v>LOST</v>
      </c>
    </row>
    <row r="324">
      <c r="A324">
        <v>8</v>
      </c>
      <c r="B324" t="str">
        <v>Standard Fiber, LLC</v>
      </c>
      <c r="C324" t="str">
        <v>Dry Van</v>
      </c>
      <c r="D324">
        <v>45708</v>
      </c>
      <c r="E324" t="str">
        <v>Shelbyville, KY</v>
      </c>
      <c r="F324" t="str">
        <v>Ronks, PA</v>
      </c>
      <c r="H324">
        <v>1681</v>
      </c>
      <c r="I324">
        <v>1794</v>
      </c>
      <c r="J324">
        <v>1950</v>
      </c>
      <c r="K324">
        <v>1850</v>
      </c>
      <c r="L324" t="str">
        <v>LOST</v>
      </c>
    </row>
    <row r="325">
      <c r="A325">
        <v>9</v>
      </c>
      <c r="B325" t="str">
        <v>Standard Fiber, LLC</v>
      </c>
      <c r="C325" t="str">
        <v>Dry Van</v>
      </c>
      <c r="D325">
        <v>45708</v>
      </c>
      <c r="E325" t="str">
        <v>Shelbyville, KY</v>
      </c>
      <c r="F325" t="str">
        <v>Corona, CA</v>
      </c>
      <c r="H325">
        <v>2539</v>
      </c>
      <c r="I325">
        <v>2643</v>
      </c>
      <c r="J325">
        <v>2916</v>
      </c>
      <c r="K325">
        <v>2753</v>
      </c>
      <c r="L325" t="str">
        <v>LOST</v>
      </c>
    </row>
    <row r="326">
      <c r="A326">
        <v>10</v>
      </c>
      <c r="B326" t="str">
        <v>Standard Fiber, LLC</v>
      </c>
      <c r="C326" t="str">
        <v>Dry Van</v>
      </c>
      <c r="D326">
        <v>45708</v>
      </c>
      <c r="L326" t="str">
        <v>LOST</v>
      </c>
    </row>
    <row r="327">
      <c r="A327">
        <v>11</v>
      </c>
      <c r="B327" t="str">
        <v>Standard Fiber, LLC</v>
      </c>
      <c r="C327" t="str">
        <v>Dry Van</v>
      </c>
      <c r="D327">
        <v>45708</v>
      </c>
      <c r="L327" t="str">
        <v>LOST</v>
      </c>
    </row>
    <row r="328">
      <c r="A328">
        <v>12</v>
      </c>
      <c r="B328" t="str">
        <v>CROWN PACKAGING CORPORATION</v>
      </c>
      <c r="C328" t="str">
        <v>Dry Van</v>
      </c>
      <c r="D328">
        <v>45708</v>
      </c>
      <c r="E328" t="str">
        <v>HATFIELD, PA</v>
      </c>
      <c r="F328" t="str">
        <v>NORTHVALE, NJ</v>
      </c>
      <c r="H328">
        <v>491</v>
      </c>
      <c r="I328">
        <v>558</v>
      </c>
      <c r="J328">
        <v>610</v>
      </c>
      <c r="K328">
        <v>560</v>
      </c>
      <c r="L328" t="str">
        <v>WON</v>
      </c>
      <c r="M328">
        <v>550</v>
      </c>
      <c r="N328">
        <v>10</v>
      </c>
    </row>
    <row r="329">
      <c r="A329">
        <v>13</v>
      </c>
      <c r="B329" t="str">
        <v>CROWN PACKAGING CORPORATION</v>
      </c>
      <c r="C329" t="str">
        <v>Dry Van</v>
      </c>
      <c r="D329">
        <v>45708</v>
      </c>
      <c r="E329" t="str">
        <v>OMAHA, NE</v>
      </c>
      <c r="F329" t="str">
        <v>OLATHE, KS</v>
      </c>
      <c r="H329">
        <v>651</v>
      </c>
      <c r="I329">
        <v>774</v>
      </c>
      <c r="J329">
        <v>901</v>
      </c>
      <c r="K329">
        <v>750</v>
      </c>
      <c r="L329" t="str">
        <v>WON</v>
      </c>
    </row>
    <row r="330">
      <c r="A330">
        <v>14</v>
      </c>
      <c r="B330" t="str">
        <v>TAILORED CHEMICAL PRODUCTS INC</v>
      </c>
      <c r="C330" t="str">
        <v>Dry Van</v>
      </c>
      <c r="D330">
        <v>45708</v>
      </c>
      <c r="E330" t="str">
        <v>HICKORY, NC</v>
      </c>
      <c r="F330" t="str">
        <v>FORT WAYNE, IN</v>
      </c>
      <c r="H330">
        <v>966</v>
      </c>
      <c r="I330">
        <v>1047</v>
      </c>
      <c r="J330">
        <v>1133</v>
      </c>
      <c r="K330">
        <v>1050</v>
      </c>
      <c r="L330" t="str">
        <v>WON</v>
      </c>
      <c r="M330">
        <v>1000</v>
      </c>
      <c r="N330">
        <v>50</v>
      </c>
    </row>
    <row r="331">
      <c r="A331">
        <v>15</v>
      </c>
      <c r="B331" t="str">
        <v>PILCHER HAMILTON CORPORATION</v>
      </c>
      <c r="C331" t="str">
        <v>Dry Van</v>
      </c>
      <c r="D331">
        <v>45708</v>
      </c>
      <c r="E331" t="str">
        <v>GREER, SC</v>
      </c>
      <c r="F331" t="str">
        <v>INDIANAPOLIS, IN</v>
      </c>
      <c r="H331">
        <v>811</v>
      </c>
      <c r="I331">
        <v>847</v>
      </c>
      <c r="J331">
        <v>926</v>
      </c>
      <c r="K331">
        <v>900</v>
      </c>
      <c r="L331" t="str">
        <v>WON</v>
      </c>
      <c r="M331">
        <v>750</v>
      </c>
      <c r="N331">
        <v>150</v>
      </c>
    </row>
    <row r="332">
      <c r="A332">
        <v>16</v>
      </c>
      <c r="B332" t="str">
        <v>NORDIC COLD CHAIN SOLUTIONS</v>
      </c>
      <c r="C332" t="str">
        <v>Dry Van</v>
      </c>
      <c r="D332">
        <v>45708</v>
      </c>
      <c r="E332" t="str">
        <v>Reno, NV</v>
      </c>
      <c r="F332" t="str">
        <v>Chandler, AZ</v>
      </c>
      <c r="H332">
        <v>1223</v>
      </c>
      <c r="I332">
        <v>1461</v>
      </c>
      <c r="J332">
        <v>1636</v>
      </c>
      <c r="K332">
        <v>1451</v>
      </c>
      <c r="L332" t="str">
        <v>WON</v>
      </c>
    </row>
    <row r="333">
      <c r="A333">
        <v>17</v>
      </c>
      <c r="B333" t="str">
        <v>NORDIC COLD CHAIN SOLUTIONS</v>
      </c>
      <c r="C333" t="str">
        <v>Dry Van</v>
      </c>
      <c r="D333">
        <v>45708</v>
      </c>
      <c r="E333" t="str">
        <v>Reno, NV</v>
      </c>
      <c r="F333" t="str">
        <v>Kent, WA</v>
      </c>
      <c r="H333">
        <v>2091</v>
      </c>
      <c r="I333">
        <v>2158</v>
      </c>
      <c r="J333">
        <v>2239</v>
      </c>
      <c r="K333">
        <v>2148</v>
      </c>
      <c r="L333" t="str">
        <v>WON</v>
      </c>
    </row>
    <row r="334">
      <c r="A334">
        <v>18</v>
      </c>
      <c r="B334" t="str">
        <v>NORDIC COLD CHAIN SOLUTIONS</v>
      </c>
      <c r="C334" t="str">
        <v>Dry Van</v>
      </c>
      <c r="D334">
        <v>45708</v>
      </c>
      <c r="E334" t="str">
        <v>HATFIELD, PA</v>
      </c>
      <c r="F334" t="str">
        <v>Cheektowaga, NY</v>
      </c>
      <c r="H334">
        <v>852</v>
      </c>
      <c r="I334">
        <v>931</v>
      </c>
      <c r="J334">
        <v>967</v>
      </c>
      <c r="K334">
        <v>931</v>
      </c>
      <c r="L334" t="str">
        <v>LOST</v>
      </c>
    </row>
    <row r="335">
      <c r="A335">
        <v>19</v>
      </c>
      <c r="B335" t="str">
        <v>NORDIC COLD CHAIN SOLUTIONS</v>
      </c>
      <c r="C335" t="str">
        <v>Dry Van</v>
      </c>
      <c r="D335">
        <v>45708</v>
      </c>
      <c r="E335" t="str">
        <v>HATFIELD, PA</v>
      </c>
      <c r="F335" t="str">
        <v>Oakdale, PA</v>
      </c>
      <c r="H335">
        <v>921</v>
      </c>
      <c r="I335">
        <v>1047</v>
      </c>
      <c r="J335">
        <v>1190</v>
      </c>
      <c r="K335">
        <v>1037</v>
      </c>
      <c r="L335" t="str">
        <v>LOST</v>
      </c>
    </row>
    <row r="336">
      <c r="A336">
        <v>20</v>
      </c>
      <c r="B336" t="str">
        <v>NORDIC COLD CHAIN SOLUTIONS</v>
      </c>
      <c r="C336" t="str">
        <v>Dry Van</v>
      </c>
      <c r="D336">
        <v>45708</v>
      </c>
      <c r="E336" t="str">
        <v>Farmers Branch, TX</v>
      </c>
      <c r="H336">
        <v>291</v>
      </c>
      <c r="I336">
        <v>318</v>
      </c>
      <c r="J336">
        <v>341</v>
      </c>
      <c r="K336">
        <v>325</v>
      </c>
      <c r="L336" t="str">
        <v>LOST</v>
      </c>
    </row>
    <row r="337">
      <c r="A337">
        <v>21</v>
      </c>
      <c r="B337" t="str">
        <v>NORDIC COLD CHAIN SOLUTIONS</v>
      </c>
      <c r="C337" t="str">
        <v>Dry Van</v>
      </c>
      <c r="D337">
        <v>45708</v>
      </c>
      <c r="E337" t="str">
        <v>Farmers Branch, TX</v>
      </c>
      <c r="F337" t="str">
        <v>Ardmore, OK</v>
      </c>
      <c r="H337">
        <v>543</v>
      </c>
      <c r="I337">
        <v>600</v>
      </c>
      <c r="J337">
        <v>647</v>
      </c>
      <c r="K337">
        <v>600</v>
      </c>
      <c r="L337" t="str">
        <v>LOST</v>
      </c>
    </row>
    <row r="338">
      <c r="A338">
        <v>22</v>
      </c>
      <c r="B338" t="str">
        <v>TAILORED CHEMICAL PRODUCTS INC</v>
      </c>
      <c r="C338" t="str">
        <v>Dry Van</v>
      </c>
      <c r="D338">
        <v>45708</v>
      </c>
      <c r="L338" t="str">
        <v>LOST</v>
      </c>
    </row>
    <row r="339">
      <c r="A339">
        <v>23</v>
      </c>
      <c r="B339" t="str">
        <v>CROWN PACKAGING CORPORATION</v>
      </c>
      <c r="C339" t="str">
        <v>Dry Van</v>
      </c>
      <c r="D339">
        <v>45708</v>
      </c>
      <c r="E339" t="str">
        <v>PAULSBORO, NJ</v>
      </c>
      <c r="F339" t="str">
        <v>CARROLLTON, TX</v>
      </c>
      <c r="H339">
        <v>2108</v>
      </c>
      <c r="I339">
        <v>2328</v>
      </c>
      <c r="J339">
        <v>2430</v>
      </c>
      <c r="K339">
        <v>2350</v>
      </c>
      <c r="L339" t="str">
        <v>WON</v>
      </c>
      <c r="M339">
        <v>2100</v>
      </c>
      <c r="N339">
        <v>225</v>
      </c>
    </row>
    <row r="340">
      <c r="A340">
        <v>24</v>
      </c>
      <c r="B340" t="str">
        <v>NORDIC COLD CHAIN SOLUTIONS</v>
      </c>
      <c r="C340" t="str">
        <v>Dry Van</v>
      </c>
      <c r="D340">
        <v>45708</v>
      </c>
      <c r="E340" t="str">
        <v>RENO, NV</v>
      </c>
      <c r="F340" t="str">
        <v>CAMERON PARK, CA</v>
      </c>
      <c r="H340">
        <v>492</v>
      </c>
      <c r="I340">
        <v>695</v>
      </c>
      <c r="J340">
        <v>842</v>
      </c>
      <c r="K340">
        <v>680</v>
      </c>
      <c r="L340" t="str">
        <v>LOST</v>
      </c>
    </row>
    <row r="341">
      <c r="A341">
        <v>25</v>
      </c>
      <c r="B341" t="str">
        <v>CROWN PACKAGING CORPORATION</v>
      </c>
      <c r="C341" t="str">
        <v>Dry Van</v>
      </c>
      <c r="D341">
        <v>45708</v>
      </c>
      <c r="E341" t="str">
        <v xml:space="preserve">WASHINGTON, IA </v>
      </c>
      <c r="F341" t="str">
        <v>OSCEOLA, IA</v>
      </c>
      <c r="H341">
        <v>426</v>
      </c>
      <c r="I341">
        <v>549</v>
      </c>
      <c r="J341">
        <v>721</v>
      </c>
      <c r="K341">
        <v>545</v>
      </c>
      <c r="L341" t="str">
        <v>WON</v>
      </c>
      <c r="M341">
        <v>500</v>
      </c>
      <c r="N341">
        <v>45</v>
      </c>
    </row>
    <row r="342">
      <c r="A342">
        <v>26</v>
      </c>
      <c r="B342" t="str">
        <v>BADGER PAPERBOARD</v>
      </c>
      <c r="C342" t="str">
        <v>Dry Van</v>
      </c>
      <c r="D342">
        <v>45708</v>
      </c>
      <c r="E342" t="str">
        <v>FREDONIA, WI</v>
      </c>
      <c r="F342" t="str">
        <v>WATERTOWN, WI / JACKSON, WI</v>
      </c>
      <c r="G342" t="str">
        <v>2 STOPS</v>
      </c>
      <c r="K342">
        <v>625</v>
      </c>
      <c r="L342" t="str">
        <v>LOST</v>
      </c>
    </row>
    <row r="343">
      <c r="A343">
        <v>27</v>
      </c>
      <c r="B343" t="str">
        <v>Standard Fiber, LLC</v>
      </c>
      <c r="C343" t="str">
        <v>Dry Van</v>
      </c>
      <c r="D343">
        <v>45708</v>
      </c>
      <c r="E343" t="str">
        <v>FOREST PARK, GA</v>
      </c>
      <c r="F343" t="str">
        <v>HENDERSON, NV</v>
      </c>
      <c r="H343">
        <v>2719</v>
      </c>
      <c r="I343">
        <v>3300</v>
      </c>
      <c r="J343">
        <v>4467</v>
      </c>
      <c r="K343">
        <v>3100</v>
      </c>
      <c r="L343" t="str">
        <v>LOST</v>
      </c>
    </row>
    <row r="344">
      <c r="A344">
        <v>28</v>
      </c>
      <c r="B344" t="str">
        <v>Superb Pack</v>
      </c>
      <c r="C344" t="str">
        <v>Dry Van</v>
      </c>
      <c r="D344">
        <v>45708</v>
      </c>
      <c r="E344" t="str">
        <v>HOUSTON, TX</v>
      </c>
      <c r="F344" t="str">
        <v>HIDALGO, TX</v>
      </c>
      <c r="H344">
        <v>504</v>
      </c>
      <c r="I344">
        <v>564</v>
      </c>
      <c r="J344">
        <v>614</v>
      </c>
      <c r="K344">
        <v>650</v>
      </c>
      <c r="L344" t="str">
        <v>LOST</v>
      </c>
    </row>
    <row r="345">
      <c r="A345">
        <v>29</v>
      </c>
      <c r="B345" t="str">
        <v>PILCHER HAMILTON CORPORATION</v>
      </c>
      <c r="C345" t="str">
        <v>Dry Van</v>
      </c>
      <c r="D345">
        <v>45708</v>
      </c>
      <c r="E345" t="str">
        <v>GREER, SC</v>
      </c>
      <c r="F345" t="str">
        <v>Milwaukee, WI</v>
      </c>
      <c r="H345">
        <v>1249</v>
      </c>
      <c r="I345">
        <v>1451</v>
      </c>
      <c r="J345">
        <v>1644</v>
      </c>
      <c r="K345">
        <v>1500</v>
      </c>
      <c r="L345" t="str">
        <v>WON</v>
      </c>
      <c r="M345">
        <v>1300</v>
      </c>
      <c r="N345">
        <v>200</v>
      </c>
    </row>
    <row r="346">
      <c r="A346">
        <v>30</v>
      </c>
      <c r="B346" t="str">
        <v>NORDIC COLD CHAIN SOLUTIONS</v>
      </c>
      <c r="C346" t="str">
        <v>Dry Van</v>
      </c>
      <c r="D346">
        <v>45708</v>
      </c>
      <c r="E346" t="str">
        <v>LOUISVILLE, KY</v>
      </c>
      <c r="F346" t="str">
        <v xml:space="preserve">SAINT LOUIS, MO </v>
      </c>
      <c r="H346">
        <v>521</v>
      </c>
      <c r="I346">
        <v>583</v>
      </c>
      <c r="J346">
        <v>586</v>
      </c>
      <c r="K346">
        <v>600</v>
      </c>
      <c r="L346" t="str">
        <v>LOST</v>
      </c>
    </row>
    <row r="347">
      <c r="A347">
        <v>31</v>
      </c>
      <c r="B347" t="str">
        <v>TAILORED CHEMICAL PRODUCTS INC</v>
      </c>
      <c r="C347" t="str">
        <v>Dry Van</v>
      </c>
      <c r="D347">
        <v>45708</v>
      </c>
      <c r="E347" t="str">
        <v>Hickory, NC</v>
      </c>
      <c r="F347" t="str">
        <v>CAMARILLO, CA</v>
      </c>
      <c r="H347">
        <v>2561</v>
      </c>
      <c r="I347">
        <v>2803</v>
      </c>
      <c r="J347">
        <v>2996</v>
      </c>
      <c r="K347">
        <v>2900</v>
      </c>
      <c r="L347" t="str">
        <v>LOST</v>
      </c>
    </row>
    <row r="348">
      <c r="A348">
        <v>32</v>
      </c>
      <c r="B348" t="str">
        <v>Superb Pack</v>
      </c>
      <c r="C348" t="str">
        <v>Dry Van</v>
      </c>
      <c r="D348">
        <v>45708</v>
      </c>
      <c r="E348" t="str">
        <v xml:space="preserve">FRANKLIN PARK, IL </v>
      </c>
      <c r="F348" t="str">
        <v>MARENGO, IL</v>
      </c>
      <c r="H348">
        <v>310</v>
      </c>
      <c r="I348">
        <v>361</v>
      </c>
      <c r="J348">
        <v>406</v>
      </c>
      <c r="K348">
        <v>350</v>
      </c>
      <c r="L348" t="str">
        <v>LOST</v>
      </c>
    </row>
    <row r="349">
      <c r="A349">
        <v>33</v>
      </c>
      <c r="B349" t="str">
        <v>NORDIC COLD CHAIN SOLUTIONS</v>
      </c>
      <c r="C349" t="str">
        <v>Dry Van</v>
      </c>
      <c r="D349">
        <v>45708</v>
      </c>
      <c r="E349" t="str">
        <v xml:space="preserve">KOKOMO, IN </v>
      </c>
      <c r="F349" t="str">
        <v>RENO, NV</v>
      </c>
      <c r="H349">
        <v>3100</v>
      </c>
      <c r="I349">
        <v>3387</v>
      </c>
      <c r="J349">
        <v>3593</v>
      </c>
      <c r="K349">
        <v>3290</v>
      </c>
      <c r="L349" t="str">
        <v>WON</v>
      </c>
    </row>
    <row r="350">
      <c r="A350">
        <v>34</v>
      </c>
      <c r="B350" t="str">
        <v>CROWN PACKAGING CORPORATION</v>
      </c>
      <c r="C350" t="str">
        <v>Dry Van</v>
      </c>
      <c r="D350">
        <v>45708</v>
      </c>
      <c r="E350" t="str">
        <v>GREENVILLE, MI</v>
      </c>
      <c r="F350" t="str">
        <v>INDIANAPOLIS, IN</v>
      </c>
      <c r="H350">
        <v>740</v>
      </c>
      <c r="I350">
        <v>807</v>
      </c>
      <c r="J350">
        <v>879</v>
      </c>
      <c r="K350">
        <v>800</v>
      </c>
      <c r="L350" t="str">
        <v>LOST</v>
      </c>
    </row>
    <row r="351">
      <c r="A351">
        <v>35</v>
      </c>
      <c r="B351" t="str">
        <v>SCIENTEX PHOENIX  LLC</v>
      </c>
      <c r="C351" t="str">
        <v>Dry Van</v>
      </c>
      <c r="D351">
        <v>45708</v>
      </c>
      <c r="E351" t="str">
        <v>PHOENIX, AZ</v>
      </c>
      <c r="F351" t="str">
        <v>HARAHAN, LA</v>
      </c>
      <c r="H351">
        <v>2831</v>
      </c>
      <c r="I351">
        <v>3558</v>
      </c>
      <c r="J351">
        <v>4587</v>
      </c>
      <c r="K351">
        <v>3500</v>
      </c>
      <c r="L351" t="str">
        <v>LOST</v>
      </c>
    </row>
    <row r="352">
      <c r="A352">
        <v>36</v>
      </c>
      <c r="B352" t="str">
        <v>CROWN PACKAGING CORPORATION</v>
      </c>
      <c r="C352" t="str">
        <v>Dry Van</v>
      </c>
      <c r="D352">
        <v>45708</v>
      </c>
      <c r="E352" t="str">
        <v>HAZELWOOD, MO</v>
      </c>
      <c r="F352" t="str">
        <v>PRINCETON, IL</v>
      </c>
      <c r="H352">
        <v>608</v>
      </c>
      <c r="I352">
        <v>752</v>
      </c>
      <c r="J352">
        <v>862</v>
      </c>
      <c r="K352">
        <v>750</v>
      </c>
      <c r="L352" t="str">
        <v>LOST</v>
      </c>
    </row>
    <row r="353">
      <c r="A353">
        <v>37</v>
      </c>
      <c r="B353" t="str">
        <v>SCIENTEX PHOENIX  LLC</v>
      </c>
      <c r="C353" t="str">
        <v>Dry Van</v>
      </c>
      <c r="D353">
        <v>45708</v>
      </c>
      <c r="E353" t="str">
        <v>Phoenix, AZ</v>
      </c>
      <c r="F353" t="str">
        <v>AMERICAN FORK, UT</v>
      </c>
      <c r="G353" t="str">
        <v>LTL</v>
      </c>
      <c r="K353">
        <v>424.8</v>
      </c>
      <c r="L353" t="str">
        <v>LOST</v>
      </c>
    </row>
    <row r="354">
      <c r="A354">
        <v>40</v>
      </c>
      <c r="B354" t="str">
        <v>CROWN PACKAGING CORPORATION</v>
      </c>
      <c r="C354" t="str">
        <v>Dry Van</v>
      </c>
      <c r="D354">
        <v>45708</v>
      </c>
      <c r="E354" t="str">
        <v>SHELBYVILLE, KY</v>
      </c>
      <c r="F354" t="str">
        <v>MEMPHIS, TN</v>
      </c>
      <c r="H354">
        <v>798</v>
      </c>
      <c r="I354">
        <v>966</v>
      </c>
      <c r="J354">
        <v>1031</v>
      </c>
      <c r="K354">
        <v>965</v>
      </c>
      <c r="L354" t="str">
        <v>LOST</v>
      </c>
    </row>
    <row r="355">
      <c r="A355">
        <v>41</v>
      </c>
      <c r="B355" t="str">
        <v>CROWN PACKAGING CORPORATION</v>
      </c>
      <c r="C355" t="str">
        <v>Dry Van</v>
      </c>
      <c r="D355">
        <v>45708</v>
      </c>
      <c r="E355" t="str">
        <v>HATFIELD, PA</v>
      </c>
      <c r="F355" t="str">
        <v>HURON, OH</v>
      </c>
      <c r="H355">
        <v>774</v>
      </c>
      <c r="I355">
        <v>890</v>
      </c>
      <c r="J355">
        <v>954</v>
      </c>
      <c r="K355">
        <v>925</v>
      </c>
      <c r="L355" t="str">
        <v>LOST</v>
      </c>
    </row>
    <row r="356">
      <c r="A356">
        <v>42</v>
      </c>
      <c r="B356" t="str">
        <v>BADGER PAPERBOARD</v>
      </c>
      <c r="C356" t="str">
        <v>Dry Van</v>
      </c>
      <c r="D356">
        <v>45708</v>
      </c>
      <c r="E356" t="str">
        <v>FREDONIA, WI</v>
      </c>
      <c r="F356" t="str">
        <v>LAWRENCE, KS</v>
      </c>
      <c r="H356">
        <v>1327</v>
      </c>
      <c r="I356">
        <v>1416</v>
      </c>
      <c r="J356">
        <v>1518</v>
      </c>
      <c r="K356">
        <v>1475</v>
      </c>
      <c r="L356" t="str">
        <v>LOST</v>
      </c>
    </row>
    <row r="357">
      <c r="A357">
        <v>1</v>
      </c>
      <c r="B357" t="str">
        <v>SCIENTEX PHOENIX  LLC</v>
      </c>
      <c r="C357" t="str">
        <v>Dry Van</v>
      </c>
      <c r="D357">
        <v>45709</v>
      </c>
      <c r="E357" t="str">
        <v>PHOENIX, AZ</v>
      </c>
      <c r="F357" t="str">
        <v>BRISBANE, CA</v>
      </c>
      <c r="H357">
        <v>1427</v>
      </c>
      <c r="I357">
        <v>1631</v>
      </c>
      <c r="J357">
        <v>1774</v>
      </c>
      <c r="K357">
        <v>1600</v>
      </c>
      <c r="L357" t="str">
        <v>WON</v>
      </c>
    </row>
    <row r="358">
      <c r="A358">
        <v>2</v>
      </c>
      <c r="B358" t="str">
        <v>CROWN PACKAGING CORPORATION</v>
      </c>
      <c r="C358" t="str">
        <v>Dry Van</v>
      </c>
      <c r="D358">
        <v>45709</v>
      </c>
      <c r="E358" t="str">
        <v>MISSISSAUGA, ON</v>
      </c>
      <c r="F358" t="str">
        <v>SPRINGFIELD, MO</v>
      </c>
      <c r="H358">
        <v>1522</v>
      </c>
      <c r="I358">
        <v>1900</v>
      </c>
      <c r="J358">
        <v>2249</v>
      </c>
      <c r="K358">
        <v>2100</v>
      </c>
      <c r="L358" t="str">
        <v>LOST</v>
      </c>
    </row>
    <row r="359">
      <c r="A359">
        <v>3</v>
      </c>
      <c r="B359" t="str">
        <v>CROWN PACKAGING CORPORATION</v>
      </c>
      <c r="C359" t="str">
        <v>Dry Van</v>
      </c>
      <c r="D359">
        <v>45709</v>
      </c>
      <c r="E359" t="str">
        <v>SHERIDAN, AR</v>
      </c>
      <c r="F359" t="str">
        <v>LITTLE ROCK, AR</v>
      </c>
      <c r="H359">
        <v>318</v>
      </c>
      <c r="I359">
        <v>356</v>
      </c>
      <c r="J359">
        <v>400</v>
      </c>
      <c r="K359">
        <v>350</v>
      </c>
      <c r="L359" t="str">
        <v>WON</v>
      </c>
    </row>
    <row r="360">
      <c r="A360">
        <v>4</v>
      </c>
      <c r="B360" t="str">
        <v>CROWN PACKAGING CORPORATION</v>
      </c>
      <c r="C360" t="str">
        <v>Dry Van</v>
      </c>
      <c r="D360">
        <v>45709</v>
      </c>
      <c r="E360" t="str">
        <v>GRANITE FALLS, NC</v>
      </c>
      <c r="F360" t="str">
        <v>LOUISVILLE, KY</v>
      </c>
      <c r="H360">
        <v>806</v>
      </c>
      <c r="I360">
        <v>872</v>
      </c>
      <c r="J360">
        <v>920</v>
      </c>
      <c r="K360">
        <v>845</v>
      </c>
      <c r="L360" t="str">
        <v>LOST</v>
      </c>
    </row>
    <row r="361">
      <c r="A361">
        <v>5</v>
      </c>
      <c r="B361" t="str">
        <v>CROWN PACKAGING CORPORATION</v>
      </c>
      <c r="C361" t="str">
        <v>Dry Van</v>
      </c>
      <c r="D361">
        <v>45709</v>
      </c>
      <c r="E361" t="str">
        <v>CHICAGO, IL</v>
      </c>
      <c r="F361" t="str">
        <v>HAZELWOOD, MO</v>
      </c>
      <c r="H361">
        <v>891</v>
      </c>
      <c r="I361">
        <v>1056</v>
      </c>
      <c r="J361">
        <v>1722</v>
      </c>
      <c r="K361">
        <v>900</v>
      </c>
      <c r="L361" t="str">
        <v>WON</v>
      </c>
      <c r="M361">
        <v>800</v>
      </c>
      <c r="N361">
        <v>100</v>
      </c>
    </row>
    <row r="362">
      <c r="A362">
        <v>6</v>
      </c>
      <c r="B362" t="str">
        <v>CROWN PACKAGING CORPORATION</v>
      </c>
      <c r="C362" t="str">
        <v>Dry Van</v>
      </c>
      <c r="D362">
        <v>45709</v>
      </c>
      <c r="E362" t="str">
        <v>LEWISTOWN, OH</v>
      </c>
      <c r="F362" t="str">
        <v>INDIANAPOLIS, IN</v>
      </c>
      <c r="H362">
        <v>410</v>
      </c>
      <c r="I362">
        <v>582</v>
      </c>
      <c r="J362">
        <v>735</v>
      </c>
      <c r="K362">
        <v>575</v>
      </c>
      <c r="L362" t="str">
        <v>WON</v>
      </c>
      <c r="M362">
        <v>500</v>
      </c>
      <c r="N362">
        <v>75</v>
      </c>
    </row>
    <row r="363">
      <c r="A363">
        <v>7</v>
      </c>
      <c r="B363" t="str">
        <v>TAILORED CHEMICAL PRODUCTS INC</v>
      </c>
      <c r="C363" t="str">
        <v>Dry Van</v>
      </c>
      <c r="D363">
        <v>45709</v>
      </c>
      <c r="E363" t="str">
        <v>HICKORY, NC</v>
      </c>
      <c r="F363" t="str">
        <v>VANCEBURG, KY</v>
      </c>
      <c r="H363">
        <v>878</v>
      </c>
      <c r="I363">
        <v>985</v>
      </c>
      <c r="J363">
        <v>1153</v>
      </c>
      <c r="K363">
        <v>1000</v>
      </c>
      <c r="L363" t="str">
        <v>LOST</v>
      </c>
    </row>
    <row r="364">
      <c r="A364">
        <v>8</v>
      </c>
      <c r="B364" t="str">
        <v>TAILORED CHEMICAL PRODUCTS INC</v>
      </c>
      <c r="C364" t="str">
        <v>Reefer</v>
      </c>
      <c r="D364">
        <v>45709</v>
      </c>
      <c r="E364" t="str">
        <v>Hickory, NC</v>
      </c>
      <c r="F364" t="str">
        <v>ITASCA, IL</v>
      </c>
      <c r="H364">
        <v>1116</v>
      </c>
      <c r="I364">
        <v>1191</v>
      </c>
      <c r="J364">
        <v>1320</v>
      </c>
      <c r="K364">
        <v>1290</v>
      </c>
      <c r="L364" t="str">
        <v>LOST</v>
      </c>
    </row>
    <row r="365">
      <c r="A365">
        <v>9</v>
      </c>
      <c r="B365" t="str">
        <v>TAILORED CHEMICAL PRODUCTS INC</v>
      </c>
      <c r="C365" t="str">
        <v>Dry Van</v>
      </c>
      <c r="D365">
        <v>45709</v>
      </c>
      <c r="E365" t="str">
        <v>E STROUDSBURG, PA</v>
      </c>
      <c r="F365" t="str">
        <v>HICKORY, NC</v>
      </c>
      <c r="H365">
        <v>1080</v>
      </c>
      <c r="I365">
        <v>1162</v>
      </c>
      <c r="J365">
        <v>1226</v>
      </c>
      <c r="K365">
        <v>1170</v>
      </c>
      <c r="L365" t="str">
        <v>LOST</v>
      </c>
    </row>
    <row r="366">
      <c r="A366">
        <v>10</v>
      </c>
      <c r="B366" t="str">
        <v>CROWN PACKAGING CORPORATION</v>
      </c>
      <c r="C366" t="str">
        <v>Dry Van</v>
      </c>
      <c r="D366">
        <v>45709</v>
      </c>
      <c r="E366" t="str">
        <v>MONROE, LA</v>
      </c>
      <c r="F366" t="str">
        <v>TULSA, OK</v>
      </c>
      <c r="H366">
        <v>1098</v>
      </c>
      <c r="I366">
        <v>1213</v>
      </c>
      <c r="J366">
        <v>1407</v>
      </c>
      <c r="K366">
        <v>1200</v>
      </c>
      <c r="L366" t="str">
        <v>WON</v>
      </c>
      <c r="M366">
        <v>1075</v>
      </c>
      <c r="N366">
        <v>125</v>
      </c>
    </row>
    <row r="367">
      <c r="A367">
        <v>11</v>
      </c>
      <c r="B367" t="str">
        <v>CROWN PACKAGING CORPORATION</v>
      </c>
      <c r="C367" t="str">
        <v>Dry Van</v>
      </c>
      <c r="D367">
        <v>45709</v>
      </c>
      <c r="E367" t="str">
        <v>MEMPHIS, TN</v>
      </c>
      <c r="F367" t="str">
        <v>CARROLLTON, KY</v>
      </c>
      <c r="H367">
        <v>843</v>
      </c>
      <c r="I367">
        <v>959</v>
      </c>
      <c r="J367">
        <v>1032</v>
      </c>
      <c r="K367">
        <v>980</v>
      </c>
      <c r="L367" t="str">
        <v>WON</v>
      </c>
      <c r="M367">
        <v>970</v>
      </c>
      <c r="N367">
        <v>10</v>
      </c>
    </row>
    <row r="368">
      <c r="A368">
        <v>12</v>
      </c>
      <c r="B368" t="str">
        <v>CROWN PACKAGING CORPORATION</v>
      </c>
      <c r="C368" t="str">
        <v>Dry Van</v>
      </c>
      <c r="D368">
        <v>45709</v>
      </c>
      <c r="E368" t="str">
        <v>DULUTH, GA</v>
      </c>
      <c r="F368" t="str">
        <v xml:space="preserve">APOPKA, FL </v>
      </c>
      <c r="H368">
        <v>1296</v>
      </c>
      <c r="I368">
        <v>1384</v>
      </c>
      <c r="J368">
        <v>1449</v>
      </c>
      <c r="K368">
        <v>1400</v>
      </c>
      <c r="L368" t="str">
        <v>LOST</v>
      </c>
    </row>
    <row r="369">
      <c r="A369">
        <v>13</v>
      </c>
      <c r="B369" t="str">
        <v>NORDIC COLD CHAIN SOLUTIONS</v>
      </c>
      <c r="C369" t="str">
        <v>Dry Van</v>
      </c>
      <c r="D369">
        <v>45709</v>
      </c>
      <c r="E369" t="str">
        <v>FARMERS BRANCH, TX</v>
      </c>
      <c r="F369" t="str">
        <v>ALEDO, TX</v>
      </c>
      <c r="H369">
        <v>300</v>
      </c>
      <c r="I369">
        <v>316</v>
      </c>
      <c r="J369">
        <v>354</v>
      </c>
      <c r="K369">
        <v>310</v>
      </c>
      <c r="L369" t="str">
        <v>LOST</v>
      </c>
    </row>
    <row r="370">
      <c r="A370">
        <v>14</v>
      </c>
      <c r="B370" t="str">
        <v>BIRKENSTOCK CANADA LTD</v>
      </c>
      <c r="C370" t="str">
        <v>Dry Van</v>
      </c>
      <c r="D370">
        <v>45709</v>
      </c>
      <c r="E370" t="str">
        <v>ASHAWA, ON</v>
      </c>
      <c r="F370" t="str">
        <v>COLUMBUS, OH</v>
      </c>
      <c r="H370">
        <v>784</v>
      </c>
      <c r="I370">
        <v>1039</v>
      </c>
      <c r="J370">
        <v>1239</v>
      </c>
      <c r="K370">
        <v>1200</v>
      </c>
      <c r="L370" t="str">
        <v>LOST</v>
      </c>
    </row>
    <row r="371">
      <c r="A371">
        <v>15</v>
      </c>
      <c r="B371" t="str">
        <v>TAILORED CHEMICAL PRODUCTS INC</v>
      </c>
      <c r="C371" t="str">
        <v>Dry Van</v>
      </c>
      <c r="D371">
        <v>45709</v>
      </c>
      <c r="E371" t="str">
        <v>HUTCHINS, TX</v>
      </c>
      <c r="F371" t="str">
        <v>TYLER, TX</v>
      </c>
      <c r="H371">
        <v>390</v>
      </c>
      <c r="I371">
        <v>405</v>
      </c>
      <c r="J371">
        <v>434</v>
      </c>
      <c r="K371">
        <v>450</v>
      </c>
      <c r="L371" t="str">
        <v>LOST</v>
      </c>
    </row>
    <row r="372">
      <c r="A372">
        <v>16</v>
      </c>
      <c r="B372" t="str">
        <v>CROWN PACKAGING CORPORATION</v>
      </c>
      <c r="C372" t="str">
        <v>Dry Van</v>
      </c>
      <c r="D372">
        <v>45709</v>
      </c>
      <c r="E372" t="str">
        <v>HUTCHINS, TX</v>
      </c>
      <c r="F372" t="str">
        <v>BUFORD, GA</v>
      </c>
      <c r="H372">
        <v>1496</v>
      </c>
      <c r="I372">
        <v>1660</v>
      </c>
      <c r="J372">
        <v>1892</v>
      </c>
      <c r="K372">
        <v>1650</v>
      </c>
      <c r="L372" t="str">
        <v>WON</v>
      </c>
    </row>
    <row r="373">
      <c r="A373">
        <v>17</v>
      </c>
      <c r="B373" t="str">
        <v>CROWN PACKAGING CORPORATION</v>
      </c>
      <c r="C373" t="str">
        <v>Dry Van</v>
      </c>
      <c r="D373">
        <v>45709</v>
      </c>
      <c r="E373" t="str">
        <v>HAZELWOOD, MO</v>
      </c>
      <c r="F373" t="str">
        <v>LOUISVILLE, KY</v>
      </c>
      <c r="H373">
        <v>542</v>
      </c>
      <c r="I373">
        <v>652</v>
      </c>
      <c r="J373">
        <v>677</v>
      </c>
      <c r="K373">
        <v>650</v>
      </c>
      <c r="L373" t="str">
        <v>WON</v>
      </c>
    </row>
    <row r="374">
      <c r="A374">
        <v>18</v>
      </c>
      <c r="B374" t="str">
        <v>CROWN PACKAGING CORPORATION</v>
      </c>
      <c r="C374" t="str">
        <v>Dry Van</v>
      </c>
      <c r="D374">
        <v>45709</v>
      </c>
      <c r="E374" t="str">
        <v>KANSAS CITY, KS</v>
      </c>
      <c r="F374" t="str">
        <v>SIOUX CENTER, IA</v>
      </c>
      <c r="H374">
        <v>756</v>
      </c>
      <c r="I374">
        <v>833</v>
      </c>
      <c r="J374">
        <v>909</v>
      </c>
      <c r="K374">
        <v>855</v>
      </c>
      <c r="L374" t="str">
        <v>LOST</v>
      </c>
    </row>
    <row r="375">
      <c r="A375">
        <v>19</v>
      </c>
      <c r="B375" t="str">
        <v>NORDIC COLD CHAIN SOLUTIONS</v>
      </c>
      <c r="C375" t="str">
        <v>Dry Van</v>
      </c>
      <c r="D375">
        <v>45709</v>
      </c>
      <c r="E375" t="str">
        <v>POTTSTOWN, PA</v>
      </c>
      <c r="F375" t="str">
        <v>SUFFOLK, VA</v>
      </c>
      <c r="H375">
        <v>751</v>
      </c>
      <c r="I375">
        <v>866</v>
      </c>
      <c r="J375">
        <v>1091</v>
      </c>
      <c r="K375">
        <v>890</v>
      </c>
      <c r="L375" t="str">
        <v>LOST</v>
      </c>
    </row>
    <row r="376">
      <c r="A376">
        <v>20</v>
      </c>
      <c r="B376" t="str">
        <v>CROWN PACKAGING CORPORATION</v>
      </c>
      <c r="C376" t="str">
        <v>Dry Van</v>
      </c>
      <c r="D376">
        <v>45709</v>
      </c>
      <c r="E376" t="str">
        <v>ONTARIO, CA</v>
      </c>
      <c r="F376" t="str">
        <v>RENO, NV</v>
      </c>
      <c r="H376">
        <v>1243</v>
      </c>
      <c r="I376">
        <v>1265</v>
      </c>
      <c r="J376">
        <v>1397</v>
      </c>
      <c r="K376">
        <v>1280</v>
      </c>
      <c r="L376" t="str">
        <v>LOST</v>
      </c>
    </row>
    <row r="377">
      <c r="A377">
        <v>21</v>
      </c>
      <c r="B377" t="str">
        <v>TAILORED CHEMICAL PRODUCTS INC</v>
      </c>
      <c r="C377" t="str">
        <v>Dry Van</v>
      </c>
      <c r="D377">
        <v>45709</v>
      </c>
      <c r="E377" t="str">
        <v>JACKSONVILLE, FL</v>
      </c>
      <c r="F377" t="str">
        <v>HICKORY, NC</v>
      </c>
      <c r="H377">
        <v>476</v>
      </c>
      <c r="I377">
        <v>576</v>
      </c>
      <c r="J377">
        <v>611</v>
      </c>
      <c r="K377">
        <v>600</v>
      </c>
      <c r="L377" t="str">
        <v>LOST</v>
      </c>
    </row>
    <row r="378">
      <c r="A378">
        <v>22</v>
      </c>
      <c r="B378" t="str">
        <v>TAILORED CHEMICAL PRODUCTS INC</v>
      </c>
      <c r="C378" t="str">
        <v>Dry Van</v>
      </c>
      <c r="D378">
        <v>45709</v>
      </c>
      <c r="E378" t="str">
        <v>Hickory, NC</v>
      </c>
      <c r="F378" t="str">
        <v>LAKE WALES, FL</v>
      </c>
      <c r="H378">
        <v>1472</v>
      </c>
      <c r="I378">
        <v>1679</v>
      </c>
      <c r="J378">
        <v>1774</v>
      </c>
      <c r="K378">
        <v>1775</v>
      </c>
      <c r="L378" t="str">
        <v>LOST</v>
      </c>
    </row>
    <row r="379">
      <c r="A379">
        <v>23</v>
      </c>
      <c r="B379" t="str">
        <v>NORDIC COLD CHAIN SOLUTIONS</v>
      </c>
      <c r="C379" t="str">
        <v>Reefer</v>
      </c>
      <c r="D379">
        <v>45709</v>
      </c>
      <c r="E379" t="str">
        <v>POTTSTOWN,PA</v>
      </c>
      <c r="F379" t="str">
        <v>SUFFOLK, VA</v>
      </c>
      <c r="H379">
        <v>1484</v>
      </c>
      <c r="I379">
        <v>1508</v>
      </c>
      <c r="J379">
        <v>1614</v>
      </c>
      <c r="K379">
        <v>1625</v>
      </c>
      <c r="L379" t="str">
        <v>LOST</v>
      </c>
    </row>
    <row r="380">
      <c r="A380">
        <v>24</v>
      </c>
      <c r="B380" t="str">
        <v>ATLAS MOLDED PRODUCTS - IA</v>
      </c>
      <c r="C380" t="str">
        <v>Dry Van</v>
      </c>
      <c r="D380">
        <v>45709</v>
      </c>
      <c r="E380" t="str">
        <v>UNION CITY, CA</v>
      </c>
      <c r="F380" t="str">
        <v>RENO, NV</v>
      </c>
      <c r="H380">
        <v>1051</v>
      </c>
      <c r="I380">
        <v>1051</v>
      </c>
      <c r="J380">
        <v>1148</v>
      </c>
      <c r="K380">
        <v>1100</v>
      </c>
      <c r="L380" t="str">
        <v>LOST</v>
      </c>
    </row>
    <row r="381">
      <c r="A381">
        <v>25</v>
      </c>
      <c r="B381" t="str">
        <v>TAILORED CHEMICAL PRODUCTS INC</v>
      </c>
      <c r="C381" t="str">
        <v>Dry Van</v>
      </c>
      <c r="D381">
        <v>45709</v>
      </c>
      <c r="E381" t="str">
        <v>MOGADORE, OH</v>
      </c>
      <c r="F381" t="str">
        <v>HICKORY, NC</v>
      </c>
      <c r="H381">
        <v>1378</v>
      </c>
      <c r="I381">
        <v>1462</v>
      </c>
      <c r="J381">
        <v>1550</v>
      </c>
      <c r="K381">
        <v>1525</v>
      </c>
      <c r="L381" t="str">
        <v>LOST</v>
      </c>
    </row>
    <row r="382">
      <c r="A382">
        <v>26</v>
      </c>
      <c r="B382" t="str">
        <v>Standard Fiber, LLC</v>
      </c>
      <c r="C382" t="str">
        <v>Dry Van</v>
      </c>
      <c r="D382">
        <v>45709</v>
      </c>
      <c r="E382" t="str">
        <v>MESA, AZ</v>
      </c>
      <c r="F382" t="str">
        <v>HEDNERSON, NV</v>
      </c>
      <c r="H382">
        <v>589</v>
      </c>
      <c r="I382">
        <v>674</v>
      </c>
      <c r="J382">
        <v>817</v>
      </c>
      <c r="K382">
        <v>675</v>
      </c>
      <c r="L382" t="str">
        <v>LOST</v>
      </c>
    </row>
    <row r="383">
      <c r="A383">
        <v>27</v>
      </c>
      <c r="B383" t="str">
        <v>NORDIC COLD CHAIN SOLUTIONS</v>
      </c>
      <c r="C383" t="str">
        <v>Dry Van</v>
      </c>
      <c r="D383">
        <v>45709</v>
      </c>
      <c r="E383" t="str">
        <v>HATFIELD, PA</v>
      </c>
      <c r="F383" t="str">
        <v>TARENTUM, PA</v>
      </c>
      <c r="H383">
        <v>846</v>
      </c>
      <c r="I383">
        <v>908</v>
      </c>
      <c r="J383">
        <v>1045</v>
      </c>
      <c r="K383">
        <v>900</v>
      </c>
      <c r="L383" t="str">
        <v>LOST</v>
      </c>
    </row>
    <row r="384">
      <c r="A384">
        <v>1</v>
      </c>
      <c r="B384" t="str">
        <v>CROWN PACKAGING CORPORATION</v>
      </c>
      <c r="C384" t="str">
        <v>Dry Van</v>
      </c>
      <c r="D384">
        <v>45712</v>
      </c>
      <c r="E384" t="str">
        <v>FLORENCE, KY</v>
      </c>
      <c r="F384" t="str">
        <v>BUFORD, GA</v>
      </c>
      <c r="H384">
        <v>1201</v>
      </c>
      <c r="I384">
        <v>1364</v>
      </c>
      <c r="J384">
        <v>1574</v>
      </c>
      <c r="K384">
        <v>1390</v>
      </c>
      <c r="L384" t="str">
        <v>LOST</v>
      </c>
    </row>
    <row r="385">
      <c r="A385">
        <v>2</v>
      </c>
      <c r="B385" t="str">
        <v>CROWN PACKAGING CORPORATION</v>
      </c>
      <c r="C385" t="str">
        <v>Dry Van</v>
      </c>
      <c r="D385">
        <v>45712</v>
      </c>
      <c r="E385" t="str">
        <v xml:space="preserve">OLATHE, KS </v>
      </c>
      <c r="F385" t="str">
        <v>HUTCHINSON, KS</v>
      </c>
      <c r="H385">
        <v>521</v>
      </c>
      <c r="I385">
        <v>683</v>
      </c>
      <c r="J385">
        <v>834</v>
      </c>
      <c r="K385">
        <v>775</v>
      </c>
      <c r="L385" t="str">
        <v>WON</v>
      </c>
    </row>
    <row r="386">
      <c r="A386">
        <v>3</v>
      </c>
      <c r="B386" t="str">
        <v>CROWN PACKAGING CORPORATION</v>
      </c>
      <c r="C386" t="str">
        <v>Dry Van</v>
      </c>
      <c r="D386">
        <v>45712</v>
      </c>
      <c r="E386" t="str">
        <v xml:space="preserve">OLATHE, KS </v>
      </c>
      <c r="F386" t="str">
        <v>MONETT, MO</v>
      </c>
      <c r="H386">
        <v>597</v>
      </c>
      <c r="I386">
        <v>697</v>
      </c>
      <c r="J386">
        <v>814</v>
      </c>
      <c r="K386">
        <v>775</v>
      </c>
      <c r="L386" t="str">
        <v>WON</v>
      </c>
    </row>
    <row r="387">
      <c r="A387">
        <v>4</v>
      </c>
      <c r="B387" t="str">
        <v>SCIENTEX PHOENIX  LLC</v>
      </c>
      <c r="C387" t="str">
        <v>Dry Van</v>
      </c>
      <c r="D387">
        <v>45712</v>
      </c>
      <c r="E387" t="str">
        <v>PHEONIX, AZ</v>
      </c>
      <c r="F387" t="str">
        <v>LOS ANGELES, CA</v>
      </c>
      <c r="H387">
        <v>379</v>
      </c>
      <c r="I387">
        <v>413</v>
      </c>
      <c r="J387">
        <v>428</v>
      </c>
      <c r="K387">
        <v>475</v>
      </c>
      <c r="L387" t="str">
        <v>LOST</v>
      </c>
    </row>
    <row r="388">
      <c r="A388">
        <v>5</v>
      </c>
      <c r="B388" t="str">
        <v>NORDIC COLD CHAIN SOLUTIONS</v>
      </c>
      <c r="C388" t="str">
        <v>Dry Van</v>
      </c>
      <c r="D388">
        <v>45712</v>
      </c>
      <c r="E388" t="str">
        <v>HATFIELD, PA</v>
      </c>
      <c r="F388" t="str">
        <v>TARENTUM, PA</v>
      </c>
      <c r="H388">
        <v>855</v>
      </c>
      <c r="I388">
        <v>961</v>
      </c>
      <c r="J388">
        <v>1045</v>
      </c>
      <c r="K388">
        <v>1000</v>
      </c>
      <c r="L388" t="str">
        <v>LOST</v>
      </c>
    </row>
    <row r="389">
      <c r="A389">
        <v>6</v>
      </c>
      <c r="B389" t="str">
        <v>NORDIC COLD CHAIN SOLUTIONS</v>
      </c>
      <c r="C389" t="str">
        <v>Dry Van</v>
      </c>
      <c r="D389">
        <v>45712</v>
      </c>
      <c r="E389" t="str">
        <v>FARMERS BRANCH, TX</v>
      </c>
      <c r="F389" t="str">
        <v>LONGVIEW, TX</v>
      </c>
      <c r="H389">
        <v>514</v>
      </c>
      <c r="I389">
        <v>577</v>
      </c>
      <c r="J389">
        <v>618</v>
      </c>
      <c r="K389">
        <v>625</v>
      </c>
      <c r="L389" t="str">
        <v>LOST</v>
      </c>
    </row>
    <row r="390">
      <c r="A390">
        <v>8</v>
      </c>
      <c r="B390" t="str">
        <v>NORDIC COLD CHAIN SOLUTIONS</v>
      </c>
      <c r="C390" t="str">
        <v>Dry Van</v>
      </c>
      <c r="D390">
        <v>45712</v>
      </c>
      <c r="E390" t="str">
        <v>FARMERS BRANCH, TX</v>
      </c>
      <c r="F390" t="str">
        <v>ARDMORE, OK</v>
      </c>
      <c r="H390">
        <v>474</v>
      </c>
      <c r="I390">
        <v>541</v>
      </c>
      <c r="J390">
        <v>626</v>
      </c>
      <c r="K390">
        <v>575</v>
      </c>
      <c r="L390" t="str">
        <v>LOST</v>
      </c>
    </row>
    <row r="391">
      <c r="A391">
        <v>9</v>
      </c>
      <c r="B391" t="str">
        <v>BADGER PAPERBOARD</v>
      </c>
      <c r="C391" t="str">
        <v>Dry Van</v>
      </c>
      <c r="D391">
        <v>45712</v>
      </c>
      <c r="E391" t="str">
        <v>AURORA, IL</v>
      </c>
      <c r="F391" t="str">
        <v>FOND DU LAC, WI</v>
      </c>
      <c r="H391">
        <v>410</v>
      </c>
      <c r="I391">
        <v>513</v>
      </c>
      <c r="J391">
        <v>516</v>
      </c>
      <c r="K391">
        <v>575</v>
      </c>
      <c r="L391" t="str">
        <v>LOST</v>
      </c>
    </row>
    <row r="392">
      <c r="A392">
        <v>10</v>
      </c>
      <c r="B392" t="str">
        <v>SCIENTEX PHOENIX  LLC</v>
      </c>
      <c r="C392" t="str">
        <v>Dry Van</v>
      </c>
      <c r="D392">
        <v>45712</v>
      </c>
      <c r="E392" t="str">
        <v>PHOENIX, AZ</v>
      </c>
      <c r="F392" t="str">
        <v>HOUSTON, TX</v>
      </c>
      <c r="H392">
        <v>2158</v>
      </c>
      <c r="I392">
        <v>2323</v>
      </c>
      <c r="J392">
        <v>2581</v>
      </c>
      <c r="K392">
        <v>2575</v>
      </c>
      <c r="L392" t="str">
        <v>LOST</v>
      </c>
    </row>
    <row r="393">
      <c r="A393">
        <v>11</v>
      </c>
      <c r="B393" t="str">
        <v>SCIENTEX PHOENIX  LLC</v>
      </c>
      <c r="C393" t="str">
        <v>Dry Van</v>
      </c>
      <c r="D393">
        <v>45712</v>
      </c>
      <c r="E393" t="str">
        <v>PHOENIX, AZ</v>
      </c>
      <c r="F393" t="str">
        <v xml:space="preserve"> NAMPA, ID</v>
      </c>
      <c r="H393">
        <v>2341</v>
      </c>
      <c r="I393">
        <v>2443</v>
      </c>
      <c r="J393">
        <v>2667</v>
      </c>
      <c r="K393">
        <v>2600</v>
      </c>
      <c r="L393" t="str">
        <v>LOST</v>
      </c>
    </row>
    <row r="394">
      <c r="A394">
        <v>12</v>
      </c>
      <c r="B394" t="str">
        <v>CROWN PACKAGING CORPORATION</v>
      </c>
      <c r="C394" t="str">
        <v>Dry Van</v>
      </c>
      <c r="D394">
        <v>45712</v>
      </c>
      <c r="E394" t="str">
        <v xml:space="preserve">CHICAGO, IL </v>
      </c>
      <c r="F394" t="str">
        <v>HAZELWOOD, MO</v>
      </c>
      <c r="H394">
        <v>849</v>
      </c>
      <c r="I394">
        <v>1029</v>
      </c>
      <c r="J394">
        <v>1152</v>
      </c>
      <c r="K394">
        <v>1000</v>
      </c>
      <c r="L394" t="str">
        <v>LOST</v>
      </c>
    </row>
    <row r="395">
      <c r="A395">
        <v>13</v>
      </c>
      <c r="B395" t="str">
        <v>CROWN PACKAGING CORPORATION</v>
      </c>
      <c r="C395" t="str">
        <v>Dry Van</v>
      </c>
      <c r="D395">
        <v>45712</v>
      </c>
      <c r="E395" t="str">
        <v>RICHMOND, VA</v>
      </c>
      <c r="F395" t="str">
        <v xml:space="preserve">STERLING, IL </v>
      </c>
      <c r="H395">
        <v>1324</v>
      </c>
      <c r="I395">
        <v>1397</v>
      </c>
      <c r="J395">
        <v>1488</v>
      </c>
      <c r="K395">
        <v>1445</v>
      </c>
      <c r="L395" t="str">
        <v>LOST</v>
      </c>
    </row>
    <row r="396">
      <c r="A396">
        <v>14</v>
      </c>
      <c r="B396" t="str">
        <v>CROWN PACKAGING CORPORATION</v>
      </c>
      <c r="C396" t="str">
        <v>Dry Van</v>
      </c>
      <c r="D396">
        <v>45712</v>
      </c>
      <c r="E396" t="str">
        <v>LEBANON, PA</v>
      </c>
      <c r="F396" t="str">
        <v>LOUISVILLE, KY</v>
      </c>
      <c r="H396">
        <v>840</v>
      </c>
      <c r="I396">
        <v>1001</v>
      </c>
      <c r="J396">
        <v>1079</v>
      </c>
      <c r="K396">
        <v>1025</v>
      </c>
      <c r="L396" t="str">
        <v>WON</v>
      </c>
    </row>
    <row r="397">
      <c r="A397">
        <v>15</v>
      </c>
      <c r="B397" t="str">
        <v>SCIENTEX PHOENIX  LLC</v>
      </c>
      <c r="C397" t="str">
        <v>Dry Van</v>
      </c>
      <c r="D397">
        <v>45712</v>
      </c>
      <c r="E397" t="str">
        <v>PHOENIX, AZ</v>
      </c>
      <c r="F397" t="str">
        <v>CAMP SHERMAN, OR</v>
      </c>
      <c r="H397">
        <v>2464</v>
      </c>
      <c r="I397">
        <v>2783</v>
      </c>
      <c r="J397">
        <v>3028</v>
      </c>
      <c r="K397">
        <v>2965</v>
      </c>
      <c r="L397" t="str">
        <v>LOST</v>
      </c>
    </row>
    <row r="398">
      <c r="A398">
        <v>16</v>
      </c>
      <c r="B398" t="str">
        <v>SCIENTEX PHOENIX  LLC</v>
      </c>
      <c r="C398" t="str">
        <v>Dry Van</v>
      </c>
      <c r="D398">
        <v>45712</v>
      </c>
      <c r="E398" t="str">
        <v>PHOENIX, AZ</v>
      </c>
      <c r="F398" t="str">
        <v>RENO, NV</v>
      </c>
      <c r="H398">
        <v>1691</v>
      </c>
      <c r="I398">
        <v>1868</v>
      </c>
      <c r="J398">
        <v>2146</v>
      </c>
      <c r="K398">
        <v>2065</v>
      </c>
      <c r="L398" t="str">
        <v>LOST</v>
      </c>
    </row>
    <row r="399">
      <c r="A399">
        <v>17</v>
      </c>
      <c r="B399" t="str">
        <v>SCIENTEX PHOENIX  LLC</v>
      </c>
      <c r="C399" t="str">
        <v>Dry Van</v>
      </c>
      <c r="D399">
        <v>45712</v>
      </c>
      <c r="E399" t="str">
        <v>PHOENIX, AZ</v>
      </c>
      <c r="F399" t="str">
        <v>PUEBLO, CO</v>
      </c>
      <c r="H399">
        <v>1377</v>
      </c>
      <c r="I399">
        <v>1926</v>
      </c>
      <c r="J399">
        <v>2197</v>
      </c>
      <c r="K399">
        <v>2125</v>
      </c>
      <c r="L399" t="str">
        <v>LOST</v>
      </c>
    </row>
    <row r="400">
      <c r="A400">
        <v>18</v>
      </c>
      <c r="B400" t="str">
        <v>CROWN PACKAGING CORPORATION</v>
      </c>
      <c r="C400" t="str">
        <v>Dry Van</v>
      </c>
      <c r="D400">
        <v>45712</v>
      </c>
      <c r="E400" t="str">
        <v>HAZELWOOD, MO</v>
      </c>
      <c r="F400" t="str">
        <v>EL PASO, IL</v>
      </c>
      <c r="H400">
        <v>565</v>
      </c>
      <c r="I400">
        <v>662</v>
      </c>
      <c r="J400">
        <v>804</v>
      </c>
      <c r="K400">
        <v>700</v>
      </c>
      <c r="L400" t="str">
        <v>LOST</v>
      </c>
    </row>
    <row r="401">
      <c r="A401">
        <v>19</v>
      </c>
      <c r="B401" t="str">
        <v>DAY SALES</v>
      </c>
      <c r="C401" t="str">
        <v>Dry Van</v>
      </c>
      <c r="D401">
        <v>45712</v>
      </c>
      <c r="E401" t="str">
        <v>ALBANY, NY</v>
      </c>
      <c r="F401" t="str">
        <v>MIAMI, FL</v>
      </c>
      <c r="H401">
        <v>3167</v>
      </c>
      <c r="I401">
        <v>3508</v>
      </c>
      <c r="J401">
        <v>3789</v>
      </c>
      <c r="K401">
        <v>3700</v>
      </c>
      <c r="L401" t="str">
        <v>LOST</v>
      </c>
    </row>
    <row r="402">
      <c r="A402">
        <v>20</v>
      </c>
      <c r="B402" t="str">
        <v>SCIENTEX PHOENIX  LLC</v>
      </c>
      <c r="C402" t="str">
        <v>Dry Van</v>
      </c>
      <c r="D402">
        <v>45712</v>
      </c>
      <c r="E402" t="str">
        <v>PHOENIX, AZ</v>
      </c>
      <c r="F402" t="str">
        <v>SAN LUIS OBISP, CA</v>
      </c>
      <c r="H402">
        <v>869</v>
      </c>
      <c r="I402">
        <v>984</v>
      </c>
      <c r="J402">
        <v>1024</v>
      </c>
      <c r="K402">
        <v>1075</v>
      </c>
      <c r="L402" t="str">
        <v>LOST</v>
      </c>
    </row>
    <row r="403">
      <c r="A403">
        <v>21</v>
      </c>
      <c r="B403" t="str">
        <v>SCIENTEX PHOENIX  LLC</v>
      </c>
      <c r="C403" t="str">
        <v>Dry Van</v>
      </c>
      <c r="D403">
        <v>45712</v>
      </c>
      <c r="E403" t="str">
        <v>PHOENIX, AZ</v>
      </c>
      <c r="F403" t="str">
        <v>BOISE, ID</v>
      </c>
      <c r="H403">
        <v>2298</v>
      </c>
      <c r="I403">
        <v>2398</v>
      </c>
      <c r="J403">
        <v>2617</v>
      </c>
      <c r="K403">
        <v>2575</v>
      </c>
      <c r="L403" t="str">
        <v>LOST</v>
      </c>
    </row>
    <row r="404">
      <c r="A404">
        <v>22</v>
      </c>
      <c r="B404" t="str">
        <v>SCIENTEX PHOENIX  LLC</v>
      </c>
      <c r="C404" t="str">
        <v>Dry Van</v>
      </c>
      <c r="D404">
        <v>45712</v>
      </c>
      <c r="E404" t="str">
        <v>PHOENIX, AZ</v>
      </c>
      <c r="F404" t="str">
        <v>LAS VEGAS, NV</v>
      </c>
      <c r="H404">
        <v>531</v>
      </c>
      <c r="I404">
        <v>607</v>
      </c>
      <c r="J404">
        <v>648</v>
      </c>
      <c r="K404">
        <v>715</v>
      </c>
      <c r="L404" t="str">
        <v>LOST</v>
      </c>
    </row>
    <row r="405">
      <c r="A405">
        <v>23</v>
      </c>
      <c r="B405" t="str">
        <v>SCIENTEX PHOENIX  LLC</v>
      </c>
      <c r="C405" t="str">
        <v>Dry Van</v>
      </c>
      <c r="D405">
        <v>45712</v>
      </c>
      <c r="E405" t="str">
        <v>PHOENIX, AZ</v>
      </c>
      <c r="F405" t="str">
        <v>KNIGHTDALE, NC</v>
      </c>
      <c r="H405">
        <v>3917</v>
      </c>
      <c r="I405">
        <v>4024</v>
      </c>
      <c r="J405">
        <v>4239</v>
      </c>
      <c r="K405">
        <v>4115</v>
      </c>
      <c r="L405" t="str">
        <v>LOST</v>
      </c>
    </row>
    <row r="406">
      <c r="A406">
        <v>24</v>
      </c>
      <c r="B406" t="str">
        <v>SCIENTEX PHOENIX  LLC</v>
      </c>
      <c r="C406" t="str">
        <v>Dry Van</v>
      </c>
      <c r="D406">
        <v>45712</v>
      </c>
      <c r="E406" t="str">
        <v>PHOENIX, AZ</v>
      </c>
      <c r="F406" t="str">
        <v>SACRAMENTO, CA</v>
      </c>
      <c r="H406">
        <v>1342</v>
      </c>
      <c r="I406">
        <v>1591</v>
      </c>
      <c r="J406">
        <v>1674</v>
      </c>
      <c r="K406">
        <v>1675</v>
      </c>
      <c r="L406" t="str">
        <v>LOST</v>
      </c>
    </row>
    <row r="407">
      <c r="A407">
        <v>25</v>
      </c>
      <c r="B407" t="str">
        <v>SCIENTEX PHOENIX  LLC</v>
      </c>
      <c r="C407" t="str">
        <v>Dry Van</v>
      </c>
      <c r="D407">
        <v>45712</v>
      </c>
      <c r="E407" t="str">
        <v>PHOENIX, AZ</v>
      </c>
      <c r="F407" t="str">
        <v>VISTA, CA</v>
      </c>
      <c r="H407">
        <v>454</v>
      </c>
      <c r="I407">
        <v>588</v>
      </c>
      <c r="J407">
        <v>599</v>
      </c>
      <c r="K407">
        <v>665</v>
      </c>
      <c r="L407" t="str">
        <v>LOST</v>
      </c>
    </row>
    <row r="408">
      <c r="A408">
        <v>26</v>
      </c>
      <c r="B408" t="str">
        <v>SCIENTEX PHOENIX  LLC</v>
      </c>
      <c r="C408" t="str">
        <v>Dry Van</v>
      </c>
      <c r="D408">
        <v>45712</v>
      </c>
      <c r="E408" t="str">
        <v>PHOENIX, AZ</v>
      </c>
      <c r="F408" t="str">
        <v>FARMINGTON, MI</v>
      </c>
      <c r="H408">
        <v>2968</v>
      </c>
      <c r="I408">
        <v>3685</v>
      </c>
      <c r="J408">
        <v>4790</v>
      </c>
      <c r="K408">
        <v>3925</v>
      </c>
      <c r="L408" t="str">
        <v>LOST</v>
      </c>
    </row>
    <row r="409">
      <c r="A409">
        <v>27</v>
      </c>
      <c r="B409" t="str">
        <v>SCIENTEX PHOENIX  LLC</v>
      </c>
      <c r="C409" t="str">
        <v>Dry Van</v>
      </c>
      <c r="D409">
        <v>45712</v>
      </c>
      <c r="E409" t="str">
        <v>PHOENIX, AZ</v>
      </c>
      <c r="F409" t="str">
        <v>EUGENA, OR</v>
      </c>
      <c r="H409">
        <v>2464</v>
      </c>
      <c r="I409">
        <v>2783</v>
      </c>
      <c r="J409">
        <v>3028</v>
      </c>
      <c r="K409">
        <v>2975</v>
      </c>
      <c r="L409" t="str">
        <v>LOST</v>
      </c>
    </row>
    <row r="410">
      <c r="A410">
        <v>28</v>
      </c>
      <c r="B410" t="str">
        <v>TAILORED CHEMICAL PRODUCTS INC</v>
      </c>
      <c r="C410" t="str">
        <v>Dry Van</v>
      </c>
      <c r="D410">
        <v>45712</v>
      </c>
      <c r="E410" t="str">
        <v>HICKORY, NC</v>
      </c>
      <c r="F410" t="str">
        <v>ALEXANDER CITY, AL</v>
      </c>
      <c r="H410">
        <v>804</v>
      </c>
      <c r="I410">
        <v>933</v>
      </c>
      <c r="J410">
        <v>1095</v>
      </c>
      <c r="K410">
        <v>1100</v>
      </c>
      <c r="L410" t="str">
        <v>LOST</v>
      </c>
    </row>
    <row r="411">
      <c r="A411">
        <v>29</v>
      </c>
      <c r="B411" t="str">
        <v>TAILORED CHEMICAL PRODUCTS INC</v>
      </c>
      <c r="C411" t="str">
        <v>Dry Van</v>
      </c>
      <c r="D411">
        <v>45712</v>
      </c>
      <c r="E411" t="str">
        <v>HICKORY, NC</v>
      </c>
      <c r="F411" t="str">
        <v>GRAND PRAIRIE, TX</v>
      </c>
      <c r="H411">
        <v>1651</v>
      </c>
      <c r="I411">
        <v>1693</v>
      </c>
      <c r="J411">
        <v>1756</v>
      </c>
      <c r="K411">
        <v>1765</v>
      </c>
      <c r="L411" t="str">
        <v>LOST</v>
      </c>
    </row>
    <row r="412">
      <c r="A412">
        <v>30</v>
      </c>
      <c r="B412" t="str">
        <v>TAILORED CHEMICAL PRODUCTS INC</v>
      </c>
      <c r="C412" t="str">
        <v>Dry Van</v>
      </c>
      <c r="D412">
        <v>45712</v>
      </c>
      <c r="E412" t="str">
        <v>HICKORY, NC</v>
      </c>
      <c r="F412" t="str">
        <v>ALABASTER, AL</v>
      </c>
      <c r="H412">
        <v>836</v>
      </c>
      <c r="I412">
        <v>970</v>
      </c>
      <c r="J412">
        <v>1138</v>
      </c>
      <c r="K412">
        <v>1150</v>
      </c>
      <c r="L412" t="str">
        <v>LOST</v>
      </c>
    </row>
    <row r="413">
      <c r="A413">
        <v>31</v>
      </c>
      <c r="B413" t="str">
        <v>CROWN PACKAGING CORPORATION</v>
      </c>
      <c r="C413" t="str">
        <v>Dry Van</v>
      </c>
      <c r="D413">
        <v>45712</v>
      </c>
      <c r="E413" t="str">
        <v>RICHMOND, VA</v>
      </c>
      <c r="F413" t="str">
        <v>HAZELWOOD, MO</v>
      </c>
      <c r="H413">
        <v>1336</v>
      </c>
      <c r="I413">
        <v>1440</v>
      </c>
      <c r="J413">
        <v>1545</v>
      </c>
      <c r="K413">
        <v>1450</v>
      </c>
      <c r="L413" t="str">
        <v>LOST</v>
      </c>
    </row>
    <row r="414">
      <c r="A414">
        <v>32</v>
      </c>
      <c r="B414" t="str">
        <v>CROWN PACKAGING CORPORATION</v>
      </c>
      <c r="C414" t="str">
        <v>Dry Van</v>
      </c>
      <c r="D414">
        <v>45712</v>
      </c>
      <c r="E414" t="str">
        <v>WEST DEPTFORD, NJ</v>
      </c>
      <c r="F414" t="str">
        <v>CARROLLTON, TX</v>
      </c>
      <c r="H414">
        <v>2072</v>
      </c>
      <c r="I414">
        <v>2218</v>
      </c>
      <c r="J414">
        <v>2364</v>
      </c>
      <c r="K414">
        <v>2325</v>
      </c>
      <c r="L414" t="str">
        <v>LOST</v>
      </c>
    </row>
    <row r="415">
      <c r="A415">
        <v>33</v>
      </c>
      <c r="B415" t="str">
        <v>NORDIC COLD CHAIN SOLUTIONS</v>
      </c>
      <c r="C415" t="str">
        <v>Dry Van</v>
      </c>
      <c r="D415">
        <v>45712</v>
      </c>
      <c r="E415" t="str">
        <v>HATFIELD, PA</v>
      </c>
      <c r="F415" t="str">
        <v>INDIANA, PA</v>
      </c>
      <c r="H415">
        <v>775</v>
      </c>
      <c r="I415">
        <v>872</v>
      </c>
      <c r="J415">
        <v>948</v>
      </c>
      <c r="K415">
        <v>925</v>
      </c>
      <c r="L415" t="str">
        <v>LOST</v>
      </c>
    </row>
    <row r="416">
      <c r="A416">
        <v>34</v>
      </c>
      <c r="B416" t="str">
        <v>NORDIC COLD CHAIN SOLUTIONS</v>
      </c>
      <c r="C416" t="str">
        <v>Dry Van</v>
      </c>
      <c r="D416">
        <v>45712</v>
      </c>
      <c r="E416" t="str">
        <v>KOKOMO, IN</v>
      </c>
      <c r="F416" t="str">
        <v>HATFIELD, PA</v>
      </c>
      <c r="H416">
        <v>1210</v>
      </c>
      <c r="I416">
        <v>1361</v>
      </c>
      <c r="J416">
        <v>1503</v>
      </c>
      <c r="K416">
        <v>1400</v>
      </c>
      <c r="L416" t="str">
        <v>WON</v>
      </c>
    </row>
    <row r="417">
      <c r="A417">
        <v>35</v>
      </c>
      <c r="B417" t="str">
        <v>Standard Fiber, LLC</v>
      </c>
      <c r="C417" t="str">
        <v>Dry Van</v>
      </c>
      <c r="D417">
        <v>45712</v>
      </c>
      <c r="E417" t="str">
        <v>FOREST PARK, GA</v>
      </c>
      <c r="F417" t="str">
        <v>HENDERSON, NV</v>
      </c>
      <c r="H417">
        <v>2602</v>
      </c>
      <c r="I417">
        <v>3068</v>
      </c>
      <c r="J417">
        <v>4447</v>
      </c>
      <c r="K417">
        <v>3100</v>
      </c>
      <c r="L417" t="str">
        <v>LOST</v>
      </c>
    </row>
    <row r="418">
      <c r="A418">
        <v>36</v>
      </c>
      <c r="B418" t="str">
        <v>CROWN PACKAGING CORPORATION</v>
      </c>
      <c r="C418" t="str">
        <v>Dry Van</v>
      </c>
      <c r="D418">
        <v>45712</v>
      </c>
      <c r="E418" t="str">
        <v>HUTCHINS, TX</v>
      </c>
      <c r="F418" t="str">
        <v xml:space="preserve"> RIVERSIDE, CA</v>
      </c>
      <c r="H418">
        <v>1336</v>
      </c>
      <c r="I418">
        <v>1503</v>
      </c>
      <c r="J418">
        <v>1559</v>
      </c>
      <c r="K418">
        <v>1525</v>
      </c>
      <c r="L418" t="str">
        <v>LOST</v>
      </c>
    </row>
    <row r="419">
      <c r="A419">
        <v>37</v>
      </c>
      <c r="B419" t="str">
        <v>ATLAS MOLDED PRODUCTS - IA</v>
      </c>
      <c r="C419" t="str">
        <v>Dry Van</v>
      </c>
      <c r="D419">
        <v>45712</v>
      </c>
      <c r="E419" t="str">
        <v>Fond Du Lac, WI</v>
      </c>
      <c r="F419" t="str">
        <v>Elkhart, IN</v>
      </c>
      <c r="H419">
        <v>731</v>
      </c>
      <c r="I419">
        <v>778</v>
      </c>
      <c r="J419">
        <v>826</v>
      </c>
      <c r="K419">
        <v>800</v>
      </c>
      <c r="L419" t="str">
        <v>LOST</v>
      </c>
    </row>
    <row r="420">
      <c r="A420">
        <v>38</v>
      </c>
      <c r="B420" t="str">
        <v>ATLAS MOLDED PRODUCTS - IA</v>
      </c>
      <c r="C420" t="str">
        <v>Dry Van</v>
      </c>
      <c r="D420">
        <v>45712</v>
      </c>
      <c r="E420" t="str">
        <v>Fond Du Lac, WI</v>
      </c>
      <c r="F420" t="str">
        <v>Wadsworth, IL</v>
      </c>
      <c r="H420">
        <v>478</v>
      </c>
      <c r="I420">
        <v>535</v>
      </c>
      <c r="J420">
        <v>587</v>
      </c>
      <c r="K420">
        <v>625</v>
      </c>
      <c r="L420" t="str">
        <v>LOST</v>
      </c>
    </row>
    <row r="421">
      <c r="A421">
        <v>39</v>
      </c>
      <c r="B421" t="str">
        <v>ATLAS MOLDED PRODUCTS - IA</v>
      </c>
      <c r="C421" t="str">
        <v>Dry Van</v>
      </c>
      <c r="D421">
        <v>45712</v>
      </c>
      <c r="E421" t="str">
        <v>FOND DU LAC, WI</v>
      </c>
      <c r="F421" t="str">
        <v xml:space="preserve">KANSAS CITY, MO </v>
      </c>
      <c r="H421">
        <v>1058</v>
      </c>
      <c r="I421">
        <v>1278</v>
      </c>
      <c r="J421">
        <v>1458</v>
      </c>
      <c r="K421">
        <v>1300</v>
      </c>
      <c r="L421" t="str">
        <v>LOST</v>
      </c>
    </row>
    <row r="422">
      <c r="A422">
        <v>40</v>
      </c>
      <c r="B422" t="str">
        <v>TAILORED CHEMICAL PRODUCTS INC</v>
      </c>
      <c r="C422" t="str">
        <v>Dry Van</v>
      </c>
      <c r="D422">
        <v>45712</v>
      </c>
      <c r="E422" t="str">
        <v>EAST STROUDSBURG, PA</v>
      </c>
      <c r="F422" t="str">
        <v>HICKORY, NC</v>
      </c>
      <c r="H422">
        <v>1080</v>
      </c>
      <c r="I422">
        <v>1162</v>
      </c>
      <c r="J422">
        <v>1209</v>
      </c>
      <c r="K422">
        <v>1225</v>
      </c>
      <c r="L422" t="str">
        <v>LOST</v>
      </c>
    </row>
    <row r="423">
      <c r="A423">
        <v>41</v>
      </c>
      <c r="B423" t="str">
        <v>Creative Packaging</v>
      </c>
      <c r="C423" t="str">
        <v>Dry Van</v>
      </c>
      <c r="D423">
        <v>45712</v>
      </c>
      <c r="E423" t="str">
        <v>Shelbyville, KY</v>
      </c>
      <c r="F423" t="str">
        <v>Piedmont, SC</v>
      </c>
      <c r="H423">
        <v>903</v>
      </c>
      <c r="I423">
        <v>1034</v>
      </c>
      <c r="J423">
        <v>1049</v>
      </c>
      <c r="K423">
        <v>1100</v>
      </c>
      <c r="L423" t="str">
        <v>LOST</v>
      </c>
    </row>
    <row r="424">
      <c r="A424">
        <v>42</v>
      </c>
      <c r="B424" t="str">
        <v>BADGER PAPERBOARD</v>
      </c>
      <c r="C424" t="str">
        <v>Dry Van</v>
      </c>
      <c r="D424">
        <v>45712</v>
      </c>
      <c r="E424" t="str">
        <v xml:space="preserve">FREDONIA, WI </v>
      </c>
      <c r="F424" t="str">
        <v>OMAHA, NE</v>
      </c>
      <c r="H424">
        <v>1097</v>
      </c>
      <c r="I424">
        <v>1648</v>
      </c>
      <c r="J424">
        <v>3178</v>
      </c>
      <c r="K424">
        <v>1725</v>
      </c>
      <c r="L424" t="str">
        <v>LOST</v>
      </c>
    </row>
    <row r="425">
      <c r="A425">
        <v>43</v>
      </c>
      <c r="B425" t="str">
        <v>BADGER PAPERBOARD</v>
      </c>
      <c r="C425" t="str">
        <v>Dry Van</v>
      </c>
      <c r="D425">
        <v>45712</v>
      </c>
      <c r="E425" t="str">
        <v xml:space="preserve">FREDONIA, WI </v>
      </c>
      <c r="F425" t="str">
        <v>FAIRLESS HILLS, PA</v>
      </c>
      <c r="H425">
        <v>2391</v>
      </c>
      <c r="I425">
        <v>2554</v>
      </c>
      <c r="J425">
        <v>2782</v>
      </c>
      <c r="K425">
        <v>2700</v>
      </c>
      <c r="L425" t="str">
        <v>LOST</v>
      </c>
    </row>
    <row r="426">
      <c r="A426">
        <v>44</v>
      </c>
      <c r="B426" t="str">
        <v>Creative Packaging</v>
      </c>
      <c r="C426" t="str">
        <v>Dry Van</v>
      </c>
      <c r="D426">
        <v>45712</v>
      </c>
      <c r="E426" t="str">
        <v>Ft Worth, TX</v>
      </c>
      <c r="F426" t="str">
        <v>Grand Prairie, TX</v>
      </c>
      <c r="H426">
        <v>220</v>
      </c>
      <c r="I426">
        <v>275</v>
      </c>
      <c r="J426">
        <v>297</v>
      </c>
      <c r="K426">
        <v>325</v>
      </c>
      <c r="L426" t="str">
        <v>LOST</v>
      </c>
    </row>
    <row r="427">
      <c r="A427">
        <v>45</v>
      </c>
      <c r="B427" t="str">
        <v>Creative Packaging</v>
      </c>
      <c r="C427" t="str">
        <v>Dry Van</v>
      </c>
      <c r="D427">
        <v>45712</v>
      </c>
      <c r="E427" t="str">
        <v>Shelbyville, KY</v>
      </c>
      <c r="F427" t="str">
        <v>Apopka, FL</v>
      </c>
      <c r="H427">
        <v>2258</v>
      </c>
      <c r="I427">
        <v>2349</v>
      </c>
      <c r="J427">
        <v>2407</v>
      </c>
      <c r="K427">
        <v>2450</v>
      </c>
      <c r="L427" t="str">
        <v>LOST</v>
      </c>
    </row>
    <row r="428">
      <c r="A428">
        <v>46</v>
      </c>
      <c r="B428" t="str">
        <v>Creative Packaging</v>
      </c>
      <c r="C428" t="str">
        <v>Reefer</v>
      </c>
      <c r="D428">
        <v>45712</v>
      </c>
      <c r="E428" t="str">
        <v>Phoenix, AZ</v>
      </c>
      <c r="F428" t="str">
        <v>Visalia, CA</v>
      </c>
      <c r="H428">
        <v>1379</v>
      </c>
      <c r="I428">
        <v>1474</v>
      </c>
      <c r="J428">
        <v>1601</v>
      </c>
      <c r="K428">
        <v>1575</v>
      </c>
      <c r="L428" t="str">
        <v>LOST</v>
      </c>
    </row>
    <row r="429">
      <c r="A429">
        <v>47</v>
      </c>
      <c r="B429" t="str">
        <v>SCIENTEX PHOENIX  LLC</v>
      </c>
      <c r="C429" t="str">
        <v>Dry Van</v>
      </c>
      <c r="D429">
        <v>45712</v>
      </c>
      <c r="E429" t="str">
        <v>PHOENIX, AZ</v>
      </c>
      <c r="F429" t="str">
        <v>FARMERS BRNACH, TX</v>
      </c>
      <c r="H429">
        <v>1979</v>
      </c>
      <c r="I429">
        <v>2202</v>
      </c>
      <c r="J429">
        <v>2436</v>
      </c>
      <c r="K429">
        <v>2300</v>
      </c>
      <c r="L429" t="str">
        <v>LOST</v>
      </c>
    </row>
    <row r="430">
      <c r="A430">
        <v>48</v>
      </c>
      <c r="B430" t="str">
        <v>Creative Packaging</v>
      </c>
      <c r="C430" t="str">
        <v>Reefer</v>
      </c>
      <c r="D430">
        <v>45712</v>
      </c>
      <c r="E430" t="str">
        <v>Phoenix, AZ</v>
      </c>
      <c r="F430" t="str">
        <v>Visalia, CA</v>
      </c>
      <c r="H430">
        <v>1379</v>
      </c>
      <c r="I430">
        <v>1474</v>
      </c>
      <c r="J430">
        <v>1601</v>
      </c>
      <c r="K430">
        <v>1575</v>
      </c>
      <c r="L430" t="str">
        <v>LOST</v>
      </c>
    </row>
    <row r="431">
      <c r="A431">
        <v>49</v>
      </c>
      <c r="B431" t="str">
        <v>Creative Packaging</v>
      </c>
      <c r="C431" t="str">
        <v>Dry Van</v>
      </c>
      <c r="D431">
        <v>45712</v>
      </c>
      <c r="E431" t="str">
        <v>Phoenix, AZ</v>
      </c>
      <c r="F431" t="str">
        <v>Visalia, CA</v>
      </c>
      <c r="H431">
        <v>842</v>
      </c>
      <c r="I431">
        <v>953</v>
      </c>
      <c r="J431">
        <v>992</v>
      </c>
      <c r="K431">
        <v>1010</v>
      </c>
      <c r="L431" t="str">
        <v>LOST</v>
      </c>
    </row>
    <row r="432">
      <c r="A432">
        <v>50</v>
      </c>
      <c r="B432" t="str">
        <v>Mimpo</v>
      </c>
      <c r="C432" t="str">
        <v>53ft Flat</v>
      </c>
      <c r="D432">
        <v>45712</v>
      </c>
      <c r="E432" t="str">
        <v>ENID, OK</v>
      </c>
      <c r="F432" t="str">
        <v>IRVING, TX</v>
      </c>
      <c r="H432">
        <v>746</v>
      </c>
      <c r="I432">
        <v>749</v>
      </c>
      <c r="J432">
        <v>832</v>
      </c>
      <c r="K432">
        <v>1000</v>
      </c>
      <c r="L432" t="str">
        <v>LOST</v>
      </c>
    </row>
    <row r="433">
      <c r="A433">
        <v>1</v>
      </c>
      <c r="B433" t="str">
        <v>BEAUTY QUEST GROUP C/O TPS LOG</v>
      </c>
      <c r="C433" t="str">
        <v>Dry Van</v>
      </c>
      <c r="D433">
        <v>45713</v>
      </c>
      <c r="E433" t="str">
        <v>LAREDO, TX</v>
      </c>
      <c r="F433" t="str">
        <v>RANTOUL, IL</v>
      </c>
      <c r="H433">
        <v>2203</v>
      </c>
      <c r="I433">
        <v>2460</v>
      </c>
      <c r="J433">
        <v>2664</v>
      </c>
      <c r="K433">
        <v>3000</v>
      </c>
      <c r="L433" t="str">
        <v>WON</v>
      </c>
    </row>
    <row r="434">
      <c r="A434">
        <v>2</v>
      </c>
      <c r="B434" t="str">
        <v>CROWN PACKAGING CORPORATION</v>
      </c>
      <c r="C434" t="str">
        <v>Dry Van</v>
      </c>
      <c r="D434">
        <v>45713</v>
      </c>
      <c r="E434" t="str">
        <v>SARDIS, MS</v>
      </c>
      <c r="F434" t="str">
        <v>SOLON, OH</v>
      </c>
      <c r="H434">
        <v>1389</v>
      </c>
      <c r="I434">
        <v>1492</v>
      </c>
      <c r="J434">
        <v>1601</v>
      </c>
      <c r="K434">
        <v>1675</v>
      </c>
      <c r="L434" t="str">
        <v>WON</v>
      </c>
    </row>
    <row r="435">
      <c r="A435">
        <v>3</v>
      </c>
      <c r="B435" t="str">
        <v>Creative Packaging</v>
      </c>
      <c r="C435" t="str">
        <v>Dry Van</v>
      </c>
      <c r="D435">
        <v>45713</v>
      </c>
      <c r="E435" t="str">
        <v>Shelbyville, KY</v>
      </c>
      <c r="F435" t="str">
        <v>Evansville, IN</v>
      </c>
      <c r="H435">
        <v>470</v>
      </c>
      <c r="I435">
        <v>620</v>
      </c>
      <c r="J435">
        <v>683</v>
      </c>
      <c r="K435">
        <v>650</v>
      </c>
      <c r="L435" t="str">
        <v>TBD</v>
      </c>
    </row>
    <row r="436">
      <c r="A436">
        <v>4</v>
      </c>
      <c r="B436" t="str">
        <v>CROWN PACKAGING CORPORATION</v>
      </c>
      <c r="C436" t="str">
        <v>Dry Van</v>
      </c>
      <c r="D436">
        <v>45713</v>
      </c>
      <c r="E436" t="str">
        <v>GRAND PRAIRIE, TX</v>
      </c>
      <c r="F436" t="str">
        <v>WICHITA, KS</v>
      </c>
      <c r="H436">
        <v>750</v>
      </c>
      <c r="I436">
        <v>809</v>
      </c>
      <c r="J436">
        <v>831</v>
      </c>
      <c r="K436">
        <v>825</v>
      </c>
      <c r="L436" t="str">
        <v>WON</v>
      </c>
    </row>
    <row r="437">
      <c r="A437">
        <v>5</v>
      </c>
      <c r="B437" t="str">
        <v>CROWN PACKAGING CORPORATION</v>
      </c>
      <c r="C437" t="str">
        <v>Dry Van</v>
      </c>
      <c r="D437">
        <v>45713</v>
      </c>
      <c r="E437" t="str">
        <v>NEENAH, WI</v>
      </c>
      <c r="F437" t="str">
        <v>HAZELWOOD, MO</v>
      </c>
      <c r="H437">
        <v>1101</v>
      </c>
      <c r="I437">
        <v>1215</v>
      </c>
      <c r="J437">
        <v>1279</v>
      </c>
      <c r="K437">
        <v>1350</v>
      </c>
      <c r="L437" t="str">
        <v>WON</v>
      </c>
    </row>
    <row r="438">
      <c r="A438">
        <v>6</v>
      </c>
      <c r="B438" t="str">
        <v>CROWN PACKAGING CORPORATION</v>
      </c>
      <c r="C438" t="str">
        <v>Dry Van</v>
      </c>
      <c r="D438">
        <v>45713</v>
      </c>
      <c r="E438" t="str">
        <v>NEENAH, WI</v>
      </c>
      <c r="F438" t="str">
        <v>LOUISVILLE, KY</v>
      </c>
      <c r="H438">
        <v>1164</v>
      </c>
      <c r="I438">
        <v>1232</v>
      </c>
      <c r="J438">
        <v>1291</v>
      </c>
      <c r="K438">
        <v>1350</v>
      </c>
      <c r="L438" t="str">
        <v>WON</v>
      </c>
    </row>
    <row r="439">
      <c r="A439">
        <v>7</v>
      </c>
      <c r="B439" t="str">
        <v>CROWN PACKAGING CORPORATION</v>
      </c>
      <c r="C439" t="str">
        <v>Dry Van</v>
      </c>
      <c r="D439">
        <v>45713</v>
      </c>
      <c r="E439" t="str">
        <v>NEENAH, WI</v>
      </c>
      <c r="F439" t="str">
        <v>BUFORD, GA</v>
      </c>
      <c r="H439">
        <v>2251</v>
      </c>
      <c r="I439">
        <v>2372</v>
      </c>
      <c r="J439">
        <v>2484</v>
      </c>
      <c r="K439">
        <v>2550</v>
      </c>
      <c r="L439" t="str">
        <v>WON</v>
      </c>
    </row>
    <row r="440">
      <c r="A440">
        <v>8</v>
      </c>
      <c r="B440" t="str">
        <v>CROWN PACKAGING CORPORATION</v>
      </c>
      <c r="C440" t="str">
        <v>Dry Van</v>
      </c>
      <c r="D440">
        <v>45713</v>
      </c>
      <c r="E440" t="str">
        <v>NEENAH, WI</v>
      </c>
      <c r="F440" t="str">
        <v>TULSA, OK</v>
      </c>
      <c r="H440">
        <v>1815</v>
      </c>
      <c r="I440">
        <v>1993</v>
      </c>
      <c r="J440">
        <v>2128</v>
      </c>
      <c r="K440">
        <v>2175</v>
      </c>
      <c r="L440" t="str">
        <v>WON</v>
      </c>
    </row>
    <row r="441">
      <c r="A441">
        <v>9</v>
      </c>
      <c r="B441" t="str">
        <v>CROWN PACKAGING CORPORATION</v>
      </c>
      <c r="C441" t="str">
        <v>Dry Van</v>
      </c>
      <c r="D441">
        <v>45713</v>
      </c>
      <c r="E441" t="str">
        <v>NEENAH, WI</v>
      </c>
      <c r="F441" t="str">
        <v>CHARLOTTE, NC</v>
      </c>
      <c r="H441">
        <v>2398</v>
      </c>
      <c r="I441">
        <v>2552</v>
      </c>
      <c r="J441">
        <v>2850</v>
      </c>
      <c r="K441">
        <v>2800</v>
      </c>
      <c r="L441" t="str">
        <v>WON</v>
      </c>
    </row>
    <row r="442">
      <c r="A442">
        <v>10</v>
      </c>
      <c r="B442" t="str">
        <v>CROWN PACKAGING CORPORATION</v>
      </c>
      <c r="C442" t="str">
        <v>Dry Van</v>
      </c>
      <c r="D442">
        <v>45713</v>
      </c>
      <c r="E442" t="str">
        <v>NEENAH, WI</v>
      </c>
      <c r="F442" t="str">
        <v>SOLON, OH</v>
      </c>
      <c r="H442">
        <v>1231</v>
      </c>
      <c r="I442">
        <v>1358</v>
      </c>
      <c r="J442">
        <v>1452</v>
      </c>
      <c r="K442">
        <v>1525</v>
      </c>
      <c r="L442" t="str">
        <v>WON</v>
      </c>
    </row>
    <row r="443">
      <c r="A443">
        <v>11</v>
      </c>
      <c r="B443" t="str">
        <v>Creative Packaging</v>
      </c>
      <c r="C443" t="str">
        <v>Reefer</v>
      </c>
      <c r="D443">
        <v>45713</v>
      </c>
      <c r="E443" t="str">
        <v>Louisville, KY</v>
      </c>
      <c r="F443" t="str">
        <v>La Vergne, TN</v>
      </c>
      <c r="H443">
        <v>986</v>
      </c>
      <c r="I443">
        <v>1100</v>
      </c>
      <c r="J443">
        <v>1383</v>
      </c>
      <c r="K443">
        <v>1215</v>
      </c>
      <c r="L443" t="str">
        <v>LOST</v>
      </c>
    </row>
    <row r="444">
      <c r="A444">
        <v>12</v>
      </c>
      <c r="B444" t="str">
        <v>NORDIC COLD CHAIN SOLUTIONS</v>
      </c>
      <c r="C444" t="str">
        <v>Dry Van</v>
      </c>
      <c r="D444">
        <v>45713</v>
      </c>
      <c r="E444" t="str">
        <v>HATFIELD, PA</v>
      </c>
      <c r="F444" t="str">
        <v>WILKES BARRE, PA</v>
      </c>
      <c r="H444">
        <v>477</v>
      </c>
      <c r="I444">
        <v>584</v>
      </c>
      <c r="J444">
        <v>600</v>
      </c>
      <c r="K444">
        <v>525</v>
      </c>
      <c r="L444" t="str">
        <v>LOST</v>
      </c>
    </row>
    <row r="445">
      <c r="A445">
        <v>13</v>
      </c>
      <c r="B445" t="str">
        <v>NORDIC COLD CHAIN SOLUTIONS</v>
      </c>
      <c r="C445" t="str">
        <v>Dry Van</v>
      </c>
      <c r="D445">
        <v>45713</v>
      </c>
      <c r="E445" t="str">
        <v>FARMERS BRANCH, TX</v>
      </c>
      <c r="F445" t="str">
        <v>INDIANAOLA, MS</v>
      </c>
      <c r="H445">
        <v>877</v>
      </c>
      <c r="I445">
        <v>954</v>
      </c>
      <c r="J445">
        <v>1096</v>
      </c>
      <c r="K445">
        <v>975</v>
      </c>
      <c r="L445" t="str">
        <v>TBD</v>
      </c>
    </row>
    <row r="446">
      <c r="A446">
        <v>14</v>
      </c>
      <c r="B446" t="str">
        <v>CROWN PACKAGING CORPORATION</v>
      </c>
      <c r="C446" t="str">
        <v>Dry Van</v>
      </c>
      <c r="D446">
        <v>45713</v>
      </c>
      <c r="E446" t="str">
        <v>NEENAH, WI</v>
      </c>
      <c r="F446" t="str">
        <v xml:space="preserve">APOPKA, FL </v>
      </c>
      <c r="H446">
        <v>3132</v>
      </c>
      <c r="I446">
        <v>3267</v>
      </c>
      <c r="J446">
        <v>3470</v>
      </c>
      <c r="K446">
        <v>3500</v>
      </c>
      <c r="L446" t="str">
        <v>WON</v>
      </c>
    </row>
    <row r="447">
      <c r="A447">
        <v>15</v>
      </c>
      <c r="B447" t="str">
        <v>CROWN PACKAGING CORPORATION</v>
      </c>
      <c r="C447" t="str">
        <v>Dry Van</v>
      </c>
      <c r="D447">
        <v>45713</v>
      </c>
      <c r="E447" t="str">
        <v>OLATHE, KS</v>
      </c>
      <c r="F447" t="str">
        <v>DENVER, CO</v>
      </c>
      <c r="G447" t="str">
        <v>SPRINTER</v>
      </c>
      <c r="K447">
        <v>1100</v>
      </c>
      <c r="L447" t="str">
        <v>WON</v>
      </c>
      <c r="M447" t="str">
        <v>CANCELED</v>
      </c>
    </row>
    <row r="448">
      <c r="A448">
        <v>16</v>
      </c>
      <c r="B448" t="str">
        <v>CROWN PACKAGING CORPORATION</v>
      </c>
      <c r="C448" t="str">
        <v>Dry Van</v>
      </c>
      <c r="D448">
        <v>45713</v>
      </c>
      <c r="E448" t="str">
        <v>COHASSET, MN</v>
      </c>
      <c r="F448" t="str">
        <v>ALBERTVILLE, MN</v>
      </c>
      <c r="H448">
        <v>456</v>
      </c>
      <c r="I448">
        <v>633</v>
      </c>
      <c r="J448">
        <v>721</v>
      </c>
      <c r="K448">
        <v>635</v>
      </c>
      <c r="L448" t="str">
        <v>WON</v>
      </c>
    </row>
    <row r="449">
      <c r="A449">
        <v>17</v>
      </c>
      <c r="B449" t="str">
        <v>NORDIC COLD CHAIN SOLUTIONS</v>
      </c>
      <c r="C449" t="str">
        <v>Dry Van</v>
      </c>
      <c r="D449">
        <v>45713</v>
      </c>
      <c r="E449" t="str">
        <v>HATFIELD, PA</v>
      </c>
      <c r="F449" t="str">
        <v>MONROE TOWNSHIP, NJ</v>
      </c>
      <c r="H449">
        <v>406</v>
      </c>
      <c r="I449">
        <v>517</v>
      </c>
      <c r="J449">
        <v>528</v>
      </c>
      <c r="K449">
        <v>525</v>
      </c>
      <c r="L449" t="str">
        <v>LOST</v>
      </c>
    </row>
    <row r="450">
      <c r="A450">
        <v>18</v>
      </c>
      <c r="B450" t="str">
        <v>NORDIC COLD CHAIN SOLUTIONS</v>
      </c>
      <c r="C450" t="str">
        <v>Dry Van</v>
      </c>
      <c r="D450">
        <v>45713</v>
      </c>
      <c r="E450" t="str">
        <v>POTTSTOWN, PA</v>
      </c>
      <c r="F450" t="str">
        <v xml:space="preserve">CHICAGO, IL </v>
      </c>
      <c r="G450" t="str">
        <v>REEFER / FROZEN -10</v>
      </c>
      <c r="H450">
        <v>1176</v>
      </c>
      <c r="I450">
        <v>1263</v>
      </c>
      <c r="J450">
        <v>1307</v>
      </c>
      <c r="K450">
        <v>1325</v>
      </c>
      <c r="L450" t="str">
        <v>LOST</v>
      </c>
    </row>
    <row r="451">
      <c r="A451">
        <v>19</v>
      </c>
      <c r="B451" t="str">
        <v>TAILORED CHEMICAL PRODUCTS INC</v>
      </c>
      <c r="C451" t="str">
        <v>Dry Van</v>
      </c>
      <c r="D451">
        <v>45713</v>
      </c>
      <c r="E451" t="str">
        <v>LAFAYETTE, IN</v>
      </c>
      <c r="F451" t="str">
        <v>HICKORY, NC</v>
      </c>
      <c r="H451">
        <v>1697</v>
      </c>
      <c r="I451">
        <v>1772</v>
      </c>
      <c r="J451">
        <v>1856</v>
      </c>
      <c r="K451">
        <v>1800</v>
      </c>
      <c r="L451" t="str">
        <v>LOST</v>
      </c>
    </row>
    <row r="452">
      <c r="A452">
        <v>20</v>
      </c>
      <c r="B452" t="str">
        <v>DAY SALES</v>
      </c>
      <c r="C452" t="str">
        <v>Dry Van</v>
      </c>
      <c r="D452">
        <v>45713</v>
      </c>
      <c r="E452" t="str">
        <v>PLAINFIED, IN</v>
      </c>
      <c r="F452" t="str">
        <v>CAMDEN, OH</v>
      </c>
      <c r="H452">
        <v>527</v>
      </c>
      <c r="I452">
        <v>648</v>
      </c>
      <c r="J452">
        <v>752</v>
      </c>
      <c r="K452">
        <v>775</v>
      </c>
      <c r="L452" t="str">
        <v>WON</v>
      </c>
    </row>
    <row r="453">
      <c r="A453">
        <v>21</v>
      </c>
      <c r="B453" t="str">
        <v>CROWN PACKAGING CORPORATION</v>
      </c>
      <c r="C453" t="str">
        <v>Dry Van</v>
      </c>
      <c r="D453">
        <v>45713</v>
      </c>
      <c r="E453" t="str">
        <v>SAINT LOUIS, MO</v>
      </c>
      <c r="F453" t="str">
        <v>NASHVILLE, TN</v>
      </c>
      <c r="H453">
        <v>771</v>
      </c>
      <c r="I453">
        <v>887</v>
      </c>
      <c r="J453">
        <v>989</v>
      </c>
      <c r="K453">
        <v>880</v>
      </c>
      <c r="L453" t="str">
        <v>WON</v>
      </c>
    </row>
    <row r="454">
      <c r="A454">
        <v>22</v>
      </c>
      <c r="B454" t="str">
        <v>DAY SALES</v>
      </c>
      <c r="C454" t="str">
        <v>Dry Van</v>
      </c>
      <c r="D454">
        <v>45713</v>
      </c>
      <c r="E454" t="str">
        <v>ALMA, AR</v>
      </c>
      <c r="F454" t="str">
        <v>MONTGOMERY, AL</v>
      </c>
      <c r="H454">
        <v>1295</v>
      </c>
      <c r="I454">
        <v>1475</v>
      </c>
      <c r="J454">
        <v>1785</v>
      </c>
      <c r="K454">
        <v>1665</v>
      </c>
      <c r="L454" t="str">
        <v>TBD</v>
      </c>
    </row>
    <row r="455">
      <c r="A455">
        <v>23</v>
      </c>
      <c r="B455" t="str">
        <v>Creative Packaging</v>
      </c>
      <c r="C455" t="str">
        <v>Dry Van</v>
      </c>
      <c r="D455">
        <v>45713</v>
      </c>
      <c r="E455" t="str">
        <v>SHELBYVILE, KY</v>
      </c>
      <c r="F455" t="str">
        <v>JEFFERSONVILLE, IN</v>
      </c>
      <c r="G455" t="str">
        <v>10 FEET</v>
      </c>
      <c r="H455">
        <v>363</v>
      </c>
      <c r="I455">
        <v>518</v>
      </c>
      <c r="J455">
        <v>748</v>
      </c>
      <c r="K455">
        <v>400</v>
      </c>
      <c r="L455" t="str">
        <v>TBD</v>
      </c>
    </row>
    <row r="456">
      <c r="A456">
        <v>24</v>
      </c>
      <c r="B456" t="str">
        <v>Creative Packaging</v>
      </c>
      <c r="C456" t="str">
        <v>Dry Van</v>
      </c>
      <c r="D456">
        <v>45713</v>
      </c>
      <c r="E456" t="str">
        <v>SHELBYVILLE, KY</v>
      </c>
      <c r="F456" t="str">
        <v>CORONA, CA</v>
      </c>
      <c r="G456" t="str">
        <v>10 FEET</v>
      </c>
      <c r="H456">
        <v>2476</v>
      </c>
      <c r="I456">
        <v>2706</v>
      </c>
      <c r="J456">
        <v>2979</v>
      </c>
      <c r="K456">
        <v>2500</v>
      </c>
      <c r="L456" t="str">
        <v>TBD</v>
      </c>
    </row>
    <row r="457">
      <c r="A457">
        <v>25</v>
      </c>
      <c r="B457" t="str">
        <v>Creative Packaging</v>
      </c>
      <c r="C457" t="str">
        <v>Dry Van</v>
      </c>
      <c r="D457">
        <v>45713</v>
      </c>
      <c r="E457" t="str">
        <v>FORT WORTH, TX</v>
      </c>
      <c r="F457" t="str">
        <v>AXTELL, TX</v>
      </c>
      <c r="G457" t="str">
        <v>26 FEET</v>
      </c>
      <c r="H457">
        <v>210</v>
      </c>
      <c r="I457">
        <v>283</v>
      </c>
      <c r="J457">
        <v>291</v>
      </c>
      <c r="K457">
        <v>300</v>
      </c>
      <c r="L457" t="str">
        <v>TBD</v>
      </c>
    </row>
    <row r="458">
      <c r="A458">
        <v>26</v>
      </c>
      <c r="B458" t="str">
        <v>Creative Packaging</v>
      </c>
      <c r="C458" t="str">
        <v>Dry Van</v>
      </c>
      <c r="D458">
        <v>45713</v>
      </c>
      <c r="E458" t="str">
        <v>VINDLAND, NJ</v>
      </c>
      <c r="F458" t="str">
        <v>MANSFIELD, MA</v>
      </c>
      <c r="G458" t="str">
        <v>10 FEET</v>
      </c>
      <c r="H458">
        <v>1119</v>
      </c>
      <c r="I458">
        <v>1188</v>
      </c>
      <c r="J458">
        <v>1374</v>
      </c>
      <c r="K458">
        <v>1000</v>
      </c>
      <c r="L458" t="str">
        <v>TBD</v>
      </c>
    </row>
    <row r="459">
      <c r="A459">
        <v>27</v>
      </c>
      <c r="B459" t="str">
        <v>Creative Packaging</v>
      </c>
      <c r="C459" t="str">
        <v>Dry Van</v>
      </c>
      <c r="D459">
        <v>45713</v>
      </c>
      <c r="E459" t="str">
        <v>MEMPHIS, TN</v>
      </c>
      <c r="F459" t="str">
        <v>MEMPHIS, TN</v>
      </c>
      <c r="G459" t="str">
        <v>26 FT / REEFER</v>
      </c>
      <c r="H459">
        <v>650</v>
      </c>
      <c r="I459">
        <v>755</v>
      </c>
      <c r="J459">
        <v>788</v>
      </c>
      <c r="K459">
        <v>800</v>
      </c>
      <c r="L459" t="str">
        <v>TBD</v>
      </c>
    </row>
    <row r="460">
      <c r="A460">
        <v>28</v>
      </c>
      <c r="B460" t="str">
        <v>Creative Packaging</v>
      </c>
      <c r="C460" t="str">
        <v>Dry Van</v>
      </c>
      <c r="D460">
        <v>45713</v>
      </c>
      <c r="E460" t="str">
        <v>FORT WORTH, TX</v>
      </c>
      <c r="F460" t="str">
        <v>LANCASTER, TX</v>
      </c>
      <c r="G460" t="str">
        <v>26 FEET</v>
      </c>
      <c r="H460">
        <v>229</v>
      </c>
      <c r="I460">
        <v>332</v>
      </c>
      <c r="J460">
        <v>350</v>
      </c>
      <c r="K460">
        <v>350</v>
      </c>
      <c r="L460" t="str">
        <v>TBD</v>
      </c>
    </row>
    <row r="461">
      <c r="A461">
        <v>29</v>
      </c>
      <c r="B461" t="str">
        <v>Creative Packaging</v>
      </c>
      <c r="C461" t="str">
        <v>Dry Van</v>
      </c>
      <c r="D461">
        <v>45713</v>
      </c>
      <c r="E461" t="str">
        <v>SHELBYVILLE, KY</v>
      </c>
      <c r="F461" t="str">
        <v>FONTANA, CA</v>
      </c>
      <c r="G461" t="str">
        <v>10 FEET</v>
      </c>
      <c r="H461">
        <v>2536</v>
      </c>
      <c r="I461">
        <v>2744</v>
      </c>
      <c r="J461">
        <v>3015</v>
      </c>
      <c r="K461">
        <v>2000</v>
      </c>
      <c r="L461" t="str">
        <v>TBD</v>
      </c>
    </row>
    <row r="462">
      <c r="A462">
        <v>30</v>
      </c>
      <c r="B462" t="str">
        <v>Creative Packaging</v>
      </c>
      <c r="C462" t="str">
        <v>Dry Van</v>
      </c>
      <c r="D462">
        <v>45713</v>
      </c>
      <c r="E462" t="str">
        <v>SHELVYVILLE, KY</v>
      </c>
      <c r="F462" t="str">
        <v>INDIANAPOLIS, IN</v>
      </c>
      <c r="G462" t="str">
        <v>10 FEET</v>
      </c>
      <c r="H462">
        <v>430</v>
      </c>
      <c r="I462">
        <v>482</v>
      </c>
      <c r="J462">
        <v>544</v>
      </c>
      <c r="K462">
        <v>400</v>
      </c>
      <c r="L462" t="str">
        <v>TBD</v>
      </c>
    </row>
    <row r="463">
      <c r="A463">
        <v>31</v>
      </c>
      <c r="B463" t="str">
        <v>Creative Packaging</v>
      </c>
      <c r="C463" t="str">
        <v>Dry Van</v>
      </c>
      <c r="D463">
        <v>45713</v>
      </c>
      <c r="E463" t="str">
        <v>FORT WORTH, TX</v>
      </c>
      <c r="F463" t="str">
        <v>ROSENBERG, TX</v>
      </c>
      <c r="G463" t="str">
        <v>10 FEET</v>
      </c>
      <c r="H463">
        <v>573</v>
      </c>
      <c r="I463">
        <v>639</v>
      </c>
      <c r="J463">
        <v>708</v>
      </c>
      <c r="K463">
        <v>550</v>
      </c>
      <c r="L463" t="str">
        <v>TBD</v>
      </c>
    </row>
    <row r="464">
      <c r="A464">
        <v>32</v>
      </c>
      <c r="B464" t="str">
        <v>Creative Packaging</v>
      </c>
      <c r="C464" t="str">
        <v>Dry Van</v>
      </c>
      <c r="D464">
        <v>45713</v>
      </c>
      <c r="E464" t="str">
        <v>SHELBYVILLE, KY</v>
      </c>
      <c r="F464" t="str">
        <v>MANSFIELD, MA</v>
      </c>
      <c r="G464" t="str">
        <v>10 FEET</v>
      </c>
      <c r="H464">
        <v>2356</v>
      </c>
      <c r="I464">
        <v>2442</v>
      </c>
      <c r="J464">
        <v>2614</v>
      </c>
      <c r="K464">
        <v>2000</v>
      </c>
      <c r="L464" t="str">
        <v>TBD</v>
      </c>
    </row>
    <row r="465">
      <c r="A465">
        <v>33</v>
      </c>
      <c r="B465" t="str">
        <v>CROWN PACKAGING CORPORATION</v>
      </c>
      <c r="C465" t="str">
        <v>Dry Van</v>
      </c>
      <c r="D465">
        <v>45713</v>
      </c>
      <c r="E465" t="str">
        <v>SALT LAKE CITY, UT</v>
      </c>
      <c r="F465" t="str">
        <v>SALT LAKE CITY, UT</v>
      </c>
      <c r="H465">
        <v>164</v>
      </c>
      <c r="I465">
        <v>220</v>
      </c>
      <c r="J465">
        <v>220</v>
      </c>
      <c r="K465">
        <v>225</v>
      </c>
      <c r="L465" t="str">
        <v>WON</v>
      </c>
    </row>
    <row r="466">
      <c r="A466">
        <v>34</v>
      </c>
      <c r="B466" t="str">
        <v>DAY SALES</v>
      </c>
      <c r="C466" t="str">
        <v>Dry Van</v>
      </c>
      <c r="D466">
        <v>45713</v>
      </c>
      <c r="E466" t="str">
        <v xml:space="preserve">ORLANDO, FL </v>
      </c>
      <c r="F466" t="str">
        <v>MIAMI, FL</v>
      </c>
      <c r="H466">
        <v>555</v>
      </c>
      <c r="I466">
        <v>636</v>
      </c>
      <c r="J466">
        <v>701</v>
      </c>
      <c r="K466">
        <v>775</v>
      </c>
      <c r="L466" t="str">
        <v>WON</v>
      </c>
    </row>
    <row r="467">
      <c r="A467">
        <v>35</v>
      </c>
      <c r="B467" t="str">
        <v>Standard Fiber, LLC</v>
      </c>
      <c r="C467" t="str">
        <v>Dry Van</v>
      </c>
      <c r="D467">
        <v>45713</v>
      </c>
      <c r="E467" t="str">
        <v>RANCHO DOMINGUEZ, CA</v>
      </c>
      <c r="F467" t="str">
        <v>HENDERSON, NV</v>
      </c>
      <c r="H467">
        <v>938</v>
      </c>
      <c r="I467">
        <v>988</v>
      </c>
      <c r="J467">
        <v>1042</v>
      </c>
      <c r="K467">
        <v>1000</v>
      </c>
      <c r="L467" t="str">
        <v>TBD</v>
      </c>
    </row>
    <row r="468">
      <c r="A468">
        <v>36</v>
      </c>
      <c r="B468" t="str">
        <v>BADGER PAPERBOARD</v>
      </c>
      <c r="C468" t="str">
        <v>Dry Van</v>
      </c>
      <c r="D468">
        <v>45713</v>
      </c>
      <c r="E468" t="str">
        <v xml:space="preserve">FREDONIA, WI </v>
      </c>
      <c r="F468" t="str">
        <v>LOUISVILLE, KY</v>
      </c>
      <c r="H468">
        <v>1074</v>
      </c>
      <c r="I468">
        <v>1163</v>
      </c>
      <c r="J468">
        <v>1244</v>
      </c>
      <c r="K468">
        <v>1235</v>
      </c>
      <c r="L468" t="str">
        <v>TBD</v>
      </c>
    </row>
    <row r="469">
      <c r="A469">
        <v>37</v>
      </c>
      <c r="B469" t="str">
        <v>Wraptite</v>
      </c>
      <c r="C469" t="str">
        <v>Dry Van</v>
      </c>
      <c r="D469">
        <v>45713</v>
      </c>
      <c r="E469" t="str">
        <v>SOLON, OH</v>
      </c>
      <c r="F469" t="str">
        <v>ACWORTH, GA</v>
      </c>
      <c r="H469">
        <v>1612</v>
      </c>
      <c r="I469">
        <v>1736</v>
      </c>
      <c r="J469">
        <v>1867</v>
      </c>
      <c r="K469">
        <v>1800</v>
      </c>
      <c r="L469" t="str">
        <v>TBD</v>
      </c>
    </row>
    <row r="470">
      <c r="A470">
        <v>38</v>
      </c>
      <c r="B470" t="str">
        <v>TAILORED CHEMICAL PRODUCTS INC</v>
      </c>
      <c r="C470" t="str">
        <v>Dry Van</v>
      </c>
      <c r="D470">
        <v>45713</v>
      </c>
      <c r="E470" t="str">
        <v>HICKORY, NC</v>
      </c>
      <c r="F470" t="str">
        <v>WILMINGTON, OH</v>
      </c>
      <c r="H470">
        <v>790</v>
      </c>
      <c r="I470">
        <v>836</v>
      </c>
      <c r="J470">
        <v>886</v>
      </c>
      <c r="K470">
        <v>875</v>
      </c>
      <c r="L470" t="str">
        <v>LOST</v>
      </c>
    </row>
    <row r="471">
      <c r="A471">
        <v>39</v>
      </c>
      <c r="B471" t="str">
        <v>TAILORED CHEMICAL PRODUCTS INC</v>
      </c>
      <c r="C471" t="str">
        <v>Dry Van</v>
      </c>
      <c r="D471">
        <v>45713</v>
      </c>
      <c r="E471" t="str">
        <v>HICKORY, NC</v>
      </c>
      <c r="F471" t="str">
        <v>HANOVER, PA</v>
      </c>
      <c r="H471">
        <v>1009</v>
      </c>
      <c r="I471">
        <v>1119</v>
      </c>
      <c r="J471">
        <v>1232</v>
      </c>
      <c r="K471">
        <v>1225</v>
      </c>
      <c r="L471" t="str">
        <v>LOST</v>
      </c>
    </row>
    <row r="472">
      <c r="A472">
        <v>40</v>
      </c>
      <c r="B472" t="str">
        <v>TAILORED CHEMICAL PRODUCTS INC</v>
      </c>
      <c r="C472" t="str">
        <v>Dry Van</v>
      </c>
      <c r="D472">
        <v>45713</v>
      </c>
      <c r="E472" t="str">
        <v>HICKORY, NC</v>
      </c>
      <c r="F472" t="str">
        <v>HANOVER PARK, IL</v>
      </c>
      <c r="H472">
        <v>1090</v>
      </c>
      <c r="I472">
        <v>1264</v>
      </c>
      <c r="J472">
        <v>1332</v>
      </c>
      <c r="K472">
        <v>1325</v>
      </c>
      <c r="L472" t="str">
        <v>LOST</v>
      </c>
    </row>
    <row r="473">
      <c r="A473">
        <v>41</v>
      </c>
      <c r="B473" t="str">
        <v>HONEY CELL INC</v>
      </c>
      <c r="C473" t="str">
        <v>Dry Van</v>
      </c>
      <c r="D473">
        <v>45713</v>
      </c>
      <c r="E473" t="str">
        <v>SHELTON, CT</v>
      </c>
      <c r="F473" t="str">
        <v>NEWTON, NC</v>
      </c>
      <c r="H473">
        <v>1134</v>
      </c>
      <c r="I473">
        <v>1232</v>
      </c>
      <c r="J473">
        <v>1323</v>
      </c>
      <c r="K473">
        <v>1300</v>
      </c>
      <c r="L473" t="str">
        <v>LOST</v>
      </c>
    </row>
    <row r="474">
      <c r="A474">
        <v>42</v>
      </c>
      <c r="B474" t="str">
        <v>NORDIC COLD CHAIN SOLUTIONS</v>
      </c>
      <c r="C474" t="str">
        <v>Dry Van</v>
      </c>
      <c r="D474">
        <v>45713</v>
      </c>
      <c r="E474" t="str">
        <v>POTTSTOWN, PA</v>
      </c>
      <c r="F474" t="str">
        <v>TAMPA. FL</v>
      </c>
      <c r="G474" t="str">
        <v>REEFER / FROZEN -10</v>
      </c>
      <c r="H474">
        <v>2555</v>
      </c>
      <c r="I474">
        <v>2861</v>
      </c>
      <c r="J474">
        <v>3025</v>
      </c>
      <c r="K474">
        <v>3000</v>
      </c>
      <c r="L474" t="str">
        <v>TBD</v>
      </c>
    </row>
    <row r="475">
      <c r="A475">
        <v>43</v>
      </c>
      <c r="B475" t="str">
        <v>NORDIC COLD CHAIN SOLUTIONS</v>
      </c>
      <c r="C475" t="str">
        <v>Dry Van</v>
      </c>
      <c r="D475">
        <v>45713</v>
      </c>
      <c r="E475" t="str">
        <v>POTTSTOWN, PA</v>
      </c>
      <c r="F475" t="str">
        <v>BUIRLINGTON, NJ</v>
      </c>
      <c r="G475" t="str">
        <v>REEFER / FROZEN -10</v>
      </c>
      <c r="H475">
        <v>561</v>
      </c>
      <c r="I475">
        <v>634</v>
      </c>
      <c r="J475">
        <v>702</v>
      </c>
      <c r="K475">
        <v>725</v>
      </c>
      <c r="L475" t="str">
        <v>TBD</v>
      </c>
    </row>
    <row r="476">
      <c r="A476">
        <v>44</v>
      </c>
      <c r="B476" t="str">
        <v>NORDIC COLD CHAIN SOLUTIONS</v>
      </c>
      <c r="C476" t="str">
        <v>Dry Van</v>
      </c>
      <c r="D476">
        <v>45713</v>
      </c>
      <c r="E476" t="str">
        <v>POTTSTOWN, PA</v>
      </c>
      <c r="F476" t="str">
        <v xml:space="preserve">DETROIT, MI </v>
      </c>
      <c r="G476" t="str">
        <v>REEFER / FROZEN -10</v>
      </c>
      <c r="H476">
        <v>1051</v>
      </c>
      <c r="I476">
        <v>1139</v>
      </c>
      <c r="J476">
        <v>1217</v>
      </c>
      <c r="K476">
        <v>1235</v>
      </c>
      <c r="L476" t="str">
        <v>TBD</v>
      </c>
    </row>
    <row r="477">
      <c r="A477">
        <v>45</v>
      </c>
      <c r="B477" t="str">
        <v>NORDIC COLD CHAIN SOLUTIONS</v>
      </c>
      <c r="C477" t="str">
        <v>Dry Van</v>
      </c>
      <c r="D477">
        <v>45713</v>
      </c>
      <c r="E477" t="str">
        <v>RENO, NV</v>
      </c>
      <c r="F477" t="str">
        <v>DALLAS, TX</v>
      </c>
      <c r="G477" t="str">
        <v>REEFER / FROZEN -10</v>
      </c>
      <c r="H477">
        <v>3361</v>
      </c>
      <c r="I477">
        <v>3544</v>
      </c>
      <c r="J477">
        <v>3711</v>
      </c>
      <c r="K477">
        <v>3690</v>
      </c>
      <c r="L477" t="str">
        <v>TBD</v>
      </c>
    </row>
    <row r="478">
      <c r="A478">
        <v>46</v>
      </c>
      <c r="B478" t="str">
        <v>NORDIC COLD CHAIN SOLUTIONS</v>
      </c>
      <c r="C478" t="str">
        <v>Dry Van</v>
      </c>
      <c r="D478">
        <v>45713</v>
      </c>
      <c r="E478" t="str">
        <v>RENO, NV</v>
      </c>
      <c r="F478" t="str">
        <v>STOCKTON, CA</v>
      </c>
      <c r="G478" t="str">
        <v>REEFER / FROZEN -10</v>
      </c>
      <c r="H478">
        <v>774</v>
      </c>
      <c r="I478">
        <v>819</v>
      </c>
      <c r="J478">
        <v>957</v>
      </c>
      <c r="K478">
        <v>950</v>
      </c>
      <c r="L478" t="str">
        <v>TBD</v>
      </c>
    </row>
    <row r="479">
      <c r="A479">
        <v>47</v>
      </c>
      <c r="B479" t="str">
        <v>NORDIC COLD CHAIN SOLUTIONS</v>
      </c>
      <c r="C479" t="str">
        <v>Dry Van</v>
      </c>
      <c r="D479">
        <v>45713</v>
      </c>
      <c r="E479" t="str">
        <v>WINCHESTER, VA</v>
      </c>
      <c r="F479" t="str">
        <v>KENNET SQUARE, PA</v>
      </c>
      <c r="H479">
        <v>640</v>
      </c>
      <c r="I479">
        <v>665</v>
      </c>
      <c r="J479">
        <v>677</v>
      </c>
      <c r="K479">
        <v>665</v>
      </c>
      <c r="L479" t="str">
        <v>TBD</v>
      </c>
    </row>
    <row r="480">
      <c r="A480">
        <v>48</v>
      </c>
      <c r="B480" t="str">
        <v>Wraptite</v>
      </c>
      <c r="C480" t="str">
        <v>Dry Van</v>
      </c>
      <c r="D480">
        <v>45713</v>
      </c>
      <c r="E480" t="str">
        <v>SOLON, OH</v>
      </c>
      <c r="F480" t="str">
        <v>ROCK HILL, SC</v>
      </c>
      <c r="H480">
        <v>1215</v>
      </c>
      <c r="I480">
        <v>1347</v>
      </c>
      <c r="J480">
        <v>1489</v>
      </c>
      <c r="K480">
        <v>1390</v>
      </c>
      <c r="L480" t="str">
        <v>TBD</v>
      </c>
    </row>
    <row r="481">
      <c r="A481">
        <v>49</v>
      </c>
      <c r="B481" t="str">
        <v>IOWA ROTOCAST PLASTICS</v>
      </c>
      <c r="C481" t="str">
        <v>Dry Van</v>
      </c>
      <c r="D481">
        <v>45713</v>
      </c>
      <c r="E481" t="str">
        <v>DECORAH, IA</v>
      </c>
      <c r="F481" t="str">
        <v>LAREDO, TX</v>
      </c>
      <c r="H481">
        <v>1690</v>
      </c>
      <c r="I481">
        <v>1930</v>
      </c>
      <c r="J481">
        <v>1957</v>
      </c>
      <c r="K481">
        <v>1900</v>
      </c>
      <c r="L481" t="str">
        <v>TBD</v>
      </c>
    </row>
    <row r="482">
      <c r="A482">
        <v>50</v>
      </c>
      <c r="B482" t="str">
        <v>Creative Packaging</v>
      </c>
      <c r="C482" t="str">
        <v>Dry Van</v>
      </c>
      <c r="D482">
        <v>45713</v>
      </c>
      <c r="E482" t="str">
        <v>SHELBYVILLE, KY</v>
      </c>
      <c r="F482" t="str">
        <v>CORONA, CA</v>
      </c>
      <c r="G482" t="str">
        <v>FTL</v>
      </c>
      <c r="H482">
        <v>2476</v>
      </c>
      <c r="I482">
        <v>2706</v>
      </c>
      <c r="J482">
        <v>2979</v>
      </c>
      <c r="K482">
        <v>2800</v>
      </c>
      <c r="L482" t="str">
        <v>TBD</v>
      </c>
    </row>
    <row r="483">
      <c r="A483">
        <v>51</v>
      </c>
      <c r="B483" t="str">
        <v>CROWN PACKAGING CORPORATION</v>
      </c>
      <c r="C483" t="str">
        <v>Dry Van</v>
      </c>
      <c r="D483">
        <v>45713</v>
      </c>
      <c r="E483" t="str">
        <v>SOLON, OH</v>
      </c>
      <c r="F483" t="str">
        <v>FERNDALE, MI</v>
      </c>
      <c r="H483">
        <v>512</v>
      </c>
      <c r="I483">
        <v>597</v>
      </c>
      <c r="J483">
        <v>686</v>
      </c>
      <c r="K483">
        <v>600</v>
      </c>
      <c r="L483" t="str">
        <v>TBD</v>
      </c>
    </row>
    <row r="484">
      <c r="A484">
        <v>52</v>
      </c>
      <c r="B484" t="str">
        <v>NORDIC COLD CHAIN SOLUTIONS</v>
      </c>
      <c r="C484" t="str">
        <v>Dry Van</v>
      </c>
      <c r="D484">
        <v>45713</v>
      </c>
      <c r="E484" t="str">
        <v>THOMASVILLE, GA</v>
      </c>
      <c r="F484" t="str">
        <v>ORLANDO, FL</v>
      </c>
      <c r="H484">
        <v>796</v>
      </c>
      <c r="I484">
        <v>875</v>
      </c>
      <c r="J484">
        <v>931</v>
      </c>
      <c r="K484">
        <v>900</v>
      </c>
      <c r="L484" t="str">
        <v>TBD</v>
      </c>
    </row>
    <row r="485">
      <c r="A485">
        <v>53</v>
      </c>
      <c r="B485" t="str">
        <v>CROWN PACKAGING CORPORATION</v>
      </c>
      <c r="C485" t="str">
        <v>Dry Van</v>
      </c>
      <c r="D485">
        <v>45713</v>
      </c>
      <c r="E485" t="str">
        <v>OMAHA, NE</v>
      </c>
      <c r="F485" t="str">
        <v>OSCEOLA, IA</v>
      </c>
      <c r="H485">
        <v>479</v>
      </c>
      <c r="I485">
        <v>479</v>
      </c>
      <c r="J485">
        <v>598</v>
      </c>
      <c r="K485">
        <v>480</v>
      </c>
      <c r="L485" t="str">
        <v>TBD</v>
      </c>
    </row>
    <row r="486">
      <c r="A486">
        <v>54</v>
      </c>
      <c r="B486" t="str">
        <v>CROWN PACKAGING CORPORATION</v>
      </c>
      <c r="C486" t="str">
        <v>Dry Van</v>
      </c>
      <c r="D486">
        <v>45713</v>
      </c>
      <c r="E486" t="str">
        <v>ONTARIO, CA</v>
      </c>
      <c r="F486" t="str">
        <v>RENO, NV</v>
      </c>
      <c r="H486">
        <v>1249</v>
      </c>
      <c r="I486">
        <v>1364</v>
      </c>
      <c r="J486">
        <v>1381</v>
      </c>
      <c r="K486">
        <v>1375</v>
      </c>
      <c r="L486" t="str">
        <v>TBD</v>
      </c>
    </row>
    <row r="487">
      <c r="A487">
        <v>1</v>
      </c>
      <c r="B487" t="str">
        <v>NORDIC COLD CHAIN SOLUTIONS</v>
      </c>
      <c r="C487" t="str">
        <v>Dry Van</v>
      </c>
      <c r="D487">
        <v>45714</v>
      </c>
      <c r="E487" t="str">
        <v xml:space="preserve">ORLANDO, FL </v>
      </c>
      <c r="F487" t="str">
        <v>OCALA, FL</v>
      </c>
      <c r="H487">
        <v>259</v>
      </c>
      <c r="I487">
        <v>370</v>
      </c>
      <c r="J487">
        <v>373</v>
      </c>
      <c r="K487">
        <v>375</v>
      </c>
      <c r="L487" t="str">
        <v>TBD</v>
      </c>
    </row>
    <row r="488">
      <c r="A488">
        <v>2</v>
      </c>
      <c r="B488" t="str">
        <v>CROWN PACKAGING CORPORATION</v>
      </c>
      <c r="C488" t="str">
        <v>Dry Van</v>
      </c>
      <c r="D488">
        <v>45714</v>
      </c>
      <c r="E488" t="str">
        <v>CHARLOTTE, NC</v>
      </c>
      <c r="F488" t="str">
        <v>CHARLOTTE, NC</v>
      </c>
      <c r="H488">
        <v>125</v>
      </c>
      <c r="I488">
        <v>238</v>
      </c>
      <c r="J488">
        <v>300</v>
      </c>
      <c r="K488">
        <v>300</v>
      </c>
      <c r="L488" t="str">
        <v>TBD</v>
      </c>
    </row>
    <row r="489">
      <c r="A489">
        <v>3</v>
      </c>
      <c r="B489" t="str">
        <v>Wraptite</v>
      </c>
      <c r="C489" t="str">
        <v>Dry Van</v>
      </c>
      <c r="D489">
        <v>45714</v>
      </c>
      <c r="E489" t="str">
        <v>SOLON, OH</v>
      </c>
      <c r="F489" t="str">
        <v>MISSISSAUGA, OH</v>
      </c>
      <c r="H489">
        <v>781</v>
      </c>
      <c r="I489">
        <v>1127</v>
      </c>
      <c r="J489">
        <v>1537</v>
      </c>
      <c r="K489">
        <v>1225</v>
      </c>
      <c r="L489" t="str">
        <v>TBD</v>
      </c>
    </row>
    <row r="490">
      <c r="A490">
        <v>4</v>
      </c>
      <c r="B490" t="str">
        <v>DAY SALES</v>
      </c>
      <c r="C490" t="str">
        <v>Dry Van</v>
      </c>
      <c r="D490">
        <v>45714</v>
      </c>
      <c r="E490" t="str">
        <v>PLAINFIELD, IN</v>
      </c>
      <c r="F490" t="str">
        <v>BILLINGS, MT</v>
      </c>
      <c r="H490">
        <v>3310</v>
      </c>
      <c r="I490">
        <v>3654</v>
      </c>
      <c r="J490">
        <v>4084</v>
      </c>
      <c r="K490">
        <v>3825</v>
      </c>
      <c r="L490" t="str">
        <v>TBD</v>
      </c>
    </row>
    <row r="491">
      <c r="A491">
        <v>5</v>
      </c>
      <c r="B491" t="str">
        <v>DAY SALES</v>
      </c>
      <c r="C491" t="str">
        <v>Dry Van</v>
      </c>
      <c r="D491">
        <v>45714</v>
      </c>
      <c r="E491" t="str">
        <v>NORTH BRUNSWICK, NJ</v>
      </c>
      <c r="F491" t="str">
        <v>MILLINGTON, TN</v>
      </c>
      <c r="H491">
        <v>1497</v>
      </c>
      <c r="I491">
        <v>1742</v>
      </c>
      <c r="J491">
        <v>2326</v>
      </c>
      <c r="K491">
        <v>1900</v>
      </c>
      <c r="L491" t="str">
        <v>TBD</v>
      </c>
    </row>
    <row r="492">
      <c r="A492">
        <v>6</v>
      </c>
      <c r="B492" t="str">
        <v>DAY SALES</v>
      </c>
      <c r="C492" t="str">
        <v>Dry Van</v>
      </c>
      <c r="D492">
        <v>45714</v>
      </c>
      <c r="E492" t="str">
        <v>NORTH BRUNSWICK, NJ</v>
      </c>
      <c r="F492" t="str">
        <v>PEKIN, IL</v>
      </c>
      <c r="H492">
        <v>1332</v>
      </c>
      <c r="I492">
        <v>1350</v>
      </c>
      <c r="J492">
        <v>1395</v>
      </c>
      <c r="K492">
        <v>1500</v>
      </c>
      <c r="L492" t="str">
        <v>TBD</v>
      </c>
    </row>
    <row r="493">
      <c r="A493">
        <v>7</v>
      </c>
      <c r="B493" t="str">
        <v>DAY SALES</v>
      </c>
      <c r="C493" t="str">
        <v>Dry Van</v>
      </c>
      <c r="D493">
        <v>45714</v>
      </c>
      <c r="E493" t="str">
        <v>NORTH BRUNSWICK, NJ</v>
      </c>
      <c r="F493" t="str">
        <v>TOMPKINSVILLE,KY</v>
      </c>
      <c r="H493">
        <v>1143</v>
      </c>
      <c r="I493">
        <v>1241</v>
      </c>
      <c r="J493">
        <v>1389</v>
      </c>
      <c r="K493">
        <v>1400</v>
      </c>
      <c r="L493" t="str">
        <v>TBD</v>
      </c>
    </row>
    <row r="494">
      <c r="A494">
        <v>8</v>
      </c>
      <c r="B494" t="str">
        <v>Pelican Packaging</v>
      </c>
      <c r="C494" t="str">
        <v>Dry Van</v>
      </c>
      <c r="D494">
        <v>45714</v>
      </c>
      <c r="E494" t="str">
        <v>HALIFAX, NC</v>
      </c>
      <c r="F494" t="str">
        <v>MORRISTOWN, TN</v>
      </c>
      <c r="H494">
        <v>998</v>
      </c>
      <c r="I494">
        <v>1060</v>
      </c>
      <c r="J494">
        <v>1117</v>
      </c>
      <c r="K494">
        <v>1025</v>
      </c>
      <c r="L494" t="str">
        <v>TBD</v>
      </c>
    </row>
    <row r="495">
      <c r="A495">
        <v>9</v>
      </c>
      <c r="B495" t="str">
        <v>Pelican Packaging</v>
      </c>
      <c r="C495" t="str">
        <v>Dry Van</v>
      </c>
      <c r="D495">
        <v>45714</v>
      </c>
      <c r="E495" t="str">
        <v>HALIFAX, NC</v>
      </c>
      <c r="F495" t="str">
        <v>PORTLAND, PA</v>
      </c>
      <c r="H495">
        <v>950</v>
      </c>
      <c r="I495">
        <v>1023</v>
      </c>
      <c r="J495">
        <v>1101</v>
      </c>
      <c r="K495">
        <v>900</v>
      </c>
      <c r="L495" t="str">
        <v>TBD</v>
      </c>
    </row>
    <row r="496">
      <c r="A496">
        <v>10</v>
      </c>
      <c r="B496" t="str">
        <v>Pelican Packaging</v>
      </c>
      <c r="C496" t="str">
        <v>Dry Van</v>
      </c>
      <c r="D496">
        <v>45714</v>
      </c>
      <c r="E496" t="str">
        <v>HALIFAX, NC</v>
      </c>
      <c r="F496" t="str">
        <v>HAVILAND, OH</v>
      </c>
      <c r="H496">
        <v>1122</v>
      </c>
      <c r="I496">
        <v>1197</v>
      </c>
      <c r="J496">
        <v>1284</v>
      </c>
      <c r="K496">
        <v>1000</v>
      </c>
      <c r="L496" t="str">
        <v>TBD</v>
      </c>
    </row>
    <row r="497">
      <c r="A497">
        <v>11</v>
      </c>
      <c r="B497" t="str">
        <v>Pelican Packaging</v>
      </c>
      <c r="C497" t="str">
        <v>Dry Van</v>
      </c>
      <c r="D497">
        <v>45714</v>
      </c>
      <c r="E497" t="str">
        <v>HALIFAX, NC</v>
      </c>
      <c r="F497" t="str">
        <v>CHATSWORTH, GA</v>
      </c>
      <c r="H497">
        <v>938</v>
      </c>
      <c r="I497">
        <v>1023</v>
      </c>
      <c r="J497">
        <v>1108</v>
      </c>
      <c r="K497">
        <v>875</v>
      </c>
      <c r="L497" t="str">
        <v>TBD</v>
      </c>
    </row>
    <row r="498">
      <c r="A498">
        <v>12</v>
      </c>
      <c r="B498" t="str">
        <v>Pelican Packaging</v>
      </c>
      <c r="C498" t="str">
        <v>Dry Van</v>
      </c>
      <c r="D498">
        <v>45714</v>
      </c>
      <c r="E498" t="str">
        <v>HALIFAX, NC</v>
      </c>
      <c r="F498" t="str">
        <v>LEOMINSTER, MA</v>
      </c>
      <c r="H498">
        <v>1505</v>
      </c>
      <c r="I498">
        <v>1613</v>
      </c>
      <c r="J498">
        <v>1829</v>
      </c>
      <c r="K498">
        <v>1500</v>
      </c>
      <c r="L498" t="str">
        <v>TBD</v>
      </c>
    </row>
    <row r="499">
      <c r="A499">
        <v>13</v>
      </c>
      <c r="B499" t="str">
        <v>Pelican Packaging</v>
      </c>
      <c r="C499" t="str">
        <v>Dry Van</v>
      </c>
      <c r="D499">
        <v>45714</v>
      </c>
      <c r="E499" t="str">
        <v>HALIFAX, NC</v>
      </c>
      <c r="F499" t="str">
        <v>AKRON, OH</v>
      </c>
      <c r="H499">
        <v>874</v>
      </c>
      <c r="I499">
        <v>1005</v>
      </c>
      <c r="J499">
        <v>1048</v>
      </c>
      <c r="K499">
        <v>1000</v>
      </c>
      <c r="L499" t="str">
        <v>TBD</v>
      </c>
    </row>
    <row r="500">
      <c r="A500">
        <v>14</v>
      </c>
      <c r="B500" t="str">
        <v>Pelican Packaging</v>
      </c>
      <c r="C500" t="str">
        <v>Dry Van</v>
      </c>
      <c r="D500">
        <v>45714</v>
      </c>
      <c r="E500" t="str">
        <v>HALIFAX, NC</v>
      </c>
      <c r="F500" t="str">
        <v>TRENTON, SC</v>
      </c>
      <c r="H500">
        <v>809</v>
      </c>
      <c r="I500">
        <v>842</v>
      </c>
      <c r="J500">
        <v>869</v>
      </c>
      <c r="K500">
        <v>700</v>
      </c>
      <c r="L500" t="str">
        <v>TBD</v>
      </c>
    </row>
    <row r="501">
      <c r="A501">
        <v>15</v>
      </c>
      <c r="B501" t="str">
        <v>Pelican Packaging</v>
      </c>
      <c r="C501" t="str">
        <v>Dry Van</v>
      </c>
      <c r="D501">
        <v>45714</v>
      </c>
      <c r="E501" t="str">
        <v>HALIFAX, NC</v>
      </c>
      <c r="F501" t="str">
        <v>BAYTOWN, TX</v>
      </c>
      <c r="H501">
        <v>1788</v>
      </c>
      <c r="I501">
        <v>2065</v>
      </c>
      <c r="J501">
        <v>2392</v>
      </c>
      <c r="K501">
        <v>1825</v>
      </c>
      <c r="L501" t="str">
        <v>TBD</v>
      </c>
    </row>
    <row r="502">
      <c r="A502">
        <v>16</v>
      </c>
      <c r="B502" t="str">
        <v>DAY SALES</v>
      </c>
      <c r="C502" t="str">
        <v>Dry Van</v>
      </c>
      <c r="D502">
        <v>45714</v>
      </c>
      <c r="E502" t="str">
        <v>PLAINFIELD, IN</v>
      </c>
      <c r="F502" t="str">
        <v>SAVANNAH, GA</v>
      </c>
      <c r="H502">
        <v>2125</v>
      </c>
      <c r="I502">
        <v>2132</v>
      </c>
      <c r="J502">
        <v>2180</v>
      </c>
      <c r="K502">
        <v>2265</v>
      </c>
      <c r="L502" t="str">
        <v>TBD</v>
      </c>
    </row>
    <row r="503">
      <c r="A503">
        <v>17</v>
      </c>
      <c r="B503" t="str">
        <v>UNIKE MATTRESS LIQUIDATORS</v>
      </c>
      <c r="C503" t="str">
        <v>Dry Van</v>
      </c>
      <c r="D503">
        <v>45714</v>
      </c>
      <c r="E503" t="str">
        <v>PUYALLUP, WA</v>
      </c>
      <c r="F503" t="str">
        <v>MIRA LOMA, CA</v>
      </c>
      <c r="H503">
        <v>1093</v>
      </c>
      <c r="I503">
        <v>1197</v>
      </c>
      <c r="J503">
        <v>1243</v>
      </c>
      <c r="K503">
        <v>1250</v>
      </c>
      <c r="L503" t="str">
        <v>TBD</v>
      </c>
    </row>
    <row r="504">
      <c r="A504">
        <v>18</v>
      </c>
      <c r="B504" t="str">
        <v>CROWN PACKAGING CORPORATION</v>
      </c>
      <c r="C504" t="str">
        <v>Dry Van</v>
      </c>
      <c r="D504">
        <v>45714</v>
      </c>
      <c r="E504" t="str">
        <v xml:space="preserve">HAZELWOOD, MO </v>
      </c>
      <c r="F504" t="str">
        <v>VILLA PARK, IL</v>
      </c>
      <c r="H504">
        <v>528</v>
      </c>
      <c r="I504">
        <v>631</v>
      </c>
      <c r="J504">
        <v>693</v>
      </c>
      <c r="K504">
        <v>630</v>
      </c>
      <c r="L504" t="str">
        <v>WON</v>
      </c>
    </row>
    <row r="505">
      <c r="A505">
        <v>19</v>
      </c>
      <c r="B505" t="str">
        <v>NORDIC COLD CHAIN SOLUTIONS</v>
      </c>
      <c r="C505" t="str">
        <v>Dry Van</v>
      </c>
      <c r="D505">
        <v>45714</v>
      </c>
      <c r="E505" t="str">
        <v xml:space="preserve">KOKOMO, IN </v>
      </c>
      <c r="F505" t="str">
        <v>HATFIELD, PA</v>
      </c>
      <c r="H505">
        <v>1922</v>
      </c>
      <c r="I505">
        <v>1989</v>
      </c>
      <c r="J505">
        <v>2118</v>
      </c>
      <c r="K505">
        <v>2000</v>
      </c>
      <c r="L505" t="str">
        <v>TBD</v>
      </c>
    </row>
    <row r="506">
      <c r="A506">
        <v>20</v>
      </c>
      <c r="B506" t="str">
        <v>NORDIC COLD CHAIN SOLUTIONS</v>
      </c>
      <c r="C506" t="str">
        <v>Dry Van</v>
      </c>
      <c r="D506">
        <v>45714</v>
      </c>
      <c r="E506" t="str">
        <v xml:space="preserve">KOKOMO, IN </v>
      </c>
      <c r="F506" t="str">
        <v>FARMERS BRANCH, TX</v>
      </c>
      <c r="H506">
        <v>1162</v>
      </c>
      <c r="I506">
        <v>1709</v>
      </c>
      <c r="J506">
        <v>1853</v>
      </c>
      <c r="K506">
        <v>1750</v>
      </c>
      <c r="L506" t="str">
        <v>TBD</v>
      </c>
    </row>
    <row r="507">
      <c r="A507">
        <v>21</v>
      </c>
      <c r="B507" t="str">
        <v>CROWN PACKAGING CORPORATION</v>
      </c>
      <c r="C507" t="str">
        <v>Dry Van</v>
      </c>
      <c r="D507">
        <v>45714</v>
      </c>
      <c r="E507" t="str">
        <v xml:space="preserve">HAZELWOOD, MO </v>
      </c>
      <c r="F507" t="str">
        <v>LOUISVILLE, KY</v>
      </c>
      <c r="H507">
        <v>823</v>
      </c>
      <c r="I507">
        <v>912</v>
      </c>
      <c r="J507">
        <v>986</v>
      </c>
      <c r="K507">
        <v>915</v>
      </c>
      <c r="L507" t="str">
        <v>TBD</v>
      </c>
    </row>
    <row r="508">
      <c r="A508">
        <v>22</v>
      </c>
      <c r="B508" t="str">
        <v>NORDIC COLD CHAIN SOLUTIONS</v>
      </c>
      <c r="C508" t="str">
        <v>Dry Van</v>
      </c>
      <c r="D508">
        <v>45714</v>
      </c>
      <c r="E508" t="str">
        <v xml:space="preserve">KOKOMO, IN </v>
      </c>
      <c r="F508" t="str">
        <v>WORCESTER, MA</v>
      </c>
      <c r="H508">
        <v>2171</v>
      </c>
      <c r="I508">
        <v>2523</v>
      </c>
      <c r="J508">
        <v>2672</v>
      </c>
      <c r="K508">
        <v>2575</v>
      </c>
      <c r="L508" t="str">
        <v>TBD</v>
      </c>
    </row>
    <row r="509">
      <c r="A509">
        <v>23</v>
      </c>
      <c r="B509" t="str">
        <v>NORDIC COLD CHAIN SOLUTIONS</v>
      </c>
      <c r="C509" t="str">
        <v>Dry Van</v>
      </c>
      <c r="D509">
        <v>45714</v>
      </c>
      <c r="E509" t="str">
        <v xml:space="preserve">KOKOMO, IN </v>
      </c>
      <c r="F509" t="str">
        <v>LOUISVILLE, KY</v>
      </c>
      <c r="H509">
        <v>530</v>
      </c>
      <c r="I509">
        <v>635</v>
      </c>
      <c r="J509">
        <v>786</v>
      </c>
      <c r="K509">
        <v>665</v>
      </c>
      <c r="L509" t="str">
        <v>TBD</v>
      </c>
    </row>
    <row r="510">
      <c r="A510">
        <v>24</v>
      </c>
      <c r="B510" t="str">
        <v>CROWN PACKAGING CORPORATION</v>
      </c>
      <c r="C510" t="str">
        <v>Dry Van</v>
      </c>
      <c r="D510">
        <v>45714</v>
      </c>
      <c r="E510" t="str">
        <v>FARMVILLE, NC</v>
      </c>
      <c r="F510" t="str">
        <v>CHARLOTTE, NC</v>
      </c>
      <c r="H510">
        <v>498</v>
      </c>
      <c r="I510">
        <v>557</v>
      </c>
      <c r="J510">
        <v>628</v>
      </c>
      <c r="K510">
        <v>550</v>
      </c>
      <c r="L510" t="str">
        <v>TBD</v>
      </c>
    </row>
    <row r="511">
      <c r="A511">
        <v>25</v>
      </c>
      <c r="B511" t="str">
        <v>CROWN PACKAGING CORPORATION</v>
      </c>
      <c r="C511" t="str">
        <v>Dry Van</v>
      </c>
      <c r="D511">
        <v>45714</v>
      </c>
      <c r="E511" t="str">
        <v>BENSENVILLE, IL</v>
      </c>
      <c r="F511" t="str">
        <v>LOUISVILLE, KY</v>
      </c>
      <c r="H511">
        <v>823</v>
      </c>
      <c r="I511">
        <v>912</v>
      </c>
      <c r="J511">
        <v>986</v>
      </c>
      <c r="K511">
        <v>915</v>
      </c>
      <c r="L511" t="str">
        <v>WON</v>
      </c>
    </row>
    <row r="512">
      <c r="A512">
        <v>26</v>
      </c>
      <c r="B512" t="str">
        <v>CROWN PACKAGING CORPORATION</v>
      </c>
      <c r="C512" t="str">
        <v>Dry Van</v>
      </c>
      <c r="D512">
        <v>45714</v>
      </c>
      <c r="E512" t="str">
        <v xml:space="preserve">COVINGTON, GA </v>
      </c>
      <c r="F512" t="str">
        <v>APOPKA, FL</v>
      </c>
      <c r="H512">
        <v>1154</v>
      </c>
      <c r="I512">
        <v>1312</v>
      </c>
      <c r="J512">
        <v>1380</v>
      </c>
      <c r="K512">
        <v>1345</v>
      </c>
      <c r="L512" t="str">
        <v>TBD</v>
      </c>
    </row>
    <row r="513">
      <c r="A513">
        <v>27</v>
      </c>
      <c r="B513" t="str">
        <v>Creative Packaging</v>
      </c>
      <c r="C513" t="str">
        <v>Dry Van</v>
      </c>
      <c r="D513">
        <v>45714</v>
      </c>
      <c r="E513" t="str">
        <v>Unadilla, GA</v>
      </c>
      <c r="F513" t="str">
        <v>Vineland, NJ</v>
      </c>
      <c r="H513">
        <v>1650</v>
      </c>
      <c r="I513">
        <v>1833</v>
      </c>
      <c r="J513">
        <v>2060</v>
      </c>
      <c r="K513">
        <v>1935</v>
      </c>
      <c r="L513" t="str">
        <v>TBD</v>
      </c>
    </row>
    <row r="514">
      <c r="A514">
        <v>28</v>
      </c>
      <c r="B514" t="str">
        <v>Creative Packaging</v>
      </c>
      <c r="C514" t="str">
        <v>Dry Van</v>
      </c>
      <c r="D514">
        <v>45714</v>
      </c>
      <c r="E514" t="str">
        <v>Vineland, NJ</v>
      </c>
      <c r="F514" t="str">
        <v>New Castle, DE</v>
      </c>
      <c r="H514">
        <v>394</v>
      </c>
      <c r="I514">
        <v>508</v>
      </c>
      <c r="J514">
        <v>703</v>
      </c>
      <c r="K514">
        <v>600</v>
      </c>
      <c r="L514" t="str">
        <v>TBD</v>
      </c>
    </row>
    <row r="515">
      <c r="A515">
        <v>29</v>
      </c>
      <c r="B515" t="str">
        <v>Creative Packaging</v>
      </c>
      <c r="C515" t="str">
        <v>Reefer</v>
      </c>
      <c r="D515">
        <v>45714</v>
      </c>
      <c r="E515" t="str">
        <v>New Castle, DE</v>
      </c>
      <c r="F515" t="str">
        <v>Burlington, NJ</v>
      </c>
      <c r="H515">
        <v>582</v>
      </c>
      <c r="I515">
        <v>723</v>
      </c>
      <c r="J515">
        <v>924</v>
      </c>
      <c r="K515">
        <v>800</v>
      </c>
      <c r="L515" t="str">
        <v>TBD</v>
      </c>
    </row>
    <row r="516">
      <c r="A516">
        <v>30</v>
      </c>
      <c r="B516" t="str">
        <v>NORDIC COLD CHAIN SOLUTIONS</v>
      </c>
      <c r="C516" t="str">
        <v>Reefer</v>
      </c>
      <c r="D516">
        <v>45714</v>
      </c>
      <c r="E516" t="str">
        <v>MOBILE, AL</v>
      </c>
      <c r="F516" t="str">
        <v>JUPITER, FL</v>
      </c>
      <c r="H516">
        <v>1827</v>
      </c>
      <c r="I516">
        <v>1981</v>
      </c>
      <c r="J516">
        <v>2096</v>
      </c>
      <c r="K516">
        <v>2125</v>
      </c>
      <c r="L516" t="str">
        <v>TBD</v>
      </c>
    </row>
    <row r="517">
      <c r="A517">
        <v>31</v>
      </c>
      <c r="B517" t="str">
        <v>DAY SALES</v>
      </c>
      <c r="C517" t="str">
        <v>Dry Van</v>
      </c>
      <c r="D517">
        <v>45714</v>
      </c>
      <c r="E517" t="str">
        <v>PLAINFIELD, IN</v>
      </c>
      <c r="F517" t="str">
        <v>NEW PORT RICHEY, FL</v>
      </c>
      <c r="H517">
        <v>2595</v>
      </c>
      <c r="I517">
        <v>2762</v>
      </c>
      <c r="J517">
        <v>2939</v>
      </c>
      <c r="K517">
        <v>2975</v>
      </c>
      <c r="L517" t="str">
        <v>TBD</v>
      </c>
    </row>
    <row r="518">
      <c r="A518">
        <v>32</v>
      </c>
      <c r="B518" t="str">
        <v>NORDIC COLD CHAIN SOLUTIONS</v>
      </c>
      <c r="C518" t="str">
        <v>Dry Van</v>
      </c>
      <c r="D518">
        <v>45714</v>
      </c>
      <c r="E518" t="str">
        <v>LOUISVILLE, KY</v>
      </c>
      <c r="F518" t="str">
        <v>EARTH CITY, MO</v>
      </c>
      <c r="H518">
        <v>555</v>
      </c>
      <c r="I518">
        <v>638</v>
      </c>
      <c r="J518">
        <v>641</v>
      </c>
      <c r="K518">
        <v>650</v>
      </c>
      <c r="L518" t="str">
        <v>TBD</v>
      </c>
    </row>
    <row r="519">
      <c r="A519">
        <v>33</v>
      </c>
      <c r="B519" t="str">
        <v>Wraptite</v>
      </c>
      <c r="C519" t="str">
        <v>Dry Van</v>
      </c>
      <c r="D519">
        <v>45714</v>
      </c>
      <c r="E519" t="str">
        <v>SOLON, OH</v>
      </c>
      <c r="F519" t="str">
        <v>WILMINGTON, NC</v>
      </c>
      <c r="H519">
        <v>1637</v>
      </c>
      <c r="I519">
        <v>1871</v>
      </c>
      <c r="J519">
        <v>2043</v>
      </c>
      <c r="K519">
        <v>1935</v>
      </c>
      <c r="L519" t="str">
        <v>TBD</v>
      </c>
    </row>
    <row r="520">
      <c r="A520">
        <v>34</v>
      </c>
      <c r="B520" t="str">
        <v>DAY SALES</v>
      </c>
      <c r="C520" t="str">
        <v>Dry Van</v>
      </c>
      <c r="D520">
        <v>45714</v>
      </c>
      <c r="E520" t="str">
        <v>PLAINFIELD, IN</v>
      </c>
      <c r="F520" t="str">
        <v>ORANGE CITY, FL</v>
      </c>
      <c r="H520">
        <v>2548</v>
      </c>
      <c r="I520">
        <v>2712</v>
      </c>
      <c r="J520">
        <v>2885</v>
      </c>
      <c r="K520">
        <v>2925</v>
      </c>
      <c r="L520" t="str">
        <v>TBD</v>
      </c>
    </row>
    <row r="521">
      <c r="A521">
        <v>35</v>
      </c>
      <c r="B521" t="str">
        <v>CROWN PACKAGING CORPORATION</v>
      </c>
      <c r="C521" t="str">
        <v>Dry Van</v>
      </c>
      <c r="D521">
        <v>45714</v>
      </c>
      <c r="E521" t="str">
        <v>GARY, IN</v>
      </c>
      <c r="F521" t="str">
        <v>SOLON, OH</v>
      </c>
      <c r="H521">
        <v>814</v>
      </c>
      <c r="I521">
        <v>958</v>
      </c>
      <c r="J521">
        <v>1079</v>
      </c>
      <c r="K521">
        <v>950</v>
      </c>
      <c r="L521" t="str">
        <v>TBD</v>
      </c>
    </row>
    <row r="522">
      <c r="A522">
        <v>36</v>
      </c>
      <c r="B522" t="str">
        <v>CROWN PACKAGING CORPORATION</v>
      </c>
      <c r="C522" t="str">
        <v>Dry Van</v>
      </c>
      <c r="D522">
        <v>45714</v>
      </c>
      <c r="E522" t="str">
        <v>Shelton, CT</v>
      </c>
      <c r="F522" t="str">
        <v>Charlotte, NC</v>
      </c>
      <c r="H522">
        <v>1174</v>
      </c>
      <c r="I522">
        <v>1274</v>
      </c>
      <c r="J522">
        <v>1360</v>
      </c>
      <c r="K522">
        <v>1270</v>
      </c>
      <c r="L522" t="str">
        <v>TBD</v>
      </c>
    </row>
    <row r="523">
      <c r="A523">
        <v>37</v>
      </c>
      <c r="B523" t="str">
        <v>NORDIC COLD CHAIN SOLUTIONS</v>
      </c>
      <c r="C523" t="str">
        <v>Dry Van</v>
      </c>
      <c r="D523">
        <v>45714</v>
      </c>
      <c r="E523" t="str">
        <v>Farmers Branch, TX</v>
      </c>
      <c r="F523" t="str">
        <v>Wichita, KS</v>
      </c>
      <c r="H523">
        <v>735</v>
      </c>
      <c r="I523">
        <v>781</v>
      </c>
      <c r="J523">
        <v>823</v>
      </c>
      <c r="K523">
        <v>785</v>
      </c>
      <c r="L523" t="str">
        <v>WON</v>
      </c>
    </row>
    <row r="524">
      <c r="A524">
        <v>1</v>
      </c>
      <c r="B524" t="str">
        <v>Standard Fiber, LLC</v>
      </c>
      <c r="C524" t="str">
        <v>Dry Van</v>
      </c>
      <c r="D524">
        <v>45715</v>
      </c>
      <c r="E524" t="str">
        <v>HENDERSON, NV</v>
      </c>
      <c r="F524" t="str">
        <v>SAYREVILLE, NJ</v>
      </c>
      <c r="H524">
        <v>4608</v>
      </c>
      <c r="I524">
        <v>5016</v>
      </c>
      <c r="J524">
        <v>5143</v>
      </c>
      <c r="K524">
        <v>4975</v>
      </c>
      <c r="L524" t="str">
        <v>TBD</v>
      </c>
    </row>
    <row r="525">
      <c r="A525">
        <v>2</v>
      </c>
      <c r="B525" t="str">
        <v>Standard Fiber, LLC</v>
      </c>
      <c r="C525" t="str">
        <v>Dry Van</v>
      </c>
      <c r="D525">
        <v>45715</v>
      </c>
      <c r="E525" t="str">
        <v>HENDERSON, NV</v>
      </c>
      <c r="F525" t="str">
        <v>ORLANDO, FL</v>
      </c>
      <c r="H525">
        <v>4695</v>
      </c>
      <c r="I525">
        <v>5038</v>
      </c>
      <c r="J525">
        <v>5313</v>
      </c>
      <c r="K525">
        <v>4975</v>
      </c>
      <c r="L525" t="str">
        <v>TBD</v>
      </c>
    </row>
    <row r="526">
      <c r="A526">
        <v>3</v>
      </c>
      <c r="B526" t="str">
        <v>Standard Fiber, LLC</v>
      </c>
      <c r="C526" t="str">
        <v>Dry Van</v>
      </c>
      <c r="D526">
        <v>45715</v>
      </c>
      <c r="E526" t="str">
        <v>HENDERSON, NV</v>
      </c>
      <c r="F526" t="str">
        <v>CORONA, CA</v>
      </c>
      <c r="H526">
        <v>402</v>
      </c>
      <c r="I526">
        <v>465</v>
      </c>
      <c r="J526">
        <v>504</v>
      </c>
      <c r="K526">
        <v>450</v>
      </c>
      <c r="L526" t="str">
        <v>TBD</v>
      </c>
    </row>
    <row r="527">
      <c r="A527">
        <v>4</v>
      </c>
      <c r="B527" t="str">
        <v>Standard Fiber, LLC</v>
      </c>
      <c r="C527" t="str">
        <v>Dry Van</v>
      </c>
      <c r="D527">
        <v>45715</v>
      </c>
      <c r="E527" t="str">
        <v>HENDERSON, NV</v>
      </c>
      <c r="F527" t="str">
        <v>GARLAND, TX</v>
      </c>
      <c r="H527">
        <v>2976</v>
      </c>
      <c r="I527">
        <v>3000</v>
      </c>
      <c r="J527">
        <v>3133</v>
      </c>
      <c r="K527">
        <v>3000</v>
      </c>
      <c r="L527" t="str">
        <v>TBD</v>
      </c>
    </row>
    <row r="528">
      <c r="A528">
        <v>5</v>
      </c>
      <c r="B528" t="str">
        <v>Standard Fiber, LLC</v>
      </c>
      <c r="C528" t="str">
        <v>Dry Van</v>
      </c>
      <c r="D528">
        <v>45715</v>
      </c>
      <c r="E528" t="str">
        <v>HENDERSON, NV</v>
      </c>
      <c r="F528" t="str">
        <v>CAROL STREAM,IL</v>
      </c>
      <c r="H528">
        <v>3125</v>
      </c>
      <c r="I528">
        <v>3282</v>
      </c>
      <c r="J528">
        <v>3405</v>
      </c>
      <c r="K528">
        <v>3235</v>
      </c>
      <c r="L528" t="str">
        <v>TBD</v>
      </c>
    </row>
    <row r="529">
      <c r="A529">
        <v>6</v>
      </c>
      <c r="B529" t="str">
        <v>Standard Fiber, LLC</v>
      </c>
      <c r="C529" t="str">
        <v>Dry Van</v>
      </c>
      <c r="D529">
        <v>45715</v>
      </c>
      <c r="E529" t="str">
        <v>HENDERSON, NV</v>
      </c>
      <c r="F529" t="str">
        <v>SPARKS, NV</v>
      </c>
      <c r="H529">
        <v>913</v>
      </c>
      <c r="I529">
        <v>1074</v>
      </c>
      <c r="J529">
        <v>1313</v>
      </c>
      <c r="K529">
        <v>1050</v>
      </c>
      <c r="L529" t="str">
        <v>TBD</v>
      </c>
    </row>
    <row r="530">
      <c r="A530">
        <v>7</v>
      </c>
      <c r="B530" t="str">
        <v>Standard Fiber, LLC</v>
      </c>
      <c r="C530" t="str">
        <v>Dry Van</v>
      </c>
      <c r="D530">
        <v>45715</v>
      </c>
      <c r="E530" t="str">
        <v>HENDERSON, NV</v>
      </c>
      <c r="F530" t="str">
        <v>GROVE CITY, OH</v>
      </c>
      <c r="H530">
        <v>3896</v>
      </c>
      <c r="I530">
        <v>4135</v>
      </c>
      <c r="J530">
        <v>4314</v>
      </c>
      <c r="K530">
        <v>4065</v>
      </c>
      <c r="L530" t="str">
        <v>TBD</v>
      </c>
    </row>
    <row r="531">
      <c r="A531">
        <v>8</v>
      </c>
      <c r="B531" t="str">
        <v>Standard Fiber, LLC</v>
      </c>
      <c r="C531" t="str">
        <v>Dry Van</v>
      </c>
      <c r="D531">
        <v>45715</v>
      </c>
      <c r="E531" t="str">
        <v>HENDERSON, NV</v>
      </c>
      <c r="F531" t="str">
        <v>LITHIA SPRINGS, GA</v>
      </c>
      <c r="H531">
        <v>4045</v>
      </c>
      <c r="I531">
        <v>4218</v>
      </c>
      <c r="J531">
        <v>4449</v>
      </c>
      <c r="K531">
        <v>4175</v>
      </c>
      <c r="L531" t="str">
        <v>TBD</v>
      </c>
    </row>
    <row r="532">
      <c r="A532">
        <v>9</v>
      </c>
      <c r="B532" t="str">
        <v>CROWN PACKAGING CORPORATION</v>
      </c>
      <c r="C532" t="str">
        <v>Dry Van</v>
      </c>
      <c r="D532">
        <v>45715</v>
      </c>
      <c r="E532" t="str">
        <v>NAPERVILLE, IL</v>
      </c>
      <c r="F532" t="str">
        <v xml:space="preserve">SAINT PETERS, MO </v>
      </c>
      <c r="H532">
        <v>784</v>
      </c>
      <c r="I532">
        <v>870</v>
      </c>
      <c r="J532">
        <v>926</v>
      </c>
      <c r="K532">
        <v>865</v>
      </c>
      <c r="L532" t="str">
        <v>TBD</v>
      </c>
    </row>
    <row r="533">
      <c r="A533">
        <v>10</v>
      </c>
      <c r="B533" t="str">
        <v>TAILORED CHEMICAL PRODUCTS INC</v>
      </c>
      <c r="C533" t="str">
        <v>Dry Van</v>
      </c>
      <c r="D533">
        <v>45715</v>
      </c>
      <c r="E533" t="str">
        <v>HICKORY, NC</v>
      </c>
      <c r="F533" t="str">
        <v>LAREDO, TX</v>
      </c>
      <c r="H533">
        <v>1374</v>
      </c>
      <c r="I533">
        <v>1416</v>
      </c>
      <c r="J533">
        <v>1458</v>
      </c>
      <c r="K533">
        <v>1425</v>
      </c>
      <c r="L533" t="str">
        <v>TBD</v>
      </c>
    </row>
    <row r="534">
      <c r="A534">
        <v>11</v>
      </c>
      <c r="B534" t="str">
        <v>BADGER PAPERBOARD</v>
      </c>
      <c r="C534" t="str">
        <v>Dry Van</v>
      </c>
      <c r="D534">
        <v>45715</v>
      </c>
      <c r="E534" t="str">
        <v>FREDONIA, WI</v>
      </c>
      <c r="F534" t="str">
        <v>BRIDGEVIEW, IL</v>
      </c>
      <c r="H534">
        <v>396</v>
      </c>
      <c r="I534">
        <v>448</v>
      </c>
      <c r="J534">
        <v>490</v>
      </c>
      <c r="K534">
        <v>465</v>
      </c>
      <c r="L534" t="str">
        <v>TBD</v>
      </c>
    </row>
    <row r="535">
      <c r="A535">
        <v>12</v>
      </c>
      <c r="B535" t="str">
        <v>CROWN PACKAGING CORPORATION</v>
      </c>
      <c r="C535" t="str">
        <v>Dry Van</v>
      </c>
      <c r="D535">
        <v>45715</v>
      </c>
      <c r="E535" t="str">
        <v>OLATHE, KS</v>
      </c>
      <c r="F535" t="str">
        <v>VIRGINIA BEACH, VA</v>
      </c>
      <c r="H535">
        <v>2423</v>
      </c>
      <c r="I535">
        <v>2509</v>
      </c>
      <c r="J535">
        <v>2657</v>
      </c>
      <c r="K535">
        <v>2575</v>
      </c>
      <c r="L535" t="str">
        <v>TBD</v>
      </c>
    </row>
    <row r="536">
      <c r="A536">
        <v>13</v>
      </c>
      <c r="B536" t="str">
        <v>TAILORED CHEMICAL PRODUCTS INC</v>
      </c>
      <c r="C536" t="str">
        <v>Dry Van</v>
      </c>
      <c r="D536">
        <v>45715</v>
      </c>
      <c r="E536" t="str">
        <v>ODESSA, TX</v>
      </c>
      <c r="F536" t="str">
        <v>HICKORY, NC</v>
      </c>
      <c r="H536">
        <v>2624</v>
      </c>
      <c r="I536">
        <v>2876</v>
      </c>
      <c r="J536">
        <v>3085</v>
      </c>
      <c r="K536">
        <v>2925</v>
      </c>
      <c r="L536" t="str">
        <v>TBD</v>
      </c>
    </row>
    <row r="537">
      <c r="A537">
        <v>14</v>
      </c>
      <c r="B537" t="str">
        <v>PILCHER HAMILTON CORPORATION</v>
      </c>
      <c r="C537" t="str">
        <v>Dry Van</v>
      </c>
      <c r="D537">
        <v>45715</v>
      </c>
      <c r="E537" t="str">
        <v>GREER, SC</v>
      </c>
      <c r="F537" t="str">
        <v>LOCKPORT, NY</v>
      </c>
      <c r="H537">
        <v>1356</v>
      </c>
      <c r="I537">
        <v>1684</v>
      </c>
      <c r="J537">
        <v>1745</v>
      </c>
      <c r="K537">
        <v>1800</v>
      </c>
      <c r="L537" t="str">
        <v>TBD</v>
      </c>
    </row>
    <row r="538">
      <c r="A538">
        <v>15</v>
      </c>
      <c r="B538" t="str">
        <v>NORDIC COLD CHAIN SOLUTIONS</v>
      </c>
      <c r="C538" t="str">
        <v>Dry Van</v>
      </c>
      <c r="D538">
        <v>45715</v>
      </c>
      <c r="E538" t="str">
        <v xml:space="preserve">ORLANDO, FL </v>
      </c>
      <c r="F538" t="str">
        <v>CHARLOTTE, NC</v>
      </c>
      <c r="H538">
        <v>480</v>
      </c>
      <c r="I538">
        <v>554</v>
      </c>
      <c r="J538">
        <v>618</v>
      </c>
      <c r="K538">
        <v>580</v>
      </c>
      <c r="L538" t="str">
        <v>TBD</v>
      </c>
    </row>
    <row r="539">
      <c r="A539">
        <v>16</v>
      </c>
      <c r="B539" t="str">
        <v>NORDIC COLD CHAIN SOLUTIONS</v>
      </c>
      <c r="C539" t="str">
        <v>Dry Van</v>
      </c>
      <c r="D539">
        <v>45715</v>
      </c>
      <c r="E539" t="str">
        <v xml:space="preserve">ORLANDO, FL </v>
      </c>
      <c r="F539" t="str">
        <v>DURHAM, NC</v>
      </c>
      <c r="H539">
        <v>585</v>
      </c>
      <c r="I539">
        <v>647</v>
      </c>
      <c r="J539">
        <v>690</v>
      </c>
      <c r="K539">
        <v>640</v>
      </c>
      <c r="L539" t="str">
        <v>TBD</v>
      </c>
    </row>
    <row r="540">
      <c r="A540">
        <v>17</v>
      </c>
      <c r="B540" t="str">
        <v>NORDIC COLD CHAIN SOLUTIONS</v>
      </c>
      <c r="C540" t="str">
        <v>Dry Van</v>
      </c>
      <c r="D540">
        <v>45715</v>
      </c>
      <c r="E540" t="str">
        <v xml:space="preserve">LOUISVILLE, KY </v>
      </c>
      <c r="F540" t="str">
        <v>EDWARDSVILLE, KS</v>
      </c>
      <c r="H540">
        <v>1054</v>
      </c>
      <c r="I540">
        <v>1159</v>
      </c>
      <c r="J540">
        <v>1344</v>
      </c>
      <c r="K540">
        <v>1145</v>
      </c>
      <c r="L540" t="str">
        <v>TBD</v>
      </c>
    </row>
    <row r="541">
      <c r="A541">
        <v>18</v>
      </c>
      <c r="B541" t="str">
        <v>NORDIC COLD CHAIN SOLUTIONS</v>
      </c>
      <c r="C541" t="str">
        <v>Dry Van</v>
      </c>
      <c r="D541">
        <v>45715</v>
      </c>
      <c r="E541" t="str">
        <v>FARMERS BRANCH, TX</v>
      </c>
      <c r="F541" t="str">
        <v>NORTH LITTLE ROCK, AR</v>
      </c>
      <c r="H541">
        <v>682</v>
      </c>
      <c r="I541">
        <v>738</v>
      </c>
      <c r="J541">
        <v>820</v>
      </c>
      <c r="K541">
        <v>725</v>
      </c>
      <c r="L541" t="str">
        <v>TBD</v>
      </c>
    </row>
    <row r="542">
      <c r="A542">
        <v>19</v>
      </c>
      <c r="B542" t="str">
        <v>NORDIC COLD CHAIN SOLUTIONS</v>
      </c>
      <c r="C542" t="str">
        <v>Dry Van</v>
      </c>
      <c r="D542">
        <v>45715</v>
      </c>
      <c r="E542" t="str">
        <v>FARMERS BRANCH, TX</v>
      </c>
      <c r="F542" t="str">
        <v>SAN ANTONIO, TX</v>
      </c>
      <c r="H542">
        <v>475</v>
      </c>
      <c r="I542">
        <v>538</v>
      </c>
      <c r="J542">
        <v>581</v>
      </c>
      <c r="K542">
        <v>525</v>
      </c>
      <c r="L542" t="str">
        <v>TBD</v>
      </c>
    </row>
    <row r="543">
      <c r="A543">
        <v>20</v>
      </c>
      <c r="B543" t="str">
        <v>NORDIC COLD CHAIN SOLUTIONS</v>
      </c>
      <c r="C543" t="str">
        <v>Dry Van</v>
      </c>
      <c r="D543">
        <v>45715</v>
      </c>
      <c r="E543" t="str">
        <v>FARMERS BRANCH, TX</v>
      </c>
      <c r="F543" t="str">
        <v>CARROLLTON, TX</v>
      </c>
      <c r="H543">
        <v>291</v>
      </c>
      <c r="I543">
        <v>303</v>
      </c>
      <c r="J543">
        <v>322</v>
      </c>
      <c r="K543">
        <v>300</v>
      </c>
      <c r="L543" t="str">
        <v>TBD</v>
      </c>
    </row>
    <row r="544">
      <c r="A544">
        <v>21</v>
      </c>
      <c r="B544" t="str">
        <v>CROWN PACKAGING CORPORATION</v>
      </c>
      <c r="C544" t="str">
        <v>Dry Van</v>
      </c>
      <c r="D544">
        <v>45715</v>
      </c>
      <c r="E544" t="str">
        <v>RENO, NV</v>
      </c>
      <c r="F544" t="str">
        <v>RIVERSIDE, CA</v>
      </c>
      <c r="H544">
        <v>645</v>
      </c>
      <c r="I544">
        <v>771</v>
      </c>
      <c r="J544">
        <v>817</v>
      </c>
      <c r="K544">
        <v>765</v>
      </c>
      <c r="L544" t="str">
        <v>TBD</v>
      </c>
    </row>
    <row r="545">
      <c r="A545">
        <v>22</v>
      </c>
      <c r="B545" t="str">
        <v>CROWN PACKAGING CORPORATION</v>
      </c>
      <c r="C545" t="str">
        <v>Dry Van</v>
      </c>
      <c r="D545">
        <v>45715</v>
      </c>
      <c r="E545" t="str">
        <v>VERNON, CA</v>
      </c>
      <c r="F545" t="str">
        <v>RIVERSIDE, CA</v>
      </c>
      <c r="H545">
        <v>360</v>
      </c>
      <c r="I545">
        <v>376</v>
      </c>
      <c r="J545">
        <v>396</v>
      </c>
      <c r="K545">
        <v>375</v>
      </c>
      <c r="L545" t="str">
        <v>TBD</v>
      </c>
    </row>
    <row r="546">
      <c r="A546">
        <v>23</v>
      </c>
      <c r="B546" t="str">
        <v>CROWN PACKAGING CORPORATION</v>
      </c>
      <c r="C546" t="str">
        <v>Dry Van</v>
      </c>
      <c r="D546">
        <v>45715</v>
      </c>
      <c r="E546" t="str">
        <v>COLORADO SPRINGS, CO</v>
      </c>
      <c r="F546" t="str">
        <v>RIVERSIDE, CA</v>
      </c>
      <c r="H546">
        <v>967</v>
      </c>
      <c r="I546">
        <v>1062</v>
      </c>
      <c r="J546">
        <v>1135</v>
      </c>
      <c r="K546">
        <v>1075</v>
      </c>
      <c r="L546" t="str">
        <v>TBD</v>
      </c>
    </row>
    <row r="547">
      <c r="A547">
        <v>24</v>
      </c>
      <c r="B547" t="str">
        <v>CROWN PACKAGING CORPORATION</v>
      </c>
      <c r="C547" t="str">
        <v>Dry Van</v>
      </c>
      <c r="D547">
        <v>45715</v>
      </c>
      <c r="E547" t="str">
        <v>HAYWARD, CA</v>
      </c>
      <c r="F547" t="str">
        <v>STOCKTON, CA</v>
      </c>
      <c r="H547">
        <v>350</v>
      </c>
      <c r="I547">
        <v>503</v>
      </c>
      <c r="J547">
        <v>600</v>
      </c>
      <c r="K547">
        <v>600</v>
      </c>
      <c r="L547" t="str">
        <v>TBD</v>
      </c>
    </row>
    <row r="548">
      <c r="A548">
        <v>25</v>
      </c>
      <c r="B548" t="str">
        <v>CROWN PACKAGING CORPORATION</v>
      </c>
      <c r="C548" t="str">
        <v>Dry Van</v>
      </c>
      <c r="D548">
        <v>45715</v>
      </c>
      <c r="E548" t="str">
        <v xml:space="preserve">SAINT LOUIS, MO </v>
      </c>
      <c r="F548" t="str">
        <v>MEMPHIS, MO</v>
      </c>
      <c r="H548">
        <v>585</v>
      </c>
      <c r="I548">
        <v>649</v>
      </c>
      <c r="J548">
        <v>784</v>
      </c>
      <c r="K548">
        <v>635</v>
      </c>
      <c r="L548" t="str">
        <v>WON</v>
      </c>
    </row>
    <row r="549">
      <c r="A549">
        <v>26</v>
      </c>
      <c r="B549" t="str">
        <v>NORDIC COLD CHAIN SOLUTIONS</v>
      </c>
      <c r="C549" t="str">
        <v>Dry Van</v>
      </c>
      <c r="D549">
        <v>45715</v>
      </c>
      <c r="E549" t="str">
        <v>QUAKERTOWN, PA</v>
      </c>
      <c r="F549" t="str">
        <v>KENNET SQUARE, PA</v>
      </c>
      <c r="H549">
        <v>431</v>
      </c>
      <c r="I549">
        <v>495</v>
      </c>
      <c r="J549">
        <v>549</v>
      </c>
      <c r="K549">
        <v>515</v>
      </c>
      <c r="L549" t="str">
        <v>TBD</v>
      </c>
    </row>
    <row r="550">
      <c r="A550">
        <v>27</v>
      </c>
      <c r="B550" t="str">
        <v>CROWN PACKAGING CORPORATION</v>
      </c>
      <c r="C550" t="str">
        <v>Dry Van</v>
      </c>
      <c r="D550">
        <v>45715</v>
      </c>
      <c r="E550" t="str">
        <v>OLATHE, KS</v>
      </c>
      <c r="F550" t="str">
        <v>PITTSBURG, KS</v>
      </c>
      <c r="H550">
        <v>575</v>
      </c>
      <c r="I550">
        <v>616</v>
      </c>
      <c r="J550">
        <v>656</v>
      </c>
      <c r="K550">
        <v>700</v>
      </c>
      <c r="L550" t="str">
        <v>TBD</v>
      </c>
    </row>
    <row r="551">
      <c r="A551">
        <v>28</v>
      </c>
      <c r="B551" t="str">
        <v>CROWN PACKAGING CORPORATION</v>
      </c>
      <c r="C551" t="str">
        <v>Dry Van</v>
      </c>
      <c r="D551">
        <v>45715</v>
      </c>
      <c r="E551" t="str">
        <v>SPARTA, TN</v>
      </c>
      <c r="F551" t="str">
        <v>LOUISVILLE, KY</v>
      </c>
      <c r="H551">
        <v>594</v>
      </c>
      <c r="I551">
        <v>661</v>
      </c>
      <c r="J551">
        <v>761</v>
      </c>
      <c r="K551">
        <v>650</v>
      </c>
      <c r="L551" t="str">
        <v>TBD</v>
      </c>
    </row>
    <row r="552">
      <c r="A552">
        <v>29</v>
      </c>
      <c r="B552" t="str">
        <v>BEAUTY QUEST GROUP C/O TPS LOG</v>
      </c>
      <c r="C552" t="str">
        <v>Dry Van</v>
      </c>
      <c r="D552">
        <v>45715</v>
      </c>
      <c r="E552" t="str">
        <v>LIBERTYVILLE, IL</v>
      </c>
      <c r="F552" t="str">
        <v>RANTOUL, IL</v>
      </c>
      <c r="H552">
        <v>665</v>
      </c>
      <c r="I552">
        <v>738</v>
      </c>
      <c r="J552">
        <v>805</v>
      </c>
      <c r="K552">
        <v>825</v>
      </c>
      <c r="L552" t="str">
        <v>TBD</v>
      </c>
    </row>
    <row r="553">
      <c r="A553">
        <v>30</v>
      </c>
      <c r="B553" t="str">
        <v>DAY SALES</v>
      </c>
      <c r="C553" t="str">
        <v>Dry Van</v>
      </c>
      <c r="D553">
        <v>45715</v>
      </c>
      <c r="E553" t="str">
        <v>PLAINFIELD, IN</v>
      </c>
      <c r="F553" t="str">
        <v>TRENTON, TN</v>
      </c>
      <c r="H553">
        <v>699</v>
      </c>
      <c r="I553">
        <v>798</v>
      </c>
      <c r="J553">
        <v>866</v>
      </c>
      <c r="K553">
        <v>900</v>
      </c>
      <c r="L553" t="str">
        <v>TBD</v>
      </c>
    </row>
    <row r="554">
      <c r="A554">
        <v>31</v>
      </c>
      <c r="B554" t="str">
        <v>NORDIC COLD CHAIN SOLUTIONS</v>
      </c>
      <c r="C554" t="str">
        <v>Dry Van</v>
      </c>
      <c r="D554">
        <v>45715</v>
      </c>
      <c r="E554" t="str">
        <v>HATFIELD, PA</v>
      </c>
      <c r="F554" t="str">
        <v>MONROE TOWNSHIP, NJ</v>
      </c>
      <c r="H554">
        <v>455</v>
      </c>
      <c r="I554">
        <v>516</v>
      </c>
      <c r="J554">
        <v>537</v>
      </c>
      <c r="K554">
        <v>525</v>
      </c>
      <c r="L554" t="str">
        <v>TBD</v>
      </c>
    </row>
    <row r="555">
      <c r="A555">
        <v>32</v>
      </c>
      <c r="B555" t="str">
        <v>TRUE MANUFACTURING COMPANY</v>
      </c>
      <c r="C555" t="str">
        <v>Dry Van</v>
      </c>
      <c r="D555">
        <v>45715</v>
      </c>
      <c r="E555" t="str">
        <v>OFALLON, MO</v>
      </c>
      <c r="F555" t="str">
        <v>SUMNER, WA</v>
      </c>
      <c r="H555">
        <v>3265</v>
      </c>
      <c r="I555">
        <v>3590</v>
      </c>
      <c r="J555">
        <v>3732</v>
      </c>
      <c r="K555">
        <v>4000</v>
      </c>
      <c r="L555" t="str">
        <v>TBD</v>
      </c>
    </row>
    <row r="556">
      <c r="A556">
        <v>33</v>
      </c>
      <c r="B556" t="str">
        <v>NORDIC COLD CHAIN SOLUTIONS</v>
      </c>
      <c r="C556" t="str">
        <v>Dry Van</v>
      </c>
      <c r="D556">
        <v>45715</v>
      </c>
      <c r="E556" t="str">
        <v>OMAHA, NE</v>
      </c>
      <c r="F556" t="str">
        <v>LOVES PARK, IL</v>
      </c>
      <c r="H556">
        <v>764</v>
      </c>
      <c r="I556">
        <v>827</v>
      </c>
      <c r="J556">
        <v>865</v>
      </c>
      <c r="K556">
        <v>820</v>
      </c>
      <c r="L556" t="str">
        <v>TBD</v>
      </c>
    </row>
    <row r="557">
      <c r="A557">
        <v>34</v>
      </c>
      <c r="B557" t="str">
        <v>TAILORED CHEMICAL PRODUCTS INC</v>
      </c>
      <c r="C557" t="str">
        <v>Dry Van</v>
      </c>
      <c r="D557">
        <v>45715</v>
      </c>
      <c r="E557" t="str">
        <v>HICKORY, NC</v>
      </c>
      <c r="F557" t="str">
        <v>ITASCA, IL</v>
      </c>
      <c r="G557" t="str">
        <v>REEFER</v>
      </c>
      <c r="H557">
        <v>1131</v>
      </c>
      <c r="I557">
        <v>1214</v>
      </c>
      <c r="J557">
        <v>1320</v>
      </c>
      <c r="K557">
        <v>1200</v>
      </c>
      <c r="L557" t="str">
        <v>TBD</v>
      </c>
    </row>
    <row r="558">
      <c r="A558">
        <v>35</v>
      </c>
      <c r="B558" t="str">
        <v>TAILORED CHEMICAL PRODUCTS INC</v>
      </c>
      <c r="C558" t="str">
        <v>Dry Van</v>
      </c>
      <c r="D558">
        <v>45715</v>
      </c>
      <c r="E558" t="str">
        <v>HICKORY, NC</v>
      </c>
      <c r="F558" t="str">
        <v>OXNARD, CA</v>
      </c>
      <c r="H558">
        <v>2572</v>
      </c>
      <c r="I558">
        <v>2790</v>
      </c>
      <c r="J558">
        <v>2935</v>
      </c>
      <c r="K558">
        <v>2800</v>
      </c>
      <c r="L558" t="str">
        <v>TBD</v>
      </c>
    </row>
    <row r="559">
      <c r="A559">
        <v>36</v>
      </c>
      <c r="B559" t="str">
        <v>CROWN PACKAGING CORPORATION</v>
      </c>
      <c r="C559" t="str">
        <v>Dry Van</v>
      </c>
      <c r="D559">
        <v>45715</v>
      </c>
      <c r="E559" t="str">
        <v>ONTARIO, CA</v>
      </c>
      <c r="F559" t="str">
        <v>CALEXICO, CA</v>
      </c>
      <c r="H559">
        <v>542</v>
      </c>
      <c r="I559">
        <v>724</v>
      </c>
      <c r="J559">
        <v>793</v>
      </c>
      <c r="K559">
        <v>720</v>
      </c>
      <c r="L559" t="str">
        <v>TBD</v>
      </c>
    </row>
    <row r="560">
      <c r="A560">
        <v>1</v>
      </c>
      <c r="B560" t="str">
        <v>CROWN PACKAGING CORPORATION</v>
      </c>
      <c r="C560" t="str">
        <v>Dry Van</v>
      </c>
      <c r="D560">
        <v>45716</v>
      </c>
      <c r="E560" t="str">
        <v>CUMBERLAND, MD</v>
      </c>
      <c r="F560" t="str">
        <v>BUFORD, GA</v>
      </c>
      <c r="H560">
        <v>1142</v>
      </c>
      <c r="I560">
        <v>1279</v>
      </c>
      <c r="J560">
        <v>1389</v>
      </c>
      <c r="K560">
        <v>1275</v>
      </c>
      <c r="L560" t="str">
        <v>TBD</v>
      </c>
    </row>
    <row r="561">
      <c r="A561">
        <v>2</v>
      </c>
      <c r="B561" t="str">
        <v>TAILORED CHEMICAL PRODUCTS INC</v>
      </c>
      <c r="C561" t="str">
        <v>Dry Van</v>
      </c>
      <c r="D561">
        <v>45716</v>
      </c>
      <c r="E561" t="str">
        <v>HICKORY, NC</v>
      </c>
      <c r="F561" t="str">
        <v>MELBOURNE, AR</v>
      </c>
      <c r="H561">
        <v>1498</v>
      </c>
      <c r="I561">
        <v>1505</v>
      </c>
      <c r="J561">
        <v>1585</v>
      </c>
      <c r="K561">
        <v>1525</v>
      </c>
      <c r="L561" t="str">
        <v>TBD</v>
      </c>
    </row>
    <row r="562">
      <c r="A562">
        <v>3</v>
      </c>
      <c r="B562" t="str">
        <v>TAILORED CHEMICAL PRODUCTS INC</v>
      </c>
      <c r="C562" t="str">
        <v>Dry Van</v>
      </c>
      <c r="D562">
        <v>45716</v>
      </c>
      <c r="E562" t="str">
        <v>HICKORY, NC</v>
      </c>
      <c r="F562" t="str">
        <v>CHICAGO, IL</v>
      </c>
      <c r="H562">
        <v>1051</v>
      </c>
      <c r="I562">
        <v>1124</v>
      </c>
      <c r="J562">
        <v>1226</v>
      </c>
      <c r="K562">
        <v>1124</v>
      </c>
      <c r="L562" t="str">
        <v>TBD</v>
      </c>
    </row>
    <row r="563">
      <c r="A563">
        <v>4</v>
      </c>
      <c r="B563" t="str">
        <v>TAILORED CHEMICAL PRODUCTS INC</v>
      </c>
      <c r="C563" t="str">
        <v>Dry Van</v>
      </c>
      <c r="D563">
        <v>45716</v>
      </c>
      <c r="E563" t="str">
        <v>HICKORY, NC</v>
      </c>
      <c r="F563" t="str">
        <v>SIBLEY, IA</v>
      </c>
      <c r="H563">
        <v>1898</v>
      </c>
      <c r="I563">
        <v>1986</v>
      </c>
      <c r="J563">
        <v>2061</v>
      </c>
      <c r="K563">
        <v>1975</v>
      </c>
      <c r="L563" t="str">
        <v>TBD</v>
      </c>
    </row>
    <row r="564">
      <c r="A564">
        <v>5</v>
      </c>
      <c r="B564" t="str">
        <v>TAILORED CHEMICAL PRODUCTS INC</v>
      </c>
      <c r="C564" t="str">
        <v>Dry Van</v>
      </c>
      <c r="D564">
        <v>45716</v>
      </c>
      <c r="E564" t="str">
        <v>HICKORY, NC</v>
      </c>
      <c r="F564" t="str">
        <v>LAKE WALES, FL</v>
      </c>
      <c r="H564">
        <v>1623</v>
      </c>
      <c r="I564">
        <v>1723</v>
      </c>
      <c r="J564">
        <v>1830</v>
      </c>
      <c r="K564">
        <v>1715</v>
      </c>
      <c r="L564" t="str">
        <v>TBD</v>
      </c>
    </row>
    <row r="565">
      <c r="A565">
        <v>6</v>
      </c>
      <c r="B565" t="str">
        <v>NORDIC COLD CHAIN SOLUTIONS</v>
      </c>
      <c r="C565" t="str">
        <v>Dry Van</v>
      </c>
      <c r="D565">
        <v>45716</v>
      </c>
      <c r="E565" t="str">
        <v>HATFIELD, PA</v>
      </c>
      <c r="F565" t="str">
        <v>LEBANON, PA</v>
      </c>
      <c r="H565">
        <v>457</v>
      </c>
      <c r="I565">
        <v>488</v>
      </c>
      <c r="J565">
        <v>524</v>
      </c>
      <c r="K565">
        <v>490</v>
      </c>
      <c r="L565" t="str">
        <v>TBD</v>
      </c>
    </row>
    <row r="566">
      <c r="A566">
        <v>7</v>
      </c>
      <c r="B566" t="str">
        <v>Creative Packaging</v>
      </c>
      <c r="C566" t="str">
        <v>Dry Van</v>
      </c>
      <c r="D566">
        <v>45716</v>
      </c>
      <c r="E566" t="str">
        <v>Shelbyville, KY</v>
      </c>
      <c r="F566" t="str">
        <v>Columbia, SC</v>
      </c>
      <c r="H566">
        <v>1286</v>
      </c>
      <c r="I566">
        <v>1391</v>
      </c>
      <c r="J566">
        <v>1448</v>
      </c>
      <c r="K566">
        <v>1391</v>
      </c>
      <c r="L566" t="str">
        <v>TBD</v>
      </c>
    </row>
    <row r="567">
      <c r="A567">
        <v>8</v>
      </c>
      <c r="B567" t="str">
        <v>Creative Packaging</v>
      </c>
      <c r="C567" t="str">
        <v>Dry Van</v>
      </c>
      <c r="D567">
        <v>45716</v>
      </c>
      <c r="E567" t="str">
        <v>Shelbyville, KY</v>
      </c>
      <c r="F567" t="str">
        <v>Plainfield, IN</v>
      </c>
      <c r="H567">
        <v>472</v>
      </c>
      <c r="I567">
        <v>545</v>
      </c>
      <c r="J567">
        <v>582</v>
      </c>
      <c r="K567">
        <v>545</v>
      </c>
      <c r="L567" t="str">
        <v>TBD</v>
      </c>
    </row>
    <row r="568">
      <c r="A568">
        <v>9</v>
      </c>
      <c r="B568" t="str">
        <v>Creative Packaging</v>
      </c>
      <c r="C568" t="str">
        <v>Dry Van</v>
      </c>
      <c r="D568">
        <v>45716</v>
      </c>
      <c r="E568" t="str">
        <v>Shelbyville, KY</v>
      </c>
      <c r="F568" t="str">
        <v>Livonia, MI</v>
      </c>
      <c r="H568">
        <v>701</v>
      </c>
      <c r="I568">
        <v>755</v>
      </c>
      <c r="J568">
        <v>812</v>
      </c>
      <c r="K568">
        <v>755</v>
      </c>
      <c r="L568" t="str">
        <v>TBD</v>
      </c>
    </row>
    <row r="569">
      <c r="A569">
        <v>10</v>
      </c>
      <c r="B569" t="str">
        <v>Creative Packaging</v>
      </c>
      <c r="C569" t="str">
        <v>Dry Van</v>
      </c>
      <c r="D569">
        <v>45716</v>
      </c>
      <c r="E569" t="str">
        <v>Shelbyville, KY</v>
      </c>
      <c r="F569" t="str">
        <v>Des Moines, IA</v>
      </c>
      <c r="H569">
        <v>1020</v>
      </c>
      <c r="I569">
        <v>1329</v>
      </c>
      <c r="J569">
        <v>2052</v>
      </c>
      <c r="K569">
        <v>1329</v>
      </c>
      <c r="L569" t="str">
        <v>TBD</v>
      </c>
    </row>
    <row r="570">
      <c r="A570">
        <v>11</v>
      </c>
      <c r="B570" t="str">
        <v>Creative Packaging</v>
      </c>
      <c r="C570" t="str">
        <v>Dry Van</v>
      </c>
      <c r="D570">
        <v>45716</v>
      </c>
      <c r="E570" t="str">
        <v>Shelbyville, KY</v>
      </c>
      <c r="F570" t="str">
        <v>Ashton, NE</v>
      </c>
      <c r="H570">
        <v>1676</v>
      </c>
      <c r="I570">
        <v>1877</v>
      </c>
      <c r="J570">
        <v>2025</v>
      </c>
      <c r="K570">
        <v>1877</v>
      </c>
      <c r="L570" t="str">
        <v>TBD</v>
      </c>
    </row>
    <row r="571">
      <c r="A571">
        <v>12</v>
      </c>
      <c r="B571" t="str">
        <v>Creative Packaging</v>
      </c>
      <c r="C571" t="str">
        <v>Dry Van</v>
      </c>
      <c r="D571">
        <v>45716</v>
      </c>
      <c r="E571" t="str">
        <v>Shelbyville, KY</v>
      </c>
      <c r="F571" t="str">
        <v>Bridgeton, MO</v>
      </c>
      <c r="H571">
        <v>600</v>
      </c>
      <c r="I571">
        <v>681</v>
      </c>
      <c r="J571">
        <v>765</v>
      </c>
      <c r="K571">
        <v>681</v>
      </c>
      <c r="L571" t="str">
        <v>TBD</v>
      </c>
    </row>
    <row r="572">
      <c r="A572">
        <v>13</v>
      </c>
      <c r="B572" t="str">
        <v>Creative Packaging</v>
      </c>
      <c r="C572" t="str">
        <v>Reefer</v>
      </c>
      <c r="D572">
        <v>45716</v>
      </c>
      <c r="E572" t="str">
        <v>Bedford Park, IL</v>
      </c>
      <c r="F572" t="str">
        <v>Fenton, MO</v>
      </c>
      <c r="H572">
        <v>1043</v>
      </c>
      <c r="I572">
        <v>1235</v>
      </c>
      <c r="J572">
        <v>1391</v>
      </c>
      <c r="K572">
        <v>1235</v>
      </c>
      <c r="L572" t="str">
        <v>TBD</v>
      </c>
    </row>
    <row r="573">
      <c r="A573">
        <v>14</v>
      </c>
      <c r="B573" t="str">
        <v>Creative Packaging</v>
      </c>
      <c r="C573" t="str">
        <v>Reefer</v>
      </c>
      <c r="D573">
        <v>45716</v>
      </c>
      <c r="E573" t="str">
        <v>Bedford Park, IL</v>
      </c>
      <c r="F573" t="str">
        <v>Des Moines, IA</v>
      </c>
      <c r="H573">
        <v>822</v>
      </c>
      <c r="I573">
        <v>915</v>
      </c>
      <c r="J573">
        <v>992</v>
      </c>
      <c r="K573">
        <v>915</v>
      </c>
      <c r="L573" t="str">
        <v>TBD</v>
      </c>
    </row>
    <row r="574">
      <c r="A574">
        <v>15</v>
      </c>
      <c r="B574" t="str">
        <v>Creative Packaging</v>
      </c>
      <c r="C574" t="str">
        <v>Reefer</v>
      </c>
      <c r="D574">
        <v>45716</v>
      </c>
      <c r="E574" t="str">
        <v>Louisville, KY</v>
      </c>
      <c r="F574" t="str">
        <v>La Vergne, TN</v>
      </c>
      <c r="H574">
        <v>806</v>
      </c>
      <c r="I574">
        <v>1116</v>
      </c>
      <c r="J574">
        <v>1437</v>
      </c>
      <c r="K574">
        <v>1116</v>
      </c>
      <c r="L574" t="str">
        <v>TBD</v>
      </c>
    </row>
    <row r="575">
      <c r="A575">
        <v>16</v>
      </c>
      <c r="B575" t="str">
        <v>Creative Packaging</v>
      </c>
      <c r="C575" t="str">
        <v>Dry Van</v>
      </c>
      <c r="D575">
        <v>45716</v>
      </c>
      <c r="E575" t="str">
        <v>Phoenix, AZ</v>
      </c>
      <c r="F575" t="str">
        <v>Castroville, CA</v>
      </c>
      <c r="H575">
        <v>1246</v>
      </c>
      <c r="I575">
        <v>1393</v>
      </c>
      <c r="J575">
        <v>1505</v>
      </c>
      <c r="K575">
        <v>1393</v>
      </c>
      <c r="L575" t="str">
        <v>TBD</v>
      </c>
    </row>
    <row r="576">
      <c r="A576">
        <v>17</v>
      </c>
      <c r="B576" t="str">
        <v>Creative Packaging</v>
      </c>
      <c r="C576" t="str">
        <v>Dry Van</v>
      </c>
      <c r="D576">
        <v>45716</v>
      </c>
      <c r="E576" t="str">
        <v>Phoenix, AZ</v>
      </c>
      <c r="F576" t="str">
        <v>Stockton, CA</v>
      </c>
      <c r="H576">
        <v>1204</v>
      </c>
      <c r="I576">
        <v>1310</v>
      </c>
      <c r="J576">
        <v>1437</v>
      </c>
      <c r="K576">
        <v>1310</v>
      </c>
      <c r="L576" t="str">
        <v>TBD</v>
      </c>
    </row>
    <row r="577">
      <c r="A577">
        <v>18</v>
      </c>
      <c r="B577" t="str">
        <v>NORDIC COLD CHAIN SOLUTIONS</v>
      </c>
      <c r="C577" t="str">
        <v>Dry Van</v>
      </c>
      <c r="D577">
        <v>45716</v>
      </c>
      <c r="E577" t="str">
        <v>OMAHA, NE</v>
      </c>
      <c r="F577" t="str">
        <v>WASHINGTON, IA</v>
      </c>
      <c r="H577">
        <v>576</v>
      </c>
      <c r="I577">
        <v>673</v>
      </c>
      <c r="J577">
        <v>751</v>
      </c>
      <c r="K577">
        <v>675</v>
      </c>
      <c r="L577" t="str">
        <v>TBD</v>
      </c>
    </row>
    <row r="578">
      <c r="A578">
        <v>19</v>
      </c>
      <c r="B578" t="str">
        <v>CROWN PACKAGING CORPORATION</v>
      </c>
      <c r="C578" t="str">
        <v>Dry Van</v>
      </c>
      <c r="D578">
        <v>45716</v>
      </c>
      <c r="E578" t="str">
        <v>LAWRENCE, KS</v>
      </c>
      <c r="F578" t="str">
        <v>AURORA, CO</v>
      </c>
      <c r="H578">
        <v>1524</v>
      </c>
      <c r="I578">
        <v>1656</v>
      </c>
      <c r="J578">
        <v>1861</v>
      </c>
      <c r="K578">
        <v>1650</v>
      </c>
      <c r="L578" t="str">
        <v>TBD</v>
      </c>
    </row>
    <row r="579">
      <c r="A579">
        <v>20</v>
      </c>
      <c r="B579" t="str">
        <v>CROWN PACKAGING CORPORATION</v>
      </c>
      <c r="C579" t="str">
        <v>Dry Van</v>
      </c>
      <c r="D579">
        <v>45716</v>
      </c>
      <c r="E579" t="str">
        <v>ONTARIO, CA</v>
      </c>
      <c r="F579" t="str">
        <v>EL CENTRO, CA</v>
      </c>
      <c r="H579">
        <v>457</v>
      </c>
      <c r="I579">
        <v>528</v>
      </c>
      <c r="J579">
        <v>616</v>
      </c>
      <c r="K579">
        <v>525</v>
      </c>
      <c r="L579" t="str">
        <v>TBD</v>
      </c>
    </row>
    <row r="580">
      <c r="A580">
        <v>21</v>
      </c>
      <c r="B580" t="str">
        <v>DAY SALES</v>
      </c>
      <c r="C580" t="str">
        <v>Dry Van</v>
      </c>
      <c r="D580">
        <v>45716</v>
      </c>
      <c r="E580" t="str">
        <v>NORTH BRUNSWICK, NJ</v>
      </c>
      <c r="F580" t="str">
        <v>JASPER, AL</v>
      </c>
      <c r="H580">
        <v>1767</v>
      </c>
      <c r="I580">
        <v>1903</v>
      </c>
      <c r="J580">
        <v>2157</v>
      </c>
      <c r="K580">
        <v>2075</v>
      </c>
      <c r="L580" t="str">
        <v>TBD</v>
      </c>
    </row>
    <row r="581">
      <c r="A581">
        <v>22</v>
      </c>
      <c r="B581" t="str">
        <v>CROWN PACKAGING CORPORATION</v>
      </c>
      <c r="C581" t="str">
        <v>Dry Van</v>
      </c>
      <c r="D581">
        <v>45716</v>
      </c>
      <c r="E581" t="str">
        <v>ALBANY, MO</v>
      </c>
      <c r="F581" t="str">
        <v>RIDGEFIELD, WA</v>
      </c>
      <c r="H581">
        <v>3720</v>
      </c>
      <c r="I581">
        <v>3973</v>
      </c>
      <c r="J581">
        <v>4569</v>
      </c>
      <c r="K581">
        <v>4000</v>
      </c>
      <c r="L581" t="str">
        <v>TBD</v>
      </c>
    </row>
    <row r="582">
      <c r="A582">
        <v>23</v>
      </c>
      <c r="B582" t="str">
        <v>CROWN PACKAGING CORPORATION</v>
      </c>
      <c r="C582" t="str">
        <v>Dry Van</v>
      </c>
      <c r="D582">
        <v>45716</v>
      </c>
      <c r="E582" t="str">
        <v>HAMILTON, OH</v>
      </c>
      <c r="F582" t="str">
        <v>MISSISSAUGA, ON</v>
      </c>
      <c r="H582">
        <v>1118</v>
      </c>
      <c r="I582">
        <v>1403</v>
      </c>
      <c r="J582">
        <v>1654</v>
      </c>
      <c r="K582">
        <v>1425</v>
      </c>
      <c r="L582" t="str">
        <v>TBD</v>
      </c>
    </row>
    <row r="583">
      <c r="A583">
        <v>24</v>
      </c>
      <c r="B583" t="str">
        <v>CROWN PACKAGING CORPORATION</v>
      </c>
      <c r="C583" t="str">
        <v>Dry Van</v>
      </c>
      <c r="D583">
        <v>45716</v>
      </c>
      <c r="E583" t="str">
        <v>ST PETERSBURG, FL</v>
      </c>
      <c r="F583" t="str">
        <v xml:space="preserve">HANOVER PARK, IL </v>
      </c>
      <c r="H583">
        <v>1218</v>
      </c>
      <c r="I583">
        <v>1325</v>
      </c>
      <c r="J583">
        <v>1385</v>
      </c>
      <c r="K583">
        <v>1315</v>
      </c>
      <c r="L583" t="str">
        <v>TBD</v>
      </c>
    </row>
  </sheetData>
  <mergeCells count="3">
    <mergeCell ref="O301:P301"/>
    <mergeCell ref="O302:P302"/>
    <mergeCell ref="O304:P304"/>
  </mergeCells>
  <pageMargins left="0.7" right="0.7" top="0.75" bottom="0.75" header="0.3" footer="0.3"/>
  <ignoredErrors>
    <ignoredError numberStoredAsText="1" sqref="A2:Q58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P590"/>
  <sheetViews>
    <sheetView workbookViewId="0" rightToLeft="0"/>
  </sheetViews>
  <sheetData>
    <row r="1">
      <c r="B1" t="str">
        <v>Customer</v>
      </c>
      <c r="C1" t="str">
        <v>Equipment</v>
      </c>
      <c r="D1" t="str">
        <v>Date</v>
      </c>
      <c r="E1" t="str">
        <v>Pick</v>
      </c>
      <c r="F1" t="str">
        <v>Del</v>
      </c>
      <c r="G1" t="str">
        <v>Notes</v>
      </c>
      <c r="H1" t="str">
        <v>DAT low</v>
      </c>
      <c r="I1" t="str">
        <v>DAT Mid</v>
      </c>
      <c r="J1" t="str">
        <v>DAT high</v>
      </c>
      <c r="K1" t="str">
        <v>Bid Rate</v>
      </c>
      <c r="L1" t="str">
        <v>Won/Lost</v>
      </c>
      <c r="M1" t="str">
        <v>Covered rate</v>
      </c>
      <c r="N1" t="str">
        <v>Profit</v>
      </c>
    </row>
    <row r="2">
      <c r="A2">
        <v>1</v>
      </c>
      <c r="B2" t="str">
        <v>CROWN PACKAGING CORPORATION</v>
      </c>
      <c r="C2" t="str">
        <v>Dry Van</v>
      </c>
      <c r="D2">
        <v>45719</v>
      </c>
      <c r="E2" t="str">
        <v>OMAHA, NE</v>
      </c>
      <c r="F2" t="str">
        <v>NATIONAL STOCK YARDS, IL</v>
      </c>
      <c r="H2">
        <v>822</v>
      </c>
      <c r="I2">
        <v>926</v>
      </c>
      <c r="J2">
        <v>1101</v>
      </c>
      <c r="K2">
        <v>935</v>
      </c>
      <c r="L2" t="str">
        <v>Lost</v>
      </c>
    </row>
    <row r="3">
      <c r="A3">
        <v>2</v>
      </c>
      <c r="B3" t="str">
        <v>CROWN PACKAGING CORPORATION</v>
      </c>
      <c r="C3" t="str">
        <v>Dry Van</v>
      </c>
      <c r="D3">
        <v>45719</v>
      </c>
      <c r="E3" t="str">
        <v>BRUNSWICK, OH</v>
      </c>
      <c r="F3" t="str">
        <v>EVANSVILLE, IN</v>
      </c>
      <c r="H3">
        <v>844</v>
      </c>
      <c r="I3">
        <v>935</v>
      </c>
      <c r="J3">
        <v>2021</v>
      </c>
      <c r="K3">
        <v>925</v>
      </c>
      <c r="L3" t="str">
        <v>Won</v>
      </c>
      <c r="M3">
        <v>900</v>
      </c>
      <c r="N3">
        <v>25</v>
      </c>
    </row>
    <row r="4">
      <c r="A4">
        <v>3</v>
      </c>
      <c r="B4" t="str">
        <v>NORDIC COLD CHAIN SOLUTIONS</v>
      </c>
      <c r="C4" t="str">
        <v>Dry Van</v>
      </c>
      <c r="D4">
        <v>45719</v>
      </c>
      <c r="E4" t="str">
        <v>RENO, NV</v>
      </c>
      <c r="F4" t="str">
        <v>WEST SACRAMENTO, CA</v>
      </c>
      <c r="H4">
        <v>502</v>
      </c>
      <c r="I4">
        <v>577</v>
      </c>
      <c r="J4">
        <v>683</v>
      </c>
      <c r="K4">
        <v>575</v>
      </c>
      <c r="L4" t="str">
        <v>Lost</v>
      </c>
    </row>
    <row r="5">
      <c r="A5">
        <v>4</v>
      </c>
      <c r="B5" t="str">
        <v>NORDIC COLD CHAIN SOLUTIONS</v>
      </c>
      <c r="C5" t="str">
        <v>Dry Van</v>
      </c>
      <c r="D5">
        <v>45719</v>
      </c>
      <c r="E5" t="str">
        <v>RENO, NV</v>
      </c>
      <c r="F5" t="str">
        <v>WEST SACRAMENTO, CA</v>
      </c>
      <c r="H5">
        <v>502</v>
      </c>
      <c r="I5">
        <v>577</v>
      </c>
      <c r="J5">
        <v>683</v>
      </c>
      <c r="K5">
        <v>575</v>
      </c>
      <c r="L5" t="str">
        <v>Lost</v>
      </c>
    </row>
    <row r="6">
      <c r="A6">
        <v>5</v>
      </c>
      <c r="B6" t="str">
        <v>NORDIC COLD CHAIN SOLUTIONS</v>
      </c>
      <c r="C6" t="str">
        <v>Dry Van</v>
      </c>
      <c r="D6">
        <v>45719</v>
      </c>
      <c r="E6" t="str">
        <v>HATFIELD, PA</v>
      </c>
      <c r="F6" t="str">
        <v>FARMINGDALE, NY</v>
      </c>
      <c r="H6">
        <v>788</v>
      </c>
      <c r="I6">
        <v>828</v>
      </c>
      <c r="J6">
        <v>900</v>
      </c>
      <c r="K6">
        <v>830</v>
      </c>
      <c r="L6" t="str">
        <v>Lost</v>
      </c>
    </row>
    <row r="7">
      <c r="A7">
        <v>6</v>
      </c>
      <c r="B7" t="str">
        <v>NORDIC COLD CHAIN SOLUTIONS</v>
      </c>
      <c r="C7" t="str">
        <v>Dry Van</v>
      </c>
      <c r="D7">
        <v>45719</v>
      </c>
      <c r="E7" t="str">
        <v>LOUISVILLE, KY</v>
      </c>
      <c r="F7" t="str">
        <v>CRAWFORDSVILLE, IN</v>
      </c>
      <c r="H7">
        <v>420</v>
      </c>
      <c r="I7">
        <v>476</v>
      </c>
      <c r="J7">
        <v>525</v>
      </c>
      <c r="K7">
        <v>480</v>
      </c>
      <c r="L7" t="str">
        <v>Lost</v>
      </c>
    </row>
    <row r="8">
      <c r="A8">
        <v>7</v>
      </c>
      <c r="B8" t="str">
        <v>NORDIC COLD CHAIN SOLUTIONS</v>
      </c>
      <c r="C8" t="str">
        <v>Dry Van</v>
      </c>
      <c r="D8">
        <v>45719</v>
      </c>
      <c r="E8" t="str">
        <v>LOUISVILLE, KY</v>
      </c>
      <c r="F8" t="str">
        <v>MEMPHIS, TN</v>
      </c>
      <c r="H8">
        <v>690</v>
      </c>
      <c r="I8">
        <v>872</v>
      </c>
      <c r="J8">
        <v>1086</v>
      </c>
      <c r="K8">
        <v>875</v>
      </c>
      <c r="L8" t="str">
        <v>Lost</v>
      </c>
    </row>
    <row r="9">
      <c r="A9">
        <v>8</v>
      </c>
      <c r="B9" t="str">
        <v>NORDIC COLD CHAIN SOLUTIONS</v>
      </c>
      <c r="C9" t="str">
        <v>Dry Van</v>
      </c>
      <c r="D9">
        <v>45719</v>
      </c>
      <c r="E9" t="str">
        <v>FARMERS BRANCH, TX</v>
      </c>
      <c r="F9" t="str">
        <v>MEMPHIS, TN</v>
      </c>
      <c r="H9">
        <v>773</v>
      </c>
      <c r="I9">
        <v>828</v>
      </c>
      <c r="J9">
        <v>915</v>
      </c>
      <c r="K9">
        <v>830</v>
      </c>
      <c r="L9" t="str">
        <v>Lost</v>
      </c>
    </row>
    <row r="10">
      <c r="A10">
        <v>9</v>
      </c>
      <c r="B10" t="str">
        <v>CROWN PACKAGING CORPORATION</v>
      </c>
      <c r="C10" t="str">
        <v>Dry Van</v>
      </c>
      <c r="D10">
        <v>45719</v>
      </c>
      <c r="E10" t="str">
        <v>YORK, SC</v>
      </c>
      <c r="F10" t="str">
        <v>CLINTON, SC</v>
      </c>
      <c r="H10">
        <v>415</v>
      </c>
      <c r="I10">
        <v>502</v>
      </c>
      <c r="J10">
        <v>502</v>
      </c>
      <c r="K10">
        <v>505</v>
      </c>
      <c r="L10" t="str">
        <v>Lost</v>
      </c>
    </row>
    <row r="11">
      <c r="A11">
        <v>10</v>
      </c>
      <c r="B11" t="str">
        <v>NORDIC COLD CHAIN SOLUTIONS</v>
      </c>
      <c r="C11" t="str">
        <v>Dry Van</v>
      </c>
      <c r="D11">
        <v>45719</v>
      </c>
      <c r="E11" t="str">
        <v>QUAKERTOWN, PA</v>
      </c>
      <c r="F11" t="str">
        <v>WEST DEPTFORD, NJ</v>
      </c>
      <c r="H11">
        <v>437</v>
      </c>
      <c r="I11">
        <v>510</v>
      </c>
      <c r="J11">
        <v>536</v>
      </c>
      <c r="K11">
        <v>525</v>
      </c>
      <c r="L11" t="str">
        <v>Lost</v>
      </c>
    </row>
    <row r="12">
      <c r="A12">
        <v>11</v>
      </c>
      <c r="B12" t="str">
        <v>CROWN PACKAGING CORPORATION</v>
      </c>
      <c r="C12" t="str">
        <v>Dry Van</v>
      </c>
      <c r="D12">
        <v>45719</v>
      </c>
      <c r="E12" t="str">
        <v>APOPKA, FL</v>
      </c>
      <c r="F12" t="str">
        <v>TAMPA, FL</v>
      </c>
      <c r="H12">
        <v>319</v>
      </c>
      <c r="I12">
        <v>361</v>
      </c>
      <c r="J12">
        <v>396</v>
      </c>
      <c r="K12">
        <v>425</v>
      </c>
      <c r="L12" t="str">
        <v>Lost</v>
      </c>
    </row>
    <row r="13">
      <c r="A13">
        <v>12</v>
      </c>
      <c r="B13" t="str">
        <v>NORDIC COLD CHAIN SOLUTIONS</v>
      </c>
      <c r="C13" t="str">
        <v>Dry Van</v>
      </c>
      <c r="D13">
        <v>45719</v>
      </c>
      <c r="E13" t="str">
        <v>OMAHA, NE</v>
      </c>
      <c r="F13" t="str">
        <v>NATIONAL STOCK YARDS, IL</v>
      </c>
      <c r="H13">
        <v>822</v>
      </c>
      <c r="I13">
        <v>926</v>
      </c>
      <c r="J13">
        <v>1101</v>
      </c>
      <c r="K13">
        <v>935</v>
      </c>
      <c r="L13" t="str">
        <v>Lost</v>
      </c>
    </row>
    <row r="14">
      <c r="A14">
        <v>13</v>
      </c>
      <c r="B14" t="str">
        <v>CROWN PACKAGING CORPORATION</v>
      </c>
      <c r="C14" t="str">
        <v>Dry Van</v>
      </c>
      <c r="D14">
        <v>45719</v>
      </c>
      <c r="E14" t="str">
        <v>ALEXANDRIA, MN</v>
      </c>
      <c r="F14" t="str">
        <v>SAUK RAPIDS, MN</v>
      </c>
      <c r="H14">
        <v>307</v>
      </c>
      <c r="I14">
        <v>401</v>
      </c>
      <c r="J14">
        <v>495</v>
      </c>
      <c r="K14">
        <v>485</v>
      </c>
      <c r="L14" t="str">
        <v>Lost</v>
      </c>
    </row>
    <row r="15">
      <c r="A15">
        <v>14</v>
      </c>
      <c r="B15" t="str">
        <v>NORDIC COLD CHAIN SOLUTIONS</v>
      </c>
      <c r="C15" t="str">
        <v>Dry Van</v>
      </c>
      <c r="D15">
        <v>45719</v>
      </c>
      <c r="E15" t="str">
        <v>OMAHA, NE</v>
      </c>
      <c r="F15" t="str">
        <v>WASHINGTON, IA</v>
      </c>
      <c r="H15">
        <v>601</v>
      </c>
      <c r="I15">
        <v>684</v>
      </c>
      <c r="J15">
        <v>753</v>
      </c>
      <c r="K15">
        <v>695</v>
      </c>
      <c r="L15" t="str">
        <v>Lost</v>
      </c>
    </row>
    <row r="16">
      <c r="A16">
        <v>15</v>
      </c>
      <c r="B16" t="str">
        <v>NORDIC COLD CHAIN SOLUTIONS</v>
      </c>
      <c r="C16" t="str">
        <v>Dry Van</v>
      </c>
      <c r="D16">
        <v>45719</v>
      </c>
      <c r="E16" t="str">
        <v>HANOVER, PA</v>
      </c>
      <c r="F16" t="str">
        <v>CLINTON, SC</v>
      </c>
      <c r="H16">
        <v>1042</v>
      </c>
      <c r="I16">
        <v>1064</v>
      </c>
      <c r="J16">
        <v>1119</v>
      </c>
      <c r="K16">
        <v>1060</v>
      </c>
      <c r="L16" t="str">
        <v>Lost</v>
      </c>
    </row>
    <row r="17">
      <c r="A17">
        <v>16</v>
      </c>
      <c r="B17" t="str">
        <v>WRAPTITE</v>
      </c>
      <c r="C17" t="str">
        <v>Dry Van</v>
      </c>
      <c r="D17">
        <v>45719</v>
      </c>
      <c r="E17" t="str">
        <v>SOLON, OH</v>
      </c>
      <c r="F17" t="str">
        <v>FORT SMITH, AR</v>
      </c>
      <c r="H17">
        <v>1784</v>
      </c>
      <c r="I17">
        <v>1989</v>
      </c>
      <c r="J17">
        <v>2038</v>
      </c>
      <c r="K17">
        <v>2035</v>
      </c>
      <c r="L17" t="str">
        <v>Lost</v>
      </c>
    </row>
    <row r="18">
      <c r="A18">
        <v>17</v>
      </c>
      <c r="B18" t="str">
        <v>WRAPTITE</v>
      </c>
      <c r="C18" t="str">
        <v>Dry Van</v>
      </c>
      <c r="D18">
        <v>45719</v>
      </c>
      <c r="E18" t="str">
        <v>SOLON, OH</v>
      </c>
      <c r="F18" t="str">
        <v xml:space="preserve">WINNEPEG, MB </v>
      </c>
      <c r="G18" t="str">
        <v>CANADA</v>
      </c>
      <c r="H18">
        <v>3092</v>
      </c>
      <c r="I18">
        <v>3690</v>
      </c>
      <c r="J18">
        <v>4534</v>
      </c>
      <c r="K18">
        <v>3900</v>
      </c>
      <c r="L18" t="str">
        <v>Lost</v>
      </c>
    </row>
    <row r="19">
      <c r="A19">
        <v>18</v>
      </c>
      <c r="B19" t="str">
        <v>DAY SALES</v>
      </c>
      <c r="C19" t="str">
        <v>Dry Van</v>
      </c>
      <c r="D19">
        <v>45719</v>
      </c>
      <c r="E19" t="str">
        <v>PHOENIX, AZ</v>
      </c>
      <c r="F19" t="str">
        <v>PORTLAND, OR</v>
      </c>
      <c r="H19">
        <v>3015</v>
      </c>
      <c r="I19">
        <v>3215</v>
      </c>
      <c r="J19">
        <v>3442</v>
      </c>
      <c r="K19">
        <v>3475</v>
      </c>
      <c r="L19" t="str">
        <v>Lost</v>
      </c>
    </row>
    <row r="20">
      <c r="A20">
        <v>19</v>
      </c>
      <c r="B20" t="str">
        <v>CROWN PACKAGING CORPORATION</v>
      </c>
      <c r="C20" t="str">
        <v>Dry Van</v>
      </c>
      <c r="D20">
        <v>45719</v>
      </c>
      <c r="E20" t="str">
        <v>RIDGEFIELD, WA</v>
      </c>
      <c r="F20" t="str">
        <v>MORO, OR</v>
      </c>
      <c r="H20">
        <v>464</v>
      </c>
      <c r="I20">
        <v>576</v>
      </c>
      <c r="J20">
        <v>789</v>
      </c>
      <c r="K20">
        <v>600</v>
      </c>
      <c r="L20" t="str">
        <v>Won</v>
      </c>
      <c r="M20">
        <v>575</v>
      </c>
      <c r="N20">
        <v>25</v>
      </c>
    </row>
    <row r="21">
      <c r="A21">
        <v>20</v>
      </c>
      <c r="B21" t="str">
        <v>CROWN PACKAGING CORPORATION</v>
      </c>
      <c r="C21" t="str">
        <v>Dry Van</v>
      </c>
      <c r="D21">
        <v>45719</v>
      </c>
      <c r="E21" t="str">
        <v>HAZELWOOD, MO</v>
      </c>
      <c r="F21" t="str">
        <v>AURORA, IL</v>
      </c>
      <c r="H21">
        <v>562</v>
      </c>
      <c r="I21">
        <v>659</v>
      </c>
      <c r="J21">
        <v>667</v>
      </c>
      <c r="K21">
        <v>655</v>
      </c>
      <c r="L21" t="str">
        <v>Won</v>
      </c>
      <c r="M21">
        <v>550</v>
      </c>
      <c r="N21">
        <v>105</v>
      </c>
    </row>
    <row r="22">
      <c r="A22">
        <v>21</v>
      </c>
      <c r="B22" t="str">
        <v>CROWN PACKAGING CORPORATION</v>
      </c>
      <c r="C22" t="str">
        <v>Dry Van</v>
      </c>
      <c r="D22">
        <v>45719</v>
      </c>
      <c r="E22" t="str">
        <v>FAIRFIELD, OH</v>
      </c>
      <c r="F22" t="str">
        <v xml:space="preserve">TERRE HAUTE, IN </v>
      </c>
      <c r="H22">
        <v>549</v>
      </c>
      <c r="I22">
        <v>651</v>
      </c>
      <c r="J22">
        <v>738</v>
      </c>
      <c r="K22">
        <v>650</v>
      </c>
      <c r="L22" t="str">
        <v>Won</v>
      </c>
      <c r="M22">
        <v>550</v>
      </c>
      <c r="N22">
        <v>100</v>
      </c>
    </row>
    <row r="23">
      <c r="A23">
        <v>22</v>
      </c>
      <c r="B23" t="str">
        <v>CROWN PACKAGING CORPORATION</v>
      </c>
      <c r="C23" t="str">
        <v>Dry Van</v>
      </c>
      <c r="D23">
        <v>45719</v>
      </c>
      <c r="E23" t="str">
        <v>STATESVILLE, NC</v>
      </c>
      <c r="F23" t="str">
        <v>HAZELWOOD, MO</v>
      </c>
      <c r="H23">
        <v>1248</v>
      </c>
      <c r="I23">
        <v>1376</v>
      </c>
      <c r="J23">
        <v>1540</v>
      </c>
      <c r="K23">
        <v>1375</v>
      </c>
      <c r="L23" t="str">
        <v>Lost</v>
      </c>
    </row>
    <row r="24">
      <c r="A24">
        <v>23</v>
      </c>
      <c r="B24" t="str">
        <v>CROWN PACKAGING CORPORATION</v>
      </c>
      <c r="C24" t="str">
        <v>53ft Flat</v>
      </c>
      <c r="D24">
        <v>45719</v>
      </c>
      <c r="E24" t="str">
        <v>RENO, NV</v>
      </c>
      <c r="F24" t="str">
        <v>MCCARREN, NV</v>
      </c>
      <c r="H24">
        <v>251</v>
      </c>
      <c r="I24">
        <v>392</v>
      </c>
      <c r="J24">
        <v>497</v>
      </c>
      <c r="K24">
        <v>500</v>
      </c>
      <c r="L24" t="str">
        <v>Lost</v>
      </c>
    </row>
    <row r="25">
      <c r="A25">
        <v>24</v>
      </c>
      <c r="B25" t="str">
        <v>NORDIC COLD CHAIN SOLUTIONS</v>
      </c>
      <c r="C25" t="str">
        <v>Dry Van</v>
      </c>
      <c r="D25">
        <v>45719</v>
      </c>
      <c r="E25" t="str">
        <v>OMAHA, NE</v>
      </c>
      <c r="F25" t="str">
        <v>AURORA, IL</v>
      </c>
      <c r="H25">
        <v>832</v>
      </c>
      <c r="I25">
        <v>978</v>
      </c>
      <c r="J25">
        <v>1416</v>
      </c>
      <c r="K25">
        <v>980</v>
      </c>
      <c r="L25" t="str">
        <v>Lost</v>
      </c>
    </row>
    <row r="26">
      <c r="A26">
        <v>25</v>
      </c>
      <c r="B26" t="str">
        <v>NORDIC COLD CHAIN SOLUTIONS</v>
      </c>
      <c r="C26" t="str">
        <v>Dry Van</v>
      </c>
      <c r="D26">
        <v>45719</v>
      </c>
      <c r="E26" t="str">
        <v>FARMERS BRANCH, TX</v>
      </c>
      <c r="F26" t="str">
        <v>OGDEN, UT</v>
      </c>
      <c r="H26">
        <v>2114</v>
      </c>
      <c r="I26">
        <v>2695</v>
      </c>
      <c r="J26">
        <v>3579</v>
      </c>
      <c r="K26">
        <v>2725</v>
      </c>
      <c r="L26" t="str">
        <v>Lost</v>
      </c>
    </row>
    <row r="27">
      <c r="A27">
        <v>26</v>
      </c>
      <c r="B27" t="str">
        <v>TAILORED CHEMICAL PRODUCTS INC</v>
      </c>
      <c r="C27" t="str">
        <v>Dry Van</v>
      </c>
      <c r="D27">
        <v>45719</v>
      </c>
      <c r="E27" t="str">
        <v>HICKORY, NC</v>
      </c>
      <c r="F27" t="str">
        <v>ELK GROVE VILLAGE, IL</v>
      </c>
      <c r="H27">
        <v>1089</v>
      </c>
      <c r="I27">
        <v>1255</v>
      </c>
      <c r="J27">
        <v>1391</v>
      </c>
      <c r="K27">
        <v>1245</v>
      </c>
      <c r="L27" t="str">
        <v>Lost</v>
      </c>
    </row>
    <row r="28">
      <c r="A28">
        <v>27</v>
      </c>
      <c r="B28" t="str">
        <v>NORDIC COLD CHAIN SOLUTIONS</v>
      </c>
      <c r="C28" t="str">
        <v>Dry Van</v>
      </c>
      <c r="D28">
        <v>45719</v>
      </c>
      <c r="E28" t="str">
        <v xml:space="preserve">ORLANDO, FL </v>
      </c>
      <c r="F28" t="str">
        <v>CHARLOTTE, NC</v>
      </c>
      <c r="H28">
        <v>475</v>
      </c>
      <c r="I28">
        <v>607</v>
      </c>
      <c r="J28">
        <v>692</v>
      </c>
      <c r="K28">
        <v>600</v>
      </c>
      <c r="L28" t="str">
        <v>Lost</v>
      </c>
    </row>
    <row r="29">
      <c r="A29">
        <v>1</v>
      </c>
      <c r="B29" t="str">
        <v>CROWN PACKAGING CORPORATION</v>
      </c>
      <c r="C29" t="str">
        <v>Dry Van</v>
      </c>
      <c r="D29">
        <v>45720</v>
      </c>
      <c r="E29" t="str">
        <v>COMMERCE, CA</v>
      </c>
      <c r="F29" t="str">
        <v>HURON, SD</v>
      </c>
      <c r="H29">
        <v>3339</v>
      </c>
      <c r="I29">
        <v>3537</v>
      </c>
      <c r="J29">
        <v>3882</v>
      </c>
      <c r="K29">
        <v>3550</v>
      </c>
      <c r="L29" t="str">
        <v>Lost</v>
      </c>
    </row>
    <row r="30">
      <c r="A30">
        <v>2</v>
      </c>
      <c r="B30" t="str">
        <v>CROWN PACKAGING CORPORATION</v>
      </c>
      <c r="C30" t="str">
        <v>Dry Van</v>
      </c>
      <c r="D30">
        <v>45720</v>
      </c>
      <c r="E30" t="str">
        <v>KEYSER, WV</v>
      </c>
      <c r="F30" t="str">
        <v>PHOENIX, AZ</v>
      </c>
      <c r="H30">
        <v>2916</v>
      </c>
      <c r="I30">
        <v>3048</v>
      </c>
      <c r="J30">
        <v>3358</v>
      </c>
      <c r="K30">
        <v>3045</v>
      </c>
      <c r="L30" t="str">
        <v>Lost</v>
      </c>
    </row>
    <row r="31">
      <c r="A31">
        <v>3</v>
      </c>
      <c r="B31" t="str">
        <v>Creative Packaging</v>
      </c>
      <c r="C31" t="str">
        <v>Dry Van</v>
      </c>
      <c r="D31">
        <v>45720</v>
      </c>
      <c r="E31" t="str">
        <v>Unadila, GA</v>
      </c>
      <c r="F31" t="str">
        <v>college park, ga</v>
      </c>
      <c r="H31">
        <v>402</v>
      </c>
      <c r="I31">
        <v>473</v>
      </c>
      <c r="J31">
        <v>503</v>
      </c>
      <c r="K31">
        <v>500</v>
      </c>
      <c r="L31" t="str">
        <v>Lost</v>
      </c>
    </row>
    <row r="32">
      <c r="A32">
        <v>4</v>
      </c>
      <c r="B32" t="str">
        <v>Creative Packaging</v>
      </c>
      <c r="C32" t="str">
        <v>Dry Van</v>
      </c>
      <c r="D32">
        <v>45720</v>
      </c>
      <c r="E32" t="str">
        <v>Vineland, NJ</v>
      </c>
      <c r="F32" t="str">
        <v>Largo, MD</v>
      </c>
      <c r="H32">
        <v>593</v>
      </c>
      <c r="I32">
        <v>621</v>
      </c>
      <c r="J32">
        <v>646</v>
      </c>
      <c r="K32">
        <v>635</v>
      </c>
      <c r="L32" t="str">
        <v>Lost</v>
      </c>
    </row>
    <row r="33">
      <c r="A33">
        <v>5</v>
      </c>
      <c r="B33" t="str">
        <v>Creative Packaging</v>
      </c>
      <c r="C33" t="str">
        <v>Dry Van</v>
      </c>
      <c r="D33">
        <v>45720</v>
      </c>
      <c r="E33" t="str">
        <v>Forth Worth, TX</v>
      </c>
      <c r="F33" t="str">
        <v xml:space="preserve">DENVER,CO </v>
      </c>
      <c r="H33">
        <v>1835</v>
      </c>
      <c r="I33">
        <v>2190</v>
      </c>
      <c r="J33">
        <v>2552</v>
      </c>
      <c r="K33">
        <v>2250</v>
      </c>
      <c r="L33" t="str">
        <v>Lost</v>
      </c>
    </row>
    <row r="34">
      <c r="A34">
        <v>6</v>
      </c>
      <c r="B34" t="str">
        <v>Creative Packaging</v>
      </c>
      <c r="C34" t="str">
        <v>Dry Van</v>
      </c>
      <c r="D34">
        <v>45720</v>
      </c>
      <c r="E34" t="str">
        <v>PHOENIX, AZ</v>
      </c>
      <c r="F34" t="str">
        <v xml:space="preserve">DENVER,CO </v>
      </c>
      <c r="H34">
        <v>1563</v>
      </c>
      <c r="I34">
        <v>2154</v>
      </c>
      <c r="J34">
        <v>2282</v>
      </c>
      <c r="K34">
        <v>2225</v>
      </c>
      <c r="L34" t="str">
        <v>Lost</v>
      </c>
    </row>
    <row r="35">
      <c r="A35">
        <v>7</v>
      </c>
      <c r="B35" t="str">
        <v>NORDIC COLD CHAIN SOLUTIONS</v>
      </c>
      <c r="C35" t="str">
        <v>Dry Van</v>
      </c>
      <c r="D35">
        <v>45720</v>
      </c>
      <c r="E35" t="str">
        <v>RENO, NV</v>
      </c>
      <c r="F35" t="str">
        <v>COMMERCE, CA</v>
      </c>
      <c r="H35">
        <v>658</v>
      </c>
      <c r="I35">
        <v>726</v>
      </c>
      <c r="J35">
        <v>851</v>
      </c>
      <c r="K35">
        <v>700</v>
      </c>
      <c r="L35" t="str">
        <v>Won</v>
      </c>
    </row>
    <row r="36">
      <c r="A36">
        <v>8</v>
      </c>
      <c r="B36" t="str">
        <v>NORDIC COLD CHAIN SOLUTIONS</v>
      </c>
      <c r="C36" t="str">
        <v>Dry Van</v>
      </c>
      <c r="D36">
        <v>45720</v>
      </c>
      <c r="E36" t="str">
        <v>HATFIELD, PA</v>
      </c>
      <c r="F36" t="str">
        <v>OAKDALE, PA</v>
      </c>
      <c r="H36">
        <v>1054</v>
      </c>
      <c r="I36">
        <v>1064</v>
      </c>
      <c r="J36">
        <v>1187</v>
      </c>
      <c r="K36">
        <v>1025</v>
      </c>
      <c r="L36" t="str">
        <v>Lost</v>
      </c>
    </row>
    <row r="37">
      <c r="A37">
        <v>9</v>
      </c>
      <c r="B37" t="str">
        <v>NORDIC COLD CHAIN SOLUTIONS</v>
      </c>
      <c r="C37" t="str">
        <v>Dry Van</v>
      </c>
      <c r="D37">
        <v>45720</v>
      </c>
      <c r="E37" t="str">
        <v xml:space="preserve">ORLANDO, FL </v>
      </c>
      <c r="F37" t="str">
        <v>TIFTON, GA</v>
      </c>
      <c r="H37">
        <v>244</v>
      </c>
      <c r="I37">
        <v>330</v>
      </c>
      <c r="J37">
        <v>333</v>
      </c>
      <c r="K37">
        <v>330</v>
      </c>
      <c r="L37" t="str">
        <v>Lost</v>
      </c>
    </row>
    <row r="38">
      <c r="A38">
        <v>10</v>
      </c>
      <c r="B38" t="str">
        <v>NORDIC COLD CHAIN SOLUTIONS</v>
      </c>
      <c r="C38" t="str">
        <v>Dry Van</v>
      </c>
      <c r="D38">
        <v>45720</v>
      </c>
      <c r="E38" t="str">
        <v>LOUISVILLE, KY</v>
      </c>
      <c r="F38" t="str">
        <v>CRANBURY, NJ</v>
      </c>
      <c r="H38">
        <v>1492</v>
      </c>
      <c r="I38">
        <v>1874</v>
      </c>
      <c r="J38">
        <v>2052</v>
      </c>
      <c r="K38">
        <v>1825</v>
      </c>
      <c r="L38" t="str">
        <v>Lost</v>
      </c>
    </row>
    <row r="39">
      <c r="A39">
        <v>11</v>
      </c>
      <c r="B39" t="str">
        <v>ATLAS MOLDED PRODUCTS - KS</v>
      </c>
      <c r="C39" t="str">
        <v>Dry Van</v>
      </c>
      <c r="D39">
        <v>45720</v>
      </c>
      <c r="E39" t="str">
        <v>WASHINGTON, IA</v>
      </c>
      <c r="F39" t="str">
        <v>Rogers, MN</v>
      </c>
      <c r="H39">
        <v>735</v>
      </c>
      <c r="I39">
        <v>828</v>
      </c>
      <c r="J39">
        <v>839</v>
      </c>
      <c r="K39">
        <v>825</v>
      </c>
      <c r="L39" t="str">
        <v>Lost</v>
      </c>
    </row>
    <row r="40">
      <c r="A40">
        <v>12</v>
      </c>
      <c r="B40" t="str">
        <v>NORDIC COLD CHAIN SOLUTIONS</v>
      </c>
      <c r="C40" t="str">
        <v>Dry Van</v>
      </c>
      <c r="D40">
        <v>45720</v>
      </c>
      <c r="E40" t="str">
        <v>OMAHA,NE</v>
      </c>
      <c r="F40" t="str">
        <v>DENVER, CO</v>
      </c>
      <c r="H40">
        <v>735</v>
      </c>
      <c r="I40">
        <v>828</v>
      </c>
      <c r="J40">
        <v>839</v>
      </c>
      <c r="K40">
        <v>795</v>
      </c>
      <c r="L40" t="str">
        <v>Won</v>
      </c>
    </row>
    <row r="41">
      <c r="A41">
        <v>13</v>
      </c>
      <c r="B41" t="str">
        <v>PILCHER HAMILTON CORPORATION</v>
      </c>
      <c r="C41" t="str">
        <v>Dry Van</v>
      </c>
      <c r="D41">
        <v>45720</v>
      </c>
      <c r="E41" t="str">
        <v>GREER, SC</v>
      </c>
      <c r="F41" t="str">
        <v>HAUPPAUGE, NY</v>
      </c>
      <c r="G41" t="str">
        <v>TEAM NEEDED</v>
      </c>
      <c r="H41">
        <v>1710</v>
      </c>
      <c r="I41">
        <v>2109</v>
      </c>
      <c r="J41">
        <v>2507</v>
      </c>
      <c r="K41">
        <v>2800</v>
      </c>
      <c r="L41" t="str">
        <v>Won</v>
      </c>
      <c r="M41">
        <v>2200</v>
      </c>
      <c r="N41">
        <v>350</v>
      </c>
    </row>
    <row r="42">
      <c r="A42">
        <v>14</v>
      </c>
      <c r="B42" t="str">
        <v>CROWN PACKAGING CORPORATION</v>
      </c>
      <c r="C42" t="str">
        <v>Dry Van</v>
      </c>
      <c r="D42">
        <v>45720</v>
      </c>
      <c r="E42" t="str">
        <v>TUPELO, MS</v>
      </c>
      <c r="F42" t="str">
        <v>APOPKA, FL</v>
      </c>
      <c r="H42">
        <v>1895</v>
      </c>
      <c r="I42">
        <v>1997</v>
      </c>
      <c r="J42">
        <v>2031</v>
      </c>
      <c r="K42">
        <v>1995</v>
      </c>
      <c r="L42" t="str">
        <v>Lost</v>
      </c>
    </row>
    <row r="43">
      <c r="A43">
        <v>15</v>
      </c>
      <c r="B43" t="str">
        <v>NORDIC COLD CHAIN SOLUTIONS</v>
      </c>
      <c r="C43" t="str">
        <v>Dry Van</v>
      </c>
      <c r="D43">
        <v>45720</v>
      </c>
      <c r="E43" t="str">
        <v>DALLAS, TX</v>
      </c>
      <c r="F43" t="str">
        <v>DALLAS, TX</v>
      </c>
      <c r="H43">
        <v>250</v>
      </c>
      <c r="I43">
        <v>284</v>
      </c>
      <c r="J43">
        <v>307</v>
      </c>
      <c r="K43">
        <v>275</v>
      </c>
      <c r="L43" t="str">
        <v>Lost</v>
      </c>
    </row>
    <row r="44">
      <c r="A44">
        <v>16</v>
      </c>
      <c r="B44" t="str">
        <v>BEAUTY QUEST GROUP C/O TPS LOG</v>
      </c>
      <c r="C44" t="str">
        <v>Dry Van</v>
      </c>
      <c r="D44">
        <v>45720</v>
      </c>
      <c r="E44" t="str">
        <v>STAMFORD, CT</v>
      </c>
      <c r="F44" t="str">
        <v>RANTOUL, IL</v>
      </c>
      <c r="G44" t="str">
        <v>LIFTGATE AT SHIPPER</v>
      </c>
      <c r="H44">
        <v>1323</v>
      </c>
      <c r="I44">
        <v>1359</v>
      </c>
      <c r="J44">
        <v>1477</v>
      </c>
      <c r="K44">
        <v>2200</v>
      </c>
      <c r="L44" t="str">
        <v>Won</v>
      </c>
      <c r="M44">
        <v>2360</v>
      </c>
      <c r="N44">
        <v>140</v>
      </c>
    </row>
    <row r="45">
      <c r="A45">
        <v>17</v>
      </c>
      <c r="B45" t="str">
        <v>CROWN PACKAGING CORPORATION</v>
      </c>
      <c r="C45" t="str">
        <v>Dry Van</v>
      </c>
      <c r="D45">
        <v>45720</v>
      </c>
      <c r="E45" t="str">
        <v xml:space="preserve">KANSAS CITY, KS </v>
      </c>
      <c r="F45" t="str">
        <v>SPRINGFIELD, MO</v>
      </c>
      <c r="H45">
        <v>590</v>
      </c>
      <c r="I45">
        <v>634</v>
      </c>
      <c r="J45">
        <v>692</v>
      </c>
      <c r="K45">
        <v>650</v>
      </c>
      <c r="L45" t="str">
        <v>Won</v>
      </c>
      <c r="M45">
        <v>550</v>
      </c>
      <c r="N45">
        <v>100</v>
      </c>
    </row>
    <row r="46">
      <c r="A46">
        <v>18</v>
      </c>
      <c r="B46" t="str">
        <v>CROWN PACKAGING CORPORATION</v>
      </c>
      <c r="C46" t="str">
        <v>Dry Van</v>
      </c>
      <c r="D46">
        <v>45720</v>
      </c>
      <c r="E46" t="str">
        <v>OLATHE, KS</v>
      </c>
      <c r="F46" t="str">
        <v>HUMBOLDT, KS</v>
      </c>
      <c r="H46">
        <v>290</v>
      </c>
      <c r="I46">
        <v>420</v>
      </c>
      <c r="J46">
        <v>501</v>
      </c>
      <c r="K46">
        <v>500</v>
      </c>
      <c r="L46" t="str">
        <v>Lost</v>
      </c>
    </row>
    <row r="47">
      <c r="A47">
        <v>19</v>
      </c>
      <c r="B47" t="str">
        <v>CROWN PACKAGING CORPORATION</v>
      </c>
      <c r="C47" t="str">
        <v>Dry Van</v>
      </c>
      <c r="D47">
        <v>45720</v>
      </c>
      <c r="E47" t="str">
        <v>SHELTON, CT</v>
      </c>
      <c r="F47" t="str">
        <v>INDIANAPOLIS, IN</v>
      </c>
      <c r="H47">
        <v>1081</v>
      </c>
      <c r="I47">
        <v>1089</v>
      </c>
      <c r="J47">
        <v>1121</v>
      </c>
      <c r="K47">
        <v>1070</v>
      </c>
      <c r="L47" t="str">
        <v>Won</v>
      </c>
      <c r="M47">
        <v>1050</v>
      </c>
      <c r="N47">
        <v>20</v>
      </c>
    </row>
    <row r="48">
      <c r="A48">
        <v>20</v>
      </c>
      <c r="B48" t="str">
        <v>DAY SALES</v>
      </c>
      <c r="C48" t="str">
        <v>Dry Van</v>
      </c>
      <c r="D48">
        <v>45720</v>
      </c>
      <c r="E48" t="str">
        <v>NORTH BRUNSWICK, NJ</v>
      </c>
      <c r="F48" t="str">
        <v>UNION, MS</v>
      </c>
      <c r="H48">
        <v>1829</v>
      </c>
      <c r="I48">
        <v>1896</v>
      </c>
      <c r="J48">
        <v>1929</v>
      </c>
      <c r="K48">
        <v>2000</v>
      </c>
      <c r="L48" t="str">
        <v>Won</v>
      </c>
      <c r="M48">
        <v>1800</v>
      </c>
      <c r="N48">
        <v>200</v>
      </c>
    </row>
    <row r="49">
      <c r="A49">
        <v>21</v>
      </c>
      <c r="B49" t="str">
        <v>DAY SALES</v>
      </c>
      <c r="C49" t="str">
        <v>Dry Van</v>
      </c>
      <c r="D49">
        <v>45720</v>
      </c>
      <c r="E49" t="str">
        <v>ALMA, AR</v>
      </c>
      <c r="F49" t="str">
        <v>MEMPHIS, TN / NASHVILLE, TN</v>
      </c>
      <c r="G49" t="str">
        <v xml:space="preserve">2 DROPS </v>
      </c>
      <c r="H49">
        <v>955</v>
      </c>
      <c r="I49">
        <v>1014</v>
      </c>
      <c r="J49">
        <v>1052</v>
      </c>
      <c r="K49">
        <v>1350</v>
      </c>
      <c r="L49" t="str">
        <v>Lost</v>
      </c>
    </row>
    <row r="50">
      <c r="A50">
        <v>22</v>
      </c>
      <c r="B50" t="str">
        <v>DAY SALES</v>
      </c>
      <c r="C50" t="str">
        <v>Dry Van</v>
      </c>
      <c r="D50">
        <v>45720</v>
      </c>
      <c r="E50" t="str">
        <v>SAN FRANCISCO, CA</v>
      </c>
      <c r="F50" t="str">
        <v>PORTLAND, OR</v>
      </c>
      <c r="H50">
        <v>1586</v>
      </c>
      <c r="I50">
        <v>1694</v>
      </c>
      <c r="J50">
        <v>1790</v>
      </c>
      <c r="K50">
        <v>1825</v>
      </c>
      <c r="L50" t="str">
        <v>Lost</v>
      </c>
    </row>
    <row r="51">
      <c r="A51">
        <v>23</v>
      </c>
      <c r="B51" t="str">
        <v>DAY SALES</v>
      </c>
      <c r="C51" t="str">
        <v>Dry Van</v>
      </c>
      <c r="D51">
        <v>45720</v>
      </c>
      <c r="E51" t="str">
        <v>CLINTON, MS</v>
      </c>
      <c r="F51" t="str">
        <v>NEW PORT RICHEY, FL</v>
      </c>
      <c r="H51">
        <v>1689</v>
      </c>
      <c r="I51">
        <v>1826</v>
      </c>
      <c r="J51">
        <v>1943</v>
      </c>
      <c r="K51">
        <v>1975</v>
      </c>
      <c r="L51" t="str">
        <v>Lost</v>
      </c>
    </row>
    <row r="52">
      <c r="A52">
        <v>24</v>
      </c>
      <c r="B52" t="str">
        <v>Creative Packaging</v>
      </c>
      <c r="C52" t="str">
        <v>Dry Van</v>
      </c>
      <c r="D52">
        <v>45720</v>
      </c>
      <c r="E52" t="str">
        <v>UNADILLA, GA</v>
      </c>
      <c r="F52" t="str">
        <v>HIALEAH, FL</v>
      </c>
      <c r="H52">
        <v>1534</v>
      </c>
      <c r="I52">
        <v>1621</v>
      </c>
      <c r="J52">
        <v>1691</v>
      </c>
      <c r="K52">
        <v>1600</v>
      </c>
      <c r="L52" t="str">
        <v>Lost</v>
      </c>
    </row>
    <row r="53">
      <c r="A53">
        <v>25</v>
      </c>
      <c r="B53" t="str">
        <v>Creative Packaging</v>
      </c>
      <c r="C53" t="str">
        <v>Dry Van</v>
      </c>
      <c r="D53">
        <v>45720</v>
      </c>
      <c r="E53" t="str">
        <v>VINELAND, NJ</v>
      </c>
      <c r="F53" t="str">
        <v>BELLEVILLE, NJ</v>
      </c>
      <c r="H53">
        <v>544</v>
      </c>
      <c r="I53">
        <v>574</v>
      </c>
      <c r="J53">
        <v>604</v>
      </c>
      <c r="K53">
        <v>550</v>
      </c>
      <c r="L53" t="str">
        <v>Lost</v>
      </c>
    </row>
    <row r="54">
      <c r="A54">
        <v>26</v>
      </c>
      <c r="B54" t="str">
        <v>Creative Packaging</v>
      </c>
      <c r="C54" t="str">
        <v>Dry Van</v>
      </c>
      <c r="D54">
        <v>45720</v>
      </c>
      <c r="E54" t="str">
        <v>PHOENIX, AZ</v>
      </c>
      <c r="F54" t="str">
        <v>TRACY, CA</v>
      </c>
      <c r="H54">
        <v>1093</v>
      </c>
      <c r="I54">
        <v>1406</v>
      </c>
      <c r="J54">
        <v>1837</v>
      </c>
      <c r="K54">
        <v>1400</v>
      </c>
      <c r="L54" t="str">
        <v>Lost</v>
      </c>
    </row>
    <row r="55">
      <c r="A55">
        <v>27</v>
      </c>
      <c r="B55" t="str">
        <v>Creative Packaging</v>
      </c>
      <c r="C55" t="str">
        <v>Dry Van</v>
      </c>
      <c r="D55">
        <v>45720</v>
      </c>
      <c r="E55" t="str">
        <v>SHELBYVILLE, KY</v>
      </c>
      <c r="F55" t="str">
        <v>HEBRON, KY</v>
      </c>
      <c r="H55">
        <v>351</v>
      </c>
      <c r="I55">
        <v>419</v>
      </c>
      <c r="J55">
        <v>559</v>
      </c>
      <c r="K55">
        <v>410</v>
      </c>
      <c r="L55" t="str">
        <v>Lost</v>
      </c>
    </row>
    <row r="56">
      <c r="A56">
        <v>28</v>
      </c>
      <c r="B56" t="str">
        <v>Creative Packaging</v>
      </c>
      <c r="C56" t="str">
        <v>Dry Van</v>
      </c>
      <c r="D56">
        <v>45720</v>
      </c>
      <c r="E56" t="str">
        <v>SHELBYVILLE, KY</v>
      </c>
      <c r="F56" t="str">
        <v>TRACY, CA</v>
      </c>
      <c r="H56">
        <v>2979</v>
      </c>
      <c r="I56">
        <v>3397</v>
      </c>
      <c r="J56">
        <v>3370</v>
      </c>
      <c r="K56">
        <v>3325</v>
      </c>
      <c r="L56" t="str">
        <v>Lost</v>
      </c>
    </row>
    <row r="57">
      <c r="A57">
        <v>29</v>
      </c>
      <c r="B57" t="str">
        <v>Creative Packaging</v>
      </c>
      <c r="C57" t="str">
        <v>Dry Van</v>
      </c>
      <c r="D57">
        <v>45720</v>
      </c>
      <c r="E57" t="str">
        <v>SHELBYVILLE, KY</v>
      </c>
      <c r="F57" t="str">
        <v>BELLEVILLE, NJ</v>
      </c>
      <c r="H57">
        <v>1833</v>
      </c>
      <c r="I57">
        <v>1951</v>
      </c>
      <c r="J57">
        <v>2033</v>
      </c>
      <c r="K57">
        <v>1950</v>
      </c>
      <c r="L57" t="str">
        <v>Lost</v>
      </c>
    </row>
    <row r="58">
      <c r="A58">
        <v>30</v>
      </c>
      <c r="B58" t="str">
        <v>Creative Packaging</v>
      </c>
      <c r="C58" t="str">
        <v>Dry Van</v>
      </c>
      <c r="D58">
        <v>45720</v>
      </c>
      <c r="E58" t="str">
        <v>SHELBYVILLE, KY</v>
      </c>
      <c r="F58" t="str">
        <v>HIALEAH, FL</v>
      </c>
      <c r="H58">
        <v>2739</v>
      </c>
      <c r="I58">
        <v>2989</v>
      </c>
      <c r="J58">
        <v>3261</v>
      </c>
      <c r="K58">
        <v>2975</v>
      </c>
      <c r="L58" t="str">
        <v>Lost</v>
      </c>
    </row>
    <row r="59">
      <c r="A59">
        <v>31</v>
      </c>
      <c r="B59" t="str">
        <v>NORDIC COLD CHAIN SOLUTIONS</v>
      </c>
      <c r="C59" t="str">
        <v>Dry Van</v>
      </c>
      <c r="D59">
        <v>45720</v>
      </c>
      <c r="E59" t="str">
        <v>LOUISVILLE, KY</v>
      </c>
      <c r="F59" t="str">
        <v>EDWARDSVILLE, KS</v>
      </c>
      <c r="H59">
        <v>996</v>
      </c>
      <c r="I59">
        <v>1186</v>
      </c>
      <c r="J59">
        <v>1370</v>
      </c>
      <c r="K59">
        <v>1170</v>
      </c>
      <c r="L59" t="str">
        <v>Lost</v>
      </c>
    </row>
    <row r="60">
      <c r="A60">
        <v>32</v>
      </c>
      <c r="B60" t="str">
        <v>DAY SALES</v>
      </c>
      <c r="C60" t="str">
        <v>Dry Van</v>
      </c>
      <c r="D60">
        <v>45720</v>
      </c>
      <c r="E60" t="str">
        <v>PHOENIX, AZ</v>
      </c>
      <c r="F60" t="str">
        <v>NEW PORT RICHEY, FL</v>
      </c>
      <c r="H60">
        <v>4679</v>
      </c>
      <c r="I60">
        <v>4700</v>
      </c>
      <c r="J60">
        <v>5119</v>
      </c>
      <c r="K60">
        <v>4900</v>
      </c>
      <c r="L60" t="str">
        <v>Lost</v>
      </c>
    </row>
    <row r="61">
      <c r="A61">
        <v>33</v>
      </c>
      <c r="B61" t="str">
        <v>CROWN PACKAGING CORPORATION</v>
      </c>
      <c r="C61" t="str">
        <v>Dry Van</v>
      </c>
      <c r="D61">
        <v>45720</v>
      </c>
      <c r="E61" t="str">
        <v>TUPELO, MS</v>
      </c>
      <c r="F61" t="str">
        <v>DALLAS, TX</v>
      </c>
      <c r="H61">
        <v>922</v>
      </c>
      <c r="I61">
        <v>1073</v>
      </c>
      <c r="J61">
        <v>1140</v>
      </c>
      <c r="K61">
        <v>1060</v>
      </c>
      <c r="L61" t="str">
        <v>Lost</v>
      </c>
    </row>
    <row r="62">
      <c r="A62">
        <v>34</v>
      </c>
      <c r="B62" t="str">
        <v>CROWN PACKAGING CORPORATION</v>
      </c>
      <c r="C62" t="str">
        <v>Dry Van</v>
      </c>
      <c r="D62">
        <v>45720</v>
      </c>
      <c r="E62" t="str">
        <v>ONTARIO, CA</v>
      </c>
      <c r="F62" t="str">
        <v>FIREBAUGH, CA</v>
      </c>
      <c r="H62">
        <v>809</v>
      </c>
      <c r="I62">
        <v>1018</v>
      </c>
      <c r="J62">
        <v>1041</v>
      </c>
      <c r="K62">
        <v>1000</v>
      </c>
      <c r="L62" t="str">
        <v>Lost</v>
      </c>
    </row>
    <row r="63">
      <c r="A63">
        <v>35</v>
      </c>
      <c r="B63" t="str">
        <v>DAY SALES</v>
      </c>
      <c r="C63" t="str">
        <v>Dry Van</v>
      </c>
      <c r="D63">
        <v>45720</v>
      </c>
      <c r="E63" t="str">
        <v>PHOENIX, AZ</v>
      </c>
      <c r="F63" t="str">
        <v>SACRAMENTO, CA</v>
      </c>
      <c r="H63">
        <v>1193</v>
      </c>
      <c r="I63">
        <v>1342</v>
      </c>
      <c r="J63">
        <v>1410</v>
      </c>
      <c r="K63">
        <v>1450</v>
      </c>
      <c r="L63" t="str">
        <v>Lost</v>
      </c>
    </row>
    <row r="64">
      <c r="A64">
        <v>36</v>
      </c>
      <c r="B64" t="str">
        <v>DAY SALES</v>
      </c>
      <c r="C64" t="str">
        <v>Dry Van</v>
      </c>
      <c r="D64">
        <v>45720</v>
      </c>
      <c r="E64" t="str">
        <v>DUPONT, WA</v>
      </c>
      <c r="F64" t="str">
        <v>SACRAMENTO, CA</v>
      </c>
      <c r="H64">
        <v>792</v>
      </c>
      <c r="I64">
        <v>855</v>
      </c>
      <c r="J64">
        <v>898</v>
      </c>
      <c r="K64">
        <v>980</v>
      </c>
      <c r="L64" t="str">
        <v>Lost</v>
      </c>
    </row>
    <row r="65">
      <c r="A65">
        <v>37</v>
      </c>
      <c r="B65" t="str">
        <v>BADGER PAPERBOARD</v>
      </c>
      <c r="C65" t="str">
        <v>Dry Van</v>
      </c>
      <c r="D65">
        <v>45720</v>
      </c>
      <c r="E65" t="str">
        <v>FREDONIA, WI</v>
      </c>
      <c r="F65" t="str">
        <v>SILVER SPRINGS, NY</v>
      </c>
      <c r="H65">
        <v>1706</v>
      </c>
      <c r="I65">
        <v>1861</v>
      </c>
      <c r="J65">
        <v>2016</v>
      </c>
      <c r="K65">
        <v>1975</v>
      </c>
      <c r="L65" t="str">
        <v>Lost</v>
      </c>
    </row>
    <row r="66">
      <c r="A66">
        <v>38</v>
      </c>
      <c r="B66" t="str">
        <v>TAILORED CHEMICAL PRODUCTS INC</v>
      </c>
      <c r="C66" t="str">
        <v>Dry Van</v>
      </c>
      <c r="D66">
        <v>45720</v>
      </c>
      <c r="E66" t="str">
        <v>HICKORY, NC</v>
      </c>
      <c r="F66" t="str">
        <v>LANCASTER, TX</v>
      </c>
      <c r="H66">
        <v>1658</v>
      </c>
      <c r="I66">
        <v>1786</v>
      </c>
      <c r="J66">
        <v>1871</v>
      </c>
      <c r="K66">
        <v>1800</v>
      </c>
      <c r="L66" t="str">
        <v>Lost</v>
      </c>
    </row>
    <row r="67">
      <c r="A67">
        <v>1</v>
      </c>
      <c r="B67" t="str">
        <v>NORDIC COLD CHAIN SOLUTIONS</v>
      </c>
      <c r="C67" t="str">
        <v>Dry Van</v>
      </c>
      <c r="D67">
        <v>45721</v>
      </c>
      <c r="E67" t="str">
        <v>Kokomo, IN</v>
      </c>
      <c r="F67" t="str">
        <v>Farmers Branch, TX</v>
      </c>
      <c r="H67">
        <v>1555</v>
      </c>
      <c r="I67">
        <v>1728</v>
      </c>
      <c r="J67">
        <v>2006</v>
      </c>
      <c r="K67">
        <v>1710</v>
      </c>
      <c r="L67" t="str">
        <v>Lost</v>
      </c>
      <c r="P67">
        <f>SUM(K2:K271)</f>
        <v>358432</v>
      </c>
    </row>
    <row r="68">
      <c r="A68">
        <v>2</v>
      </c>
      <c r="B68" t="str">
        <v>BADGER PAPERBOARD</v>
      </c>
      <c r="C68" t="str">
        <v>Dry Van</v>
      </c>
      <c r="D68">
        <v>45721</v>
      </c>
      <c r="E68" t="str">
        <v>FREDONIA, WI</v>
      </c>
      <c r="F68" t="str">
        <v>PLEASANT PRAIRIE, WI</v>
      </c>
      <c r="H68">
        <v>312</v>
      </c>
      <c r="I68">
        <v>359</v>
      </c>
      <c r="J68">
        <v>426</v>
      </c>
      <c r="K68">
        <v>400</v>
      </c>
      <c r="L68" t="str">
        <v>Lost</v>
      </c>
      <c r="P68">
        <f>SUM(M2:M251)</f>
        <v>42469</v>
      </c>
    </row>
    <row r="69">
      <c r="A69">
        <v>3</v>
      </c>
      <c r="B69" t="str">
        <v>NORDIC COLD CHAIN SOLUTIONS</v>
      </c>
      <c r="C69" t="str">
        <v>Dry Van</v>
      </c>
      <c r="D69">
        <v>45721</v>
      </c>
      <c r="E69" t="str">
        <v>Kokomo, IN</v>
      </c>
      <c r="F69" t="str">
        <v>Louisville, KY</v>
      </c>
      <c r="H69">
        <v>671</v>
      </c>
      <c r="I69">
        <v>697</v>
      </c>
      <c r="J69">
        <v>732</v>
      </c>
      <c r="K69">
        <v>650</v>
      </c>
      <c r="L69" t="str">
        <v>Lost</v>
      </c>
      <c r="P69">
        <f>SUM(N2:N271)</f>
        <v>-7516</v>
      </c>
    </row>
    <row r="70">
      <c r="A70">
        <v>4</v>
      </c>
      <c r="B70" t="str">
        <v>DAY SALES</v>
      </c>
      <c r="C70" t="str">
        <v>Dry Van</v>
      </c>
      <c r="D70">
        <v>45721</v>
      </c>
      <c r="E70" t="str">
        <v>PLAINFIELD, IN</v>
      </c>
      <c r="F70" t="str">
        <v>NEW PORT RICHEY, FL</v>
      </c>
      <c r="H70">
        <v>2575</v>
      </c>
      <c r="I70">
        <v>2743</v>
      </c>
      <c r="J70">
        <v>3077</v>
      </c>
      <c r="K70">
        <v>2975</v>
      </c>
      <c r="L70" t="str">
        <v>Lost</v>
      </c>
    </row>
    <row r="71">
      <c r="A71">
        <v>5</v>
      </c>
      <c r="B71" t="str">
        <v>NORDIC COLD CHAIN SOLUTIONS</v>
      </c>
      <c r="C71" t="str">
        <v>Dry Van</v>
      </c>
      <c r="D71">
        <v>45721</v>
      </c>
      <c r="E71" t="str">
        <v xml:space="preserve">ORLANDO, FL </v>
      </c>
      <c r="F71" t="str">
        <v>Rogers, AR</v>
      </c>
      <c r="H71">
        <v>676</v>
      </c>
      <c r="I71">
        <v>767</v>
      </c>
      <c r="J71">
        <v>868</v>
      </c>
      <c r="K71">
        <v>745</v>
      </c>
      <c r="L71" t="str">
        <v>Lost</v>
      </c>
    </row>
    <row r="72">
      <c r="A72">
        <v>6</v>
      </c>
      <c r="B72" t="str">
        <v>NORDIC COLD CHAIN SOLUTIONS</v>
      </c>
      <c r="C72" t="str">
        <v>Dry Van</v>
      </c>
      <c r="D72">
        <v>45721</v>
      </c>
      <c r="E72" t="str">
        <v>RENO, NV</v>
      </c>
      <c r="F72" t="str">
        <v>PASO ROBLES, CA</v>
      </c>
      <c r="H72">
        <v>816</v>
      </c>
      <c r="I72">
        <v>864</v>
      </c>
      <c r="J72">
        <v>900</v>
      </c>
      <c r="K72">
        <v>865</v>
      </c>
      <c r="L72" t="str">
        <v>Lost</v>
      </c>
    </row>
    <row r="73">
      <c r="A73">
        <v>7</v>
      </c>
      <c r="B73" t="str">
        <v>NORDIC COLD CHAIN SOLUTIONS</v>
      </c>
      <c r="C73" t="str">
        <v>Dry Van</v>
      </c>
      <c r="D73">
        <v>45721</v>
      </c>
      <c r="E73" t="str">
        <v>FARMERS BRANCH, TX</v>
      </c>
      <c r="F73" t="str">
        <v>BROOKS, KY</v>
      </c>
      <c r="H73">
        <v>1457</v>
      </c>
      <c r="I73">
        <v>1631</v>
      </c>
      <c r="J73">
        <v>1805</v>
      </c>
      <c r="K73">
        <v>1650</v>
      </c>
      <c r="L73" t="str">
        <v>Lost</v>
      </c>
    </row>
    <row r="74">
      <c r="A74">
        <v>8</v>
      </c>
      <c r="B74" t="str">
        <v>NORDIC COLD CHAIN SOLUTIONS</v>
      </c>
      <c r="C74" t="str">
        <v>Dry Van</v>
      </c>
      <c r="D74">
        <v>45721</v>
      </c>
      <c r="E74" t="str">
        <v>OMAHA, NE</v>
      </c>
      <c r="F74" t="str">
        <v>WINDSOR, WI</v>
      </c>
      <c r="H74">
        <v>804</v>
      </c>
      <c r="I74">
        <v>844</v>
      </c>
      <c r="J74">
        <v>904</v>
      </c>
      <c r="K74">
        <v>850</v>
      </c>
      <c r="L74" t="str">
        <v>Lost</v>
      </c>
    </row>
    <row r="75">
      <c r="A75">
        <v>9</v>
      </c>
      <c r="B75" t="str">
        <v>CROWN PACKAGING CORPORATION</v>
      </c>
      <c r="C75" t="str">
        <v>Dry Van</v>
      </c>
      <c r="D75">
        <v>45721</v>
      </c>
      <c r="E75" t="str">
        <v>GRAND RAPIDS, MI</v>
      </c>
      <c r="F75" t="str">
        <v xml:space="preserve">INDIANAPOLIS, IN </v>
      </c>
      <c r="H75">
        <v>668</v>
      </c>
      <c r="I75">
        <v>706</v>
      </c>
      <c r="J75">
        <v>714</v>
      </c>
      <c r="K75">
        <v>700</v>
      </c>
      <c r="L75" t="str">
        <v>Lost</v>
      </c>
    </row>
    <row r="76">
      <c r="A76">
        <v>10</v>
      </c>
      <c r="B76" t="str">
        <v>NORDIC COLD CHAIN SOLUTIONS</v>
      </c>
      <c r="C76" t="str">
        <v>Dry Van</v>
      </c>
      <c r="D76">
        <v>45721</v>
      </c>
      <c r="E76" t="str">
        <v xml:space="preserve">ORLANDO, FL </v>
      </c>
      <c r="F76" t="str">
        <v>Alachua, FL</v>
      </c>
      <c r="H76">
        <v>377</v>
      </c>
      <c r="I76">
        <v>422</v>
      </c>
      <c r="J76">
        <v>438</v>
      </c>
      <c r="K76">
        <v>400</v>
      </c>
      <c r="L76" t="str">
        <v>Lost</v>
      </c>
    </row>
    <row r="77">
      <c r="A77">
        <v>11</v>
      </c>
      <c r="B77" t="str">
        <v>NORDIC COLD CHAIN SOLUTIONS</v>
      </c>
      <c r="C77" t="str">
        <v>Dry Van</v>
      </c>
      <c r="D77">
        <v>45721</v>
      </c>
      <c r="E77" t="str">
        <v xml:space="preserve">ORLANDO, FL </v>
      </c>
      <c r="F77" t="str">
        <v>Norcross, GA</v>
      </c>
      <c r="H77">
        <v>401</v>
      </c>
      <c r="I77">
        <v>506</v>
      </c>
      <c r="J77">
        <v>602</v>
      </c>
      <c r="K77">
        <v>475</v>
      </c>
      <c r="L77" t="str">
        <v>Won</v>
      </c>
      <c r="N77">
        <f>SUM(M77-K77)</f>
        <v>-475</v>
      </c>
    </row>
    <row r="78">
      <c r="A78">
        <v>12</v>
      </c>
      <c r="B78" t="str">
        <v>CROWN PACKAGING CORPORATION</v>
      </c>
      <c r="C78" t="str">
        <v>Dry Van</v>
      </c>
      <c r="D78">
        <v>45721</v>
      </c>
      <c r="E78" t="str">
        <v xml:space="preserve">KANSAS CITY, KS </v>
      </c>
      <c r="F78" t="str">
        <v>DENVER, CO</v>
      </c>
      <c r="H78">
        <v>1675</v>
      </c>
      <c r="I78">
        <v>1764</v>
      </c>
      <c r="J78">
        <v>1907</v>
      </c>
      <c r="K78">
        <v>1825</v>
      </c>
      <c r="L78" t="str">
        <v>Won</v>
      </c>
      <c r="M78">
        <v>1600</v>
      </c>
      <c r="N78">
        <v>225</v>
      </c>
    </row>
    <row r="79">
      <c r="A79">
        <v>13</v>
      </c>
      <c r="B79" t="str">
        <v>NORDIC COLD CHAIN SOLUTIONS</v>
      </c>
      <c r="C79" t="str">
        <v>Dry Van</v>
      </c>
      <c r="D79">
        <v>45721</v>
      </c>
      <c r="E79" t="str">
        <v>Louisville, KY</v>
      </c>
      <c r="F79" t="str">
        <v>Memphis, TN</v>
      </c>
      <c r="H79">
        <v>705</v>
      </c>
      <c r="I79">
        <v>911</v>
      </c>
      <c r="J79">
        <v>1082</v>
      </c>
      <c r="K79">
        <v>850</v>
      </c>
      <c r="L79" t="str">
        <v>Lost</v>
      </c>
    </row>
    <row r="80">
      <c r="A80">
        <v>14</v>
      </c>
      <c r="B80" t="str">
        <v>CROWN PACKAGING CORPORATION</v>
      </c>
      <c r="C80" t="str">
        <v>Dry Van</v>
      </c>
      <c r="D80">
        <v>45721</v>
      </c>
      <c r="E80" t="str">
        <v>EVANSVILLE, IN</v>
      </c>
      <c r="F80" t="str">
        <v>SYRACUSE, NY</v>
      </c>
      <c r="H80">
        <v>1728</v>
      </c>
      <c r="I80">
        <v>1985</v>
      </c>
      <c r="J80">
        <v>2167</v>
      </c>
      <c r="K80">
        <v>2000</v>
      </c>
      <c r="L80" t="str">
        <v>Lost</v>
      </c>
    </row>
    <row r="81">
      <c r="A81">
        <v>15</v>
      </c>
      <c r="B81" t="str">
        <v>NORDIC COLD CHAIN SOLUTIONS</v>
      </c>
      <c r="C81" t="str">
        <v>Dry Van</v>
      </c>
      <c r="D81">
        <v>45721</v>
      </c>
      <c r="E81" t="str">
        <v>FARMERS BRANCH, TX</v>
      </c>
      <c r="F81" t="str">
        <v>Bonner Spgs, KS</v>
      </c>
      <c r="H81">
        <v>871</v>
      </c>
      <c r="I81">
        <v>945</v>
      </c>
      <c r="J81">
        <v>1009</v>
      </c>
      <c r="K81">
        <v>910</v>
      </c>
      <c r="L81" t="str">
        <v>Lost</v>
      </c>
    </row>
    <row r="82">
      <c r="A82">
        <v>16</v>
      </c>
      <c r="B82" t="str">
        <v>NORDIC COLD CHAIN SOLUTIONS</v>
      </c>
      <c r="C82" t="str">
        <v>Dry Van</v>
      </c>
      <c r="D82">
        <v>45721</v>
      </c>
      <c r="E82" t="str">
        <v>FARMERS BRANCH, TX</v>
      </c>
      <c r="F82" t="str">
        <v>Bonner Spgs, KS</v>
      </c>
      <c r="H82">
        <v>871</v>
      </c>
      <c r="I82">
        <v>945</v>
      </c>
      <c r="J82">
        <v>1009</v>
      </c>
      <c r="K82">
        <v>910</v>
      </c>
      <c r="L82" t="str">
        <v>Lost</v>
      </c>
    </row>
    <row r="83">
      <c r="A83">
        <v>17</v>
      </c>
      <c r="B83" t="str">
        <v>NORDIC COLD CHAIN SOLUTIONS</v>
      </c>
      <c r="C83" t="str">
        <v>Dry Van</v>
      </c>
      <c r="D83">
        <v>45721</v>
      </c>
      <c r="E83" t="str">
        <v>FARMERS BRANCH, TX</v>
      </c>
      <c r="F83" t="str">
        <v>Bonner Spgs, KS</v>
      </c>
      <c r="H83">
        <v>871</v>
      </c>
      <c r="I83">
        <v>945</v>
      </c>
      <c r="J83">
        <v>1009</v>
      </c>
      <c r="K83">
        <v>910</v>
      </c>
      <c r="L83" t="str">
        <v>Lost</v>
      </c>
    </row>
    <row r="84">
      <c r="A84">
        <v>18</v>
      </c>
      <c r="B84" t="str">
        <v>NORDIC COLD CHAIN SOLUTIONS</v>
      </c>
      <c r="C84" t="str">
        <v>Dry Van</v>
      </c>
      <c r="D84">
        <v>45721</v>
      </c>
      <c r="E84" t="str">
        <v xml:space="preserve">Farmingdale, NY </v>
      </c>
      <c r="F84" t="str">
        <v>Orlando, FL</v>
      </c>
      <c r="H84">
        <v>1982</v>
      </c>
      <c r="I84">
        <v>2477</v>
      </c>
      <c r="J84">
        <v>2646</v>
      </c>
      <c r="K84">
        <v>2450</v>
      </c>
      <c r="L84" t="str">
        <v>Lost</v>
      </c>
    </row>
    <row r="85">
      <c r="A85">
        <v>19</v>
      </c>
      <c r="B85" t="str">
        <v>CROWN PACKAGING CORPORATION</v>
      </c>
      <c r="C85" t="str">
        <v>Dry Van</v>
      </c>
      <c r="D85">
        <v>45721</v>
      </c>
      <c r="E85" t="str">
        <v>GARY, IN</v>
      </c>
      <c r="F85" t="str">
        <v>OLATHE, KS</v>
      </c>
      <c r="H85">
        <v>1133</v>
      </c>
      <c r="I85">
        <v>1268</v>
      </c>
      <c r="J85">
        <v>1453</v>
      </c>
      <c r="K85">
        <v>1265</v>
      </c>
      <c r="L85" t="str">
        <v>Won</v>
      </c>
    </row>
    <row r="86">
      <c r="A86">
        <v>20</v>
      </c>
      <c r="B86" t="str">
        <v>TAILORED CHEMICAL PRODUCTS INC</v>
      </c>
      <c r="C86" t="str">
        <v>Dry Van</v>
      </c>
      <c r="D86">
        <v>45721</v>
      </c>
      <c r="E86" t="str">
        <v>HICKORY, NC</v>
      </c>
      <c r="F86" t="str">
        <v>WILSON, NC</v>
      </c>
      <c r="H86">
        <v>532</v>
      </c>
      <c r="I86">
        <v>700</v>
      </c>
      <c r="J86">
        <v>786</v>
      </c>
      <c r="K86">
        <v>725</v>
      </c>
      <c r="L86" t="str">
        <v>Lost</v>
      </c>
    </row>
    <row r="87">
      <c r="A87">
        <v>21</v>
      </c>
      <c r="B87" t="str">
        <v>NORDIC COLD CHAIN SOLUTIONS</v>
      </c>
      <c r="C87" t="str">
        <v>Dry Van</v>
      </c>
      <c r="D87">
        <v>45721</v>
      </c>
      <c r="E87" t="str">
        <v>Omaha, NE</v>
      </c>
      <c r="F87" t="str">
        <v>St Paul, MN</v>
      </c>
      <c r="H87">
        <v>703</v>
      </c>
      <c r="I87">
        <v>775</v>
      </c>
      <c r="J87">
        <v>812</v>
      </c>
      <c r="K87">
        <v>750</v>
      </c>
      <c r="L87" t="str">
        <v>Won</v>
      </c>
      <c r="N87">
        <f>SUM(M87-K87)</f>
        <v>-750</v>
      </c>
    </row>
    <row r="88">
      <c r="A88">
        <v>22</v>
      </c>
      <c r="B88" t="str">
        <v>NORDIC COLD CHAIN SOLUTIONS</v>
      </c>
      <c r="C88" t="str">
        <v>Dry Van</v>
      </c>
      <c r="D88">
        <v>45721</v>
      </c>
      <c r="E88" t="str">
        <v>Omaha, NE</v>
      </c>
      <c r="F88" t="str">
        <v>St Paul, MN</v>
      </c>
      <c r="H88">
        <v>699</v>
      </c>
      <c r="I88">
        <v>835</v>
      </c>
      <c r="J88">
        <v>914</v>
      </c>
      <c r="K88">
        <v>800</v>
      </c>
      <c r="L88" t="str">
        <v>Lost</v>
      </c>
    </row>
    <row r="89">
      <c r="A89">
        <v>23</v>
      </c>
      <c r="B89" t="str">
        <v>ATLAS MOLDED PRODUCTS - KS</v>
      </c>
      <c r="C89" t="str">
        <v>Dry Van</v>
      </c>
      <c r="D89">
        <v>45721</v>
      </c>
      <c r="E89" t="str">
        <v>FOND DU LAC, WI</v>
      </c>
      <c r="F89" t="str">
        <v>GOSHEN, IN</v>
      </c>
      <c r="H89">
        <v>715</v>
      </c>
      <c r="I89">
        <v>817</v>
      </c>
      <c r="J89">
        <v>971</v>
      </c>
      <c r="K89">
        <v>800</v>
      </c>
      <c r="L89" t="str">
        <v>Lost</v>
      </c>
    </row>
    <row r="90">
      <c r="A90">
        <v>24</v>
      </c>
      <c r="B90" t="str">
        <v>NORDIC COLD CHAIN SOLUTIONS</v>
      </c>
      <c r="C90" t="str">
        <v>Dry Van</v>
      </c>
      <c r="D90">
        <v>45721</v>
      </c>
      <c r="E90" t="str">
        <v>LOUISVILLE, KY</v>
      </c>
      <c r="F90" t="str">
        <v>VONORE, TN</v>
      </c>
      <c r="H90">
        <v>781</v>
      </c>
      <c r="I90">
        <v>1000</v>
      </c>
      <c r="J90">
        <v>1144</v>
      </c>
      <c r="K90">
        <v>1000</v>
      </c>
      <c r="L90" t="str">
        <v>Lost</v>
      </c>
    </row>
    <row r="91">
      <c r="A91">
        <v>25</v>
      </c>
      <c r="B91" t="str">
        <v>NORDIC COLD CHAIN SOLUTIONS</v>
      </c>
      <c r="C91" t="str">
        <v>Dry Van</v>
      </c>
      <c r="D91">
        <v>45721</v>
      </c>
      <c r="E91" t="str">
        <v>HATFIELD, PA</v>
      </c>
      <c r="F91" t="str">
        <v>CRANBURY, NJ</v>
      </c>
      <c r="H91">
        <v>455</v>
      </c>
      <c r="I91">
        <v>535</v>
      </c>
      <c r="J91">
        <v>547</v>
      </c>
      <c r="K91">
        <v>525</v>
      </c>
      <c r="L91" t="str">
        <v>Lost</v>
      </c>
    </row>
    <row r="92">
      <c r="A92">
        <v>26</v>
      </c>
      <c r="B92" t="str">
        <v>ATLAS MOLDED PRODUCTS - KS</v>
      </c>
      <c r="C92" t="str">
        <v>Dry Van</v>
      </c>
      <c r="D92">
        <v>45721</v>
      </c>
      <c r="E92" t="str">
        <v>FOND DU LAC, WI</v>
      </c>
      <c r="F92" t="str">
        <v>SOUTH BELOIT, IL</v>
      </c>
      <c r="H92">
        <v>386</v>
      </c>
      <c r="I92">
        <v>486</v>
      </c>
      <c r="J92">
        <v>588</v>
      </c>
      <c r="K92">
        <v>500</v>
      </c>
      <c r="L92" t="str">
        <v>Lost</v>
      </c>
    </row>
    <row r="93">
      <c r="A93">
        <v>27</v>
      </c>
      <c r="B93" t="str">
        <v>NORDIC COLD CHAIN SOLUTIONS</v>
      </c>
      <c r="C93" t="str">
        <v>Dry Van</v>
      </c>
      <c r="D93">
        <v>45721</v>
      </c>
      <c r="E93" t="str">
        <v>HATFIELD, PA</v>
      </c>
      <c r="F93" t="str">
        <v>SOUTH BURLINGTON, VT</v>
      </c>
      <c r="H93">
        <v>1079</v>
      </c>
      <c r="I93">
        <v>1314</v>
      </c>
      <c r="J93">
        <v>1415</v>
      </c>
      <c r="K93">
        <v>1300</v>
      </c>
      <c r="L93" t="str">
        <v>Lost</v>
      </c>
    </row>
    <row r="94">
      <c r="A94">
        <v>28</v>
      </c>
      <c r="B94" t="str">
        <v>CROWN PACKAGING CORPORATION</v>
      </c>
      <c r="C94" t="str">
        <v>Dry Van</v>
      </c>
      <c r="D94">
        <v>45721</v>
      </c>
      <c r="E94" t="str">
        <v xml:space="preserve">EDGERTON, KS </v>
      </c>
      <c r="F94" t="str">
        <v>NORTH CANTON, OH</v>
      </c>
      <c r="H94">
        <v>1398</v>
      </c>
      <c r="I94">
        <v>1463</v>
      </c>
      <c r="J94">
        <v>1512</v>
      </c>
      <c r="K94">
        <v>1455</v>
      </c>
      <c r="L94" t="str">
        <v>Lost</v>
      </c>
    </row>
    <row r="95">
      <c r="A95">
        <v>29</v>
      </c>
      <c r="B95" t="str">
        <v>BADGER PAPERBOARD</v>
      </c>
      <c r="C95" t="str">
        <v>Dry Van</v>
      </c>
      <c r="D95">
        <v>45721</v>
      </c>
      <c r="E95" t="str">
        <v>FREDONIA, WI</v>
      </c>
      <c r="F95" t="str">
        <v>WINDSOR, ON</v>
      </c>
      <c r="H95">
        <v>1378</v>
      </c>
      <c r="I95">
        <v>1869</v>
      </c>
      <c r="J95">
        <v>2196</v>
      </c>
      <c r="K95">
        <v>1975</v>
      </c>
      <c r="L95" t="str">
        <v>Lost</v>
      </c>
    </row>
    <row r="96">
      <c r="A96">
        <v>1</v>
      </c>
      <c r="B96" t="str">
        <v>CROWN PACKAGING CORPORATION</v>
      </c>
      <c r="C96" t="str">
        <v>Dry Van</v>
      </c>
      <c r="D96">
        <v>45722</v>
      </c>
      <c r="E96" t="str">
        <v>MUNCIE, IN</v>
      </c>
      <c r="F96" t="str">
        <v>WEST MIFFLIN, PA</v>
      </c>
      <c r="H96">
        <v>898</v>
      </c>
      <c r="I96">
        <v>993</v>
      </c>
      <c r="J96">
        <v>1125</v>
      </c>
      <c r="K96">
        <v>990</v>
      </c>
      <c r="L96" t="str">
        <v>Lost</v>
      </c>
    </row>
    <row r="97">
      <c r="A97">
        <v>2</v>
      </c>
      <c r="B97" t="str">
        <v>SINFLEX PAPER COMPANY INC</v>
      </c>
      <c r="C97" t="str">
        <v>Dry Van</v>
      </c>
      <c r="D97">
        <v>45722</v>
      </c>
      <c r="E97" t="str">
        <v xml:space="preserve">MUNCIE, IN </v>
      </c>
      <c r="F97" t="str">
        <v>NOGALES, AZ</v>
      </c>
      <c r="H97">
        <v>2571</v>
      </c>
      <c r="I97">
        <v>2994</v>
      </c>
      <c r="J97">
        <v>3592</v>
      </c>
      <c r="K97">
        <v>3000</v>
      </c>
      <c r="L97" t="str">
        <v>Won</v>
      </c>
      <c r="M97">
        <v>2800</v>
      </c>
      <c r="N97">
        <v>200</v>
      </c>
    </row>
    <row r="98">
      <c r="A98">
        <v>3</v>
      </c>
      <c r="B98" t="str">
        <v>CROWN PACKAGING CORPORATION</v>
      </c>
      <c r="C98" t="str">
        <v>Dry Van</v>
      </c>
      <c r="D98">
        <v>45722</v>
      </c>
      <c r="E98" t="str">
        <v>HAZELWOOD, MO</v>
      </c>
      <c r="F98" t="str">
        <v xml:space="preserve">INDIANAPOLIS, IN </v>
      </c>
      <c r="H98">
        <v>647</v>
      </c>
      <c r="I98">
        <v>722</v>
      </c>
      <c r="J98">
        <v>795</v>
      </c>
      <c r="K98">
        <v>705</v>
      </c>
      <c r="L98" t="str">
        <v>Won</v>
      </c>
      <c r="M98">
        <v>600</v>
      </c>
      <c r="N98">
        <v>89</v>
      </c>
    </row>
    <row r="99">
      <c r="A99">
        <v>4</v>
      </c>
      <c r="B99" t="str">
        <v>BEAUTY QUEST GROUP C/O TPS LOG</v>
      </c>
      <c r="C99" t="str">
        <v>Dry Van</v>
      </c>
      <c r="D99">
        <v>45722</v>
      </c>
      <c r="E99" t="str">
        <v>CHATSWORTH, CA</v>
      </c>
      <c r="F99" t="str">
        <v>RANTOUL, IL</v>
      </c>
      <c r="H99">
        <v>3558</v>
      </c>
      <c r="I99">
        <v>3701</v>
      </c>
      <c r="J99">
        <v>3967</v>
      </c>
      <c r="K99">
        <v>3900</v>
      </c>
      <c r="L99" t="str">
        <v>Won</v>
      </c>
      <c r="M99">
        <v>3500</v>
      </c>
      <c r="N99">
        <v>300</v>
      </c>
    </row>
    <row r="100">
      <c r="A100">
        <v>5</v>
      </c>
      <c r="B100" t="str">
        <v>CROWN PACKAGING CORPORATION</v>
      </c>
      <c r="C100" t="str">
        <v>Dry Van</v>
      </c>
      <c r="D100">
        <v>45722</v>
      </c>
      <c r="E100" t="str">
        <v>SOLON, OH</v>
      </c>
      <c r="F100" t="str">
        <v>FERNDALE, MI</v>
      </c>
      <c r="H100">
        <v>506</v>
      </c>
      <c r="I100">
        <v>633</v>
      </c>
      <c r="J100">
        <v>830</v>
      </c>
      <c r="K100">
        <v>630</v>
      </c>
      <c r="L100" t="str">
        <v>Won</v>
      </c>
      <c r="M100">
        <v>500</v>
      </c>
      <c r="N100">
        <v>130</v>
      </c>
    </row>
    <row r="101">
      <c r="A101">
        <v>6</v>
      </c>
      <c r="B101" t="str">
        <v>Creative Packaging</v>
      </c>
      <c r="C101" t="str">
        <v>Dry Van</v>
      </c>
      <c r="D101">
        <v>45722</v>
      </c>
      <c r="E101" t="str">
        <v>Vineland, NJ</v>
      </c>
      <c r="F101" t="str">
        <v>Boyertown, PA</v>
      </c>
      <c r="H101">
        <v>343</v>
      </c>
      <c r="I101">
        <v>443</v>
      </c>
      <c r="J101">
        <v>443</v>
      </c>
      <c r="K101">
        <v>410</v>
      </c>
      <c r="L101" t="str">
        <v>Lost</v>
      </c>
    </row>
    <row r="102">
      <c r="A102">
        <v>7</v>
      </c>
      <c r="B102" t="str">
        <v>Creative Packaging</v>
      </c>
      <c r="C102" t="str">
        <v>Dry Van</v>
      </c>
      <c r="D102">
        <v>45722</v>
      </c>
      <c r="E102" t="str">
        <v>Vineland, NJ</v>
      </c>
      <c r="F102" t="str">
        <v>Hudson, NY</v>
      </c>
      <c r="H102">
        <v>1083</v>
      </c>
      <c r="I102">
        <v>1150</v>
      </c>
      <c r="J102">
        <v>1180</v>
      </c>
      <c r="K102">
        <v>1125</v>
      </c>
      <c r="L102" t="str">
        <v>Lost</v>
      </c>
    </row>
    <row r="103">
      <c r="A103">
        <v>8</v>
      </c>
      <c r="B103" t="str">
        <v>NORDIC COLD CHAIN SOLUTIONS</v>
      </c>
      <c r="C103" t="str">
        <v>Dry Van</v>
      </c>
      <c r="D103">
        <v>45722</v>
      </c>
      <c r="E103" t="str">
        <v>Hatfield, PA</v>
      </c>
      <c r="F103" t="str">
        <v>Enfield, CT</v>
      </c>
      <c r="H103">
        <v>1083</v>
      </c>
      <c r="I103">
        <v>1150</v>
      </c>
      <c r="J103">
        <v>1180</v>
      </c>
      <c r="K103">
        <v>1110</v>
      </c>
      <c r="L103" t="str">
        <v>Lost</v>
      </c>
    </row>
    <row r="104">
      <c r="A104">
        <v>9</v>
      </c>
      <c r="B104" t="str">
        <v>NORDIC COLD CHAIN SOLUTIONS</v>
      </c>
      <c r="C104" t="str">
        <v>Dry Van</v>
      </c>
      <c r="D104">
        <v>45722</v>
      </c>
      <c r="E104" t="str">
        <v>LOUISVILLE, KY</v>
      </c>
      <c r="F104" t="str">
        <v>VONORE, TN</v>
      </c>
      <c r="H104">
        <v>851</v>
      </c>
      <c r="I104">
        <v>1023</v>
      </c>
      <c r="J104">
        <v>1144</v>
      </c>
      <c r="K104">
        <v>985</v>
      </c>
      <c r="L104" t="str">
        <v>Lost</v>
      </c>
    </row>
    <row r="105">
      <c r="A105">
        <v>10</v>
      </c>
      <c r="B105" t="str">
        <v>NORDIC COLD CHAIN SOLUTIONS</v>
      </c>
      <c r="C105" t="str">
        <v>Dry Van</v>
      </c>
      <c r="D105">
        <v>45722</v>
      </c>
      <c r="E105" t="str">
        <v>FARMERS BRANCH, TX</v>
      </c>
      <c r="F105" t="str">
        <v>Katy, TX</v>
      </c>
      <c r="H105">
        <v>633</v>
      </c>
      <c r="I105">
        <v>636</v>
      </c>
      <c r="J105">
        <v>756</v>
      </c>
      <c r="K105">
        <v>600</v>
      </c>
      <c r="L105" t="str">
        <v>Lost</v>
      </c>
    </row>
    <row r="106">
      <c r="A106">
        <v>11</v>
      </c>
      <c r="B106" t="str">
        <v>Standard Fiber, LLC</v>
      </c>
      <c r="C106" t="str">
        <v>Dry Van</v>
      </c>
      <c r="D106">
        <v>45722</v>
      </c>
      <c r="E106" t="str">
        <v>MINERAL WELLS, TX</v>
      </c>
      <c r="F106" t="str">
        <v>FOREST PARK, GA</v>
      </c>
      <c r="H106">
        <v>2054</v>
      </c>
      <c r="I106">
        <v>2220</v>
      </c>
      <c r="J106">
        <v>2351</v>
      </c>
      <c r="K106">
        <v>2150</v>
      </c>
      <c r="L106" t="str">
        <v>Lost</v>
      </c>
    </row>
    <row r="107">
      <c r="A107">
        <v>12</v>
      </c>
      <c r="B107" t="str">
        <v>CROWN PACKAGING CORPORATION</v>
      </c>
      <c r="C107" t="str">
        <v>Dry Van</v>
      </c>
      <c r="D107">
        <v>45722</v>
      </c>
      <c r="E107" t="str">
        <v>JANESVILLE, WI</v>
      </c>
      <c r="F107" t="str">
        <v>AURORA, CO</v>
      </c>
      <c r="H107">
        <v>2285</v>
      </c>
      <c r="I107">
        <v>2413</v>
      </c>
      <c r="J107">
        <v>2472</v>
      </c>
      <c r="K107">
        <v>2410</v>
      </c>
      <c r="L107" t="str">
        <v>Won</v>
      </c>
      <c r="M107">
        <v>2300</v>
      </c>
      <c r="N107">
        <v>110</v>
      </c>
    </row>
    <row r="108">
      <c r="A108">
        <v>13</v>
      </c>
      <c r="B108" t="str">
        <v>NORDIC COLD CHAIN SOLUTIONS</v>
      </c>
      <c r="C108" t="str">
        <v>Dry Van</v>
      </c>
      <c r="D108">
        <v>45722</v>
      </c>
      <c r="E108" t="str">
        <v>HATFIELD, PA</v>
      </c>
      <c r="F108" t="str">
        <v>S Burlington, VT</v>
      </c>
      <c r="H108">
        <v>1180</v>
      </c>
      <c r="I108">
        <v>1325</v>
      </c>
      <c r="J108">
        <v>1430</v>
      </c>
      <c r="K108">
        <v>1280</v>
      </c>
      <c r="L108" t="str">
        <v>Lost</v>
      </c>
    </row>
    <row r="109">
      <c r="A109">
        <v>14</v>
      </c>
      <c r="B109" t="str">
        <v>NORDIC COLD CHAIN SOLUTIONS</v>
      </c>
      <c r="C109" t="str">
        <v>Dry Van</v>
      </c>
      <c r="D109">
        <v>45722</v>
      </c>
      <c r="E109" t="str">
        <v>FARMERS BRANCH, TX</v>
      </c>
      <c r="F109" t="str">
        <v>PASADENA, TX</v>
      </c>
      <c r="H109">
        <v>557</v>
      </c>
      <c r="I109">
        <v>654</v>
      </c>
      <c r="J109">
        <v>721</v>
      </c>
      <c r="K109">
        <v>600</v>
      </c>
      <c r="L109" t="str">
        <v>Lost</v>
      </c>
    </row>
    <row r="110">
      <c r="A110">
        <v>15</v>
      </c>
      <c r="B110" t="str">
        <v>NORDIC COLD CHAIN SOLUTIONS</v>
      </c>
      <c r="C110" t="str">
        <v>Dry Van</v>
      </c>
      <c r="D110">
        <v>45722</v>
      </c>
      <c r="E110" t="str">
        <v>OMAHA, NE</v>
      </c>
      <c r="F110" t="str">
        <v>WINDSOR, WI</v>
      </c>
      <c r="H110">
        <v>844</v>
      </c>
      <c r="I110">
        <v>871</v>
      </c>
      <c r="J110">
        <v>888</v>
      </c>
      <c r="K110">
        <v>840</v>
      </c>
      <c r="L110" t="str">
        <v>Won</v>
      </c>
      <c r="N110">
        <f>SUM(M110-K110)</f>
        <v>-840</v>
      </c>
    </row>
    <row r="111">
      <c r="A111">
        <v>16</v>
      </c>
      <c r="B111" t="str">
        <v>NORDIC COLD CHAIN SOLUTIONS</v>
      </c>
      <c r="C111" t="str">
        <v>Dry Van</v>
      </c>
      <c r="D111">
        <v>45722</v>
      </c>
      <c r="E111" t="str">
        <v>OMAHA, NE</v>
      </c>
      <c r="F111" t="str">
        <v>DES MOINES, IA</v>
      </c>
      <c r="H111">
        <v>478</v>
      </c>
      <c r="I111">
        <v>478</v>
      </c>
      <c r="J111">
        <v>600</v>
      </c>
      <c r="K111">
        <v>435</v>
      </c>
      <c r="L111" t="str">
        <v>Won</v>
      </c>
      <c r="N111">
        <f>SUM(M111-K111)</f>
        <v>-435</v>
      </c>
    </row>
    <row r="112">
      <c r="A112">
        <v>17</v>
      </c>
      <c r="B112" t="str">
        <v>NORDIC COLD CHAIN SOLUTIONS</v>
      </c>
      <c r="C112" t="str">
        <v>Dry Van</v>
      </c>
      <c r="D112">
        <v>45722</v>
      </c>
      <c r="E112" t="str">
        <v>OMAHA, NE</v>
      </c>
      <c r="F112" t="str">
        <v>OMAHA, NE</v>
      </c>
      <c r="H112">
        <v>305</v>
      </c>
      <c r="I112">
        <v>354</v>
      </c>
      <c r="J112">
        <v>548</v>
      </c>
      <c r="K112">
        <v>304</v>
      </c>
      <c r="L112" t="str">
        <v>Won</v>
      </c>
      <c r="N112">
        <f>SUM(M112-K112)</f>
        <v>-304</v>
      </c>
    </row>
    <row r="113">
      <c r="B113" t="str">
        <v>CHOOSE A CUSTOMER</v>
      </c>
      <c r="C113" t="str">
        <v>Reefer</v>
      </c>
      <c r="D113">
        <v>45722</v>
      </c>
      <c r="E113" t="str">
        <v>DENTON, TX</v>
      </c>
      <c r="F113" t="str">
        <v>COVINGTON, TN</v>
      </c>
      <c r="H113">
        <v>994</v>
      </c>
      <c r="I113">
        <v>1288</v>
      </c>
      <c r="J113">
        <v>1562</v>
      </c>
      <c r="K113">
        <v>1220</v>
      </c>
      <c r="L113" t="str">
        <v>Won</v>
      </c>
      <c r="M113">
        <v>1200</v>
      </c>
      <c r="N113">
        <v>60</v>
      </c>
    </row>
    <row r="114">
      <c r="A114">
        <v>1</v>
      </c>
      <c r="B114" t="str">
        <v>NORDIC COLD CHAIN SOLUTIONS</v>
      </c>
      <c r="C114" t="str">
        <v>Dry Van</v>
      </c>
      <c r="D114">
        <v>45723</v>
      </c>
      <c r="E114" t="str">
        <v>RENO, NV</v>
      </c>
      <c r="F114" t="str">
        <v>SALT LAKE CITY, UT</v>
      </c>
      <c r="H114">
        <v>1041</v>
      </c>
      <c r="I114">
        <v>1088</v>
      </c>
      <c r="J114">
        <v>1186</v>
      </c>
      <c r="K114">
        <v>1075</v>
      </c>
      <c r="L114" t="str">
        <v>Lost</v>
      </c>
    </row>
    <row r="115">
      <c r="A115">
        <v>2</v>
      </c>
      <c r="B115" t="str">
        <v>NORDIC COLD CHAIN SOLUTIONS</v>
      </c>
      <c r="C115" t="str">
        <v>Dry Van</v>
      </c>
      <c r="D115">
        <v>45723</v>
      </c>
      <c r="E115" t="str">
        <v>RENO, NV</v>
      </c>
      <c r="F115" t="str">
        <v>SAN FRANCISCO, CA</v>
      </c>
      <c r="H115">
        <v>514</v>
      </c>
      <c r="I115">
        <v>661</v>
      </c>
      <c r="J115">
        <v>744</v>
      </c>
      <c r="K115">
        <v>650</v>
      </c>
      <c r="L115" t="str">
        <v>Lost</v>
      </c>
    </row>
    <row r="116">
      <c r="A116">
        <v>3</v>
      </c>
      <c r="B116" t="str">
        <v>TAILORED CHEMICAL PRODUCTS INC</v>
      </c>
      <c r="C116" t="str">
        <v>Dry Van</v>
      </c>
      <c r="D116">
        <v>45723</v>
      </c>
      <c r="E116" t="str">
        <v>HICKORY,  NC</v>
      </c>
      <c r="F116" t="str">
        <v>INDEPENDENCE, MO</v>
      </c>
      <c r="H116">
        <v>1432</v>
      </c>
      <c r="I116">
        <v>1541</v>
      </c>
      <c r="J116">
        <v>1696</v>
      </c>
      <c r="K116">
        <v>1550</v>
      </c>
      <c r="L116" t="str">
        <v>Lost</v>
      </c>
    </row>
    <row r="117">
      <c r="A117">
        <v>4</v>
      </c>
      <c r="B117" t="str">
        <v>CROWN PACKAGING CORPORATION</v>
      </c>
      <c r="C117" t="str">
        <v>Dry Van</v>
      </c>
      <c r="D117">
        <v>45723</v>
      </c>
      <c r="E117" t="str">
        <v>GARY, IN</v>
      </c>
      <c r="F117" t="str">
        <v>OSSEO, MN</v>
      </c>
      <c r="H117">
        <v>835</v>
      </c>
      <c r="I117">
        <v>908</v>
      </c>
      <c r="J117">
        <v>995</v>
      </c>
      <c r="K117">
        <v>905</v>
      </c>
      <c r="L117" t="str">
        <v>Won</v>
      </c>
      <c r="M117">
        <v>850</v>
      </c>
      <c r="N117">
        <v>55</v>
      </c>
    </row>
    <row r="118">
      <c r="A118">
        <v>5</v>
      </c>
      <c r="B118" t="str">
        <v>NORDIC COLD CHAIN SOLUTIONS</v>
      </c>
      <c r="C118" t="str">
        <v>Dry Van</v>
      </c>
      <c r="D118">
        <v>45723</v>
      </c>
      <c r="E118" t="str">
        <v>Kansas City, MO</v>
      </c>
      <c r="F118" t="str">
        <v>FARMERS BRANCH, TX</v>
      </c>
      <c r="H118">
        <v>907</v>
      </c>
      <c r="I118">
        <v>948</v>
      </c>
      <c r="J118">
        <v>963</v>
      </c>
      <c r="K118">
        <v>1150</v>
      </c>
      <c r="L118" t="str">
        <v>Lost</v>
      </c>
    </row>
    <row r="119">
      <c r="A119">
        <v>6</v>
      </c>
      <c r="B119" t="str">
        <v>PILCHER HAMILTON CORPORATION</v>
      </c>
      <c r="C119" t="str">
        <v>Dry Van</v>
      </c>
      <c r="D119">
        <v>45723</v>
      </c>
      <c r="E119" t="str">
        <v>GREER, SC</v>
      </c>
      <c r="F119" t="str">
        <v>HARTLAND, WI</v>
      </c>
      <c r="H119">
        <v>1087</v>
      </c>
      <c r="I119">
        <v>1245</v>
      </c>
      <c r="J119">
        <v>1371</v>
      </c>
      <c r="K119">
        <v>1350</v>
      </c>
      <c r="L119" t="str">
        <v>Lost</v>
      </c>
    </row>
    <row r="120">
      <c r="A120">
        <v>7</v>
      </c>
      <c r="B120" t="str">
        <v>DAY SALES</v>
      </c>
      <c r="C120" t="str">
        <v>Dry Van</v>
      </c>
      <c r="D120">
        <v>45723</v>
      </c>
      <c r="E120" t="str">
        <v>BOGGY CREEK, FL</v>
      </c>
      <c r="F120" t="str">
        <v>ORANGE CITY, FL</v>
      </c>
      <c r="H120">
        <v>285</v>
      </c>
      <c r="I120">
        <v>314</v>
      </c>
      <c r="J120">
        <v>323</v>
      </c>
      <c r="K120">
        <v>350</v>
      </c>
      <c r="L120" t="str">
        <v>Lost</v>
      </c>
    </row>
    <row r="121">
      <c r="A121">
        <v>8</v>
      </c>
      <c r="B121" t="str">
        <v>SINFLEX PAPER COMPANY INC</v>
      </c>
      <c r="C121" t="str">
        <v>Dry Van</v>
      </c>
      <c r="D121">
        <v>45723</v>
      </c>
      <c r="E121" t="str">
        <v xml:space="preserve">MUNCIE, IN </v>
      </c>
      <c r="F121" t="str">
        <v>TELFORD, PA</v>
      </c>
      <c r="H121">
        <v>1525</v>
      </c>
      <c r="I121">
        <v>1593</v>
      </c>
      <c r="J121">
        <v>1668</v>
      </c>
      <c r="K121">
        <v>1675</v>
      </c>
      <c r="L121" t="str">
        <v>Lost</v>
      </c>
    </row>
    <row r="122">
      <c r="A122">
        <v>9</v>
      </c>
      <c r="B122" t="str">
        <v>CROWN PACKAGING CORPORATION</v>
      </c>
      <c r="C122" t="str">
        <v>Dry Van</v>
      </c>
      <c r="D122">
        <v>45723</v>
      </c>
      <c r="E122" t="str">
        <v>CLACKAMAS, OR</v>
      </c>
      <c r="F122" t="str">
        <v>RIALTO, CA</v>
      </c>
      <c r="H122">
        <v>960</v>
      </c>
      <c r="I122">
        <v>1091</v>
      </c>
      <c r="J122">
        <v>1192</v>
      </c>
      <c r="K122">
        <v>1080</v>
      </c>
      <c r="L122" t="str">
        <v>Lost</v>
      </c>
    </row>
    <row r="123">
      <c r="A123">
        <v>10</v>
      </c>
      <c r="B123" t="str">
        <v>Unike</v>
      </c>
      <c r="C123" t="str">
        <v>Dry Van</v>
      </c>
      <c r="D123">
        <v>45723</v>
      </c>
      <c r="E123" t="str">
        <v>ALMA, AR</v>
      </c>
      <c r="F123" t="str">
        <v>LILBURN, GA</v>
      </c>
      <c r="H123">
        <v>1273</v>
      </c>
      <c r="I123">
        <v>1519</v>
      </c>
      <c r="J123">
        <v>1525</v>
      </c>
      <c r="K123">
        <v>1625</v>
      </c>
      <c r="L123" t="str">
        <v>Lost</v>
      </c>
    </row>
    <row r="124">
      <c r="A124">
        <v>11</v>
      </c>
      <c r="B124" t="str">
        <v>Unike</v>
      </c>
      <c r="C124" t="str">
        <v>Dry Van</v>
      </c>
      <c r="D124">
        <v>45723</v>
      </c>
      <c r="E124" t="str">
        <v>ALMA, AR</v>
      </c>
      <c r="F124" t="str">
        <v>DOWNEY, CA</v>
      </c>
      <c r="H124">
        <v>1868</v>
      </c>
      <c r="I124">
        <v>2157</v>
      </c>
      <c r="J124">
        <v>2324</v>
      </c>
      <c r="K124">
        <v>2325</v>
      </c>
      <c r="L124" t="str">
        <v>Lost</v>
      </c>
    </row>
    <row r="125">
      <c r="A125">
        <v>12</v>
      </c>
      <c r="B125" t="str">
        <v>CROWN PACKAGING CORPORATION</v>
      </c>
      <c r="C125" t="str">
        <v>Dry Van</v>
      </c>
      <c r="D125">
        <v>45723</v>
      </c>
      <c r="E125" t="str">
        <v>DULUTH, GA</v>
      </c>
      <c r="F125" t="str">
        <v>LEBANON, TN</v>
      </c>
      <c r="G125" t="str">
        <v>2 STOPS</v>
      </c>
      <c r="H125">
        <v>585</v>
      </c>
      <c r="I125">
        <v>736</v>
      </c>
      <c r="J125">
        <v>905</v>
      </c>
      <c r="K125">
        <v>750</v>
      </c>
      <c r="L125" t="str">
        <v>Lost</v>
      </c>
    </row>
    <row r="126">
      <c r="A126">
        <v>13</v>
      </c>
      <c r="B126" t="str">
        <v>CROWN PACKAGING CORPORATION</v>
      </c>
      <c r="C126" t="str">
        <v>Dry Van</v>
      </c>
      <c r="D126">
        <v>45723</v>
      </c>
      <c r="E126" t="str">
        <v>CARROLLTON, KY</v>
      </c>
      <c r="F126" t="str">
        <v>BOWLLING GREEN, KY</v>
      </c>
      <c r="H126">
        <v>712</v>
      </c>
      <c r="I126">
        <v>728</v>
      </c>
      <c r="J126">
        <v>770</v>
      </c>
      <c r="K126">
        <v>720</v>
      </c>
      <c r="L126" t="str">
        <v>Won</v>
      </c>
      <c r="M126">
        <v>650</v>
      </c>
      <c r="N126">
        <v>70</v>
      </c>
    </row>
    <row r="127">
      <c r="A127">
        <v>14</v>
      </c>
      <c r="B127" t="str">
        <v>TAILORED CHEMICAL PRODUCTS INC</v>
      </c>
      <c r="C127" t="str">
        <v>Dry Van</v>
      </c>
      <c r="D127">
        <v>45723</v>
      </c>
      <c r="E127" t="str">
        <v>HICKORY,  NC</v>
      </c>
      <c r="F127" t="str">
        <v>Jesup, GA</v>
      </c>
      <c r="H127">
        <v>922</v>
      </c>
      <c r="I127">
        <v>1004</v>
      </c>
      <c r="J127">
        <v>1094</v>
      </c>
      <c r="K127">
        <v>1010</v>
      </c>
      <c r="L127" t="str">
        <v>Lost</v>
      </c>
    </row>
    <row r="128">
      <c r="A128">
        <v>15</v>
      </c>
      <c r="B128" t="str">
        <v>TAILORED CHEMICAL PRODUCTS INC</v>
      </c>
      <c r="C128" t="str">
        <v>Dry Van</v>
      </c>
      <c r="D128">
        <v>45723</v>
      </c>
      <c r="E128" t="str">
        <v>HICKORY,  NC</v>
      </c>
      <c r="F128" t="str">
        <v>Shubuta, MS</v>
      </c>
      <c r="H128">
        <v>975</v>
      </c>
      <c r="I128">
        <v>1115</v>
      </c>
      <c r="J128">
        <v>1197</v>
      </c>
      <c r="K128">
        <v>1120</v>
      </c>
      <c r="L128" t="str">
        <v>Won</v>
      </c>
      <c r="M128">
        <v>1200</v>
      </c>
      <c r="N128">
        <f>SUM(M128-K128)</f>
        <v>80</v>
      </c>
    </row>
    <row r="129">
      <c r="A129">
        <v>16</v>
      </c>
      <c r="B129" t="str">
        <v>TAILORED CHEMICAL PRODUCTS INC</v>
      </c>
      <c r="C129" t="str">
        <v>Dry Van</v>
      </c>
      <c r="D129">
        <v>45723</v>
      </c>
      <c r="E129" t="str">
        <v>HICKORY,  NC</v>
      </c>
      <c r="F129" t="str">
        <v>Verbena, AL</v>
      </c>
      <c r="H129">
        <v>881</v>
      </c>
      <c r="I129">
        <v>1003</v>
      </c>
      <c r="J129">
        <v>1116</v>
      </c>
      <c r="K129">
        <v>1010</v>
      </c>
      <c r="L129" t="str">
        <v>Lost</v>
      </c>
    </row>
    <row r="130">
      <c r="A130">
        <v>17</v>
      </c>
      <c r="B130" t="str">
        <v>NORDIC COLD CHAIN SOLUTIONS</v>
      </c>
      <c r="C130" t="str">
        <v>Dry Van</v>
      </c>
      <c r="D130">
        <v>45723</v>
      </c>
      <c r="E130" t="str">
        <v>RESERVE, LA</v>
      </c>
      <c r="F130" t="str">
        <v>ORLANDO, FL</v>
      </c>
      <c r="H130">
        <v>1494</v>
      </c>
      <c r="I130">
        <v>1749</v>
      </c>
      <c r="J130">
        <v>1836</v>
      </c>
      <c r="K130">
        <v>1700</v>
      </c>
      <c r="L130" t="str">
        <v>Won</v>
      </c>
      <c r="M130">
        <v>1700</v>
      </c>
      <c r="N130">
        <v>0</v>
      </c>
    </row>
    <row r="131">
      <c r="A131">
        <v>18</v>
      </c>
      <c r="B131" t="str">
        <v>TAILORED CHEMICAL PRODUCTS INC</v>
      </c>
      <c r="C131" t="str">
        <v>Dry Van</v>
      </c>
      <c r="D131">
        <v>45723</v>
      </c>
      <c r="E131" t="str">
        <v>HICKORY,  NC</v>
      </c>
      <c r="F131" t="str">
        <v>TACOMA, WA</v>
      </c>
      <c r="H131">
        <v>4301</v>
      </c>
      <c r="I131">
        <v>4554</v>
      </c>
      <c r="J131">
        <v>4891</v>
      </c>
      <c r="K131">
        <v>4600</v>
      </c>
      <c r="L131" t="str">
        <v>Lost</v>
      </c>
    </row>
    <row r="132">
      <c r="A132">
        <v>19</v>
      </c>
      <c r="B132" t="str">
        <v>CROWN PACKAGING CORPORATION</v>
      </c>
      <c r="C132" t="str">
        <v>Dry Van</v>
      </c>
      <c r="D132">
        <v>45723</v>
      </c>
      <c r="E132" t="str">
        <v>MILAN, TN</v>
      </c>
      <c r="F132" t="str">
        <v>LEBANON, TN</v>
      </c>
      <c r="G132" t="str">
        <v>SAME DAY</v>
      </c>
      <c r="H132">
        <v>574</v>
      </c>
      <c r="I132">
        <v>718</v>
      </c>
      <c r="J132">
        <v>718</v>
      </c>
      <c r="K132">
        <v>800</v>
      </c>
      <c r="L132" t="str">
        <v>Won</v>
      </c>
    </row>
    <row r="133">
      <c r="A133">
        <v>20</v>
      </c>
      <c r="B133" t="str">
        <v>NORDIC COLD CHAIN SOLUTIONS</v>
      </c>
      <c r="C133" t="str">
        <v>Dry Van</v>
      </c>
      <c r="D133">
        <v>45723</v>
      </c>
      <c r="E133" t="str">
        <v>HATFIELD, PA</v>
      </c>
      <c r="F133" t="str">
        <v>BELLMORE, NY</v>
      </c>
      <c r="G133" t="str">
        <v>LIFTGATE AT SHIPPER</v>
      </c>
      <c r="H133">
        <v>787</v>
      </c>
      <c r="I133">
        <v>844</v>
      </c>
      <c r="J133">
        <v>892</v>
      </c>
      <c r="K133">
        <v>1100</v>
      </c>
      <c r="L133" t="str">
        <v>Lost</v>
      </c>
    </row>
    <row r="134">
      <c r="A134">
        <v>21</v>
      </c>
      <c r="B134" t="str">
        <v>CROWN PACKAGING CORPORATION</v>
      </c>
      <c r="C134" t="str">
        <v>Dry Van</v>
      </c>
      <c r="D134">
        <v>45723</v>
      </c>
      <c r="E134" t="str">
        <v>LAVAL, PQ</v>
      </c>
      <c r="F134" t="str">
        <v>MAUMELLE, AR</v>
      </c>
      <c r="G134" t="str">
        <v>INTERNATIONAL</v>
      </c>
      <c r="H134">
        <v>2156</v>
      </c>
      <c r="I134">
        <v>2474</v>
      </c>
      <c r="J134">
        <v>2706</v>
      </c>
      <c r="K134">
        <v>2625</v>
      </c>
      <c r="L134" t="str">
        <v>Lost</v>
      </c>
    </row>
    <row r="135">
      <c r="A135">
        <v>22</v>
      </c>
      <c r="B135" t="str">
        <v>CROWN PACKAGING CORPORATION</v>
      </c>
      <c r="C135" t="str">
        <v>Dry Van</v>
      </c>
      <c r="D135">
        <v>45723</v>
      </c>
      <c r="E135" t="str">
        <v>MEMPHIS, TN</v>
      </c>
      <c r="F135" t="str">
        <v xml:space="preserve">APOPKA, FL </v>
      </c>
      <c r="H135">
        <v>2260</v>
      </c>
      <c r="I135">
        <v>2369</v>
      </c>
      <c r="J135">
        <v>2502</v>
      </c>
      <c r="K135">
        <v>2360</v>
      </c>
      <c r="L135" t="str">
        <v>Won</v>
      </c>
      <c r="M135">
        <v>2300</v>
      </c>
      <c r="N135">
        <v>60</v>
      </c>
    </row>
    <row r="136">
      <c r="A136">
        <v>23</v>
      </c>
      <c r="B136" t="str">
        <v>ATLAS MOLDED PRODUCTS - IA</v>
      </c>
      <c r="C136" t="str">
        <v>Dry Van</v>
      </c>
      <c r="D136">
        <v>45723</v>
      </c>
      <c r="E136" t="str">
        <v xml:space="preserve">KANSAS CITY, KS </v>
      </c>
      <c r="F136" t="str">
        <v>AMES, IA</v>
      </c>
      <c r="H136">
        <v>587</v>
      </c>
      <c r="I136">
        <v>649</v>
      </c>
      <c r="J136">
        <v>719</v>
      </c>
      <c r="K136">
        <v>700</v>
      </c>
      <c r="L136" t="str">
        <v>Lost</v>
      </c>
    </row>
    <row r="137">
      <c r="A137">
        <v>24</v>
      </c>
      <c r="B137" t="str">
        <v>CROWN PACKAGING CORPORATION</v>
      </c>
      <c r="C137" t="str">
        <v>Dry Van</v>
      </c>
      <c r="D137">
        <v>45723</v>
      </c>
      <c r="E137" t="str">
        <v>OMAHA, NE</v>
      </c>
      <c r="F137" t="str">
        <v>MINNEAOPLIS, MN</v>
      </c>
      <c r="H137">
        <v>694</v>
      </c>
      <c r="I137">
        <v>803</v>
      </c>
      <c r="J137">
        <v>915</v>
      </c>
      <c r="K137">
        <v>925</v>
      </c>
      <c r="L137" t="str">
        <v>Lost</v>
      </c>
    </row>
    <row r="138">
      <c r="A138">
        <v>25</v>
      </c>
      <c r="B138" t="str">
        <v>DAY SALES</v>
      </c>
      <c r="C138" t="str">
        <v>Dry Van</v>
      </c>
      <c r="D138">
        <v>45723</v>
      </c>
      <c r="E138" t="str">
        <v>PLAINFIELD, IN</v>
      </c>
      <c r="F138" t="str">
        <v xml:space="preserve">INDIANAPOLIS, IN </v>
      </c>
      <c r="H138">
        <v>294</v>
      </c>
      <c r="I138">
        <v>294</v>
      </c>
      <c r="J138">
        <v>301</v>
      </c>
      <c r="K138">
        <v>350</v>
      </c>
      <c r="L138" t="str">
        <v>Won</v>
      </c>
      <c r="M138">
        <v>300</v>
      </c>
      <c r="N138">
        <v>100</v>
      </c>
    </row>
    <row r="139">
      <c r="A139">
        <v>26</v>
      </c>
      <c r="B139" t="str">
        <v>DAY SALES</v>
      </c>
      <c r="C139" t="str">
        <v>Dry Van</v>
      </c>
      <c r="D139">
        <v>45723</v>
      </c>
      <c r="E139" t="str">
        <v>PLAINFIELD, IN</v>
      </c>
      <c r="F139" t="str">
        <v>LEXINGTON, KY</v>
      </c>
      <c r="H139">
        <v>583</v>
      </c>
      <c r="I139">
        <v>720</v>
      </c>
      <c r="J139">
        <v>840</v>
      </c>
      <c r="K139">
        <v>825</v>
      </c>
      <c r="L139" t="str">
        <v>Lost</v>
      </c>
    </row>
    <row r="140">
      <c r="A140">
        <v>27</v>
      </c>
      <c r="B140" t="str">
        <v>NORDIC COLD CHAIN SOLUTIONS</v>
      </c>
      <c r="C140" t="str">
        <v>Dry Van</v>
      </c>
      <c r="D140">
        <v>45723</v>
      </c>
      <c r="E140" t="str">
        <v>FARMERS BRANCH, TX</v>
      </c>
      <c r="F140" t="str">
        <v>FARMINGDALE, NY</v>
      </c>
      <c r="H140">
        <v>3056</v>
      </c>
      <c r="I140">
        <v>3360</v>
      </c>
      <c r="J140">
        <v>3504</v>
      </c>
      <c r="K140">
        <v>3300</v>
      </c>
      <c r="L140" t="str">
        <v>Won</v>
      </c>
      <c r="M140">
        <v>3000</v>
      </c>
      <c r="N140">
        <f>SUM(M140-K140)</f>
        <v>-300</v>
      </c>
    </row>
    <row r="141">
      <c r="A141">
        <v>1</v>
      </c>
      <c r="B141" t="str">
        <v>HONEY CELL INC</v>
      </c>
      <c r="C141" t="str">
        <v>Dry Van</v>
      </c>
      <c r="D141">
        <v>45726</v>
      </c>
      <c r="E141" t="str">
        <v>SHELTON, CT</v>
      </c>
      <c r="F141" t="str">
        <v>WARREN, MI</v>
      </c>
      <c r="H141">
        <v>959</v>
      </c>
      <c r="I141">
        <v>1084</v>
      </c>
      <c r="J141">
        <v>1265</v>
      </c>
      <c r="K141">
        <v>1175</v>
      </c>
      <c r="L141" t="str">
        <v>Lost</v>
      </c>
    </row>
    <row r="142">
      <c r="A142">
        <v>2</v>
      </c>
      <c r="B142" t="str">
        <v>NORDIC COLD CHAIN SOLUTIONS</v>
      </c>
      <c r="C142" t="str">
        <v>Dry Van</v>
      </c>
      <c r="D142">
        <v>45726</v>
      </c>
      <c r="E142" t="str">
        <v>HATFIELD, PA</v>
      </c>
      <c r="F142" t="str">
        <v>OAKDALE, PA</v>
      </c>
      <c r="H142">
        <v>962</v>
      </c>
      <c r="I142">
        <v>1047</v>
      </c>
      <c r="J142">
        <v>1217</v>
      </c>
      <c r="K142">
        <v>995</v>
      </c>
      <c r="L142" t="str">
        <v>Lost</v>
      </c>
    </row>
    <row r="143">
      <c r="A143">
        <v>3</v>
      </c>
      <c r="B143" t="str">
        <v>NORDIC COLD CHAIN SOLUTIONS</v>
      </c>
      <c r="C143" t="str">
        <v>Dry Van</v>
      </c>
      <c r="D143">
        <v>45726</v>
      </c>
      <c r="E143" t="str">
        <v>HATFIELD, PA</v>
      </c>
      <c r="F143" t="str">
        <v>MECHANICSBURG, PA</v>
      </c>
      <c r="H143">
        <v>504</v>
      </c>
      <c r="I143">
        <v>553</v>
      </c>
      <c r="J143">
        <v>583</v>
      </c>
      <c r="K143">
        <v>520</v>
      </c>
      <c r="L143" t="str">
        <v>Lost</v>
      </c>
    </row>
    <row r="144">
      <c r="A144">
        <v>4</v>
      </c>
      <c r="B144" t="str">
        <v>NORDIC COLD CHAIN SOLUTIONS</v>
      </c>
      <c r="C144" t="str">
        <v>Dry Van</v>
      </c>
      <c r="D144">
        <v>45726</v>
      </c>
      <c r="E144" t="str">
        <v>ORLANDO, FL</v>
      </c>
      <c r="F144" t="str">
        <v>KERNERSVILLE, NC</v>
      </c>
      <c r="H144">
        <v>588</v>
      </c>
      <c r="I144">
        <v>644</v>
      </c>
      <c r="J144">
        <v>662</v>
      </c>
      <c r="K144">
        <v>620</v>
      </c>
      <c r="L144" t="str">
        <v>Won</v>
      </c>
      <c r="N144">
        <f>SUM(M144-K144)</f>
        <v>-620</v>
      </c>
    </row>
    <row r="145">
      <c r="A145">
        <v>5</v>
      </c>
      <c r="B145" t="str">
        <v>NORDIC COLD CHAIN SOLUTIONS</v>
      </c>
      <c r="C145" t="str">
        <v>Dry Van</v>
      </c>
      <c r="D145">
        <v>45726</v>
      </c>
      <c r="E145" t="str">
        <v>LOUISVILLE, KY</v>
      </c>
      <c r="F145" t="str">
        <v>GROVE CITY, OH</v>
      </c>
      <c r="H145">
        <v>669</v>
      </c>
      <c r="I145">
        <v>709</v>
      </c>
      <c r="J145">
        <v>791</v>
      </c>
      <c r="K145">
        <v>680</v>
      </c>
      <c r="L145" t="str">
        <v>Lost</v>
      </c>
    </row>
    <row r="146">
      <c r="A146">
        <v>6</v>
      </c>
      <c r="B146" t="str">
        <v>NORDIC COLD CHAIN SOLUTIONS</v>
      </c>
      <c r="C146" t="str">
        <v>Dry Van</v>
      </c>
      <c r="D146">
        <v>45726</v>
      </c>
      <c r="E146" t="str">
        <v>LOUISVILLE, KY</v>
      </c>
      <c r="F146" t="str">
        <v>GROVE CITY, OH</v>
      </c>
      <c r="H146">
        <v>669</v>
      </c>
      <c r="I146">
        <v>709</v>
      </c>
      <c r="J146">
        <v>791</v>
      </c>
      <c r="K146">
        <v>680</v>
      </c>
      <c r="L146" t="str">
        <v>Lost</v>
      </c>
    </row>
    <row r="147">
      <c r="A147">
        <v>7</v>
      </c>
      <c r="B147" t="str">
        <v>NORDIC COLD CHAIN SOLUTIONS</v>
      </c>
      <c r="C147" t="str">
        <v>Dry Van</v>
      </c>
      <c r="D147">
        <v>45726</v>
      </c>
      <c r="E147" t="str">
        <v>LOUISVILLE, KY</v>
      </c>
      <c r="F147" t="str">
        <v>LIVONIA, MI</v>
      </c>
      <c r="H147">
        <v>752</v>
      </c>
      <c r="I147">
        <v>803</v>
      </c>
      <c r="J147">
        <v>858</v>
      </c>
      <c r="K147">
        <v>770</v>
      </c>
      <c r="L147" t="str">
        <v>Won</v>
      </c>
      <c r="N147">
        <f>SUM(M147-K147)</f>
        <v>-770</v>
      </c>
    </row>
    <row r="148">
      <c r="A148">
        <v>8</v>
      </c>
      <c r="B148" t="str">
        <v>NORDIC COLD CHAIN SOLUTIONS</v>
      </c>
      <c r="C148" t="str">
        <v>Dry Van</v>
      </c>
      <c r="D148">
        <v>45726</v>
      </c>
      <c r="E148" t="str">
        <v>LOUISVILLE, KY</v>
      </c>
      <c r="F148" t="str">
        <v>AUSTELL, GA</v>
      </c>
      <c r="H148">
        <v>714</v>
      </c>
      <c r="I148">
        <v>1033</v>
      </c>
      <c r="J148">
        <v>1287</v>
      </c>
      <c r="K148">
        <v>1000</v>
      </c>
      <c r="L148" t="str">
        <v>Won</v>
      </c>
      <c r="N148">
        <f>SUM(M148-K148)</f>
        <v>-1000</v>
      </c>
    </row>
    <row r="149">
      <c r="A149">
        <v>9</v>
      </c>
      <c r="B149" t="str">
        <v>CROWN PACKAGING CORPORATION</v>
      </c>
      <c r="C149" t="str">
        <v>Dry Van</v>
      </c>
      <c r="D149">
        <v>45726</v>
      </c>
      <c r="E149" t="str">
        <v>OLATHE, KS</v>
      </c>
      <c r="F149" t="str">
        <v>OMAHA, NE</v>
      </c>
      <c r="H149">
        <v>560</v>
      </c>
      <c r="I149">
        <v>684</v>
      </c>
      <c r="J149">
        <v>902</v>
      </c>
      <c r="K149">
        <v>725</v>
      </c>
      <c r="L149" t="str">
        <v>Won</v>
      </c>
      <c r="M149">
        <v>650</v>
      </c>
      <c r="N149">
        <v>75</v>
      </c>
    </row>
    <row r="150">
      <c r="A150">
        <v>10</v>
      </c>
      <c r="B150" t="str">
        <v>NORDIC COLD CHAIN SOLUTIONS</v>
      </c>
      <c r="C150" t="str">
        <v>Dry Van</v>
      </c>
      <c r="D150">
        <v>45726</v>
      </c>
      <c r="E150" t="str">
        <v>Kokomo, IN</v>
      </c>
      <c r="F150" t="str">
        <v>HATFIELD, PA</v>
      </c>
      <c r="H150">
        <v>1765</v>
      </c>
      <c r="I150">
        <v>1894</v>
      </c>
      <c r="J150">
        <v>2078</v>
      </c>
      <c r="K150">
        <v>1834</v>
      </c>
      <c r="L150" t="str">
        <v>Lost</v>
      </c>
    </row>
    <row r="151">
      <c r="A151">
        <v>11</v>
      </c>
      <c r="B151" t="str">
        <v>NORDIC COLD CHAIN SOLUTIONS</v>
      </c>
      <c r="C151" t="str">
        <v>Dry Van</v>
      </c>
      <c r="D151">
        <v>45726</v>
      </c>
      <c r="E151" t="str">
        <v>Kokomo, IN</v>
      </c>
      <c r="F151" t="str">
        <v>LOUISVILLE, KY</v>
      </c>
      <c r="H151">
        <v>625</v>
      </c>
      <c r="I151">
        <v>678</v>
      </c>
      <c r="J151">
        <v>728</v>
      </c>
      <c r="K151">
        <v>640</v>
      </c>
      <c r="L151" t="str">
        <v>Lost</v>
      </c>
    </row>
    <row r="152">
      <c r="A152">
        <v>12</v>
      </c>
      <c r="B152" t="str">
        <v>CROWN PACKAGING CORPORATION</v>
      </c>
      <c r="C152" t="str">
        <v>Dry Van</v>
      </c>
      <c r="D152">
        <v>45726</v>
      </c>
      <c r="E152" t="str">
        <v>ROME, GA</v>
      </c>
      <c r="F152" t="str">
        <v>POOLER, GA</v>
      </c>
      <c r="H152">
        <v>781</v>
      </c>
      <c r="I152">
        <v>853</v>
      </c>
      <c r="J152">
        <v>970</v>
      </c>
      <c r="K152">
        <v>850</v>
      </c>
      <c r="L152" t="str">
        <v>Won</v>
      </c>
      <c r="M152">
        <v>850</v>
      </c>
      <c r="N152">
        <v>0</v>
      </c>
    </row>
    <row r="153">
      <c r="A153">
        <v>13</v>
      </c>
      <c r="B153" t="str">
        <v>Quality Packaging</v>
      </c>
      <c r="C153" t="str">
        <v>Dry Van</v>
      </c>
      <c r="D153">
        <v>45726</v>
      </c>
      <c r="E153" t="str">
        <v>KANSAS CITY, MO</v>
      </c>
      <c r="F153" t="str">
        <v>LEMONT, IL / JOLIET, IL</v>
      </c>
      <c r="G153" t="str">
        <v>2 DROPPER</v>
      </c>
      <c r="H153">
        <v>780</v>
      </c>
      <c r="I153">
        <v>835</v>
      </c>
      <c r="J153">
        <v>885</v>
      </c>
      <c r="K153">
        <v>1200</v>
      </c>
      <c r="L153" t="str">
        <v>Won</v>
      </c>
      <c r="N153">
        <f>SUM(M153-K153)</f>
        <v>-1200</v>
      </c>
    </row>
    <row r="154">
      <c r="A154">
        <v>14</v>
      </c>
      <c r="B154" t="str">
        <v>HONEY CELL INC</v>
      </c>
      <c r="C154" t="str">
        <v>Dry Van</v>
      </c>
      <c r="D154">
        <v>45726</v>
      </c>
      <c r="E154" t="str">
        <v>SHELTON, CT</v>
      </c>
      <c r="F154" t="str">
        <v>NEW BREMEN, OH</v>
      </c>
      <c r="H154">
        <v>829</v>
      </c>
      <c r="I154">
        <v>912</v>
      </c>
      <c r="J154">
        <v>1002</v>
      </c>
      <c r="K154">
        <v>1000</v>
      </c>
      <c r="L154" t="str">
        <v>Won</v>
      </c>
      <c r="M154">
        <v>800</v>
      </c>
      <c r="N154">
        <v>200</v>
      </c>
    </row>
    <row r="155">
      <c r="A155">
        <v>15</v>
      </c>
      <c r="B155" t="str">
        <v>TAILORED CHEMICAL PRODUCTS INC</v>
      </c>
      <c r="C155" t="str">
        <v>Dry Van</v>
      </c>
      <c r="D155">
        <v>45726</v>
      </c>
      <c r="E155" t="str">
        <v>HICKORY,  NC</v>
      </c>
      <c r="F155" t="str">
        <v>Hanover Park, IL</v>
      </c>
      <c r="H155">
        <v>1090</v>
      </c>
      <c r="I155">
        <v>1234</v>
      </c>
      <c r="J155">
        <v>1287</v>
      </c>
      <c r="K155">
        <v>1250</v>
      </c>
      <c r="L155" t="str">
        <v>Lost</v>
      </c>
    </row>
    <row r="156">
      <c r="A156">
        <v>16</v>
      </c>
      <c r="B156" t="str">
        <v>TAILORED CHEMICAL PRODUCTS INC</v>
      </c>
      <c r="C156" t="str">
        <v>Dry Van</v>
      </c>
      <c r="D156">
        <v>45726</v>
      </c>
      <c r="E156" t="str">
        <v>HICKORY,  NC</v>
      </c>
      <c r="F156" t="str">
        <v>HARRISONVILLE MO</v>
      </c>
      <c r="H156">
        <v>1531</v>
      </c>
      <c r="I156">
        <v>1624</v>
      </c>
      <c r="J156">
        <v>1717</v>
      </c>
      <c r="K156">
        <v>1650</v>
      </c>
      <c r="L156" t="str">
        <v>Won</v>
      </c>
      <c r="N156">
        <f>SUM(M156-K156)</f>
        <v>-1650</v>
      </c>
    </row>
    <row r="157">
      <c r="A157">
        <v>17</v>
      </c>
      <c r="B157" t="str">
        <v>NORDIC COLD CHAIN SOLUTIONS</v>
      </c>
      <c r="C157" t="str">
        <v>Dry Van</v>
      </c>
      <c r="D157">
        <v>45726</v>
      </c>
      <c r="E157" t="str">
        <v>OMAHA, NE</v>
      </c>
      <c r="F157" t="str">
        <v>WASHINGTON, IA</v>
      </c>
      <c r="H157">
        <v>548</v>
      </c>
      <c r="I157">
        <v>637</v>
      </c>
      <c r="J157">
        <v>740</v>
      </c>
      <c r="K157">
        <v>625</v>
      </c>
      <c r="L157" t="str">
        <v>Lost</v>
      </c>
    </row>
    <row r="158">
      <c r="A158">
        <v>18</v>
      </c>
      <c r="B158" t="str">
        <v>NORDIC COLD CHAIN SOLUTIONS</v>
      </c>
      <c r="C158" t="str">
        <v>Dry Van</v>
      </c>
      <c r="D158">
        <v>45726</v>
      </c>
      <c r="E158" t="str">
        <v>FARMERS BRANCH, TX</v>
      </c>
      <c r="F158" t="str">
        <v>FARMINGDALE, NY</v>
      </c>
      <c r="H158">
        <v>3072</v>
      </c>
      <c r="I158">
        <v>3216</v>
      </c>
      <c r="J158">
        <v>3376</v>
      </c>
      <c r="K158">
        <v>3325</v>
      </c>
      <c r="L158" t="str">
        <v>Lost</v>
      </c>
    </row>
    <row r="159">
      <c r="A159">
        <v>19</v>
      </c>
      <c r="B159" t="str">
        <v>ATLAS MOLDED PRODUCTS - IA</v>
      </c>
      <c r="C159" t="str">
        <v>Dry Van</v>
      </c>
      <c r="D159">
        <v>45726</v>
      </c>
      <c r="E159" t="str">
        <v>WASHINGTON, IA</v>
      </c>
      <c r="F159" t="str">
        <v>ARTHUR, IL</v>
      </c>
      <c r="H159">
        <v>657</v>
      </c>
      <c r="I159">
        <v>660</v>
      </c>
      <c r="J159">
        <v>691</v>
      </c>
      <c r="K159">
        <v>700</v>
      </c>
      <c r="L159" t="str">
        <v>Lost</v>
      </c>
    </row>
    <row r="160">
      <c r="A160">
        <v>20</v>
      </c>
      <c r="B160" t="str">
        <v>CROWN PACKAGING CORPORATION</v>
      </c>
      <c r="C160" t="str">
        <v>Dry Van</v>
      </c>
      <c r="D160">
        <v>45726</v>
      </c>
      <c r="E160" t="str">
        <v>HATFIELD, PA</v>
      </c>
      <c r="F160" t="str">
        <v>KENOSHA, WI</v>
      </c>
      <c r="H160">
        <v>1096</v>
      </c>
      <c r="I160">
        <v>1162</v>
      </c>
      <c r="J160">
        <v>1325</v>
      </c>
      <c r="K160">
        <v>1145</v>
      </c>
      <c r="L160" t="str">
        <v>Lost</v>
      </c>
    </row>
    <row r="161">
      <c r="A161">
        <v>21</v>
      </c>
      <c r="B161" t="str">
        <v>CROWN PACKAGING CORPORATION</v>
      </c>
      <c r="C161" t="str">
        <v>Dry Van</v>
      </c>
      <c r="D161">
        <v>45726</v>
      </c>
      <c r="E161" t="str">
        <v>TRENTON, TN</v>
      </c>
      <c r="F161" t="str">
        <v xml:space="preserve">APOPKA, FL </v>
      </c>
      <c r="H161">
        <v>2154</v>
      </c>
      <c r="I161">
        <v>2318</v>
      </c>
      <c r="J161">
        <v>2556</v>
      </c>
      <c r="K161">
        <v>2300</v>
      </c>
      <c r="L161" t="str">
        <v>Lost</v>
      </c>
    </row>
    <row r="162">
      <c r="A162">
        <v>22</v>
      </c>
      <c r="B162" t="str">
        <v>CROWN PACKAGING CORPORATION</v>
      </c>
      <c r="C162" t="str">
        <v>Dry Van</v>
      </c>
      <c r="D162">
        <v>45726</v>
      </c>
      <c r="E162" t="str">
        <v>THOMASVILLE, NC</v>
      </c>
      <c r="F162" t="str">
        <v xml:space="preserve">APOPKA, FL </v>
      </c>
      <c r="H162">
        <v>1271</v>
      </c>
      <c r="I162">
        <v>1414</v>
      </c>
      <c r="J162">
        <v>1568</v>
      </c>
      <c r="K162">
        <v>1400</v>
      </c>
      <c r="L162" t="str">
        <v>Lost</v>
      </c>
    </row>
    <row r="163">
      <c r="A163">
        <v>23</v>
      </c>
      <c r="B163" t="str">
        <v>TAILORED CHEMICAL PRODUCTS INC</v>
      </c>
      <c r="C163" t="str">
        <v>Dry Van</v>
      </c>
      <c r="D163">
        <v>45726</v>
      </c>
      <c r="E163" t="str">
        <v>HICKORY, NC</v>
      </c>
      <c r="F163" t="str">
        <v>WYE MILLS, MD</v>
      </c>
      <c r="H163">
        <v>1102</v>
      </c>
      <c r="I163">
        <v>1255</v>
      </c>
      <c r="J163">
        <v>1431</v>
      </c>
      <c r="K163">
        <v>1300</v>
      </c>
      <c r="L163" t="str">
        <v>Lost</v>
      </c>
    </row>
    <row r="164">
      <c r="A164">
        <v>24</v>
      </c>
      <c r="B164" t="str">
        <v>TAILORED CHEMICAL PRODUCTS INC</v>
      </c>
      <c r="C164" t="str">
        <v>Dry Van</v>
      </c>
      <c r="D164">
        <v>45726</v>
      </c>
      <c r="E164" t="str">
        <v>HICKORY, NC</v>
      </c>
      <c r="F164" t="str">
        <v>CHIPPEWA FALLS, WI</v>
      </c>
      <c r="H164">
        <v>1634</v>
      </c>
      <c r="I164">
        <v>1751</v>
      </c>
      <c r="J164">
        <v>1814</v>
      </c>
      <c r="K164">
        <v>1775</v>
      </c>
      <c r="L164" t="str">
        <v>Lost</v>
      </c>
    </row>
    <row r="165">
      <c r="A165">
        <v>25</v>
      </c>
      <c r="B165" t="str">
        <v>CROWN PACKAGING CORPORATION</v>
      </c>
      <c r="C165" t="str">
        <v>Dry Van</v>
      </c>
      <c r="D165">
        <v>45726</v>
      </c>
      <c r="E165" t="str">
        <v>DALLAS, TX</v>
      </c>
      <c r="F165" t="str">
        <v>COPPELL, TX</v>
      </c>
      <c r="H165">
        <v>321</v>
      </c>
      <c r="I165">
        <v>334</v>
      </c>
      <c r="J165">
        <v>348</v>
      </c>
      <c r="K165">
        <v>325</v>
      </c>
      <c r="L165" t="str">
        <v>Lost</v>
      </c>
    </row>
    <row r="166">
      <c r="A166">
        <v>26</v>
      </c>
      <c r="B166" t="str">
        <v>NORDIC COLD CHAIN SOLUTIONS</v>
      </c>
      <c r="C166" t="str">
        <v>Dry Van</v>
      </c>
      <c r="D166">
        <v>45726</v>
      </c>
      <c r="E166" t="str">
        <v>LOUISVILLE, KY</v>
      </c>
      <c r="F166" t="str">
        <v>EARTH CITY, MO</v>
      </c>
      <c r="H166">
        <v>552</v>
      </c>
      <c r="I166">
        <v>641</v>
      </c>
      <c r="J166">
        <v>644</v>
      </c>
      <c r="K166">
        <v>635</v>
      </c>
      <c r="L166" t="str">
        <v>Lost</v>
      </c>
    </row>
    <row r="167">
      <c r="A167">
        <v>27</v>
      </c>
      <c r="B167" t="str">
        <v>WRAPTITE</v>
      </c>
      <c r="C167" t="str">
        <v>Dry Van</v>
      </c>
      <c r="D167">
        <v>45726</v>
      </c>
      <c r="E167" t="str">
        <v>SOLON, OH</v>
      </c>
      <c r="F167" t="str">
        <v>HOT SPRINGS, AR</v>
      </c>
      <c r="H167">
        <v>1745</v>
      </c>
      <c r="I167">
        <v>1884</v>
      </c>
      <c r="J167">
        <v>1986</v>
      </c>
      <c r="K167">
        <v>1875</v>
      </c>
      <c r="L167" t="str">
        <v>Won</v>
      </c>
      <c r="M167">
        <v>1750</v>
      </c>
      <c r="N167">
        <v>100</v>
      </c>
    </row>
    <row r="168">
      <c r="A168">
        <v>28</v>
      </c>
      <c r="B168" t="str">
        <v>Superb Pack</v>
      </c>
      <c r="C168" t="str">
        <v>Dry Van</v>
      </c>
      <c r="D168">
        <v>45726</v>
      </c>
      <c r="E168" t="str">
        <v>PALMYRA, NJ</v>
      </c>
      <c r="F168" t="str">
        <v>SOUTH BRUNSWICK TOWNSHIP, NJ</v>
      </c>
      <c r="H168">
        <v>382</v>
      </c>
      <c r="I168">
        <v>382</v>
      </c>
      <c r="J168">
        <v>399</v>
      </c>
      <c r="K168">
        <v>400</v>
      </c>
      <c r="L168" t="str">
        <v>Won</v>
      </c>
      <c r="N168">
        <f>SUM(M168-K168)</f>
        <v>-400</v>
      </c>
    </row>
    <row r="169">
      <c r="A169">
        <v>29</v>
      </c>
      <c r="B169" t="str">
        <v>NORDIC COLD CHAIN SOLUTIONS</v>
      </c>
      <c r="C169" t="str">
        <v>Dry Van</v>
      </c>
      <c r="D169">
        <v>45726</v>
      </c>
      <c r="E169" t="str">
        <v>HATFIELD, PA</v>
      </c>
      <c r="F169" t="str">
        <v>Billerica, MA</v>
      </c>
      <c r="H169">
        <v>933</v>
      </c>
      <c r="I169">
        <v>1041</v>
      </c>
      <c r="J169">
        <v>1127</v>
      </c>
      <c r="K169">
        <v>1100</v>
      </c>
      <c r="L169" t="str">
        <v>Lost</v>
      </c>
    </row>
    <row r="170">
      <c r="A170">
        <v>30</v>
      </c>
      <c r="B170" t="str">
        <v>CROWN PACKAGING CORPORATION</v>
      </c>
      <c r="C170" t="str">
        <v>Dry Van</v>
      </c>
      <c r="D170">
        <v>45726</v>
      </c>
      <c r="E170" t="str">
        <v>DALLAS, TX</v>
      </c>
      <c r="F170" t="str">
        <v>LOS LUNAS, NM</v>
      </c>
      <c r="H170">
        <v>1260</v>
      </c>
      <c r="I170">
        <v>1394</v>
      </c>
      <c r="J170">
        <v>1601</v>
      </c>
      <c r="K170">
        <v>1380</v>
      </c>
      <c r="L170" t="str">
        <v>Lost</v>
      </c>
    </row>
    <row r="171">
      <c r="A171">
        <v>31</v>
      </c>
      <c r="B171" t="str">
        <v>BADGER PAPERBOARD</v>
      </c>
      <c r="C171" t="str">
        <v>Dry Van</v>
      </c>
      <c r="D171">
        <v>45726</v>
      </c>
      <c r="E171" t="str">
        <v>FREDONIA, WI</v>
      </c>
      <c r="F171" t="str">
        <v>EVANSVILLE, IN</v>
      </c>
      <c r="H171">
        <v>989</v>
      </c>
      <c r="I171">
        <v>1114</v>
      </c>
      <c r="J171">
        <v>1188</v>
      </c>
      <c r="K171">
        <v>1125</v>
      </c>
      <c r="L171" t="str">
        <v>Lost</v>
      </c>
    </row>
    <row r="172">
      <c r="A172">
        <v>32</v>
      </c>
      <c r="B172" t="str">
        <v>BADGER PAPERBOARD</v>
      </c>
      <c r="C172" t="str">
        <v>Dry Van</v>
      </c>
      <c r="D172">
        <v>45726</v>
      </c>
      <c r="E172" t="str">
        <v xml:space="preserve">FREDONIA, WI </v>
      </c>
      <c r="F172" t="str">
        <v>AURORA, IL</v>
      </c>
      <c r="H172">
        <v>439</v>
      </c>
      <c r="I172">
        <v>488</v>
      </c>
      <c r="J172">
        <v>544</v>
      </c>
      <c r="K172">
        <v>500</v>
      </c>
      <c r="L172" t="str">
        <v>Lost</v>
      </c>
    </row>
    <row r="173">
      <c r="A173">
        <v>33</v>
      </c>
      <c r="B173" t="str">
        <v>CROWN PACKAGING CORPORATION</v>
      </c>
      <c r="C173" t="str">
        <v>Dry Van</v>
      </c>
      <c r="D173">
        <v>45726</v>
      </c>
      <c r="E173" t="str">
        <v>SALT LAKE CITY, UT</v>
      </c>
      <c r="F173" t="str">
        <v>MONTROSE, CO</v>
      </c>
      <c r="H173">
        <v>863</v>
      </c>
      <c r="I173">
        <v>994</v>
      </c>
      <c r="J173">
        <v>1128</v>
      </c>
      <c r="K173">
        <v>990</v>
      </c>
      <c r="L173" t="str">
        <v>Lost</v>
      </c>
    </row>
    <row r="174">
      <c r="A174">
        <v>34</v>
      </c>
      <c r="B174" t="str">
        <v>NORDIC COLD CHAIN SOLUTIONS</v>
      </c>
      <c r="C174" t="str">
        <v>Dry Van</v>
      </c>
      <c r="D174">
        <v>45726</v>
      </c>
      <c r="E174" t="str">
        <v>HATFIELD, PA</v>
      </c>
      <c r="F174" t="str">
        <v>Kenosha, WI</v>
      </c>
      <c r="H174">
        <v>1096</v>
      </c>
      <c r="I174">
        <v>1162</v>
      </c>
      <c r="J174">
        <v>1325</v>
      </c>
      <c r="K174">
        <v>1170</v>
      </c>
      <c r="L174" t="str">
        <v>Lost</v>
      </c>
    </row>
    <row r="175">
      <c r="A175">
        <v>35</v>
      </c>
      <c r="B175" t="str">
        <v>NORDIC COLD CHAIN SOLUTIONS</v>
      </c>
      <c r="C175" t="str">
        <v>Dry Van</v>
      </c>
      <c r="D175">
        <v>45726</v>
      </c>
      <c r="E175" t="str">
        <v>RENO, NV</v>
      </c>
      <c r="F175" t="str">
        <v>SAN DIEGO, CA</v>
      </c>
      <c r="H175">
        <v>756</v>
      </c>
      <c r="I175">
        <v>946</v>
      </c>
      <c r="J175">
        <v>1099</v>
      </c>
      <c r="K175">
        <v>965</v>
      </c>
      <c r="L175" t="str">
        <v>Lost</v>
      </c>
    </row>
    <row r="176">
      <c r="A176">
        <v>36</v>
      </c>
      <c r="B176" t="str">
        <v>NORDIC COLD CHAIN SOLUTIONS</v>
      </c>
      <c r="C176" t="str">
        <v>Dry Van</v>
      </c>
      <c r="D176">
        <v>45726</v>
      </c>
      <c r="E176" t="str">
        <v>RENO, NV</v>
      </c>
      <c r="F176" t="str">
        <v>ST GEORGE, UT</v>
      </c>
      <c r="H176">
        <v>1123</v>
      </c>
      <c r="I176">
        <v>1212</v>
      </c>
      <c r="J176">
        <v>1301</v>
      </c>
      <c r="K176">
        <v>1250</v>
      </c>
      <c r="L176" t="str">
        <v>Lost</v>
      </c>
    </row>
    <row r="177">
      <c r="A177">
        <v>37</v>
      </c>
      <c r="B177" t="str">
        <v>TAILORED CHEMICAL PRODUCTS INC</v>
      </c>
      <c r="C177" t="str">
        <v>Dry Van</v>
      </c>
      <c r="D177">
        <v>45726</v>
      </c>
      <c r="E177" t="str">
        <v>Tyler, TX</v>
      </c>
      <c r="F177" t="str">
        <v>Wichita Falls, TX</v>
      </c>
      <c r="H177">
        <v>510</v>
      </c>
      <c r="I177">
        <v>595</v>
      </c>
      <c r="J177">
        <v>636</v>
      </c>
      <c r="K177">
        <v>620</v>
      </c>
      <c r="L177" t="str">
        <v>Lost</v>
      </c>
    </row>
    <row r="178">
      <c r="A178">
        <v>38</v>
      </c>
      <c r="B178" t="str">
        <v>TAILORED CHEMICAL PRODUCTS INC</v>
      </c>
      <c r="C178" t="str">
        <v>Dry Van</v>
      </c>
      <c r="D178">
        <v>45726</v>
      </c>
      <c r="E178" t="str">
        <v>Tyler, TX</v>
      </c>
      <c r="F178" t="str">
        <v>Las Vegas, NV</v>
      </c>
      <c r="H178">
        <v>1773</v>
      </c>
      <c r="I178">
        <v>2022</v>
      </c>
      <c r="J178">
        <v>2206</v>
      </c>
      <c r="K178">
        <v>2050</v>
      </c>
      <c r="L178" t="str">
        <v>Lost</v>
      </c>
    </row>
    <row r="179">
      <c r="A179">
        <v>1</v>
      </c>
      <c r="B179" t="str">
        <v>CROWN PACKAGING CORPORATION</v>
      </c>
      <c r="C179" t="str">
        <v>Dry Van</v>
      </c>
      <c r="D179">
        <v>45727</v>
      </c>
      <c r="E179" t="str">
        <v>MANITOWOC, WI</v>
      </c>
      <c r="F179" t="str">
        <v>LAKELAND, FL</v>
      </c>
      <c r="H179">
        <v>2959</v>
      </c>
      <c r="I179">
        <v>3134</v>
      </c>
      <c r="J179">
        <v>3459</v>
      </c>
      <c r="K179">
        <v>3200</v>
      </c>
      <c r="L179" t="str">
        <v>Won</v>
      </c>
      <c r="M179">
        <v>3000</v>
      </c>
      <c r="N179">
        <v>200</v>
      </c>
    </row>
    <row r="180">
      <c r="A180">
        <v>2</v>
      </c>
      <c r="B180" t="str">
        <v>NORDIC COLD CHAIN SOLUTIONS</v>
      </c>
      <c r="C180" t="str">
        <v>Dry Van</v>
      </c>
      <c r="D180">
        <v>45727</v>
      </c>
      <c r="E180" t="str">
        <v>RENO, NV</v>
      </c>
      <c r="F180" t="str">
        <v>HANFORD, CA</v>
      </c>
      <c r="H180">
        <v>470</v>
      </c>
      <c r="I180">
        <v>656</v>
      </c>
      <c r="J180">
        <v>756</v>
      </c>
      <c r="K180">
        <v>616</v>
      </c>
      <c r="L180" t="str">
        <v>Won</v>
      </c>
      <c r="N180">
        <f>SUM(M180-K180)</f>
        <v>-616</v>
      </c>
    </row>
    <row r="181">
      <c r="A181">
        <v>3</v>
      </c>
      <c r="B181" t="str">
        <v>NORDIC COLD CHAIN SOLUTIONS</v>
      </c>
      <c r="C181" t="str">
        <v>Dry Van</v>
      </c>
      <c r="D181">
        <v>45727</v>
      </c>
      <c r="E181" t="str">
        <v>Kokomo, IN</v>
      </c>
      <c r="F181" t="str">
        <v>Reno, NV</v>
      </c>
      <c r="H181">
        <v>2997</v>
      </c>
      <c r="I181">
        <v>3264</v>
      </c>
      <c r="J181">
        <v>3429</v>
      </c>
      <c r="K181">
        <v>3250</v>
      </c>
      <c r="L181" t="str">
        <v>Lost</v>
      </c>
    </row>
    <row r="182">
      <c r="A182">
        <v>4</v>
      </c>
      <c r="B182" t="str">
        <v>NORDIC COLD CHAIN SOLUTIONS</v>
      </c>
      <c r="C182" t="str">
        <v>Dry Van</v>
      </c>
      <c r="D182">
        <v>45727</v>
      </c>
      <c r="E182" t="str">
        <v>LOUISVILLE, KY</v>
      </c>
      <c r="F182" t="str">
        <v>LOCKBOURNE, OH</v>
      </c>
      <c r="H182">
        <v>659</v>
      </c>
      <c r="I182">
        <v>667</v>
      </c>
      <c r="J182">
        <v>726</v>
      </c>
      <c r="K182">
        <v>617</v>
      </c>
      <c r="L182" t="str">
        <v>Lost</v>
      </c>
    </row>
    <row r="183">
      <c r="A183">
        <v>5</v>
      </c>
      <c r="B183" t="str">
        <v>NORDIC COLD CHAIN SOLUTIONS</v>
      </c>
      <c r="C183" t="str">
        <v>Dry Van</v>
      </c>
      <c r="D183">
        <v>45727</v>
      </c>
      <c r="E183" t="str">
        <v>LOUISVILLE, KY</v>
      </c>
      <c r="F183" t="str">
        <v>CRANBURY, NJ</v>
      </c>
      <c r="H183">
        <v>1718</v>
      </c>
      <c r="I183">
        <v>1853</v>
      </c>
      <c r="J183">
        <v>2016</v>
      </c>
      <c r="K183">
        <v>1800</v>
      </c>
      <c r="L183" t="str">
        <v>Lost</v>
      </c>
    </row>
    <row r="184">
      <c r="A184">
        <v>6</v>
      </c>
      <c r="B184" t="str">
        <v>NORDIC COLD CHAIN SOLUTIONS</v>
      </c>
      <c r="C184" t="str">
        <v>Dry Van</v>
      </c>
      <c r="D184">
        <v>45727</v>
      </c>
      <c r="E184" t="str">
        <v>FARMERS BRANCH, TX</v>
      </c>
      <c r="F184" t="str">
        <v>MARYSVILLE, KS</v>
      </c>
      <c r="H184">
        <v>470</v>
      </c>
      <c r="I184">
        <v>656</v>
      </c>
      <c r="J184">
        <v>756</v>
      </c>
      <c r="K184">
        <v>1000</v>
      </c>
      <c r="L184" t="str">
        <v>Won</v>
      </c>
      <c r="N184">
        <f>SUM(M184-K184)</f>
        <v>-1000</v>
      </c>
    </row>
    <row r="185">
      <c r="A185">
        <v>7</v>
      </c>
      <c r="B185" t="str">
        <v>TAILORED CHEMICAL PRODUCTS INC</v>
      </c>
      <c r="C185" t="str">
        <v>Dry Van</v>
      </c>
      <c r="D185">
        <v>45727</v>
      </c>
      <c r="E185" t="str">
        <v>HICKORY, NC</v>
      </c>
      <c r="F185" t="str">
        <v>Hanover, PA</v>
      </c>
      <c r="H185">
        <v>983</v>
      </c>
      <c r="I185">
        <v>1053</v>
      </c>
      <c r="J185">
        <v>1145</v>
      </c>
      <c r="K185">
        <v>1080</v>
      </c>
      <c r="L185" t="str">
        <v>Lost</v>
      </c>
    </row>
    <row r="186">
      <c r="A186">
        <v>8</v>
      </c>
      <c r="B186" t="str">
        <v>DAY SALES</v>
      </c>
      <c r="C186" t="str">
        <v>Dry Van</v>
      </c>
      <c r="D186">
        <v>45727</v>
      </c>
      <c r="E186" t="str">
        <v>Alma, AR</v>
      </c>
      <c r="F186" t="str">
        <v>Memphis, TN/GroveHill, AL/Savannah, GA</v>
      </c>
      <c r="H186" t="str">
        <v>NA</v>
      </c>
      <c r="I186" t="str">
        <v>NA</v>
      </c>
      <c r="J186" t="str">
        <v>NA</v>
      </c>
      <c r="K186">
        <v>2900</v>
      </c>
      <c r="L186" t="str">
        <v>Lost</v>
      </c>
    </row>
    <row r="187">
      <c r="A187">
        <v>9</v>
      </c>
      <c r="B187" t="str">
        <v>NORDIC COLD CHAIN SOLUTIONS</v>
      </c>
      <c r="C187" t="str">
        <v>Dry Van</v>
      </c>
      <c r="D187">
        <v>45727</v>
      </c>
      <c r="E187" t="str">
        <v>Kokomo, IN</v>
      </c>
      <c r="F187" t="str">
        <v>LOUISVILLE, KY</v>
      </c>
      <c r="H187">
        <v>614</v>
      </c>
      <c r="I187">
        <v>668</v>
      </c>
      <c r="J187">
        <v>742</v>
      </c>
      <c r="K187">
        <v>640</v>
      </c>
      <c r="L187" t="str">
        <v>Lost</v>
      </c>
    </row>
    <row r="188">
      <c r="A188">
        <v>10</v>
      </c>
      <c r="B188" t="str">
        <v>NORDIC COLD CHAIN SOLUTIONS</v>
      </c>
      <c r="C188" t="str">
        <v>Dry Van</v>
      </c>
      <c r="D188">
        <v>45727</v>
      </c>
      <c r="E188" t="str">
        <v>Charlotte, NC</v>
      </c>
      <c r="F188" t="str">
        <v>LOUISVILLE, KY</v>
      </c>
      <c r="H188">
        <v>830</v>
      </c>
      <c r="I188">
        <v>943</v>
      </c>
      <c r="J188">
        <v>1024</v>
      </c>
      <c r="K188">
        <v>900</v>
      </c>
      <c r="L188" t="str">
        <v>Won</v>
      </c>
      <c r="N188">
        <f>SUM(M188-K188)</f>
        <v>-900</v>
      </c>
    </row>
    <row r="189">
      <c r="A189">
        <v>11</v>
      </c>
      <c r="B189" t="str">
        <v>NORDIC COLD CHAIN SOLUTIONS</v>
      </c>
      <c r="C189" t="str">
        <v>Dry Van</v>
      </c>
      <c r="D189">
        <v>45727</v>
      </c>
      <c r="E189" t="str">
        <v>OMAHA, NE</v>
      </c>
      <c r="F189" t="str">
        <v>WASHINGTON, IA</v>
      </c>
      <c r="H189">
        <v>573</v>
      </c>
      <c r="I189">
        <v>645</v>
      </c>
      <c r="J189">
        <v>751</v>
      </c>
      <c r="K189">
        <v>615</v>
      </c>
      <c r="L189" t="str">
        <v>Lost</v>
      </c>
    </row>
    <row r="190">
      <c r="A190">
        <v>12</v>
      </c>
      <c r="B190" t="str">
        <v>NORDIC COLD CHAIN SOLUTIONS</v>
      </c>
      <c r="C190" t="str">
        <v>Dry Van</v>
      </c>
      <c r="D190">
        <v>45727</v>
      </c>
      <c r="E190" t="str">
        <v>OMAHA, NE</v>
      </c>
      <c r="F190" t="str">
        <v>Denver, CO</v>
      </c>
      <c r="H190">
        <v>1737</v>
      </c>
      <c r="I190">
        <v>1931</v>
      </c>
      <c r="J190">
        <v>2002</v>
      </c>
      <c r="K190">
        <v>1870</v>
      </c>
      <c r="L190" t="str">
        <v>Lost</v>
      </c>
    </row>
    <row r="191">
      <c r="A191">
        <v>13</v>
      </c>
      <c r="B191" t="str">
        <v>NORDIC COLD CHAIN SOLUTIONS</v>
      </c>
      <c r="C191" t="str">
        <v>Dry Van</v>
      </c>
      <c r="D191">
        <v>45727</v>
      </c>
      <c r="E191" t="str">
        <v>OMAHA, NE</v>
      </c>
      <c r="F191" t="str">
        <v>Denver, CO</v>
      </c>
      <c r="H191">
        <v>1737</v>
      </c>
      <c r="I191">
        <v>1931</v>
      </c>
      <c r="J191">
        <v>2002</v>
      </c>
      <c r="K191">
        <v>1870</v>
      </c>
      <c r="L191" t="str">
        <v>Lost</v>
      </c>
    </row>
    <row r="192">
      <c r="A192">
        <v>14</v>
      </c>
      <c r="B192" t="str">
        <v>DAY SALES</v>
      </c>
      <c r="C192" t="str">
        <v>Dry Van</v>
      </c>
      <c r="D192">
        <v>45727</v>
      </c>
      <c r="E192" t="str">
        <v>Alma, AR</v>
      </c>
      <c r="F192" t="str">
        <v>Millington, TN</v>
      </c>
      <c r="H192">
        <v>601</v>
      </c>
      <c r="I192">
        <v>636</v>
      </c>
      <c r="J192">
        <v>734</v>
      </c>
      <c r="K192">
        <v>700</v>
      </c>
      <c r="L192" t="str">
        <v>Lost</v>
      </c>
    </row>
    <row r="193">
      <c r="A193">
        <v>15</v>
      </c>
      <c r="B193" t="str">
        <v>WRAPTITE</v>
      </c>
      <c r="C193" t="str">
        <v>Dry Van</v>
      </c>
      <c r="D193">
        <v>45727</v>
      </c>
      <c r="E193" t="str">
        <v>SOLON, OH</v>
      </c>
      <c r="F193" t="str">
        <v>Niles, IL</v>
      </c>
      <c r="H193">
        <v>677</v>
      </c>
      <c r="I193">
        <v>725</v>
      </c>
      <c r="J193">
        <v>762</v>
      </c>
      <c r="K193">
        <v>750</v>
      </c>
      <c r="L193" t="str">
        <v>Lost</v>
      </c>
    </row>
    <row r="194">
      <c r="A194">
        <v>16</v>
      </c>
      <c r="B194" t="str">
        <v>NORDIC COLD CHAIN SOLUTIONS</v>
      </c>
      <c r="C194" t="str">
        <v>Dry Van</v>
      </c>
      <c r="D194">
        <v>45727</v>
      </c>
      <c r="E194" t="str">
        <v>Reno, NV</v>
      </c>
      <c r="F194" t="str">
        <v>ST GEORGE, UT</v>
      </c>
      <c r="H194">
        <v>1134</v>
      </c>
      <c r="I194">
        <v>1207</v>
      </c>
      <c r="J194">
        <v>1295</v>
      </c>
      <c r="K194">
        <v>1160</v>
      </c>
      <c r="L194" t="str">
        <v>Lost</v>
      </c>
    </row>
    <row r="195">
      <c r="A195">
        <v>17</v>
      </c>
      <c r="B195" t="str">
        <v>DAY SALES</v>
      </c>
      <c r="C195" t="str">
        <v>Dry Van</v>
      </c>
      <c r="D195">
        <v>45727</v>
      </c>
      <c r="E195" t="str">
        <v>Memphis, TN</v>
      </c>
      <c r="F195" t="str">
        <v>Rowley, MA</v>
      </c>
      <c r="H195">
        <v>2928</v>
      </c>
      <c r="I195">
        <v>3062</v>
      </c>
      <c r="J195">
        <v>3195</v>
      </c>
      <c r="K195">
        <v>3050</v>
      </c>
      <c r="L195" t="str">
        <v>Lost</v>
      </c>
    </row>
    <row r="196">
      <c r="A196">
        <v>18</v>
      </c>
      <c r="B196" t="str">
        <v>WRAPTITE</v>
      </c>
      <c r="C196" t="str">
        <v>Dry Van</v>
      </c>
      <c r="D196">
        <v>45727</v>
      </c>
      <c r="E196" t="str">
        <v>SOLON, OH</v>
      </c>
      <c r="F196" t="str">
        <v>Sunsrise, FL</v>
      </c>
      <c r="H196">
        <v>2829</v>
      </c>
      <c r="I196">
        <v>3011</v>
      </c>
      <c r="J196">
        <v>3266</v>
      </c>
      <c r="K196">
        <v>3100</v>
      </c>
      <c r="L196" t="str">
        <v>Lost</v>
      </c>
    </row>
    <row r="197">
      <c r="A197">
        <v>19</v>
      </c>
      <c r="B197" t="str">
        <v>NORDIC COLD CHAIN SOLUTIONS</v>
      </c>
      <c r="C197" t="str">
        <v>Dry Van</v>
      </c>
      <c r="D197">
        <v>45727</v>
      </c>
      <c r="E197" t="str">
        <v>OMAHA, NE</v>
      </c>
      <c r="F197" t="str">
        <v>Boulder, CO</v>
      </c>
      <c r="H197">
        <v>1084</v>
      </c>
      <c r="I197">
        <v>1701</v>
      </c>
      <c r="J197">
        <v>1979</v>
      </c>
      <c r="K197">
        <v>1750</v>
      </c>
      <c r="L197" t="str">
        <v>Lost</v>
      </c>
    </row>
    <row r="198">
      <c r="A198">
        <v>1</v>
      </c>
      <c r="B198" t="str">
        <v>ATLAS MOLDED PRODUCTS - IA</v>
      </c>
      <c r="C198" t="str">
        <v>53ft Flat</v>
      </c>
      <c r="D198">
        <v>45728</v>
      </c>
      <c r="E198" t="str">
        <v>WASHINGTON, IA</v>
      </c>
      <c r="F198" t="str">
        <v>MILBANK, SD</v>
      </c>
      <c r="H198">
        <v>1704</v>
      </c>
      <c r="I198">
        <v>2028</v>
      </c>
      <c r="J198">
        <v>2347</v>
      </c>
      <c r="K198">
        <v>2100</v>
      </c>
      <c r="L198" t="str">
        <v>Lost</v>
      </c>
    </row>
    <row r="199">
      <c r="A199">
        <v>2</v>
      </c>
      <c r="B199" t="str">
        <v>SINFLEX PAPER COMPANY INC</v>
      </c>
      <c r="C199" t="str">
        <v>Dry Van</v>
      </c>
      <c r="D199">
        <v>45728</v>
      </c>
      <c r="E199" t="str">
        <v>MUNCIE, IN</v>
      </c>
      <c r="F199" t="str">
        <v>MISSOURI CITY, TX</v>
      </c>
      <c r="H199">
        <v>1955</v>
      </c>
      <c r="I199">
        <v>2118</v>
      </c>
      <c r="J199">
        <v>2501</v>
      </c>
      <c r="K199">
        <v>2200</v>
      </c>
      <c r="L199" t="str">
        <v>Won</v>
      </c>
    </row>
    <row r="200">
      <c r="A200">
        <v>3</v>
      </c>
      <c r="B200" t="str">
        <v>NORDIC COLD CHAIN SOLUTIONS</v>
      </c>
      <c r="C200" t="str">
        <v>Dry Van</v>
      </c>
      <c r="D200">
        <v>45728</v>
      </c>
      <c r="E200" t="str">
        <v>OMAHA, NE</v>
      </c>
      <c r="F200" t="str">
        <v>Forest Park, IL</v>
      </c>
      <c r="H200">
        <v>842</v>
      </c>
      <c r="I200">
        <v>1056</v>
      </c>
      <c r="J200">
        <v>1497</v>
      </c>
      <c r="K200">
        <v>1000</v>
      </c>
      <c r="L200" t="str">
        <v>Lost</v>
      </c>
      <c r="O200" t="str">
        <v>Someone bid 925</v>
      </c>
    </row>
    <row r="201">
      <c r="A201">
        <v>4</v>
      </c>
      <c r="B201" t="str">
        <v>TAILORED CHEMICAL PRODUCTS INC</v>
      </c>
      <c r="C201" t="str">
        <v>Reefer</v>
      </c>
      <c r="D201">
        <v>45728</v>
      </c>
      <c r="E201" t="str">
        <v>HICKORY, NC</v>
      </c>
      <c r="F201" t="str">
        <v>Itasca, IL</v>
      </c>
      <c r="H201">
        <v>1048</v>
      </c>
      <c r="I201">
        <v>1237</v>
      </c>
      <c r="J201">
        <v>1365</v>
      </c>
      <c r="K201">
        <v>1200</v>
      </c>
      <c r="L201" t="str">
        <v>Lost</v>
      </c>
    </row>
    <row r="202">
      <c r="A202">
        <v>5</v>
      </c>
      <c r="B202" t="str">
        <v>NORDIC COLD CHAIN SOLUTIONS</v>
      </c>
      <c r="C202" t="str">
        <v>Dry Van</v>
      </c>
      <c r="D202">
        <v>45728</v>
      </c>
      <c r="E202" t="str">
        <v>RENO, NV</v>
      </c>
      <c r="F202" t="str">
        <v>W Sacramento. CA</v>
      </c>
      <c r="H202">
        <v>526</v>
      </c>
      <c r="I202">
        <v>582</v>
      </c>
      <c r="J202">
        <v>701</v>
      </c>
      <c r="K202">
        <v>550</v>
      </c>
      <c r="L202" t="str">
        <v>Lost</v>
      </c>
      <c r="O202" t="str">
        <v>Someone bid 510</v>
      </c>
    </row>
    <row r="203">
      <c r="A203">
        <v>6</v>
      </c>
      <c r="B203" t="str">
        <v>NORDIC COLD CHAIN SOLUTIONS</v>
      </c>
      <c r="C203" t="str">
        <v>Dry Van</v>
      </c>
      <c r="D203">
        <v>45728</v>
      </c>
      <c r="E203" t="str">
        <v>LOUISVILLE, KY</v>
      </c>
      <c r="F203" t="str">
        <v>Addison, IL</v>
      </c>
      <c r="H203">
        <v>562</v>
      </c>
      <c r="I203">
        <v>629</v>
      </c>
      <c r="J203">
        <v>638</v>
      </c>
      <c r="K203">
        <v>600</v>
      </c>
      <c r="L203" t="str">
        <v>Lost</v>
      </c>
    </row>
    <row r="204">
      <c r="A204">
        <v>7</v>
      </c>
      <c r="B204" t="str">
        <v>TAILORED CHEMICAL PRODUCTS INC</v>
      </c>
      <c r="C204" t="str">
        <v>Dry Van</v>
      </c>
      <c r="D204">
        <v>45728</v>
      </c>
      <c r="E204" t="str">
        <v>Tyler, TX</v>
      </c>
      <c r="F204" t="str">
        <v>Haslet, TX</v>
      </c>
      <c r="H204">
        <v>417</v>
      </c>
      <c r="I204">
        <v>505</v>
      </c>
      <c r="J204">
        <v>542</v>
      </c>
      <c r="K204">
        <v>500</v>
      </c>
      <c r="L204" t="str">
        <v>Lost</v>
      </c>
    </row>
    <row r="205">
      <c r="A205">
        <v>8</v>
      </c>
      <c r="B205" t="str">
        <v>TAILORED CHEMICAL PRODUCTS INC</v>
      </c>
      <c r="C205" t="str">
        <v>Dry Van</v>
      </c>
      <c r="D205">
        <v>45728</v>
      </c>
      <c r="E205" t="str">
        <v>HICKORY, NC</v>
      </c>
      <c r="F205" t="str">
        <v>Chatsworth, GA</v>
      </c>
      <c r="H205">
        <v>532</v>
      </c>
      <c r="I205">
        <v>601</v>
      </c>
      <c r="J205">
        <v>648</v>
      </c>
      <c r="K205">
        <v>625</v>
      </c>
      <c r="L205" t="str">
        <v>Lost</v>
      </c>
    </row>
    <row r="206">
      <c r="A206">
        <v>9</v>
      </c>
      <c r="B206" t="str">
        <v>CROWN PACKAGING CORPORATION</v>
      </c>
      <c r="C206" t="str">
        <v>Dry Van</v>
      </c>
      <c r="D206">
        <v>45728</v>
      </c>
      <c r="E206" t="str">
        <v xml:space="preserve">CHICAGO, IL </v>
      </c>
      <c r="F206" t="str">
        <v>SOLON, OH</v>
      </c>
      <c r="H206">
        <v>835</v>
      </c>
      <c r="I206">
        <v>952</v>
      </c>
      <c r="J206">
        <v>1027</v>
      </c>
      <c r="K206">
        <v>925</v>
      </c>
      <c r="L206" t="str">
        <v>Lost</v>
      </c>
    </row>
    <row r="207">
      <c r="A207">
        <v>10</v>
      </c>
      <c r="B207" t="str">
        <v>CROWN PACKAGING CORPORATION</v>
      </c>
      <c r="C207" t="str">
        <v>Dry Van</v>
      </c>
      <c r="D207">
        <v>45728</v>
      </c>
      <c r="E207" t="str">
        <v xml:space="preserve">CHICAGO, IL </v>
      </c>
      <c r="F207" t="str">
        <v>DALLAS, TX</v>
      </c>
      <c r="H207">
        <v>1847</v>
      </c>
      <c r="I207">
        <v>1958</v>
      </c>
      <c r="J207">
        <v>2014</v>
      </c>
      <c r="K207">
        <v>1925</v>
      </c>
      <c r="L207" t="str">
        <v>Lost</v>
      </c>
    </row>
    <row r="208">
      <c r="A208">
        <v>11</v>
      </c>
      <c r="B208" t="str">
        <v>CROWN PACKAGING CORPORATION</v>
      </c>
      <c r="C208" t="str">
        <v>Dry Van</v>
      </c>
      <c r="D208">
        <v>45728</v>
      </c>
      <c r="E208" t="str">
        <v xml:space="preserve">CHICAGO, IL </v>
      </c>
      <c r="F208" t="str">
        <v>HENDERSON, NV</v>
      </c>
      <c r="H208">
        <v>2713</v>
      </c>
      <c r="I208">
        <v>2996</v>
      </c>
      <c r="J208">
        <v>3599</v>
      </c>
      <c r="K208">
        <v>2950</v>
      </c>
      <c r="L208" t="str">
        <v>Lost</v>
      </c>
    </row>
    <row r="209">
      <c r="A209">
        <v>12</v>
      </c>
      <c r="B209" t="str">
        <v>CROWN PACKAGING CORPORATION</v>
      </c>
      <c r="C209" t="str">
        <v>Box</v>
      </c>
      <c r="D209">
        <v>45728</v>
      </c>
      <c r="E209" t="str">
        <v>OMAHA, NE</v>
      </c>
      <c r="F209" t="str">
        <v>AURORA, CO</v>
      </c>
      <c r="K209">
        <v>1800</v>
      </c>
      <c r="L209" t="str">
        <v>Lost</v>
      </c>
    </row>
    <row r="210">
      <c r="A210">
        <v>13</v>
      </c>
      <c r="B210" t="str">
        <v>CROWN PACKAGING CORPORATION</v>
      </c>
      <c r="C210" t="str">
        <v>Dry Van</v>
      </c>
      <c r="D210">
        <v>45728</v>
      </c>
      <c r="E210" t="str">
        <v>BUFORD, GA</v>
      </c>
      <c r="F210" t="str">
        <v>PELHAM, AL</v>
      </c>
      <c r="H210">
        <v>592</v>
      </c>
      <c r="I210">
        <v>681</v>
      </c>
      <c r="J210">
        <v>800</v>
      </c>
      <c r="K210">
        <v>700</v>
      </c>
      <c r="L210" t="str">
        <v>Lost</v>
      </c>
    </row>
    <row r="211">
      <c r="A211">
        <v>14</v>
      </c>
      <c r="B211" t="str">
        <v>Standard Fiber, LLC</v>
      </c>
      <c r="C211" t="str">
        <v>Dry Van</v>
      </c>
      <c r="D211">
        <v>45728</v>
      </c>
      <c r="E211" t="str">
        <v>KANSAS CITY, MO</v>
      </c>
      <c r="F211" t="str">
        <v>HENDERSON, NV</v>
      </c>
      <c r="H211">
        <v>2481</v>
      </c>
      <c r="I211">
        <v>2685</v>
      </c>
      <c r="J211">
        <v>2985</v>
      </c>
      <c r="K211">
        <v>2500</v>
      </c>
      <c r="L211" t="str">
        <v>Won</v>
      </c>
    </row>
    <row r="212">
      <c r="A212">
        <v>15</v>
      </c>
      <c r="B212" t="str">
        <v>Standard Fiber, LLC</v>
      </c>
      <c r="C212" t="str">
        <v>Dry Van</v>
      </c>
      <c r="D212">
        <v>45728</v>
      </c>
      <c r="E212" t="str">
        <v>KANSAS CITY, MO</v>
      </c>
      <c r="F212" t="str">
        <v>FOREST PARK, GA</v>
      </c>
      <c r="H212">
        <v>1671</v>
      </c>
      <c r="I212">
        <v>1826</v>
      </c>
      <c r="J212">
        <v>1964</v>
      </c>
      <c r="K212">
        <v>1875</v>
      </c>
      <c r="L212" t="str">
        <v>Won</v>
      </c>
    </row>
    <row r="213">
      <c r="A213">
        <v>16</v>
      </c>
      <c r="B213" t="str">
        <v>CHOOSE A CUSTOMER</v>
      </c>
      <c r="C213" t="str">
        <v>Dry Van</v>
      </c>
      <c r="D213">
        <v>45728</v>
      </c>
      <c r="E213" t="str">
        <v>KOKOMO, IN</v>
      </c>
      <c r="F213" t="str">
        <v>HATFIELD, PA</v>
      </c>
      <c r="H213">
        <v>1793</v>
      </c>
      <c r="I213">
        <v>1928</v>
      </c>
      <c r="J213">
        <v>2078</v>
      </c>
      <c r="K213">
        <v>1835</v>
      </c>
      <c r="L213" t="str">
        <v>Lost</v>
      </c>
    </row>
    <row r="214">
      <c r="A214">
        <v>17</v>
      </c>
      <c r="B214" t="str">
        <v>CROWN PACKAGING CORPORATION</v>
      </c>
      <c r="C214" t="str">
        <v>Dry Van</v>
      </c>
      <c r="D214">
        <v>45728</v>
      </c>
      <c r="E214" t="str">
        <v>BENSENVILLE, IL</v>
      </c>
      <c r="F214" t="str">
        <v>LOUISVILLE, KY</v>
      </c>
      <c r="H214">
        <v>842</v>
      </c>
      <c r="I214">
        <v>893</v>
      </c>
      <c r="J214">
        <v>957</v>
      </c>
      <c r="K214">
        <v>875</v>
      </c>
      <c r="L214" t="str">
        <v>Lost</v>
      </c>
    </row>
    <row r="215">
      <c r="A215">
        <v>18</v>
      </c>
      <c r="B215" t="str">
        <v>NORDIC COLD CHAIN SOLUTIONS</v>
      </c>
      <c r="C215" t="str">
        <v>Dry Van</v>
      </c>
      <c r="D215">
        <v>45728</v>
      </c>
      <c r="E215" t="str">
        <v>Orlando, FL</v>
      </c>
      <c r="F215" t="str">
        <v>Browns Summit, NC</v>
      </c>
      <c r="H215">
        <v>623</v>
      </c>
      <c r="I215">
        <v>629</v>
      </c>
      <c r="J215">
        <v>641</v>
      </c>
      <c r="K215">
        <v>610</v>
      </c>
      <c r="L215" t="str">
        <v>Won</v>
      </c>
      <c r="M215">
        <v>609</v>
      </c>
      <c r="N215">
        <v>0</v>
      </c>
    </row>
    <row r="216">
      <c r="A216">
        <v>19</v>
      </c>
      <c r="B216" t="str">
        <v>NORDIC COLD CHAIN SOLUTIONS</v>
      </c>
      <c r="C216" t="str">
        <v>Dry Van</v>
      </c>
      <c r="D216">
        <v>45728</v>
      </c>
      <c r="E216" t="str">
        <v>KOKOMO, IN</v>
      </c>
      <c r="F216" t="str">
        <v>FARMERS BRANCH, TX</v>
      </c>
      <c r="H216">
        <v>1546</v>
      </c>
      <c r="I216">
        <v>1699</v>
      </c>
      <c r="J216">
        <v>2064</v>
      </c>
      <c r="K216">
        <v>1635</v>
      </c>
      <c r="L216" t="str">
        <v>Lost</v>
      </c>
    </row>
    <row r="217">
      <c r="A217">
        <v>20</v>
      </c>
      <c r="B217" t="str">
        <v>NORDIC COLD CHAIN SOLUTIONS</v>
      </c>
      <c r="C217" t="str">
        <v>Dry Van</v>
      </c>
      <c r="D217">
        <v>45728</v>
      </c>
      <c r="E217" t="str">
        <v>Farmingdale, NY</v>
      </c>
      <c r="F217" t="str">
        <v>FARMERS BRANCH, TX</v>
      </c>
      <c r="H217">
        <v>2576</v>
      </c>
      <c r="I217">
        <v>2800</v>
      </c>
      <c r="J217">
        <v>3136</v>
      </c>
      <c r="K217">
        <v>2735</v>
      </c>
      <c r="L217" t="str">
        <v>Won</v>
      </c>
    </row>
    <row r="218">
      <c r="A218">
        <v>21</v>
      </c>
      <c r="B218" t="str">
        <v>DAY SALES</v>
      </c>
      <c r="C218" t="str">
        <v>Dry Van</v>
      </c>
      <c r="D218">
        <v>45728</v>
      </c>
      <c r="E218" t="str">
        <v xml:space="preserve">PLAINFIELD, IN </v>
      </c>
      <c r="F218" t="str">
        <v>CLOVERDALE, IN</v>
      </c>
      <c r="G218" t="str">
        <v>SAME DAY</v>
      </c>
      <c r="H218">
        <v>213</v>
      </c>
      <c r="I218">
        <v>316</v>
      </c>
      <c r="J218">
        <v>419</v>
      </c>
      <c r="K218">
        <v>400</v>
      </c>
      <c r="L218" t="str">
        <v>Lost</v>
      </c>
    </row>
    <row r="219">
      <c r="A219">
        <v>22</v>
      </c>
      <c r="B219" t="str">
        <v>DAY SALES</v>
      </c>
      <c r="C219" t="str">
        <v>Dry Van</v>
      </c>
      <c r="D219">
        <v>45728</v>
      </c>
      <c r="E219" t="str">
        <v xml:space="preserve">PLAINFIELD, IN </v>
      </c>
      <c r="F219" t="str">
        <v>CLOVERDALE, IN</v>
      </c>
      <c r="G219" t="str">
        <v>NEXT DAY</v>
      </c>
      <c r="H219">
        <v>213</v>
      </c>
      <c r="I219">
        <v>316</v>
      </c>
      <c r="J219">
        <v>419</v>
      </c>
      <c r="K219">
        <v>500</v>
      </c>
      <c r="L219" t="str">
        <v>Lost</v>
      </c>
    </row>
    <row r="220">
      <c r="A220">
        <v>23</v>
      </c>
      <c r="B220" t="str">
        <v>CROWN PACKAGING CORPORATION</v>
      </c>
      <c r="C220" t="str">
        <v>Dry Van</v>
      </c>
      <c r="D220">
        <v>45728</v>
      </c>
      <c r="E220" t="str">
        <v>WYOMING, MI</v>
      </c>
      <c r="F220" t="str">
        <v>WILLIAMPSORT, MD</v>
      </c>
      <c r="G220" t="str">
        <v>MACHINE ORDER</v>
      </c>
      <c r="H220">
        <v>1557</v>
      </c>
      <c r="I220">
        <v>1691</v>
      </c>
      <c r="J220">
        <v>1842</v>
      </c>
      <c r="K220">
        <v>1800</v>
      </c>
      <c r="L220" t="str">
        <v>Won</v>
      </c>
    </row>
    <row r="221">
      <c r="A221">
        <v>25</v>
      </c>
      <c r="B221" t="str">
        <v>CROWN PACKAGING CORPORATION</v>
      </c>
      <c r="C221" t="str">
        <v>Dry Van</v>
      </c>
      <c r="D221">
        <v>45728</v>
      </c>
      <c r="E221" t="str">
        <v>OKLAHOMA CITY, OK</v>
      </c>
      <c r="F221" t="str">
        <v>AURORA, CO</v>
      </c>
      <c r="G221" t="str">
        <v>NEXT DAY</v>
      </c>
      <c r="H221">
        <v>1865</v>
      </c>
      <c r="I221">
        <v>2105</v>
      </c>
      <c r="J221">
        <v>2111</v>
      </c>
      <c r="K221">
        <v>2200</v>
      </c>
      <c r="L221" t="str">
        <v>Won</v>
      </c>
    </row>
    <row r="222">
      <c r="A222">
        <v>26</v>
      </c>
      <c r="B222" t="str">
        <v>SCIENTEX PHOENIX  LLC</v>
      </c>
      <c r="C222" t="str">
        <v>Dry Van</v>
      </c>
      <c r="D222">
        <v>45728</v>
      </c>
      <c r="E222" t="str">
        <v>PHOENIX, AZ</v>
      </c>
      <c r="F222" t="str">
        <v>BUFORD, GA</v>
      </c>
      <c r="H222">
        <v>3380</v>
      </c>
      <c r="I222">
        <v>3738</v>
      </c>
      <c r="J222">
        <v>4512</v>
      </c>
      <c r="K222">
        <v>4000</v>
      </c>
      <c r="L222" t="str">
        <v>Won</v>
      </c>
    </row>
    <row r="223">
      <c r="A223">
        <v>27</v>
      </c>
      <c r="B223" t="str">
        <v>SCIENTEX PHOENIX  LLC</v>
      </c>
      <c r="C223" t="str">
        <v>Dry Van</v>
      </c>
      <c r="D223">
        <v>45728</v>
      </c>
      <c r="E223" t="str">
        <v>PHOENIX, AZ</v>
      </c>
      <c r="F223" t="str">
        <v>CALHOUN, GA</v>
      </c>
      <c r="H223">
        <v>331</v>
      </c>
      <c r="I223">
        <v>3592</v>
      </c>
      <c r="J223">
        <v>3852</v>
      </c>
      <c r="K223">
        <v>3750</v>
      </c>
      <c r="L223" t="str">
        <v>Won</v>
      </c>
    </row>
    <row r="224">
      <c r="A224">
        <v>28</v>
      </c>
      <c r="B224" t="str">
        <v>SCIENTEX PHOENIX  LLC</v>
      </c>
      <c r="C224" t="str">
        <v>Dry Van</v>
      </c>
      <c r="D224">
        <v>45728</v>
      </c>
      <c r="E224" t="str">
        <v>PHOENIX, AZ</v>
      </c>
      <c r="F224" t="str">
        <v>OLATHE, KS</v>
      </c>
      <c r="H224">
        <v>2065</v>
      </c>
      <c r="I224">
        <v>2261</v>
      </c>
      <c r="J224">
        <v>2716</v>
      </c>
      <c r="K224">
        <v>2435</v>
      </c>
      <c r="L224" t="str">
        <v>Lost</v>
      </c>
    </row>
    <row r="225">
      <c r="A225">
        <v>29</v>
      </c>
      <c r="B225" t="str">
        <v>SCIENTEX PHOENIX  LLC</v>
      </c>
      <c r="C225" t="str">
        <v>Dry Van</v>
      </c>
      <c r="D225">
        <v>45728</v>
      </c>
      <c r="E225" t="str">
        <v>PHOENIX, AZ</v>
      </c>
      <c r="F225" t="str">
        <v>CARLISLE, PA</v>
      </c>
      <c r="H225">
        <v>3978</v>
      </c>
      <c r="I225">
        <v>4435</v>
      </c>
      <c r="J225">
        <v>4755</v>
      </c>
      <c r="K225">
        <v>4600</v>
      </c>
      <c r="L225" t="str">
        <v>Won</v>
      </c>
    </row>
    <row r="226">
      <c r="A226">
        <v>30</v>
      </c>
      <c r="B226" t="str">
        <v>SCIENTEX PHOENIX  LLC</v>
      </c>
      <c r="C226" t="str">
        <v>Dry Van</v>
      </c>
      <c r="D226">
        <v>45728</v>
      </c>
      <c r="E226" t="str">
        <v>PHOENIX, AZ</v>
      </c>
      <c r="F226" t="str">
        <v>DALLAS, TX</v>
      </c>
      <c r="H226">
        <v>1741</v>
      </c>
      <c r="I226">
        <v>1933</v>
      </c>
      <c r="J226">
        <v>2168</v>
      </c>
      <c r="K226">
        <v>2300</v>
      </c>
      <c r="L226" t="str">
        <v>Lost</v>
      </c>
    </row>
    <row r="227">
      <c r="A227">
        <v>31</v>
      </c>
      <c r="B227" t="str">
        <v>SCIENTEX PHOENIX  LLC</v>
      </c>
      <c r="C227" t="str">
        <v>Dry Van</v>
      </c>
      <c r="D227">
        <v>45728</v>
      </c>
      <c r="E227" t="str">
        <v>PHOENIX, AZ</v>
      </c>
      <c r="F227" t="str">
        <v>HOUSTON, TX</v>
      </c>
      <c r="H227">
        <v>1959</v>
      </c>
      <c r="I227">
        <v>2076</v>
      </c>
      <c r="J227">
        <v>2229</v>
      </c>
      <c r="K227">
        <v>2200</v>
      </c>
      <c r="L227" t="str">
        <v>Lost</v>
      </c>
    </row>
    <row r="228">
      <c r="A228">
        <v>32</v>
      </c>
      <c r="B228" t="str">
        <v>SCIENTEX PHOENIX  LLC</v>
      </c>
      <c r="C228" t="str">
        <v>Dry Van</v>
      </c>
      <c r="D228">
        <v>45728</v>
      </c>
      <c r="E228" t="str">
        <v>PHOENIX, AZ</v>
      </c>
      <c r="F228" t="str">
        <v>KATY, TX</v>
      </c>
      <c r="H228">
        <v>1924</v>
      </c>
      <c r="I228">
        <v>2038</v>
      </c>
      <c r="J228">
        <v>2176</v>
      </c>
      <c r="K228">
        <v>2300</v>
      </c>
      <c r="L228" t="str">
        <v>Won</v>
      </c>
    </row>
    <row r="229">
      <c r="A229">
        <v>33</v>
      </c>
      <c r="B229" t="str">
        <v>NORDIC COLD CHAIN SOLUTIONS</v>
      </c>
      <c r="C229" t="str">
        <v>Dry Van</v>
      </c>
      <c r="D229">
        <v>45728</v>
      </c>
      <c r="E229" t="str">
        <v>RENO, NV</v>
      </c>
      <c r="F229" t="str">
        <v>TUALATIN, OR</v>
      </c>
      <c r="H229">
        <v>1613</v>
      </c>
      <c r="I229">
        <v>1885</v>
      </c>
      <c r="J229">
        <v>2196</v>
      </c>
      <c r="K229">
        <v>1815</v>
      </c>
      <c r="L229" t="str">
        <v>Lost</v>
      </c>
    </row>
    <row r="230">
      <c r="A230">
        <v>34</v>
      </c>
      <c r="B230" t="str">
        <v>NORDIC COLD CHAIN SOLUTIONS</v>
      </c>
      <c r="E230" t="str">
        <v>Orlando, FL</v>
      </c>
      <c r="F230" t="str">
        <v>Columbia, SC</v>
      </c>
      <c r="H230">
        <v>376</v>
      </c>
      <c r="I230">
        <v>588</v>
      </c>
      <c r="J230">
        <v>834</v>
      </c>
      <c r="K230">
        <v>550</v>
      </c>
      <c r="L230" t="str">
        <v>Lost</v>
      </c>
    </row>
    <row r="231">
      <c r="A231">
        <v>35</v>
      </c>
      <c r="B231" t="str">
        <v>CROWN PACKAGING CORPORATION</v>
      </c>
      <c r="C231" t="str">
        <v>Dry Van</v>
      </c>
      <c r="D231">
        <v>45728</v>
      </c>
      <c r="E231" t="str">
        <v>KENT, WA</v>
      </c>
      <c r="F231" t="str">
        <v>MANTECA, CA</v>
      </c>
      <c r="H231">
        <v>832</v>
      </c>
      <c r="I231">
        <v>856</v>
      </c>
      <c r="J231">
        <v>896</v>
      </c>
      <c r="K231">
        <v>850</v>
      </c>
      <c r="L231" t="str">
        <v>Lost</v>
      </c>
    </row>
    <row r="232">
      <c r="A232">
        <v>36</v>
      </c>
      <c r="B232" t="str">
        <v>CROWN PACKAGING CORPORATION</v>
      </c>
      <c r="C232" t="str">
        <v>Dry Van</v>
      </c>
      <c r="D232">
        <v>45728</v>
      </c>
      <c r="E232" t="str">
        <v>ARLINGTON, TX</v>
      </c>
      <c r="F232" t="str">
        <v>TULSA, OK</v>
      </c>
      <c r="H232">
        <v>630</v>
      </c>
      <c r="I232">
        <v>707</v>
      </c>
      <c r="J232">
        <v>792</v>
      </c>
      <c r="K232">
        <v>700</v>
      </c>
      <c r="L232" t="str">
        <v>Lost</v>
      </c>
    </row>
    <row r="233">
      <c r="A233">
        <v>37</v>
      </c>
      <c r="B233" t="str">
        <v>CROWN PACKAGING CORPORATION</v>
      </c>
      <c r="C233" t="str">
        <v>Dry Van</v>
      </c>
      <c r="D233">
        <v>45728</v>
      </c>
      <c r="E233" t="str">
        <v>BUFORD, GA</v>
      </c>
      <c r="F233" t="str">
        <v>COWPENS, SC</v>
      </c>
      <c r="H233">
        <v>564</v>
      </c>
      <c r="I233">
        <v>653</v>
      </c>
      <c r="J233">
        <v>812</v>
      </c>
      <c r="K233">
        <v>650</v>
      </c>
      <c r="L233" t="str">
        <v>Lost</v>
      </c>
    </row>
    <row r="234">
      <c r="A234">
        <v>38</v>
      </c>
      <c r="B234" t="str">
        <v>CROWN PACKAGING CORPORATION</v>
      </c>
      <c r="C234" t="str">
        <v>Dry Van</v>
      </c>
      <c r="D234">
        <v>45728</v>
      </c>
      <c r="E234" t="str">
        <v>ELKHART, IN</v>
      </c>
      <c r="F234" t="str">
        <v>SOLON, OH</v>
      </c>
      <c r="H234">
        <v>658</v>
      </c>
      <c r="I234">
        <v>703</v>
      </c>
      <c r="J234">
        <v>764</v>
      </c>
      <c r="K234">
        <v>700</v>
      </c>
      <c r="L234" t="str">
        <v>Lost</v>
      </c>
    </row>
    <row r="235">
      <c r="A235">
        <v>39</v>
      </c>
      <c r="B235" t="str">
        <v>CROWN PACKAGING CORPORATION</v>
      </c>
      <c r="C235" t="str">
        <v>Dry Van</v>
      </c>
      <c r="D235">
        <v>45728</v>
      </c>
      <c r="E235" t="str">
        <v>CINCINNATI, OH</v>
      </c>
      <c r="F235" t="str">
        <v>DALLAS, TX</v>
      </c>
      <c r="H235">
        <v>1679</v>
      </c>
      <c r="I235">
        <v>1792</v>
      </c>
      <c r="J235">
        <v>1848</v>
      </c>
      <c r="K235">
        <v>1775</v>
      </c>
      <c r="L235" t="str">
        <v>Won</v>
      </c>
      <c r="M235">
        <v>1775</v>
      </c>
      <c r="N235">
        <v>75</v>
      </c>
    </row>
    <row r="236">
      <c r="A236">
        <v>1</v>
      </c>
      <c r="B236" t="str">
        <v>BADGER PAPERBOARD</v>
      </c>
      <c r="C236" t="str">
        <v>Dry Van</v>
      </c>
      <c r="D236">
        <v>45728</v>
      </c>
      <c r="E236" t="str">
        <v xml:space="preserve">FREDONIA, WI </v>
      </c>
      <c r="F236" t="str">
        <v>DES MOINES, IA</v>
      </c>
      <c r="H236">
        <v>866</v>
      </c>
      <c r="I236">
        <v>987</v>
      </c>
      <c r="J236">
        <v>1060</v>
      </c>
      <c r="K236">
        <v>1000</v>
      </c>
      <c r="L236" t="str">
        <v>Lost</v>
      </c>
    </row>
    <row r="237">
      <c r="A237">
        <v>2</v>
      </c>
      <c r="B237" t="str">
        <v>CROWN PACKAGING CORPORATION</v>
      </c>
      <c r="C237" t="str">
        <v>Dry Van</v>
      </c>
      <c r="D237">
        <v>45729</v>
      </c>
      <c r="E237" t="str">
        <v>HAZELWOOD, MO</v>
      </c>
      <c r="F237" t="str">
        <v xml:space="preserve">HODGKINS, IL </v>
      </c>
      <c r="H237">
        <v>551</v>
      </c>
      <c r="I237">
        <v>608</v>
      </c>
      <c r="J237">
        <v>669</v>
      </c>
      <c r="K237">
        <v>725</v>
      </c>
      <c r="L237" t="str">
        <v>Won</v>
      </c>
    </row>
    <row r="238">
      <c r="A238">
        <v>3</v>
      </c>
      <c r="B238" t="str">
        <v>WRAPTITE</v>
      </c>
      <c r="C238" t="str">
        <v>Dry Van</v>
      </c>
      <c r="D238">
        <v>45729</v>
      </c>
      <c r="E238" t="str">
        <v>SOLON, OH</v>
      </c>
      <c r="F238" t="str">
        <v>LEBANON, IN</v>
      </c>
      <c r="H238">
        <v>749</v>
      </c>
      <c r="I238">
        <v>814</v>
      </c>
      <c r="J238">
        <v>906</v>
      </c>
      <c r="K238">
        <v>875</v>
      </c>
      <c r="L238" t="str">
        <v>Lost</v>
      </c>
    </row>
    <row r="239">
      <c r="A239">
        <v>4</v>
      </c>
      <c r="B239" t="str">
        <v>TAILORED CHEMICAL PRODUCTS INC</v>
      </c>
      <c r="C239" t="str">
        <v>Dry Van</v>
      </c>
      <c r="D239">
        <v>45729</v>
      </c>
      <c r="E239" t="str">
        <v>HICKORY, NC</v>
      </c>
      <c r="F239" t="str">
        <v>Camden, AL</v>
      </c>
      <c r="H239">
        <v>956</v>
      </c>
      <c r="I239">
        <v>1050</v>
      </c>
      <c r="J239">
        <v>1163</v>
      </c>
      <c r="K239">
        <v>1250</v>
      </c>
      <c r="L239" t="str">
        <v>Lost</v>
      </c>
    </row>
    <row r="240">
      <c r="A240">
        <v>5</v>
      </c>
      <c r="B240" t="str">
        <v>NORDIC COLD CHAIN SOLUTIONS</v>
      </c>
      <c r="C240" t="str">
        <v>Dry Van</v>
      </c>
      <c r="D240">
        <v>45729</v>
      </c>
      <c r="E240" t="str">
        <v>RENO, NV</v>
      </c>
      <c r="F240" t="str">
        <v>COMMERCE, CA</v>
      </c>
      <c r="H240">
        <v>590</v>
      </c>
      <c r="I240">
        <v>720</v>
      </c>
      <c r="J240">
        <v>846</v>
      </c>
      <c r="K240">
        <v>675</v>
      </c>
      <c r="L240" t="str">
        <v>Won</v>
      </c>
    </row>
    <row r="241">
      <c r="A241">
        <v>6</v>
      </c>
      <c r="B241" t="str">
        <v>NORDIC COLD CHAIN SOLUTIONS</v>
      </c>
      <c r="C241" t="str">
        <v>Dry Van</v>
      </c>
      <c r="D241">
        <v>45729</v>
      </c>
      <c r="E241" t="str">
        <v>RENO, NV</v>
      </c>
      <c r="F241" t="str">
        <v>W Sacramento, CA</v>
      </c>
      <c r="H241">
        <v>526</v>
      </c>
      <c r="I241">
        <v>591</v>
      </c>
      <c r="J241">
        <v>696</v>
      </c>
      <c r="K241">
        <v>541</v>
      </c>
      <c r="L241" t="str">
        <v>Lost</v>
      </c>
    </row>
    <row r="242">
      <c r="A242">
        <v>7</v>
      </c>
      <c r="B242" t="str">
        <v>NORDIC COLD CHAIN SOLUTIONS</v>
      </c>
      <c r="C242" t="str">
        <v>Dry Van</v>
      </c>
      <c r="D242">
        <v>45729</v>
      </c>
      <c r="E242" t="str">
        <v>RENO, NV</v>
      </c>
      <c r="F242" t="str">
        <v>PASO ROBLES, CA</v>
      </c>
      <c r="H242">
        <v>571</v>
      </c>
      <c r="I242">
        <v>868</v>
      </c>
      <c r="J242">
        <v>993</v>
      </c>
      <c r="K242">
        <v>810</v>
      </c>
      <c r="L242" t="str">
        <v>Won</v>
      </c>
    </row>
    <row r="243">
      <c r="A243">
        <v>8</v>
      </c>
      <c r="B243" t="str">
        <v>NORDIC COLD CHAIN SOLUTIONS</v>
      </c>
      <c r="C243" t="str">
        <v>Dry Van</v>
      </c>
      <c r="D243">
        <v>45729</v>
      </c>
      <c r="E243" t="str">
        <v>Orlando, FL</v>
      </c>
      <c r="F243" t="str">
        <v>Browns Summit, NC</v>
      </c>
      <c r="H243">
        <v>623</v>
      </c>
      <c r="I243">
        <v>659</v>
      </c>
      <c r="J243">
        <v>666</v>
      </c>
      <c r="K243">
        <v>609</v>
      </c>
      <c r="L243" t="str">
        <v>Won</v>
      </c>
    </row>
    <row r="244">
      <c r="A244">
        <v>9</v>
      </c>
      <c r="B244" t="str">
        <v>NORDIC COLD CHAIN SOLUTIONS</v>
      </c>
      <c r="C244" t="str">
        <v>Dry Van</v>
      </c>
      <c r="D244">
        <v>45729</v>
      </c>
      <c r="E244" t="str">
        <v>Orlando, FL</v>
      </c>
      <c r="F244" t="str">
        <v>Norcross, GA</v>
      </c>
      <c r="H244">
        <v>406</v>
      </c>
      <c r="I244">
        <v>479</v>
      </c>
      <c r="J244">
        <v>483</v>
      </c>
      <c r="K244">
        <v>456</v>
      </c>
      <c r="L244" t="str">
        <v>Lost</v>
      </c>
    </row>
    <row r="245">
      <c r="A245">
        <v>10</v>
      </c>
      <c r="B245" t="str">
        <v>NORDIC COLD CHAIN SOLUTIONS</v>
      </c>
      <c r="C245" t="str">
        <v>Dry Van</v>
      </c>
      <c r="D245">
        <v>45729</v>
      </c>
      <c r="E245" t="str">
        <v>Orlando, FL</v>
      </c>
      <c r="F245" t="str">
        <v>LAKELAND, FL</v>
      </c>
      <c r="H245">
        <v>300</v>
      </c>
      <c r="I245">
        <v>362</v>
      </c>
      <c r="J245">
        <v>362</v>
      </c>
      <c r="K245">
        <v>310</v>
      </c>
      <c r="L245" t="str">
        <v>Won</v>
      </c>
    </row>
    <row r="246">
      <c r="A246">
        <v>11</v>
      </c>
      <c r="B246" t="str">
        <v>NORDIC COLD CHAIN SOLUTIONS</v>
      </c>
      <c r="C246" t="str">
        <v>Dry Van</v>
      </c>
      <c r="D246">
        <v>45729</v>
      </c>
      <c r="E246" t="str">
        <v>Orlando, FL</v>
      </c>
      <c r="F246" t="str">
        <v>Columbia, SC</v>
      </c>
      <c r="H246">
        <v>389</v>
      </c>
      <c r="I246">
        <v>575</v>
      </c>
      <c r="J246">
        <v>834</v>
      </c>
      <c r="K246">
        <v>520</v>
      </c>
      <c r="L246" t="str">
        <v>Lost</v>
      </c>
    </row>
    <row r="247">
      <c r="A247">
        <v>12</v>
      </c>
      <c r="B247" t="str">
        <v>NORDIC COLD CHAIN SOLUTIONS</v>
      </c>
      <c r="C247" t="str">
        <v>Dry Van</v>
      </c>
      <c r="D247">
        <v>45729</v>
      </c>
      <c r="E247" t="str">
        <v>LOUISVILLE, KY</v>
      </c>
      <c r="F247" t="str">
        <v>Livonia, MI</v>
      </c>
      <c r="H247">
        <v>389</v>
      </c>
      <c r="I247">
        <v>575</v>
      </c>
      <c r="J247">
        <v>834</v>
      </c>
      <c r="K247">
        <v>760</v>
      </c>
      <c r="L247" t="str">
        <v>Won</v>
      </c>
    </row>
    <row r="248">
      <c r="A248">
        <v>13</v>
      </c>
      <c r="B248" t="str">
        <v>TAILORED CHEMICAL PRODUCTS INC</v>
      </c>
      <c r="C248" t="str">
        <v>Dry Van</v>
      </c>
      <c r="D248">
        <v>45729</v>
      </c>
      <c r="E248" t="str">
        <v>HICKORY, NC</v>
      </c>
      <c r="F248" t="str">
        <v>Independence, MO</v>
      </c>
      <c r="H248">
        <v>1450</v>
      </c>
      <c r="I248">
        <v>1541</v>
      </c>
      <c r="J248">
        <v>1678</v>
      </c>
      <c r="K248">
        <v>1600</v>
      </c>
      <c r="L248" t="str">
        <v>Lost</v>
      </c>
    </row>
    <row r="249">
      <c r="A249">
        <v>14</v>
      </c>
      <c r="B249" t="str">
        <v>TAILORED CHEMICAL PRODUCTS INC</v>
      </c>
      <c r="C249" t="str">
        <v>Dry Van</v>
      </c>
      <c r="D249">
        <v>45729</v>
      </c>
      <c r="E249" t="str">
        <v>HICKORY, NC</v>
      </c>
      <c r="F249" t="str">
        <v>Independence, MO</v>
      </c>
      <c r="H249">
        <v>1450</v>
      </c>
      <c r="I249">
        <v>1541</v>
      </c>
      <c r="J249">
        <v>1678</v>
      </c>
      <c r="K249">
        <v>1600</v>
      </c>
      <c r="L249" t="str">
        <v>Lost</v>
      </c>
    </row>
    <row r="250">
      <c r="A250">
        <v>15</v>
      </c>
      <c r="B250" t="str">
        <v>Iowa Rotovast Plastics</v>
      </c>
      <c r="C250" t="str">
        <v>Dry Van</v>
      </c>
      <c r="D250">
        <v>45729</v>
      </c>
      <c r="E250" t="str">
        <v>DECORAH, IA</v>
      </c>
      <c r="F250" t="str">
        <v>PEMBROKE PINES, FL</v>
      </c>
      <c r="H250">
        <v>3485</v>
      </c>
      <c r="I250">
        <v>3597</v>
      </c>
      <c r="J250">
        <v>3758</v>
      </c>
      <c r="K250">
        <v>3550</v>
      </c>
      <c r="L250" t="str">
        <v>Lost</v>
      </c>
    </row>
    <row r="251">
      <c r="A251">
        <v>16</v>
      </c>
      <c r="B251" t="str">
        <v>DAY SALES</v>
      </c>
      <c r="C251" t="str">
        <v>Dry Van</v>
      </c>
      <c r="D251">
        <v>45729</v>
      </c>
      <c r="E251" t="str">
        <v>SHANNON, MS</v>
      </c>
      <c r="F251" t="str">
        <v xml:space="preserve">JOLIET, IL </v>
      </c>
      <c r="H251">
        <v>957</v>
      </c>
      <c r="I251">
        <v>1021</v>
      </c>
      <c r="J251">
        <v>1027</v>
      </c>
      <c r="K251">
        <v>1200</v>
      </c>
      <c r="L251" t="str">
        <v>Lost</v>
      </c>
    </row>
    <row r="252">
      <c r="A252">
        <v>17</v>
      </c>
      <c r="B252" t="str">
        <v>CROWN PACKAGING CORPORATION</v>
      </c>
      <c r="C252" t="str">
        <v>Dry Van</v>
      </c>
      <c r="D252">
        <v>45729</v>
      </c>
      <c r="E252" t="str">
        <v>SUWANEE, GA</v>
      </c>
      <c r="F252" t="str">
        <v>NORTH CHARLESTON, SC</v>
      </c>
      <c r="H252">
        <v>653</v>
      </c>
      <c r="I252">
        <v>787</v>
      </c>
      <c r="J252">
        <v>903</v>
      </c>
      <c r="K252">
        <v>775</v>
      </c>
      <c r="L252" t="str">
        <v>Lost</v>
      </c>
    </row>
    <row r="253">
      <c r="A253">
        <v>18</v>
      </c>
      <c r="B253" t="str">
        <v>SINFLEX PAPER COMPANY INC</v>
      </c>
      <c r="C253" t="str">
        <v>Dry Van</v>
      </c>
      <c r="D253">
        <v>45729</v>
      </c>
      <c r="E253" t="str">
        <v>MUCNIE, IN</v>
      </c>
      <c r="F253" t="str">
        <v>SEMMES, AL</v>
      </c>
      <c r="H253">
        <v>1630</v>
      </c>
      <c r="I253">
        <v>1766</v>
      </c>
      <c r="J253">
        <v>1894</v>
      </c>
      <c r="K253">
        <v>1850</v>
      </c>
      <c r="L253" t="str">
        <v>Won</v>
      </c>
      <c r="M253">
        <v>1850</v>
      </c>
      <c r="N253">
        <v>200</v>
      </c>
    </row>
    <row r="254">
      <c r="A254">
        <v>19</v>
      </c>
      <c r="B254" t="str">
        <v>CROWN PACKAGING CORPORATION</v>
      </c>
      <c r="C254" t="str">
        <v>Dry Van</v>
      </c>
      <c r="D254">
        <v>45729</v>
      </c>
      <c r="E254" t="str">
        <v>APOPKA, FL</v>
      </c>
      <c r="F254" t="str">
        <v>INDIANAPOLIS, IN</v>
      </c>
      <c r="H254">
        <v>946</v>
      </c>
      <c r="I254">
        <v>1102</v>
      </c>
      <c r="J254">
        <v>1346</v>
      </c>
      <c r="K254">
        <v>1100</v>
      </c>
      <c r="L254" t="str">
        <v>Won</v>
      </c>
      <c r="M254">
        <v>1100</v>
      </c>
      <c r="N254">
        <v>100</v>
      </c>
    </row>
    <row r="255">
      <c r="A255">
        <v>20</v>
      </c>
      <c r="B255" t="str">
        <v>Standard Fiber, LLC</v>
      </c>
      <c r="C255" t="str">
        <v>Dry Van</v>
      </c>
      <c r="D255">
        <v>45729</v>
      </c>
      <c r="E255" t="str">
        <v>MINERAL WELLS, TX</v>
      </c>
      <c r="F255" t="str">
        <v>FOREST PARK, GA</v>
      </c>
      <c r="H255">
        <v>1661</v>
      </c>
      <c r="I255">
        <v>1704</v>
      </c>
      <c r="J255">
        <v>1853</v>
      </c>
      <c r="K255">
        <v>1725</v>
      </c>
      <c r="L255" t="str">
        <v>Won</v>
      </c>
      <c r="M255">
        <v>1725</v>
      </c>
    </row>
    <row r="256">
      <c r="A256">
        <v>21</v>
      </c>
      <c r="B256" t="str">
        <v>DAY SALES</v>
      </c>
      <c r="C256" t="str">
        <v>Dry Van</v>
      </c>
      <c r="D256">
        <v>45729</v>
      </c>
      <c r="E256" t="str">
        <v>ALMA, AR</v>
      </c>
      <c r="F256" t="str">
        <v>TRENTON, TN</v>
      </c>
      <c r="H256">
        <v>796</v>
      </c>
      <c r="I256">
        <v>852</v>
      </c>
      <c r="J256">
        <v>945</v>
      </c>
      <c r="K256">
        <v>975</v>
      </c>
      <c r="L256" t="str">
        <v>Won</v>
      </c>
      <c r="M256">
        <v>975</v>
      </c>
      <c r="N256">
        <v>125</v>
      </c>
    </row>
    <row r="257">
      <c r="A257">
        <v>22</v>
      </c>
      <c r="B257" t="str">
        <v>Superb Pack</v>
      </c>
      <c r="C257" t="str">
        <v>Dry Van</v>
      </c>
      <c r="D257">
        <v>45729</v>
      </c>
      <c r="E257" t="str">
        <v>PALMYRA, NJ</v>
      </c>
      <c r="F257" t="str">
        <v>BIRDSBORO, PA</v>
      </c>
      <c r="H257">
        <v>331</v>
      </c>
      <c r="I257">
        <v>390</v>
      </c>
      <c r="J257">
        <v>469</v>
      </c>
      <c r="K257">
        <v>425</v>
      </c>
      <c r="L257" t="str">
        <v>Won</v>
      </c>
      <c r="M257">
        <v>425</v>
      </c>
      <c r="N257">
        <v>-75</v>
      </c>
    </row>
    <row r="258">
      <c r="A258">
        <v>1</v>
      </c>
      <c r="B258" t="str">
        <v>Creative Packaging</v>
      </c>
      <c r="C258" t="str">
        <v>Dry Van</v>
      </c>
      <c r="D258">
        <v>45730</v>
      </c>
      <c r="E258" t="str">
        <v>PEARLAND, TX</v>
      </c>
      <c r="F258" t="str">
        <v>UNADILLA, GA</v>
      </c>
      <c r="H258">
        <v>1498</v>
      </c>
      <c r="I258">
        <v>1677</v>
      </c>
      <c r="J258">
        <v>1913</v>
      </c>
      <c r="K258">
        <v>1700</v>
      </c>
      <c r="L258" t="str">
        <v>Lost</v>
      </c>
    </row>
    <row r="259">
      <c r="A259">
        <v>2</v>
      </c>
      <c r="B259" t="str">
        <v>Creative Packaging</v>
      </c>
      <c r="C259" t="str">
        <v>Dry Van</v>
      </c>
      <c r="D259">
        <v>45730</v>
      </c>
      <c r="E259" t="str">
        <v>PHOENIX, AZ</v>
      </c>
      <c r="F259" t="str">
        <v>OXNARD, CA</v>
      </c>
      <c r="H259">
        <v>524</v>
      </c>
      <c r="I259">
        <v>658</v>
      </c>
      <c r="J259">
        <v>797</v>
      </c>
      <c r="K259">
        <v>700</v>
      </c>
      <c r="L259" t="str">
        <v>Lost</v>
      </c>
    </row>
    <row r="260">
      <c r="A260">
        <v>3</v>
      </c>
      <c r="B260" t="str">
        <v>Creative Packaging</v>
      </c>
      <c r="C260" t="str">
        <v>Dry Van</v>
      </c>
      <c r="D260">
        <v>45730</v>
      </c>
      <c r="E260" t="str">
        <v>SHELBYVILLE, KY</v>
      </c>
      <c r="F260" t="str">
        <v>WEST CHESTER, OH</v>
      </c>
      <c r="H260">
        <v>505</v>
      </c>
      <c r="I260">
        <v>778</v>
      </c>
      <c r="J260">
        <v>1050</v>
      </c>
      <c r="K260">
        <v>800</v>
      </c>
      <c r="L260" t="str">
        <v>Lost</v>
      </c>
    </row>
    <row r="261">
      <c r="A261">
        <v>4</v>
      </c>
      <c r="B261" t="str">
        <v>Creative Packaging</v>
      </c>
      <c r="C261" t="str">
        <v>Dry Van</v>
      </c>
      <c r="D261">
        <v>45730</v>
      </c>
      <c r="E261" t="str">
        <v>FORT WORTH, TX</v>
      </c>
      <c r="F261" t="str">
        <v>POST, TX</v>
      </c>
      <c r="H261">
        <v>894</v>
      </c>
      <c r="I261">
        <v>1029</v>
      </c>
      <c r="J261">
        <v>1210</v>
      </c>
      <c r="K261">
        <v>1050</v>
      </c>
      <c r="L261" t="str">
        <v>Lost</v>
      </c>
    </row>
    <row r="262">
      <c r="A262">
        <v>5</v>
      </c>
      <c r="B262" t="str">
        <v>Creative Packaging</v>
      </c>
      <c r="C262" t="str">
        <v>Dry Van</v>
      </c>
      <c r="D262">
        <v>45730</v>
      </c>
      <c r="E262" t="str">
        <v>FAIRFIELD, OH</v>
      </c>
      <c r="F262" t="str">
        <v>MASON, OH</v>
      </c>
      <c r="H262">
        <v>567</v>
      </c>
      <c r="I262">
        <v>608</v>
      </c>
      <c r="J262">
        <v>795</v>
      </c>
      <c r="K262">
        <v>700</v>
      </c>
      <c r="L262" t="str">
        <v>Lost</v>
      </c>
    </row>
    <row r="263">
      <c r="A263">
        <v>6</v>
      </c>
      <c r="B263" t="str">
        <v>SINFLEX PAPER COMPANY INC</v>
      </c>
      <c r="C263" t="str">
        <v>Dry Van</v>
      </c>
      <c r="D263">
        <v>45730</v>
      </c>
      <c r="E263" t="str">
        <v>MUNCIE, IN</v>
      </c>
      <c r="F263" t="str">
        <v>TUPELO, MS</v>
      </c>
      <c r="H263">
        <v>1232</v>
      </c>
      <c r="I263">
        <v>1361</v>
      </c>
      <c r="J263">
        <v>1462</v>
      </c>
      <c r="K263">
        <v>1450</v>
      </c>
      <c r="L263" t="str">
        <v>Won</v>
      </c>
      <c r="M263">
        <v>1450</v>
      </c>
      <c r="N263">
        <v>100</v>
      </c>
    </row>
    <row r="264">
      <c r="A264">
        <v>7</v>
      </c>
      <c r="B264" t="str">
        <v>ATLAS MOLDED PRODUCTS - IA</v>
      </c>
      <c r="C264" t="str">
        <v>Dry Van</v>
      </c>
      <c r="D264">
        <v>45730</v>
      </c>
      <c r="E264" t="str">
        <v>WASHINGTON, IA</v>
      </c>
      <c r="F264" t="str">
        <v>FARGO, ND</v>
      </c>
      <c r="H264">
        <v>1019</v>
      </c>
      <c r="I264">
        <v>1201</v>
      </c>
      <c r="J264">
        <v>1314</v>
      </c>
      <c r="K264">
        <v>1250</v>
      </c>
      <c r="L264" t="str">
        <v>Lost</v>
      </c>
    </row>
    <row r="265">
      <c r="A265">
        <v>8</v>
      </c>
      <c r="B265" t="str">
        <v>ATLAS MOLDED PRODUCTS - IA</v>
      </c>
      <c r="C265" t="str">
        <v>Dry Van</v>
      </c>
      <c r="D265">
        <v>45730</v>
      </c>
      <c r="E265" t="str">
        <v>FARGO, ND</v>
      </c>
      <c r="F265" t="str">
        <v>DES MOINES, IA</v>
      </c>
      <c r="H265">
        <v>1030</v>
      </c>
      <c r="I265">
        <v>1259</v>
      </c>
      <c r="J265">
        <v>1340</v>
      </c>
      <c r="K265">
        <v>1300</v>
      </c>
      <c r="L265" t="str">
        <v>Lost</v>
      </c>
    </row>
    <row r="266">
      <c r="A266">
        <v>9</v>
      </c>
      <c r="B266" t="str">
        <v>CROWN PACKAGING CORPORATION</v>
      </c>
      <c r="C266" t="str">
        <v>Dry Van</v>
      </c>
      <c r="D266">
        <v>45730</v>
      </c>
      <c r="E266" t="str">
        <v>NASHVILLE, TN</v>
      </c>
      <c r="F266" t="str">
        <v>FRANKLIN, MA</v>
      </c>
      <c r="G266" t="str">
        <v>SPRINTER VAN</v>
      </c>
      <c r="K266">
        <v>1800</v>
      </c>
      <c r="L266" t="str">
        <v>Lost</v>
      </c>
    </row>
    <row r="267">
      <c r="A267">
        <v>10</v>
      </c>
      <c r="B267" t="str">
        <v>CROWN PACKAGING CORPORATION</v>
      </c>
      <c r="C267" t="str">
        <v>Dry Van</v>
      </c>
      <c r="D267">
        <v>45730</v>
      </c>
      <c r="E267" t="str">
        <v>NASHVILLE, TN</v>
      </c>
      <c r="F267" t="str">
        <v>FRANKLIN, MA</v>
      </c>
      <c r="G267" t="str">
        <v>BOX TRUCK</v>
      </c>
      <c r="K267">
        <v>2200</v>
      </c>
      <c r="L267" t="str">
        <v>Lost</v>
      </c>
    </row>
    <row r="268">
      <c r="A268">
        <v>11</v>
      </c>
      <c r="B268" t="str">
        <v>CROWN PACKAGING CORPORATION</v>
      </c>
      <c r="C268" t="str">
        <v>Dry Van</v>
      </c>
      <c r="D268">
        <v>45730</v>
      </c>
      <c r="E268" t="str">
        <v>SAINT LOUIS, MO</v>
      </c>
      <c r="F268" t="str">
        <v>EDWARDSVILLE, IL</v>
      </c>
      <c r="H268">
        <v>257</v>
      </c>
      <c r="I268">
        <v>306</v>
      </c>
      <c r="J268">
        <v>331</v>
      </c>
      <c r="K268">
        <v>295</v>
      </c>
      <c r="L268" t="str">
        <v>Lost</v>
      </c>
    </row>
    <row r="269">
      <c r="A269">
        <v>12</v>
      </c>
      <c r="B269" t="str">
        <v>WRAPTITE</v>
      </c>
      <c r="C269" t="str">
        <v>Dry Van</v>
      </c>
      <c r="D269">
        <v>45730</v>
      </c>
      <c r="E269" t="str">
        <v>SOLON, OH</v>
      </c>
      <c r="F269" t="str">
        <v>TROY, MI</v>
      </c>
      <c r="H269">
        <v>511</v>
      </c>
      <c r="I269">
        <v>587</v>
      </c>
      <c r="J269">
        <v>817</v>
      </c>
      <c r="K269">
        <v>575</v>
      </c>
      <c r="L269" t="str">
        <v>Won</v>
      </c>
      <c r="M269">
        <v>550</v>
      </c>
      <c r="N269">
        <v>50</v>
      </c>
    </row>
    <row r="270">
      <c r="A270">
        <v>13</v>
      </c>
      <c r="B270" t="str">
        <v>HONEY CELL INC</v>
      </c>
      <c r="C270" t="str">
        <v>Dry Van</v>
      </c>
      <c r="D270">
        <v>45730</v>
      </c>
      <c r="E270" t="str">
        <v>SHELTON, CT</v>
      </c>
      <c r="F270" t="str">
        <v>NEWTON, NC</v>
      </c>
      <c r="H270">
        <v>1092</v>
      </c>
      <c r="I270">
        <v>1176</v>
      </c>
      <c r="J270">
        <v>1274</v>
      </c>
      <c r="K270">
        <v>1225</v>
      </c>
      <c r="L270" t="str">
        <v>Won</v>
      </c>
      <c r="M270">
        <v>550</v>
      </c>
      <c r="N270">
        <v>50</v>
      </c>
    </row>
    <row r="271">
      <c r="A271">
        <v>14</v>
      </c>
      <c r="B271" t="str">
        <v>ATLAS MOLDED PRODUCTS - IA</v>
      </c>
      <c r="C271" t="str">
        <v>Dry Van</v>
      </c>
      <c r="D271">
        <v>45730</v>
      </c>
      <c r="E271" t="str">
        <v>FOND DU LAC, WI</v>
      </c>
      <c r="F271" t="str">
        <v>INDIANAPOLIS, IN</v>
      </c>
      <c r="H271">
        <v>970</v>
      </c>
      <c r="I271">
        <v>973</v>
      </c>
      <c r="J271">
        <v>1098</v>
      </c>
      <c r="K271">
        <v>1000</v>
      </c>
      <c r="L271" t="str">
        <v>Lost</v>
      </c>
    </row>
    <row r="272">
      <c r="A272">
        <v>15</v>
      </c>
      <c r="B272" t="str">
        <v>CROWN PACKAGING CORPORATION</v>
      </c>
      <c r="C272" t="str">
        <v>Dry Van</v>
      </c>
      <c r="D272">
        <v>45730</v>
      </c>
    </row>
    <row r="273">
      <c r="A273">
        <v>16</v>
      </c>
      <c r="B273" t="str">
        <v>NORDIC COLD CHAIN SOLUTIONS</v>
      </c>
      <c r="C273" t="str">
        <v>Dry Van</v>
      </c>
      <c r="D273">
        <v>45730</v>
      </c>
      <c r="E273" t="str">
        <v>KOKOMO, IN</v>
      </c>
      <c r="F273" t="str">
        <v>Farmers branch, TX</v>
      </c>
      <c r="H273">
        <v>1133</v>
      </c>
      <c r="I273">
        <v>1594</v>
      </c>
      <c r="J273">
        <v>1776</v>
      </c>
      <c r="K273">
        <v>1600</v>
      </c>
      <c r="L273" t="str">
        <v>Won</v>
      </c>
    </row>
    <row r="274">
      <c r="A274">
        <v>17</v>
      </c>
      <c r="B274" t="str">
        <v>TAILORED CHEMICAL PRODUCTS INC</v>
      </c>
      <c r="C274" t="str">
        <v>Dry Van</v>
      </c>
      <c r="D274">
        <v>45730</v>
      </c>
      <c r="E274" t="str">
        <v>Marble Hill, GA</v>
      </c>
      <c r="F274" t="str">
        <v>Hickory, NC</v>
      </c>
      <c r="H274">
        <v>571</v>
      </c>
      <c r="I274">
        <v>653</v>
      </c>
      <c r="J274">
        <v>707</v>
      </c>
      <c r="K274">
        <v>675</v>
      </c>
      <c r="L274" t="str">
        <v>Lost</v>
      </c>
    </row>
    <row r="275">
      <c r="A275">
        <v>18</v>
      </c>
      <c r="B275" t="str">
        <v>PILCHER HAMILTON CORPORATION</v>
      </c>
      <c r="C275" t="str">
        <v>Dry Van</v>
      </c>
      <c r="D275">
        <v>45730</v>
      </c>
      <c r="E275" t="str">
        <v>GREER, SC</v>
      </c>
      <c r="F275" t="str">
        <v xml:space="preserve">HARTLAND, WI </v>
      </c>
      <c r="H275">
        <v>1182</v>
      </c>
      <c r="I275">
        <v>1387</v>
      </c>
      <c r="J275">
        <v>1442</v>
      </c>
      <c r="K275">
        <v>1450</v>
      </c>
      <c r="L275" t="str">
        <v>Won</v>
      </c>
    </row>
    <row r="276">
      <c r="A276">
        <v>19</v>
      </c>
      <c r="B276" t="str">
        <v>CROWN PACKAGING CORPORATION</v>
      </c>
      <c r="C276" t="str">
        <v>Dry Van</v>
      </c>
      <c r="D276">
        <v>45730</v>
      </c>
      <c r="E276" t="str">
        <v>MONROE, LA</v>
      </c>
      <c r="F276" t="str">
        <v>TULSA, OK</v>
      </c>
      <c r="H276">
        <v>1107</v>
      </c>
      <c r="I276">
        <v>1239</v>
      </c>
      <c r="J276">
        <v>1327</v>
      </c>
      <c r="K276">
        <v>1225</v>
      </c>
      <c r="L276" t="str">
        <v>Lost</v>
      </c>
    </row>
    <row r="277">
      <c r="A277">
        <v>20</v>
      </c>
      <c r="B277" t="str">
        <v>CROWN PACKAGING CORPORATION</v>
      </c>
      <c r="C277" t="str">
        <v>Dry Van</v>
      </c>
      <c r="D277">
        <v>45730</v>
      </c>
      <c r="E277" t="str">
        <v>GRAND PRAIRIE, TX</v>
      </c>
      <c r="F277" t="str">
        <v>WICHITA, KS</v>
      </c>
      <c r="H277">
        <v>699</v>
      </c>
      <c r="I277">
        <v>725</v>
      </c>
      <c r="J277">
        <v>750</v>
      </c>
      <c r="K277">
        <v>720</v>
      </c>
      <c r="L277" t="str">
        <v>Won</v>
      </c>
      <c r="M277">
        <v>700</v>
      </c>
      <c r="N277">
        <v>20</v>
      </c>
    </row>
    <row r="278">
      <c r="A278">
        <v>21</v>
      </c>
      <c r="B278" t="str">
        <v>CROWN PACKAGING CORPORATION</v>
      </c>
      <c r="C278" t="str">
        <v>Dry Van</v>
      </c>
      <c r="D278">
        <v>45730</v>
      </c>
      <c r="E278" t="str">
        <v>GREER, SC</v>
      </c>
      <c r="F278" t="str">
        <v>OSSEO, MN</v>
      </c>
      <c r="H278">
        <v>1800</v>
      </c>
      <c r="I278">
        <v>1970</v>
      </c>
      <c r="J278">
        <v>2162</v>
      </c>
      <c r="K278">
        <v>1960</v>
      </c>
      <c r="L278" t="str">
        <v>Lost</v>
      </c>
    </row>
    <row r="279">
      <c r="A279">
        <v>22</v>
      </c>
      <c r="B279" t="str">
        <v>SCIENTEX PHOENIX  LLC</v>
      </c>
      <c r="C279" t="str">
        <v>Dry Van</v>
      </c>
      <c r="D279">
        <v>45730</v>
      </c>
      <c r="E279" t="str">
        <v>PHOENIX, AZ</v>
      </c>
      <c r="F279" t="str">
        <v>TOMBALL, TX</v>
      </c>
      <c r="H279">
        <v>1989</v>
      </c>
      <c r="I279">
        <v>2167</v>
      </c>
      <c r="J279">
        <v>2285</v>
      </c>
      <c r="K279">
        <v>2250</v>
      </c>
      <c r="L279" t="str">
        <v>Won</v>
      </c>
      <c r="M279">
        <v>2000</v>
      </c>
      <c r="N279">
        <v>250</v>
      </c>
    </row>
    <row r="280">
      <c r="A280">
        <v>23</v>
      </c>
      <c r="B280" t="str">
        <v>Standard Fiber, LLC</v>
      </c>
      <c r="C280" t="str">
        <v>Dry Van</v>
      </c>
      <c r="D280">
        <v>45730</v>
      </c>
      <c r="E280" t="str">
        <v>HENDERSON, NV</v>
      </c>
      <c r="F280" t="str">
        <v>FOREST PARK, GA</v>
      </c>
      <c r="H280">
        <v>3651</v>
      </c>
      <c r="I280">
        <v>4039</v>
      </c>
      <c r="J280">
        <v>4564</v>
      </c>
      <c r="K280">
        <v>4000</v>
      </c>
      <c r="L280" t="str">
        <v>Won</v>
      </c>
      <c r="M280">
        <v>3800</v>
      </c>
      <c r="N280">
        <v>100</v>
      </c>
    </row>
    <row r="281">
      <c r="A281">
        <v>24</v>
      </c>
      <c r="B281" t="str">
        <v>DAY SALES</v>
      </c>
      <c r="C281" t="str">
        <v>Dry Van</v>
      </c>
      <c r="D281">
        <v>45730</v>
      </c>
      <c r="E281" t="str">
        <v>CONYERS, GA</v>
      </c>
      <c r="F281" t="str">
        <v>TRENTON, TN</v>
      </c>
      <c r="H281">
        <v>661</v>
      </c>
      <c r="I281">
        <v>825</v>
      </c>
      <c r="J281">
        <v>956</v>
      </c>
      <c r="K281">
        <v>900</v>
      </c>
      <c r="L281" t="str">
        <v>Won</v>
      </c>
      <c r="M281">
        <v>900</v>
      </c>
      <c r="N281">
        <v>0</v>
      </c>
    </row>
    <row r="282">
      <c r="A282">
        <v>25</v>
      </c>
      <c r="B282" t="str">
        <v>DAY SALES</v>
      </c>
      <c r="C282" t="str">
        <v>LTL</v>
      </c>
      <c r="D282">
        <v>45730</v>
      </c>
      <c r="E282" t="str">
        <v>Memphis, TN</v>
      </c>
      <c r="F282" t="str">
        <v>Rowley, MA</v>
      </c>
      <c r="K282">
        <v>2600</v>
      </c>
      <c r="L282" t="str">
        <v>Won</v>
      </c>
    </row>
    <row r="283">
      <c r="A283">
        <v>1</v>
      </c>
      <c r="B283" t="str">
        <v>CROWN PACKAGING CORPORATION</v>
      </c>
      <c r="C283" t="str">
        <v>Dry Van</v>
      </c>
      <c r="D283">
        <v>45733</v>
      </c>
      <c r="E283" t="str">
        <v>DULUTH, GA</v>
      </c>
      <c r="F283" t="str">
        <v>RICHMOND,  VA</v>
      </c>
      <c r="H283">
        <v>1037</v>
      </c>
      <c r="I283">
        <v>1073</v>
      </c>
      <c r="J283">
        <v>1119</v>
      </c>
      <c r="K283">
        <v>1050</v>
      </c>
      <c r="L283" t="str">
        <v>Lost</v>
      </c>
    </row>
    <row r="284">
      <c r="A284">
        <v>2</v>
      </c>
      <c r="B284" t="str">
        <v>CROWN PACKAGING CORPORATION</v>
      </c>
      <c r="C284" t="str">
        <v>Dry Van</v>
      </c>
      <c r="D284">
        <v>45733</v>
      </c>
      <c r="E284" t="str">
        <v>DULUTH, GA</v>
      </c>
      <c r="F284" t="str">
        <v>MOUNT JULIET, TN</v>
      </c>
      <c r="H284">
        <v>590</v>
      </c>
      <c r="I284">
        <v>668</v>
      </c>
      <c r="J284">
        <v>874</v>
      </c>
      <c r="K284">
        <v>650</v>
      </c>
      <c r="L284" t="str">
        <v>Lost</v>
      </c>
    </row>
    <row r="285">
      <c r="A285">
        <v>3</v>
      </c>
      <c r="B285" t="str">
        <v>CROWN PACKAGING CORPORATION</v>
      </c>
      <c r="C285" t="str">
        <v>Dry Van</v>
      </c>
      <c r="D285">
        <v>45733</v>
      </c>
      <c r="E285" t="str">
        <v>BELCAMP, MD</v>
      </c>
      <c r="F285" t="str">
        <v>EARTH CITY, MO</v>
      </c>
      <c r="H285">
        <v>1290</v>
      </c>
      <c r="I285">
        <v>1350</v>
      </c>
      <c r="J285">
        <v>1401</v>
      </c>
      <c r="K285">
        <v>1340</v>
      </c>
      <c r="L285" t="str">
        <v>Won</v>
      </c>
    </row>
    <row r="286">
      <c r="A286">
        <v>4</v>
      </c>
      <c r="B286" t="str">
        <v>NORDIC COLD CHAIN SOLUTIONS</v>
      </c>
      <c r="C286" t="str">
        <v>Dry Van</v>
      </c>
      <c r="D286">
        <v>45733</v>
      </c>
      <c r="E286" t="str">
        <v>Reno, NV</v>
      </c>
      <c r="F286" t="str">
        <v>Fresno, CA</v>
      </c>
      <c r="H286">
        <v>484</v>
      </c>
      <c r="I286">
        <v>619</v>
      </c>
      <c r="J286">
        <v>730</v>
      </c>
      <c r="K286">
        <v>600</v>
      </c>
      <c r="L286" t="str">
        <v>Lost</v>
      </c>
    </row>
    <row r="287">
      <c r="A287">
        <v>5</v>
      </c>
      <c r="B287" t="str">
        <v>CROWN PACKAGING CORPORATION</v>
      </c>
      <c r="C287" t="str">
        <v>Dry Van</v>
      </c>
      <c r="D287">
        <v>45733</v>
      </c>
      <c r="E287" t="str">
        <v>POWAY, CA</v>
      </c>
      <c r="F287" t="str">
        <v>RENO, NV</v>
      </c>
      <c r="H287">
        <v>1346</v>
      </c>
      <c r="I287">
        <v>1624</v>
      </c>
      <c r="J287">
        <v>2124</v>
      </c>
      <c r="K287">
        <v>1600</v>
      </c>
      <c r="L287" t="str">
        <v>Won</v>
      </c>
    </row>
    <row r="288">
      <c r="A288">
        <v>6</v>
      </c>
      <c r="B288" t="str">
        <v>PILCHER HAMILTON CORPORATION</v>
      </c>
      <c r="C288" t="str">
        <v>Dry Van</v>
      </c>
      <c r="D288">
        <v>45733</v>
      </c>
      <c r="E288" t="str">
        <v>GREER, SC</v>
      </c>
      <c r="F288" t="str">
        <v>NORWOOD, MA</v>
      </c>
      <c r="H288">
        <v>2107</v>
      </c>
      <c r="I288">
        <v>2249</v>
      </c>
      <c r="J288">
        <v>2353</v>
      </c>
      <c r="K288">
        <v>2475</v>
      </c>
      <c r="L288" t="str">
        <v>Won</v>
      </c>
    </row>
    <row r="289">
      <c r="A289">
        <v>7</v>
      </c>
      <c r="B289" t="str">
        <v>DAY SALES</v>
      </c>
      <c r="C289" t="str">
        <v>Dry Van</v>
      </c>
      <c r="D289">
        <v>45733</v>
      </c>
      <c r="E289" t="str">
        <v>CINTON, MS</v>
      </c>
      <c r="F289" t="str">
        <v>GROVE HILL, AL</v>
      </c>
      <c r="H289">
        <v>481</v>
      </c>
      <c r="I289">
        <v>672</v>
      </c>
      <c r="J289">
        <v>761</v>
      </c>
      <c r="K289">
        <v>725</v>
      </c>
      <c r="L289" t="str">
        <v>Lost</v>
      </c>
    </row>
    <row r="290">
      <c r="A290">
        <v>8</v>
      </c>
      <c r="B290" t="str">
        <v>Standard Fiber, LLC</v>
      </c>
      <c r="C290" t="str">
        <v>Dry Van</v>
      </c>
      <c r="D290">
        <v>45733</v>
      </c>
      <c r="E290" t="str">
        <v xml:space="preserve">KANSAS CITY, MO </v>
      </c>
      <c r="F290" t="str">
        <v>FOREST PARK, GA</v>
      </c>
      <c r="H290">
        <v>1654</v>
      </c>
      <c r="I290">
        <v>1777</v>
      </c>
      <c r="J290">
        <v>1817</v>
      </c>
      <c r="K290">
        <v>1800</v>
      </c>
      <c r="L290" t="str">
        <v>Won</v>
      </c>
      <c r="M290">
        <v>1725</v>
      </c>
      <c r="N290">
        <v>150</v>
      </c>
    </row>
    <row r="291">
      <c r="A291">
        <v>9</v>
      </c>
      <c r="B291" t="str">
        <v>NORDIC COLD CHAIN SOLUTIONS</v>
      </c>
      <c r="C291" t="str">
        <v>Dry Van</v>
      </c>
      <c r="D291">
        <v>45733</v>
      </c>
      <c r="E291" t="str">
        <v>Farmingdale, NY</v>
      </c>
      <c r="F291" t="str">
        <v>RENO, NV</v>
      </c>
      <c r="H291">
        <v>4029</v>
      </c>
      <c r="I291">
        <v>4655</v>
      </c>
      <c r="J291">
        <v>5471</v>
      </c>
      <c r="K291">
        <v>4585</v>
      </c>
      <c r="L291" t="str">
        <v>Lost</v>
      </c>
    </row>
    <row r="292">
      <c r="A292">
        <v>10</v>
      </c>
      <c r="B292" t="str">
        <v>CROWN PACKAGING CORPORATION</v>
      </c>
      <c r="C292" t="str">
        <v>Dry Van</v>
      </c>
      <c r="D292">
        <v>45733</v>
      </c>
      <c r="E292" t="str">
        <v>SALT LAKE CITY, UT</v>
      </c>
      <c r="F292" t="str">
        <v>RIVERTON, WY</v>
      </c>
      <c r="H292">
        <v>826</v>
      </c>
      <c r="I292">
        <v>1072</v>
      </c>
      <c r="J292">
        <v>1469</v>
      </c>
      <c r="K292">
        <v>1065</v>
      </c>
      <c r="L292" t="str">
        <v>Lost</v>
      </c>
    </row>
    <row r="293">
      <c r="A293">
        <v>11</v>
      </c>
      <c r="B293" t="str">
        <v>CROWN PACKAGING CORPORATION</v>
      </c>
      <c r="C293" t="str">
        <v>Dry Van</v>
      </c>
      <c r="D293">
        <v>45733</v>
      </c>
      <c r="E293" t="str">
        <v>POMPANO BEACH, FL</v>
      </c>
      <c r="F293" t="str">
        <v>APOPKA, FL</v>
      </c>
      <c r="H293">
        <v>432</v>
      </c>
      <c r="I293">
        <v>543</v>
      </c>
      <c r="J293">
        <v>583</v>
      </c>
      <c r="K293">
        <v>600</v>
      </c>
      <c r="L293" t="str">
        <v>Lost</v>
      </c>
    </row>
    <row r="294">
      <c r="A294">
        <v>12</v>
      </c>
      <c r="B294" t="str">
        <v>Superb Pack</v>
      </c>
      <c r="C294" t="str">
        <v>Dry Van</v>
      </c>
      <c r="D294">
        <v>45733</v>
      </c>
      <c r="E294" t="str">
        <v>KENOSHA, WI</v>
      </c>
      <c r="F294" t="str">
        <v>NEW BERLIN, WI</v>
      </c>
      <c r="H294">
        <v>257</v>
      </c>
      <c r="I294">
        <v>314</v>
      </c>
      <c r="J294">
        <v>353</v>
      </c>
      <c r="K294">
        <v>350</v>
      </c>
      <c r="L294" t="str">
        <v>Lost</v>
      </c>
    </row>
    <row r="295">
      <c r="A295">
        <v>13</v>
      </c>
      <c r="B295" t="str">
        <v>CROWN PACKAGING CORPORATION</v>
      </c>
      <c r="C295" t="str">
        <v>Dry Van</v>
      </c>
      <c r="D295">
        <v>45733</v>
      </c>
      <c r="E295" t="str">
        <v>OLATHE, KS</v>
      </c>
      <c r="F295" t="str">
        <v>HUTCHINSON, KS</v>
      </c>
      <c r="H295">
        <v>502</v>
      </c>
      <c r="I295">
        <v>582</v>
      </c>
      <c r="J295">
        <v>627</v>
      </c>
      <c r="K295">
        <v>750</v>
      </c>
      <c r="L295" t="str">
        <v>Won</v>
      </c>
    </row>
    <row r="296">
      <c r="A296">
        <v>14</v>
      </c>
      <c r="B296" t="str">
        <v>BADGER PAPERBOARD</v>
      </c>
      <c r="C296" t="str">
        <v>Dry Van</v>
      </c>
      <c r="D296">
        <v>45733</v>
      </c>
      <c r="E296" t="str">
        <v xml:space="preserve">FREDONIA, WI </v>
      </c>
      <c r="F296" t="str">
        <v>KALAMAZOO, MI</v>
      </c>
      <c r="H296">
        <v>748</v>
      </c>
      <c r="I296">
        <v>822</v>
      </c>
      <c r="J296">
        <v>867</v>
      </c>
      <c r="K296">
        <v>850</v>
      </c>
      <c r="L296" t="str">
        <v>Lost</v>
      </c>
    </row>
    <row r="297">
      <c r="A297">
        <v>15</v>
      </c>
      <c r="B297" t="str">
        <v>CROWN PACKAGING CORPORATION</v>
      </c>
      <c r="C297" t="str">
        <v>Dry Van</v>
      </c>
      <c r="D297">
        <v>45733</v>
      </c>
      <c r="E297" t="str">
        <v>GREER, SC</v>
      </c>
      <c r="F297" t="str">
        <v>LEBANON, TN</v>
      </c>
      <c r="H297">
        <v>615</v>
      </c>
      <c r="I297">
        <v>720</v>
      </c>
      <c r="J297">
        <v>815</v>
      </c>
      <c r="K297">
        <v>810</v>
      </c>
      <c r="L297" t="str">
        <v>Won</v>
      </c>
    </row>
    <row r="298">
      <c r="A298">
        <v>16</v>
      </c>
      <c r="B298" t="str">
        <v>TAILORED CHEMICAL PRODUCTS INC</v>
      </c>
      <c r="C298" t="str">
        <v>Dry Van</v>
      </c>
      <c r="D298">
        <v>45733</v>
      </c>
      <c r="E298" t="str">
        <v>Hickory, NC</v>
      </c>
      <c r="F298" t="str">
        <v>Old Fort, OH</v>
      </c>
      <c r="H298">
        <v>973</v>
      </c>
      <c r="I298">
        <v>984</v>
      </c>
      <c r="J298">
        <v>989</v>
      </c>
      <c r="K298">
        <v>1000</v>
      </c>
      <c r="L298" t="str">
        <v>Lost</v>
      </c>
    </row>
    <row r="299">
      <c r="A299">
        <v>1</v>
      </c>
      <c r="B299" t="str">
        <v>CROWN PACKAGING CORPORATION</v>
      </c>
      <c r="C299" t="str">
        <v>Dry Van</v>
      </c>
      <c r="D299">
        <v>45734</v>
      </c>
      <c r="E299" t="str">
        <v>RIVERSIDE, CA</v>
      </c>
      <c r="F299" t="str">
        <v>HAYWARD, CA</v>
      </c>
      <c r="H299">
        <v>995</v>
      </c>
      <c r="I299">
        <v>1136</v>
      </c>
      <c r="J299">
        <v>1289</v>
      </c>
      <c r="K299">
        <v>1120</v>
      </c>
      <c r="L299" t="str">
        <v>Lost</v>
      </c>
    </row>
    <row r="300">
      <c r="A300">
        <v>2</v>
      </c>
      <c r="B300" t="str">
        <v>CROWN PACKAGING CORPORATION</v>
      </c>
      <c r="C300" t="str">
        <v>Dry Van</v>
      </c>
      <c r="D300">
        <v>45734</v>
      </c>
      <c r="E300" t="str">
        <v>MONROE, LA</v>
      </c>
      <c r="F300" t="str">
        <v>TULSA, OK</v>
      </c>
      <c r="H300">
        <v>1138</v>
      </c>
      <c r="I300">
        <v>1230</v>
      </c>
      <c r="J300">
        <v>1310</v>
      </c>
      <c r="K300">
        <v>1215</v>
      </c>
      <c r="L300" t="str">
        <v>Lost</v>
      </c>
    </row>
    <row r="301">
      <c r="A301">
        <v>3</v>
      </c>
      <c r="B301" t="str">
        <v>NORDIC COLD CHAIN SOLUTIONS</v>
      </c>
      <c r="C301" t="str">
        <v>Reefer</v>
      </c>
      <c r="D301">
        <v>45734</v>
      </c>
      <c r="E301" t="str">
        <v>POTTSTOWN, PA</v>
      </c>
      <c r="F301" t="str">
        <v>JEFFERSON, GA</v>
      </c>
      <c r="H301">
        <v>1659</v>
      </c>
      <c r="I301">
        <v>1776</v>
      </c>
      <c r="J301">
        <v>1864</v>
      </c>
      <c r="K301">
        <v>1800</v>
      </c>
      <c r="L301" t="str">
        <v>Lost</v>
      </c>
    </row>
    <row r="302">
      <c r="A302">
        <v>4</v>
      </c>
      <c r="B302" t="str">
        <v>CROWN PACKAGING CORPORATION</v>
      </c>
      <c r="C302" t="str">
        <v>Dry Van</v>
      </c>
      <c r="D302">
        <v>45734</v>
      </c>
      <c r="E302" t="str">
        <v>OSSEO, MN</v>
      </c>
      <c r="F302" t="str">
        <v>KENT, WA</v>
      </c>
      <c r="H302">
        <v>1538</v>
      </c>
      <c r="I302">
        <v>1602</v>
      </c>
      <c r="J302">
        <v>1665</v>
      </c>
      <c r="K302">
        <v>1600</v>
      </c>
      <c r="L302" t="str">
        <v>Lost</v>
      </c>
    </row>
    <row r="303">
      <c r="A303">
        <v>5</v>
      </c>
      <c r="B303" t="str">
        <v>NORDIC COLD CHAIN SOLUTIONS</v>
      </c>
      <c r="C303" t="str">
        <v>Dry Van</v>
      </c>
      <c r="D303">
        <v>45734</v>
      </c>
      <c r="E303" t="str">
        <v>HATFIELD, PA</v>
      </c>
      <c r="F303" t="str">
        <v>MONROE TOWNSHIP, NJ</v>
      </c>
      <c r="H303">
        <v>460</v>
      </c>
      <c r="I303">
        <v>501</v>
      </c>
      <c r="J303">
        <v>503</v>
      </c>
      <c r="K303">
        <v>460</v>
      </c>
      <c r="L303" t="str">
        <v>Won</v>
      </c>
    </row>
    <row r="304">
      <c r="A304">
        <v>6</v>
      </c>
      <c r="B304" t="str">
        <v>NORDIC COLD CHAIN SOLUTIONS</v>
      </c>
      <c r="C304" t="str">
        <v>Dry Van</v>
      </c>
      <c r="D304">
        <v>45734</v>
      </c>
      <c r="E304" t="str">
        <v>HATFIELD, PA</v>
      </c>
      <c r="F304" t="str">
        <v>WILKES BARRE, PA</v>
      </c>
      <c r="H304">
        <v>416</v>
      </c>
      <c r="I304">
        <v>512</v>
      </c>
      <c r="J304">
        <v>555</v>
      </c>
      <c r="K304">
        <v>460</v>
      </c>
      <c r="L304" t="str">
        <v>Lost</v>
      </c>
    </row>
    <row r="305">
      <c r="A305">
        <v>7</v>
      </c>
      <c r="B305" t="str">
        <v>NORDIC COLD CHAIN SOLUTIONS</v>
      </c>
      <c r="C305" t="str">
        <v>Dry Van</v>
      </c>
      <c r="D305">
        <v>45734</v>
      </c>
      <c r="E305" t="str">
        <v>HATFIELD, PA</v>
      </c>
      <c r="F305" t="str">
        <v>BILLERICA, MA</v>
      </c>
      <c r="H305">
        <v>958</v>
      </c>
      <c r="I305">
        <v>1026</v>
      </c>
      <c r="J305">
        <v>1115</v>
      </c>
      <c r="K305">
        <v>985</v>
      </c>
      <c r="L305" t="str">
        <v>Won</v>
      </c>
    </row>
    <row r="306">
      <c r="A306">
        <v>8</v>
      </c>
      <c r="B306" t="str">
        <v>WRAPTITE</v>
      </c>
      <c r="C306" t="str">
        <v>Dry Van</v>
      </c>
      <c r="D306">
        <v>45734</v>
      </c>
      <c r="E306" t="str">
        <v>SOLON, OH</v>
      </c>
      <c r="F306" t="str">
        <v>NILES, IL</v>
      </c>
      <c r="H306">
        <v>655</v>
      </c>
      <c r="I306">
        <v>714</v>
      </c>
      <c r="J306">
        <v>781</v>
      </c>
      <c r="K306">
        <v>720</v>
      </c>
      <c r="L306" t="str">
        <v>Lost</v>
      </c>
    </row>
    <row r="307">
      <c r="A307">
        <v>9</v>
      </c>
      <c r="B307" t="str">
        <v>SINFLEX PAPER COMPANY INC</v>
      </c>
      <c r="C307" t="str">
        <v>Dry Van</v>
      </c>
      <c r="D307">
        <v>45734</v>
      </c>
      <c r="E307" t="str">
        <v>MUNCIE, IN</v>
      </c>
      <c r="F307" t="str">
        <v>STATESVILLE, NC</v>
      </c>
      <c r="H307">
        <v>1166</v>
      </c>
      <c r="I307">
        <v>1293</v>
      </c>
      <c r="J307">
        <v>1612</v>
      </c>
      <c r="K307">
        <v>1435</v>
      </c>
      <c r="L307" t="str">
        <v>Lost</v>
      </c>
    </row>
    <row r="308">
      <c r="A308">
        <v>10</v>
      </c>
      <c r="B308" t="str">
        <v>BEAUTY QUEST GROUP C/O TPS LOG</v>
      </c>
      <c r="C308" t="str">
        <v>Dry Van</v>
      </c>
      <c r="D308">
        <v>45734</v>
      </c>
      <c r="E308" t="str">
        <v>EVANSVILLE, IN</v>
      </c>
      <c r="F308" t="str">
        <v>RANTOUL, IL</v>
      </c>
      <c r="H308">
        <v>590</v>
      </c>
      <c r="I308">
        <v>612</v>
      </c>
      <c r="J308">
        <v>741</v>
      </c>
      <c r="K308">
        <v>725</v>
      </c>
      <c r="L308" t="str">
        <v>Won</v>
      </c>
    </row>
    <row r="309">
      <c r="A309">
        <v>11</v>
      </c>
      <c r="B309" t="str">
        <v>CROWN PACKAGING CORPORATION</v>
      </c>
      <c r="C309" t="str">
        <v>Dry Van</v>
      </c>
      <c r="D309">
        <v>45734</v>
      </c>
      <c r="E309" t="str">
        <v>WEST DEPTFORD, NJ</v>
      </c>
      <c r="F309" t="str">
        <v>JONESTOWN, PA</v>
      </c>
      <c r="H309">
        <v>494</v>
      </c>
      <c r="I309">
        <v>534</v>
      </c>
      <c r="J309">
        <v>644</v>
      </c>
      <c r="K309">
        <v>650</v>
      </c>
      <c r="L309" t="str">
        <v>Won</v>
      </c>
    </row>
    <row r="310">
      <c r="A310">
        <v>12</v>
      </c>
      <c r="B310" t="str">
        <v>CROWN PACKAGING CORPORATION</v>
      </c>
      <c r="C310" t="str">
        <v>Dry Van</v>
      </c>
      <c r="D310">
        <v>45734</v>
      </c>
      <c r="E310" t="str">
        <v>SALLISAW, OK</v>
      </c>
      <c r="F310" t="str">
        <v>OLIVE BRANCH, MS</v>
      </c>
      <c r="H310">
        <v>682</v>
      </c>
      <c r="I310">
        <v>758</v>
      </c>
      <c r="J310">
        <v>836</v>
      </c>
      <c r="K310">
        <v>750</v>
      </c>
      <c r="L310" t="str">
        <v>Won</v>
      </c>
    </row>
    <row r="311">
      <c r="A311">
        <v>13</v>
      </c>
      <c r="B311" t="str">
        <v>BADGER PAPERBOARD</v>
      </c>
      <c r="C311" t="str">
        <v>Dry Van</v>
      </c>
      <c r="D311">
        <v>45734</v>
      </c>
      <c r="E311" t="str">
        <v xml:space="preserve">FREDONIA, WI </v>
      </c>
      <c r="F311" t="str">
        <v>SANTA FE SPRINGS, CA</v>
      </c>
      <c r="H311">
        <v>2520</v>
      </c>
      <c r="I311">
        <v>2687</v>
      </c>
      <c r="J311">
        <v>2958</v>
      </c>
      <c r="K311">
        <v>2700</v>
      </c>
      <c r="L311" t="str">
        <v>Lost</v>
      </c>
    </row>
    <row r="312">
      <c r="A312">
        <v>14</v>
      </c>
      <c r="B312" t="str">
        <v>NORDIC COLD CHAIN SOLUTIONS</v>
      </c>
      <c r="C312" t="str">
        <v>Dry Van</v>
      </c>
      <c r="D312">
        <v>45734</v>
      </c>
      <c r="E312" t="str">
        <v>Omaha, NE</v>
      </c>
      <c r="F312" t="str">
        <v>Aurora, CO</v>
      </c>
      <c r="H312">
        <v>1562</v>
      </c>
      <c r="I312">
        <v>1590</v>
      </c>
      <c r="J312">
        <v>1607</v>
      </c>
      <c r="K312">
        <v>1525</v>
      </c>
      <c r="L312" t="str">
        <v>Lost</v>
      </c>
    </row>
    <row r="313">
      <c r="A313">
        <v>15</v>
      </c>
      <c r="B313" t="str">
        <v>NORDIC COLD CHAIN SOLUTIONS</v>
      </c>
      <c r="C313" t="str">
        <v>Dry Van</v>
      </c>
      <c r="D313">
        <v>45734</v>
      </c>
      <c r="E313" t="str">
        <v>KOKOMO, IN</v>
      </c>
      <c r="F313" t="str">
        <v>Louisville, KY</v>
      </c>
      <c r="H313">
        <v>494</v>
      </c>
      <c r="I313">
        <v>562</v>
      </c>
      <c r="J313">
        <v>632</v>
      </c>
      <c r="K313">
        <v>512</v>
      </c>
      <c r="L313" t="str">
        <v>Won</v>
      </c>
    </row>
    <row r="314">
      <c r="A314">
        <v>16</v>
      </c>
      <c r="B314" t="str">
        <v>CROWN PACKAGING CORPORATION</v>
      </c>
      <c r="C314" t="str">
        <v>Dry Van</v>
      </c>
      <c r="D314">
        <v>45734</v>
      </c>
      <c r="E314" t="str">
        <v>CUMBERLAND, MD</v>
      </c>
      <c r="F314" t="str">
        <v>BUFORD, GA</v>
      </c>
      <c r="H314">
        <v>1051</v>
      </c>
      <c r="I314">
        <v>1155</v>
      </c>
      <c r="J314">
        <v>1292</v>
      </c>
      <c r="K314">
        <v>1150</v>
      </c>
      <c r="L314" t="str">
        <v>Lost</v>
      </c>
    </row>
    <row r="315">
      <c r="A315">
        <v>17</v>
      </c>
      <c r="B315" t="str">
        <v>NORDIC COLD CHAIN SOLUTIONS</v>
      </c>
      <c r="C315" t="str">
        <v>Dry Van</v>
      </c>
      <c r="D315">
        <v>45734</v>
      </c>
      <c r="E315" t="str">
        <v>Dallas, TX</v>
      </c>
      <c r="F315" t="str">
        <v>Brookhaven, MS</v>
      </c>
      <c r="H315">
        <v>935</v>
      </c>
      <c r="I315">
        <v>1019</v>
      </c>
      <c r="J315">
        <v>1134</v>
      </c>
      <c r="K315">
        <v>969</v>
      </c>
      <c r="L315" t="str">
        <v>Won</v>
      </c>
    </row>
    <row r="316">
      <c r="A316">
        <v>18</v>
      </c>
      <c r="B316" t="str">
        <v>CROWN PACKAGING CORPORATION</v>
      </c>
      <c r="C316" t="str">
        <v>Dry Van</v>
      </c>
      <c r="D316">
        <v>45734</v>
      </c>
      <c r="E316" t="str">
        <v xml:space="preserve">JASPER, IN </v>
      </c>
      <c r="F316" t="str">
        <v>MADISON, IN</v>
      </c>
      <c r="H316">
        <v>552</v>
      </c>
      <c r="I316">
        <v>580</v>
      </c>
      <c r="J316">
        <v>580</v>
      </c>
      <c r="K316">
        <v>575</v>
      </c>
      <c r="L316" t="str">
        <v>Lost</v>
      </c>
    </row>
    <row r="317">
      <c r="A317">
        <v>19</v>
      </c>
      <c r="B317" t="str">
        <v>CROWN PACKAGING CORPORATION</v>
      </c>
      <c r="C317" t="str">
        <v>Dry Van</v>
      </c>
      <c r="D317">
        <v>45734</v>
      </c>
      <c r="E317" t="str">
        <v>HICKORY, NC</v>
      </c>
      <c r="F317" t="str">
        <v>BREESE, IL</v>
      </c>
      <c r="H317">
        <v>1029</v>
      </c>
      <c r="I317">
        <v>1118</v>
      </c>
      <c r="J317">
        <v>1194</v>
      </c>
      <c r="K317">
        <v>1100</v>
      </c>
      <c r="L317" t="str">
        <v>Lost</v>
      </c>
    </row>
    <row r="318">
      <c r="A318">
        <v>20</v>
      </c>
      <c r="B318" t="str">
        <v>CROWN PACKAGING CORPORATION</v>
      </c>
      <c r="C318" t="str">
        <v>Dry Van</v>
      </c>
      <c r="D318">
        <v>45734</v>
      </c>
      <c r="E318" t="str">
        <v>DALLAS, TX</v>
      </c>
      <c r="F318" t="str">
        <v>SUN VALLEY, CA</v>
      </c>
      <c r="H318">
        <v>1584</v>
      </c>
      <c r="I318">
        <v>1627</v>
      </c>
      <c r="J318">
        <v>1656</v>
      </c>
      <c r="K318">
        <v>1600</v>
      </c>
      <c r="L318" t="str">
        <v>Lost</v>
      </c>
    </row>
    <row r="319">
      <c r="A319">
        <v>21</v>
      </c>
      <c r="B319" t="str">
        <v>BADGER PAPERBOARD</v>
      </c>
      <c r="C319" t="str">
        <v>Dry Van</v>
      </c>
      <c r="D319">
        <v>45734</v>
      </c>
      <c r="E319" t="str">
        <v xml:space="preserve">FREDONIA, WI </v>
      </c>
      <c r="F319" t="str">
        <v>BRIDGEVIEW, IL</v>
      </c>
      <c r="H319">
        <v>435</v>
      </c>
      <c r="I319">
        <v>472</v>
      </c>
      <c r="J319">
        <v>513</v>
      </c>
      <c r="K319">
        <v>465</v>
      </c>
      <c r="L319" t="str">
        <v>Lost</v>
      </c>
    </row>
    <row r="320">
      <c r="A320">
        <v>22</v>
      </c>
      <c r="B320" t="str">
        <v>CROWN PACKAGING CORPORATION</v>
      </c>
      <c r="C320" t="str">
        <v>Dry Van</v>
      </c>
      <c r="D320">
        <v>45734</v>
      </c>
      <c r="E320" t="str">
        <v>RENO,NV</v>
      </c>
      <c r="F320" t="str">
        <v>HENDERSON, NV</v>
      </c>
      <c r="H320">
        <v>809</v>
      </c>
      <c r="I320">
        <v>979</v>
      </c>
      <c r="J320">
        <v>1275</v>
      </c>
      <c r="K320">
        <v>975</v>
      </c>
      <c r="L320" t="str">
        <v>Lost</v>
      </c>
    </row>
    <row r="321">
      <c r="A321">
        <v>1</v>
      </c>
      <c r="B321" t="str">
        <v>CROWN PACKAGING CORPORATION</v>
      </c>
      <c r="C321" t="str">
        <v>Dry Van</v>
      </c>
      <c r="D321">
        <v>45735</v>
      </c>
      <c r="E321" t="str">
        <v>ELK GROVE VILLAGE, IL</v>
      </c>
      <c r="F321" t="str">
        <v>OLATHE, KS</v>
      </c>
      <c r="H321">
        <v>976</v>
      </c>
      <c r="I321">
        <v>1074</v>
      </c>
      <c r="J321">
        <v>1221</v>
      </c>
      <c r="K321">
        <v>1070</v>
      </c>
      <c r="L321" t="str">
        <v>Lost</v>
      </c>
    </row>
    <row r="322">
      <c r="A322">
        <v>2</v>
      </c>
      <c r="B322" t="str">
        <v>ATLAS MOLDED PRODUCTS - IA</v>
      </c>
      <c r="C322" t="str">
        <v>Dry Van</v>
      </c>
      <c r="D322">
        <v>45735</v>
      </c>
      <c r="E322" t="str">
        <v>WASHINGTON, IA</v>
      </c>
      <c r="F322" t="str">
        <v>NASHVILLE, TN</v>
      </c>
      <c r="H322">
        <v>1109</v>
      </c>
      <c r="I322">
        <v>1323</v>
      </c>
      <c r="J322">
        <v>1422</v>
      </c>
      <c r="K322">
        <v>1400</v>
      </c>
      <c r="L322" t="str">
        <v>Lost</v>
      </c>
    </row>
    <row r="323">
      <c r="A323">
        <v>3</v>
      </c>
      <c r="B323" t="str">
        <v>CROWN PACKAGING CORPORATION</v>
      </c>
      <c r="C323" t="str">
        <v>Dry Van</v>
      </c>
      <c r="D323">
        <v>45735</v>
      </c>
      <c r="E323" t="str">
        <v xml:space="preserve">OLATHE, KS </v>
      </c>
      <c r="F323" t="str">
        <v>PITTSBURG, KS</v>
      </c>
      <c r="H323">
        <v>499</v>
      </c>
      <c r="I323">
        <v>544</v>
      </c>
      <c r="J323">
        <v>618</v>
      </c>
      <c r="K323">
        <v>700</v>
      </c>
      <c r="L323" t="str">
        <v>Won</v>
      </c>
      <c r="M323">
        <v>575</v>
      </c>
      <c r="N323">
        <v>50</v>
      </c>
    </row>
    <row r="324">
      <c r="A324">
        <v>4</v>
      </c>
      <c r="B324" t="str">
        <v>SINFLEX PAPER COMPANY INC</v>
      </c>
      <c r="C324" t="str">
        <v>Dry Van</v>
      </c>
      <c r="D324">
        <v>45735</v>
      </c>
      <c r="E324" t="str">
        <v>MUNCIE, IN</v>
      </c>
      <c r="F324" t="str">
        <v>BUFORD, GA</v>
      </c>
      <c r="H324">
        <v>1418</v>
      </c>
      <c r="I324">
        <v>1510</v>
      </c>
      <c r="J324">
        <v>1566</v>
      </c>
      <c r="K324">
        <v>1600</v>
      </c>
      <c r="L324" t="str">
        <v>Won</v>
      </c>
      <c r="M324">
        <v>1450</v>
      </c>
      <c r="N324">
        <v>150</v>
      </c>
    </row>
    <row r="325">
      <c r="A325">
        <v>5</v>
      </c>
      <c r="B325" t="str">
        <v>SINFLEX PAPER COMPANY INC</v>
      </c>
      <c r="C325" t="str">
        <v>Dry Van</v>
      </c>
      <c r="D325">
        <v>45735</v>
      </c>
      <c r="E325" t="str">
        <v>MUNCIE, IN</v>
      </c>
      <c r="F325" t="str">
        <v>ST JOSEPH, MN</v>
      </c>
      <c r="H325">
        <v>1018</v>
      </c>
      <c r="I325">
        <v>1251</v>
      </c>
      <c r="J325">
        <v>1372</v>
      </c>
      <c r="K325">
        <v>1350</v>
      </c>
      <c r="L325" t="str">
        <v>Won</v>
      </c>
      <c r="M325">
        <v>1300</v>
      </c>
      <c r="N325">
        <v>50</v>
      </c>
    </row>
    <row r="326">
      <c r="A326">
        <v>6</v>
      </c>
      <c r="B326" t="str">
        <v>CROWN PACKAGING CORPORATION</v>
      </c>
      <c r="C326" t="str">
        <v>Dry Van</v>
      </c>
      <c r="D326">
        <v>45735</v>
      </c>
      <c r="E326" t="str">
        <v>SOLON, OH</v>
      </c>
      <c r="F326" t="str">
        <v>ROMEOVILLE, IL</v>
      </c>
      <c r="H326">
        <v>692</v>
      </c>
      <c r="I326">
        <v>722</v>
      </c>
      <c r="J326">
        <v>759</v>
      </c>
      <c r="K326">
        <v>735</v>
      </c>
      <c r="L326" t="str">
        <v>Lost</v>
      </c>
    </row>
    <row r="327">
      <c r="A327">
        <v>7</v>
      </c>
      <c r="B327" t="str">
        <v>CROWN PACKAGING CORPORATION</v>
      </c>
      <c r="C327" t="str">
        <v>Dry Van</v>
      </c>
      <c r="D327">
        <v>45735</v>
      </c>
      <c r="E327" t="str">
        <v>STURTEVANT, WI</v>
      </c>
      <c r="F327" t="str">
        <v>HAZELWOOD, MO</v>
      </c>
      <c r="H327">
        <v>980</v>
      </c>
      <c r="I327">
        <v>994</v>
      </c>
      <c r="J327">
        <v>1037</v>
      </c>
      <c r="K327">
        <v>995</v>
      </c>
      <c r="L327" t="str">
        <v>Won</v>
      </c>
      <c r="M327">
        <v>900</v>
      </c>
      <c r="N327">
        <v>95</v>
      </c>
    </row>
    <row r="328">
      <c r="A328">
        <v>8</v>
      </c>
      <c r="B328" t="str">
        <v>NORDIC COLD CHAIN SOLUTIONS</v>
      </c>
      <c r="C328" t="str">
        <v>Dry Van</v>
      </c>
      <c r="D328">
        <v>45735</v>
      </c>
      <c r="E328" t="str">
        <v>ORLANDO, FL</v>
      </c>
      <c r="F328" t="str">
        <v>WEST COLUMBIA, SC</v>
      </c>
      <c r="H328">
        <v>373</v>
      </c>
      <c r="I328">
        <v>446</v>
      </c>
      <c r="J328">
        <v>558</v>
      </c>
      <c r="K328">
        <v>400</v>
      </c>
      <c r="L328" t="str">
        <v>Won</v>
      </c>
    </row>
    <row r="329">
      <c r="A329">
        <v>9</v>
      </c>
      <c r="B329" t="str">
        <v>NORDIC COLD CHAIN SOLUTIONS</v>
      </c>
      <c r="C329" t="str">
        <v>Dry Van</v>
      </c>
      <c r="D329">
        <v>45735</v>
      </c>
      <c r="E329" t="str">
        <v>Farmers Branch, TX</v>
      </c>
      <c r="F329" t="str">
        <v>Rogers, AR</v>
      </c>
      <c r="H329">
        <v>679</v>
      </c>
      <c r="I329">
        <v>809</v>
      </c>
      <c r="J329">
        <v>861</v>
      </c>
      <c r="K329">
        <v>759</v>
      </c>
      <c r="L329" t="str">
        <v>Lost</v>
      </c>
    </row>
    <row r="330">
      <c r="A330">
        <v>10</v>
      </c>
      <c r="B330" t="str">
        <v>NORDIC COLD CHAIN SOLUTIONS</v>
      </c>
      <c r="C330" t="str">
        <v>Dry Van</v>
      </c>
      <c r="D330">
        <v>45735</v>
      </c>
      <c r="E330" t="str">
        <v>Farmers Branch, TX</v>
      </c>
      <c r="F330" t="str">
        <v>Brookhaven, MS</v>
      </c>
      <c r="H330">
        <v>955</v>
      </c>
      <c r="I330">
        <v>1055</v>
      </c>
      <c r="J330">
        <v>1159</v>
      </c>
      <c r="K330">
        <v>990</v>
      </c>
      <c r="L330" t="str">
        <v>Won</v>
      </c>
    </row>
    <row r="331">
      <c r="A331">
        <v>11</v>
      </c>
      <c r="B331" t="str">
        <v>NORDIC COLD CHAIN SOLUTIONS</v>
      </c>
      <c r="C331" t="str">
        <v>Dry Van</v>
      </c>
      <c r="D331">
        <v>45735</v>
      </c>
      <c r="E331" t="str">
        <v>KOKOMO, IN</v>
      </c>
      <c r="F331" t="str">
        <v>Hatfield, PA</v>
      </c>
      <c r="H331">
        <v>1691</v>
      </c>
      <c r="I331">
        <v>1759</v>
      </c>
      <c r="J331">
        <v>1854</v>
      </c>
      <c r="K331">
        <v>1700</v>
      </c>
      <c r="L331" t="str">
        <v>Lost</v>
      </c>
    </row>
    <row r="332">
      <c r="A332">
        <v>12</v>
      </c>
      <c r="B332" t="str">
        <v>TAILORED CHEMICAL PRODUCTS INC</v>
      </c>
      <c r="C332" t="str">
        <v>Dry Van</v>
      </c>
      <c r="D332">
        <v>45735</v>
      </c>
      <c r="E332" t="str">
        <v>Odessa, TX</v>
      </c>
      <c r="F332" t="str">
        <v>Hickory, NC</v>
      </c>
      <c r="H332">
        <v>2457</v>
      </c>
      <c r="I332">
        <v>2708</v>
      </c>
      <c r="J332">
        <v>2960</v>
      </c>
      <c r="K332">
        <v>2800</v>
      </c>
      <c r="L332" t="str">
        <v>Lost</v>
      </c>
    </row>
    <row r="333">
      <c r="A333">
        <v>13</v>
      </c>
      <c r="B333" t="str">
        <v>TAILORED CHEMICAL PRODUCTS INC</v>
      </c>
      <c r="C333" t="str">
        <v>Dry Van</v>
      </c>
      <c r="D333">
        <v>45735</v>
      </c>
      <c r="E333" t="str">
        <v>Hickory, NC</v>
      </c>
      <c r="F333" t="str">
        <v>Verbana, AL</v>
      </c>
      <c r="H333">
        <v>918</v>
      </c>
      <c r="I333">
        <v>927</v>
      </c>
      <c r="J333">
        <v>976</v>
      </c>
      <c r="K333">
        <v>927</v>
      </c>
      <c r="L333" t="str">
        <v>Lost</v>
      </c>
    </row>
    <row r="334">
      <c r="A334">
        <v>14</v>
      </c>
      <c r="B334" t="str">
        <v>CROWN PACKAGING CORPORATION</v>
      </c>
      <c r="C334" t="str">
        <v>Dry Van</v>
      </c>
      <c r="D334">
        <v>45735</v>
      </c>
      <c r="E334" t="str">
        <v>PORTLAND, IN</v>
      </c>
      <c r="F334" t="str">
        <v>OSSEO, MN</v>
      </c>
      <c r="H334">
        <v>731</v>
      </c>
      <c r="I334">
        <v>911</v>
      </c>
      <c r="J334">
        <v>935</v>
      </c>
      <c r="K334">
        <v>900</v>
      </c>
      <c r="L334" t="str">
        <v>Won</v>
      </c>
    </row>
    <row r="335">
      <c r="A335">
        <v>15</v>
      </c>
      <c r="B335" t="str">
        <v>TAILORED CHEMICAL PRODUCTS INC</v>
      </c>
      <c r="C335" t="str">
        <v>Dry Van</v>
      </c>
      <c r="D335">
        <v>45735</v>
      </c>
      <c r="E335" t="str">
        <v>Hickory, NC</v>
      </c>
      <c r="F335" t="str">
        <v>Carpentersville, IL</v>
      </c>
      <c r="H335">
        <v>1189</v>
      </c>
      <c r="I335">
        <v>1267</v>
      </c>
      <c r="J335">
        <v>1305</v>
      </c>
      <c r="K335">
        <v>1227</v>
      </c>
      <c r="L335" t="str">
        <v>Lost</v>
      </c>
    </row>
    <row r="336">
      <c r="A336">
        <v>16</v>
      </c>
      <c r="B336" t="str">
        <v>TAILORED CHEMICAL PRODUCTS INC</v>
      </c>
      <c r="C336" t="str">
        <v>Dry Van</v>
      </c>
      <c r="D336">
        <v>45735</v>
      </c>
      <c r="E336" t="str">
        <v>Hickory, NC</v>
      </c>
      <c r="F336" t="str">
        <v>Santa Maria, CA</v>
      </c>
      <c r="H336">
        <v>2863</v>
      </c>
      <c r="I336">
        <v>3218</v>
      </c>
      <c r="J336">
        <v>3700</v>
      </c>
      <c r="K336">
        <v>3300</v>
      </c>
      <c r="L336" t="str">
        <v>Lost</v>
      </c>
    </row>
    <row r="337">
      <c r="A337">
        <v>17</v>
      </c>
      <c r="B337" t="str">
        <v>TAILORED CHEMICAL PRODUCTS INC</v>
      </c>
      <c r="C337" t="str">
        <v>Dry Van</v>
      </c>
      <c r="D337">
        <v>45735</v>
      </c>
      <c r="E337" t="str">
        <v>Hickory, NC</v>
      </c>
      <c r="F337" t="str">
        <v>Camarillo, CA</v>
      </c>
      <c r="H337">
        <v>2537</v>
      </c>
      <c r="I337">
        <v>2730</v>
      </c>
      <c r="J337">
        <v>2827</v>
      </c>
      <c r="K337">
        <v>2750</v>
      </c>
      <c r="L337" t="str">
        <v>Lost</v>
      </c>
    </row>
    <row r="338">
      <c r="A338">
        <v>18</v>
      </c>
      <c r="B338" t="str">
        <v>CROWN PACKAGING CORPORATION</v>
      </c>
      <c r="C338" t="str">
        <v>Dry Van</v>
      </c>
      <c r="D338">
        <v>45735</v>
      </c>
      <c r="E338" t="str">
        <v>HAYWARD, CA</v>
      </c>
      <c r="F338" t="str">
        <v>VISALIA, CA</v>
      </c>
      <c r="H338">
        <v>534</v>
      </c>
      <c r="I338">
        <v>584</v>
      </c>
      <c r="J338">
        <v>599</v>
      </c>
      <c r="K338">
        <v>650</v>
      </c>
      <c r="L338" t="str">
        <v>Won</v>
      </c>
      <c r="M338">
        <v>600</v>
      </c>
      <c r="N338">
        <v>50</v>
      </c>
    </row>
    <row r="339">
      <c r="A339">
        <v>19</v>
      </c>
      <c r="B339" t="str">
        <v>Superb Pack</v>
      </c>
      <c r="C339" t="str">
        <v>Dry Van</v>
      </c>
      <c r="D339">
        <v>45735</v>
      </c>
      <c r="E339" t="str">
        <v>PALMYRA, NJ</v>
      </c>
      <c r="F339" t="str">
        <v>SINKING SPRING, PA</v>
      </c>
      <c r="H339">
        <v>376</v>
      </c>
      <c r="I339">
        <v>443</v>
      </c>
      <c r="J339">
        <v>484</v>
      </c>
      <c r="K339">
        <v>490</v>
      </c>
      <c r="L339" t="str">
        <v>Won</v>
      </c>
      <c r="M339">
        <v>450</v>
      </c>
      <c r="N339">
        <v>30</v>
      </c>
    </row>
    <row r="340">
      <c r="A340">
        <v>20</v>
      </c>
      <c r="B340" t="str">
        <v>CROWN PACKAGING CORPORATION</v>
      </c>
      <c r="C340" t="str">
        <v>Dry Van</v>
      </c>
      <c r="D340">
        <v>45735</v>
      </c>
      <c r="E340" t="str">
        <v>DULUTH, GA</v>
      </c>
      <c r="F340" t="str">
        <v>LA VERGNE, TN</v>
      </c>
      <c r="H340">
        <v>536</v>
      </c>
      <c r="I340">
        <v>625</v>
      </c>
      <c r="J340">
        <v>724</v>
      </c>
      <c r="K340">
        <v>615</v>
      </c>
      <c r="L340" t="str">
        <v>Lost</v>
      </c>
    </row>
    <row r="341">
      <c r="A341">
        <v>21</v>
      </c>
      <c r="B341" t="str">
        <v>BADGER PAPERBOARD</v>
      </c>
      <c r="C341" t="str">
        <v>Dry Van</v>
      </c>
      <c r="D341">
        <v>45735</v>
      </c>
      <c r="E341" t="str">
        <v xml:space="preserve">FREDONIA, WI </v>
      </c>
      <c r="F341" t="str">
        <v>CEDAR RAPIDS,IA</v>
      </c>
      <c r="H341">
        <v>591</v>
      </c>
      <c r="I341">
        <v>689</v>
      </c>
      <c r="J341">
        <v>772</v>
      </c>
      <c r="K341">
        <v>650</v>
      </c>
      <c r="L341" t="str">
        <v>Won</v>
      </c>
    </row>
    <row r="342">
      <c r="A342">
        <v>1</v>
      </c>
      <c r="B342" t="str">
        <v>CROWN PACKAGING CORPORATION</v>
      </c>
      <c r="C342" t="str">
        <v>Dry Van</v>
      </c>
      <c r="D342">
        <v>45736</v>
      </c>
      <c r="E342" t="str">
        <v xml:space="preserve">NORFOLK, NE </v>
      </c>
      <c r="F342" t="str">
        <v>DELTA, BC</v>
      </c>
      <c r="H342">
        <v>4268</v>
      </c>
      <c r="I342">
        <v>5326</v>
      </c>
      <c r="J342">
        <v>6333</v>
      </c>
      <c r="K342">
        <v>5400</v>
      </c>
      <c r="L342" t="str">
        <v>Lost</v>
      </c>
    </row>
    <row r="343">
      <c r="A343">
        <v>2</v>
      </c>
      <c r="B343" t="str">
        <v>CROWN PACKAGING CORPORATION</v>
      </c>
      <c r="C343" t="str">
        <v>Dry Van</v>
      </c>
      <c r="D343">
        <v>45736</v>
      </c>
      <c r="E343" t="str">
        <v>DULUTH, GA</v>
      </c>
      <c r="F343" t="str">
        <v>VAN WERT, OH</v>
      </c>
      <c r="H343">
        <v>880</v>
      </c>
      <c r="I343">
        <v>1017</v>
      </c>
      <c r="J343">
        <v>1116</v>
      </c>
      <c r="K343">
        <v>1000</v>
      </c>
      <c r="L343" t="str">
        <v>Lost</v>
      </c>
    </row>
    <row r="344">
      <c r="A344">
        <v>3</v>
      </c>
      <c r="B344" t="str">
        <v>CROWN PACKAGING CORPORATION</v>
      </c>
      <c r="C344" t="str">
        <v>Dry Van</v>
      </c>
      <c r="D344">
        <v>45736</v>
      </c>
      <c r="E344" t="str">
        <v xml:space="preserve">NAPERVILLE, IL </v>
      </c>
      <c r="F344" t="str">
        <v>ST PETERS, MO</v>
      </c>
      <c r="H344">
        <v>574</v>
      </c>
      <c r="I344">
        <v>725</v>
      </c>
      <c r="J344">
        <v>873</v>
      </c>
      <c r="K344">
        <v>700</v>
      </c>
      <c r="L344" t="str">
        <v>Won</v>
      </c>
      <c r="M344">
        <v>775</v>
      </c>
      <c r="N344">
        <v>90</v>
      </c>
    </row>
    <row r="345">
      <c r="A345">
        <v>4</v>
      </c>
      <c r="B345" t="str">
        <v>CROWN PACKAGING CORPORATION</v>
      </c>
      <c r="C345" t="str">
        <v>Dry Van</v>
      </c>
      <c r="D345">
        <v>45736</v>
      </c>
      <c r="E345" t="str">
        <v>PARK CITY, KS</v>
      </c>
      <c r="F345" t="str">
        <v>OMAHA, NE</v>
      </c>
      <c r="H345">
        <v>804</v>
      </c>
      <c r="I345">
        <v>875</v>
      </c>
      <c r="J345">
        <v>985</v>
      </c>
      <c r="K345">
        <v>865</v>
      </c>
      <c r="L345" t="str">
        <v>Lost</v>
      </c>
    </row>
    <row r="346">
      <c r="A346">
        <v>5</v>
      </c>
      <c r="B346" t="str">
        <v>CROWN PACKAGING CORPORATION</v>
      </c>
      <c r="C346" t="str">
        <v>Dry Van</v>
      </c>
      <c r="D346">
        <v>45736</v>
      </c>
      <c r="E346" t="str">
        <v>COLORADO SPRING, CO</v>
      </c>
      <c r="F346" t="str">
        <v>PHOENIX, AZ</v>
      </c>
      <c r="H346">
        <v>832</v>
      </c>
      <c r="I346">
        <v>991</v>
      </c>
      <c r="J346">
        <v>1092</v>
      </c>
      <c r="K346">
        <v>1000</v>
      </c>
      <c r="L346" t="str">
        <v>Lost</v>
      </c>
    </row>
    <row r="347">
      <c r="A347">
        <v>6</v>
      </c>
      <c r="B347" t="str">
        <v>HONEY CELL INC</v>
      </c>
      <c r="C347" t="str">
        <v>LTL</v>
      </c>
      <c r="D347">
        <v>45736</v>
      </c>
      <c r="E347" t="str">
        <v>SHELTON, CT</v>
      </c>
      <c r="F347" t="str">
        <v>RICHMOND, KY</v>
      </c>
      <c r="L347" t="str">
        <v>Won</v>
      </c>
    </row>
    <row r="348">
      <c r="A348">
        <v>7</v>
      </c>
      <c r="B348" t="str">
        <v>HONEY CELL INC</v>
      </c>
      <c r="C348" t="str">
        <v>LTL</v>
      </c>
      <c r="D348">
        <v>45736</v>
      </c>
      <c r="E348" t="str">
        <v>SHELTON, CT</v>
      </c>
      <c r="F348" t="str">
        <v>MOORESTOWN, NJ</v>
      </c>
      <c r="L348" t="str">
        <v>Won</v>
      </c>
      <c r="M348">
        <v>175.71</v>
      </c>
      <c r="N348">
        <v>75</v>
      </c>
    </row>
    <row r="349">
      <c r="A349">
        <v>8</v>
      </c>
      <c r="B349" t="str">
        <v>ATLAS MOLDED PRODUCTS - IA</v>
      </c>
      <c r="C349" t="str">
        <v>Dry Van</v>
      </c>
      <c r="D349">
        <v>45736</v>
      </c>
      <c r="E349" t="str">
        <v>FOND DU LAC, WI</v>
      </c>
      <c r="F349" t="str">
        <v>VERNON, AL</v>
      </c>
      <c r="H349">
        <v>1795</v>
      </c>
      <c r="I349">
        <v>1932</v>
      </c>
      <c r="J349">
        <v>2174</v>
      </c>
      <c r="K349">
        <v>1900</v>
      </c>
      <c r="L349" t="str">
        <v>Lost</v>
      </c>
    </row>
    <row r="350">
      <c r="A350">
        <v>9</v>
      </c>
      <c r="B350" t="str">
        <v>HOOD CONTAINER</v>
      </c>
      <c r="C350" t="str">
        <v>Dry Van</v>
      </c>
      <c r="D350">
        <v>45736</v>
      </c>
      <c r="E350" t="str">
        <v xml:space="preserve">CHICAGO, IL </v>
      </c>
      <c r="F350" t="str">
        <v>JEFFERSON CITY, MO</v>
      </c>
      <c r="H350">
        <v>932</v>
      </c>
      <c r="I350">
        <v>1004</v>
      </c>
      <c r="J350">
        <v>1109</v>
      </c>
      <c r="K350">
        <v>1000</v>
      </c>
      <c r="L350" t="str">
        <v>Lost</v>
      </c>
    </row>
    <row r="351">
      <c r="A351">
        <v>10</v>
      </c>
      <c r="B351" t="str">
        <v>NORDIC COLD CHAIN SOLUTIONS</v>
      </c>
      <c r="C351" t="str">
        <v>Dry Van</v>
      </c>
      <c r="D351">
        <v>45736</v>
      </c>
      <c r="E351" t="str">
        <v>Hatfield, PA</v>
      </c>
      <c r="F351" t="str">
        <v>Fairless Hills, PA</v>
      </c>
      <c r="H351">
        <v>372</v>
      </c>
      <c r="I351">
        <v>409</v>
      </c>
      <c r="J351">
        <v>465</v>
      </c>
      <c r="K351">
        <v>400</v>
      </c>
      <c r="L351" t="str">
        <v>Won</v>
      </c>
    </row>
    <row r="352">
      <c r="A352">
        <v>10</v>
      </c>
      <c r="B352" t="str">
        <v>NORDIC COLD CHAIN SOLUTIONS</v>
      </c>
      <c r="C352" t="str">
        <v>Dry Van</v>
      </c>
      <c r="D352">
        <v>45736</v>
      </c>
      <c r="E352" t="str">
        <v>Hatfield, PA</v>
      </c>
      <c r="F352" t="str">
        <v>Fairless Hills, PA</v>
      </c>
      <c r="H352">
        <v>372</v>
      </c>
      <c r="I352">
        <v>409</v>
      </c>
      <c r="J352">
        <v>465</v>
      </c>
      <c r="K352">
        <v>400</v>
      </c>
      <c r="L352" t="str">
        <v>Won</v>
      </c>
    </row>
    <row r="353">
      <c r="A353">
        <v>11</v>
      </c>
      <c r="B353" t="str">
        <v>NORDIC COLD CHAIN SOLUTIONS</v>
      </c>
      <c r="C353" t="str">
        <v>Dry Van</v>
      </c>
      <c r="D353">
        <v>45736</v>
      </c>
      <c r="E353" t="str">
        <v>ORLANDO, FL</v>
      </c>
      <c r="F353" t="str">
        <v>Kernersville, NC</v>
      </c>
      <c r="H353">
        <v>607</v>
      </c>
      <c r="I353">
        <v>644</v>
      </c>
      <c r="J353">
        <v>687</v>
      </c>
      <c r="K353">
        <v>600</v>
      </c>
      <c r="L353" t="str">
        <v>Lost</v>
      </c>
    </row>
    <row r="354">
      <c r="A354">
        <v>12</v>
      </c>
      <c r="B354" t="str">
        <v>NORDIC COLD CHAIN SOLUTIONS</v>
      </c>
      <c r="C354" t="str">
        <v>Dry Van</v>
      </c>
      <c r="D354">
        <v>45736</v>
      </c>
      <c r="E354" t="str">
        <v>ORLANDO, FL</v>
      </c>
      <c r="F354" t="str">
        <v>Lakeland, FL</v>
      </c>
      <c r="H354">
        <v>252</v>
      </c>
      <c r="I354">
        <v>316</v>
      </c>
      <c r="J354">
        <v>316</v>
      </c>
      <c r="K354">
        <v>300</v>
      </c>
      <c r="L354" t="str">
        <v>Won</v>
      </c>
    </row>
    <row r="355">
      <c r="A355">
        <v>13</v>
      </c>
      <c r="B355" t="str">
        <v>NORDIC COLD CHAIN SOLUTIONS</v>
      </c>
      <c r="C355" t="str">
        <v>Dry Van</v>
      </c>
      <c r="D355">
        <v>45736</v>
      </c>
      <c r="E355" t="str">
        <v>Louisville, KY</v>
      </c>
      <c r="F355" t="str">
        <v>Austell, GA</v>
      </c>
      <c r="H355">
        <v>838</v>
      </c>
      <c r="I355">
        <v>1050</v>
      </c>
      <c r="J355">
        <v>1116</v>
      </c>
      <c r="K355">
        <v>1000</v>
      </c>
      <c r="L355" t="str">
        <v>Lost</v>
      </c>
    </row>
    <row r="356">
      <c r="A356">
        <v>14</v>
      </c>
      <c r="B356" t="str">
        <v>NORDIC COLD CHAIN SOLUTIONS</v>
      </c>
      <c r="C356" t="str">
        <v>Dry Van</v>
      </c>
      <c r="D356">
        <v>45736</v>
      </c>
      <c r="E356" t="str">
        <v>Louisville, KY</v>
      </c>
      <c r="F356" t="str">
        <v>Mt Sterling, KY</v>
      </c>
      <c r="H356">
        <v>395</v>
      </c>
      <c r="I356">
        <v>490</v>
      </c>
      <c r="J356">
        <v>650</v>
      </c>
      <c r="K356">
        <v>450</v>
      </c>
      <c r="L356" t="str">
        <v>Lost</v>
      </c>
    </row>
    <row r="357">
      <c r="A357">
        <v>15</v>
      </c>
      <c r="B357" t="str">
        <v>BADGER PAPERBOARD</v>
      </c>
      <c r="C357" t="str">
        <v>53ft Flat</v>
      </c>
      <c r="D357">
        <v>45736</v>
      </c>
      <c r="E357" t="str">
        <v xml:space="preserve">FREDONIA, WI </v>
      </c>
      <c r="F357" t="str">
        <v>RITTMAN, OH</v>
      </c>
      <c r="H357">
        <v>1136</v>
      </c>
      <c r="I357">
        <v>1210</v>
      </c>
      <c r="J357">
        <v>1374</v>
      </c>
      <c r="K357">
        <v>1400</v>
      </c>
      <c r="L357" t="str">
        <v>Lost</v>
      </c>
    </row>
    <row r="358">
      <c r="A358">
        <v>16</v>
      </c>
      <c r="B358" t="str">
        <v>BADGER PAPERBOARD</v>
      </c>
      <c r="C358" t="str">
        <v>Dry Van</v>
      </c>
      <c r="D358">
        <v>45736</v>
      </c>
      <c r="E358" t="str">
        <v xml:space="preserve">FREDONIA, WI </v>
      </c>
      <c r="F358" t="str">
        <v>LAWRENCE, KS</v>
      </c>
      <c r="H358">
        <v>1283</v>
      </c>
      <c r="I358">
        <v>1676</v>
      </c>
      <c r="J358">
        <v>2140</v>
      </c>
      <c r="K358">
        <v>1750</v>
      </c>
      <c r="L358" t="str">
        <v>Lost</v>
      </c>
    </row>
    <row r="359">
      <c r="A359">
        <v>17</v>
      </c>
      <c r="B359" t="str">
        <v>BADGER PAPERBOARD</v>
      </c>
      <c r="C359" t="str">
        <v>Dry Van</v>
      </c>
      <c r="D359">
        <v>45736</v>
      </c>
      <c r="E359" t="str">
        <v xml:space="preserve">FREDONIA, WI </v>
      </c>
      <c r="F359" t="str">
        <v>RITTMAN, OH</v>
      </c>
      <c r="H359">
        <v>828</v>
      </c>
      <c r="I359">
        <v>1156</v>
      </c>
      <c r="J359">
        <v>1389</v>
      </c>
      <c r="K359">
        <v>1150</v>
      </c>
      <c r="L359" t="str">
        <v>Lost</v>
      </c>
    </row>
    <row r="360">
      <c r="A360">
        <v>18</v>
      </c>
      <c r="B360" t="str">
        <v>WRAPTITE</v>
      </c>
      <c r="C360" t="str">
        <v>Dry Van</v>
      </c>
      <c r="D360">
        <v>45736</v>
      </c>
      <c r="E360" t="str">
        <v>SOLON, OH</v>
      </c>
      <c r="F360" t="str">
        <v xml:space="preserve">NILES, IL </v>
      </c>
      <c r="H360">
        <v>625</v>
      </c>
      <c r="I360">
        <v>681</v>
      </c>
      <c r="J360">
        <v>740</v>
      </c>
      <c r="K360">
        <v>665</v>
      </c>
      <c r="L360" t="str">
        <v>Lost</v>
      </c>
    </row>
    <row r="361">
      <c r="A361">
        <v>19</v>
      </c>
      <c r="B361" t="str">
        <v>CROWN PACKAGING CORPORATION</v>
      </c>
      <c r="C361" t="str">
        <v>Dry Van</v>
      </c>
      <c r="D361">
        <v>45736</v>
      </c>
      <c r="E361" t="str">
        <v>AURORA, CO</v>
      </c>
      <c r="F361" t="str">
        <v>PHOENIX, AZ</v>
      </c>
      <c r="H361">
        <v>972</v>
      </c>
      <c r="I361">
        <v>1071</v>
      </c>
      <c r="J361">
        <v>1144</v>
      </c>
      <c r="K361">
        <v>1175</v>
      </c>
      <c r="L361" t="str">
        <v>Won</v>
      </c>
    </row>
    <row r="362">
      <c r="A362">
        <v>20</v>
      </c>
      <c r="B362" t="str">
        <v>CROWN PACKAGING CORPORATION</v>
      </c>
      <c r="C362" t="str">
        <v>Dry Van</v>
      </c>
      <c r="D362">
        <v>45736</v>
      </c>
      <c r="E362" t="str">
        <v>LEWISTOWN, OH</v>
      </c>
      <c r="F362" t="str">
        <v>INDIANAPOLIS, IN</v>
      </c>
      <c r="H362">
        <v>232</v>
      </c>
      <c r="I362">
        <v>463</v>
      </c>
      <c r="J362">
        <v>589</v>
      </c>
      <c r="L362" t="str">
        <v>Lost</v>
      </c>
    </row>
    <row r="363">
      <c r="A363">
        <v>21</v>
      </c>
      <c r="B363" t="str">
        <v>Standard Fiber, LLC</v>
      </c>
      <c r="C363" t="str">
        <v>Dry Van</v>
      </c>
      <c r="D363">
        <v>45736</v>
      </c>
      <c r="E363" t="str">
        <v>FOREST PARK, GA</v>
      </c>
      <c r="F363" t="str">
        <v>HENDERSON, NC</v>
      </c>
      <c r="H363">
        <v>886</v>
      </c>
      <c r="I363">
        <v>933</v>
      </c>
      <c r="J363">
        <v>972</v>
      </c>
      <c r="K363">
        <v>950</v>
      </c>
      <c r="L363" t="str">
        <v>Lost</v>
      </c>
    </row>
    <row r="364">
      <c r="A364">
        <v>22</v>
      </c>
      <c r="B364" t="str">
        <v>Standard Fiber, LLC</v>
      </c>
      <c r="C364" t="str">
        <v>Dry Van</v>
      </c>
      <c r="D364">
        <v>45736</v>
      </c>
      <c r="E364" t="str">
        <v>FOREST PARK, GA</v>
      </c>
      <c r="F364" t="str">
        <v>NEWNAN, GA</v>
      </c>
      <c r="H364">
        <v>300</v>
      </c>
      <c r="I364">
        <v>340</v>
      </c>
      <c r="J364">
        <v>362</v>
      </c>
      <c r="K364">
        <v>375</v>
      </c>
      <c r="L364" t="str">
        <v>Lost</v>
      </c>
    </row>
    <row r="365">
      <c r="A365">
        <v>23</v>
      </c>
      <c r="B365" t="str">
        <v>Standard Fiber, LLC</v>
      </c>
      <c r="C365" t="str">
        <v>Dry Van</v>
      </c>
      <c r="D365">
        <v>45736</v>
      </c>
      <c r="E365" t="str">
        <v>HENDERSON, NV</v>
      </c>
      <c r="F365" t="str">
        <v>NEWNAN, GA</v>
      </c>
      <c r="H365">
        <v>3526</v>
      </c>
      <c r="I365">
        <v>3893</v>
      </c>
      <c r="J365">
        <v>4432</v>
      </c>
      <c r="K365">
        <v>3925</v>
      </c>
      <c r="L365" t="str">
        <v>Lost</v>
      </c>
    </row>
    <row r="366">
      <c r="A366">
        <v>24</v>
      </c>
      <c r="B366" t="str">
        <v>ATLAS MOLDED PRODUCTS - IA</v>
      </c>
      <c r="C366" t="str">
        <v>Dry Van</v>
      </c>
      <c r="D366">
        <v>45736</v>
      </c>
      <c r="E366" t="str">
        <v xml:space="preserve">FOND DU LAC, WI </v>
      </c>
      <c r="F366" t="str">
        <v>AURORA, IL</v>
      </c>
      <c r="H366">
        <v>480</v>
      </c>
      <c r="I366">
        <v>548</v>
      </c>
      <c r="J366">
        <v>575</v>
      </c>
      <c r="K366">
        <v>535</v>
      </c>
      <c r="L366" t="str">
        <v>Lost</v>
      </c>
    </row>
    <row r="367">
      <c r="A367">
        <v>25</v>
      </c>
      <c r="B367" t="str">
        <v>Standard Fiber, LLC</v>
      </c>
      <c r="C367" t="str">
        <v>Dry Van</v>
      </c>
      <c r="D367">
        <v>45736</v>
      </c>
      <c r="E367" t="str">
        <v>HENDERSON, NV</v>
      </c>
      <c r="F367" t="str">
        <v>HENDERSON, NC</v>
      </c>
      <c r="H367">
        <v>4086</v>
      </c>
      <c r="I367">
        <v>4418</v>
      </c>
      <c r="J367">
        <v>4673</v>
      </c>
      <c r="K367">
        <v>4500</v>
      </c>
      <c r="L367" t="str">
        <v>Lost</v>
      </c>
    </row>
    <row r="368">
      <c r="A368">
        <v>26</v>
      </c>
      <c r="B368" t="str">
        <v>DAY SALES</v>
      </c>
      <c r="C368" t="str">
        <v>Dry Van</v>
      </c>
      <c r="D368">
        <v>45736</v>
      </c>
      <c r="E368" t="str">
        <v>CLINTON, MS</v>
      </c>
      <c r="F368" t="str">
        <v>WILMINGTON, DE</v>
      </c>
      <c r="H368">
        <v>2150</v>
      </c>
      <c r="I368">
        <v>2378</v>
      </c>
      <c r="J368">
        <v>2574</v>
      </c>
      <c r="K368">
        <v>2625</v>
      </c>
      <c r="L368" t="str">
        <v>Won</v>
      </c>
    </row>
    <row r="369">
      <c r="A369">
        <v>27</v>
      </c>
      <c r="B369" t="str">
        <v>BIRKENSTOCK CANADA LTD</v>
      </c>
      <c r="C369" t="str">
        <v>Dry Van</v>
      </c>
      <c r="D369">
        <v>45736</v>
      </c>
      <c r="E369" t="str">
        <v>OSHOWA, ON</v>
      </c>
      <c r="F369" t="str">
        <v>COLUMBUS, OH</v>
      </c>
      <c r="H369">
        <v>923</v>
      </c>
      <c r="I369">
        <v>984</v>
      </c>
      <c r="J369">
        <v>1109</v>
      </c>
      <c r="K369">
        <v>1100</v>
      </c>
      <c r="L369" t="str">
        <v>Lost</v>
      </c>
    </row>
    <row r="370">
      <c r="A370">
        <v>28</v>
      </c>
      <c r="B370" t="str">
        <v>DAY SALES</v>
      </c>
      <c r="C370" t="str">
        <v>Dry Van</v>
      </c>
      <c r="D370">
        <v>45736</v>
      </c>
      <c r="E370" t="str">
        <v>PLAINFIELD, IN</v>
      </c>
      <c r="F370" t="str">
        <v>UNION, MS</v>
      </c>
      <c r="H370">
        <v>929</v>
      </c>
      <c r="I370">
        <v>1055</v>
      </c>
      <c r="J370">
        <v>1187</v>
      </c>
      <c r="K370">
        <v>1225</v>
      </c>
      <c r="L370" t="str">
        <v>Lost</v>
      </c>
    </row>
    <row r="371">
      <c r="A371">
        <v>29</v>
      </c>
      <c r="B371" t="str">
        <v>CROWN PACKAGING CORPORATION</v>
      </c>
      <c r="C371" t="str">
        <v>Dry Van</v>
      </c>
      <c r="D371">
        <v>45736</v>
      </c>
      <c r="E371" t="str">
        <v>MEMPHIS, TN</v>
      </c>
      <c r="F371" t="str">
        <v>MEMPHIS, TN</v>
      </c>
      <c r="H371">
        <v>275</v>
      </c>
      <c r="I371">
        <v>402</v>
      </c>
      <c r="J371">
        <v>529</v>
      </c>
      <c r="K371">
        <v>400</v>
      </c>
      <c r="L371" t="str">
        <v>Lost</v>
      </c>
    </row>
    <row r="372">
      <c r="A372">
        <v>1</v>
      </c>
      <c r="B372" t="str">
        <v>DAY SALES</v>
      </c>
      <c r="C372" t="str">
        <v>Dry Van</v>
      </c>
      <c r="D372">
        <v>45737</v>
      </c>
      <c r="E372" t="str">
        <v>TOLLESON, AZ</v>
      </c>
      <c r="F372" t="str">
        <v>TRENTON, TN</v>
      </c>
      <c r="H372">
        <v>2898</v>
      </c>
      <c r="I372">
        <v>3276</v>
      </c>
      <c r="J372">
        <v>3544</v>
      </c>
      <c r="K372">
        <v>3435</v>
      </c>
      <c r="L372" t="str">
        <v>Lost</v>
      </c>
    </row>
    <row r="373">
      <c r="A373">
        <v>2</v>
      </c>
      <c r="B373" t="str">
        <v>RESIDUE NATIONAL</v>
      </c>
      <c r="C373" t="str">
        <v>Dry Van</v>
      </c>
      <c r="D373">
        <v>45737</v>
      </c>
      <c r="E373" t="str">
        <v>DANVILLE, VA</v>
      </c>
      <c r="F373" t="str">
        <v>DENMARK, SC</v>
      </c>
      <c r="H373">
        <v>650</v>
      </c>
      <c r="I373">
        <v>798</v>
      </c>
      <c r="J373">
        <v>907</v>
      </c>
      <c r="K373">
        <v>850</v>
      </c>
      <c r="L373" t="str">
        <v>Lost</v>
      </c>
    </row>
    <row r="374">
      <c r="A374">
        <v>3</v>
      </c>
      <c r="B374" t="str">
        <v>CROWN PACKAGING CORPORATION</v>
      </c>
      <c r="C374" t="str">
        <v>Dry Van</v>
      </c>
      <c r="D374">
        <v>45737</v>
      </c>
      <c r="E374" t="str">
        <v xml:space="preserve">JOPLIN, MO </v>
      </c>
      <c r="F374" t="str">
        <v>WICHITA, KS</v>
      </c>
      <c r="H374">
        <v>681</v>
      </c>
      <c r="I374">
        <v>783</v>
      </c>
      <c r="J374">
        <v>927</v>
      </c>
      <c r="K374">
        <v>800</v>
      </c>
      <c r="L374" t="str">
        <v>Won</v>
      </c>
      <c r="M374">
        <v>600</v>
      </c>
      <c r="N374">
        <v>200</v>
      </c>
    </row>
    <row r="375">
      <c r="A375">
        <v>4</v>
      </c>
      <c r="B375" t="str">
        <v>RESIDUE NATIONAL</v>
      </c>
      <c r="C375" t="str">
        <v>Dry Van</v>
      </c>
      <c r="D375">
        <v>45737</v>
      </c>
      <c r="E375" t="str">
        <v>CHATTANOOGA, TN</v>
      </c>
      <c r="F375" t="str">
        <v>STATESVILLE, NC</v>
      </c>
      <c r="H375">
        <v>870</v>
      </c>
      <c r="I375">
        <v>991</v>
      </c>
      <c r="J375">
        <v>1073</v>
      </c>
      <c r="K375">
        <v>1000</v>
      </c>
      <c r="L375" t="str">
        <v>Won</v>
      </c>
    </row>
    <row r="376">
      <c r="A376">
        <v>5</v>
      </c>
      <c r="B376" t="str">
        <v>Superb Pack</v>
      </c>
      <c r="C376" t="str">
        <v>Dry Van</v>
      </c>
      <c r="D376">
        <v>45737</v>
      </c>
      <c r="E376" t="str">
        <v>ST PAUL, MN</v>
      </c>
      <c r="F376" t="str">
        <v>GRAND FORKS, ND</v>
      </c>
      <c r="H376">
        <v>761</v>
      </c>
      <c r="I376">
        <v>881</v>
      </c>
      <c r="J376">
        <v>1014</v>
      </c>
      <c r="K376">
        <v>925</v>
      </c>
      <c r="L376" t="str">
        <v>Lost</v>
      </c>
    </row>
    <row r="377">
      <c r="A377">
        <v>6</v>
      </c>
      <c r="B377" t="str">
        <v>DAY SALES</v>
      </c>
      <c r="C377" t="str">
        <v>Dry Van</v>
      </c>
      <c r="D377">
        <v>45737</v>
      </c>
      <c r="E377" t="str">
        <v>PLAINFIELD, IN</v>
      </c>
      <c r="F377" t="str">
        <v>SOMERSET, KY</v>
      </c>
      <c r="H377">
        <v>620</v>
      </c>
      <c r="I377">
        <v>648</v>
      </c>
      <c r="J377">
        <v>731</v>
      </c>
      <c r="K377">
        <v>725</v>
      </c>
      <c r="L377" t="str">
        <v>Lost</v>
      </c>
    </row>
    <row r="378">
      <c r="A378">
        <v>7</v>
      </c>
      <c r="B378" t="str">
        <v>Superb Pack</v>
      </c>
      <c r="C378" t="str">
        <v>Dry Van</v>
      </c>
      <c r="D378">
        <v>45737</v>
      </c>
      <c r="E378" t="str">
        <v>PALMYRA, NJ</v>
      </c>
      <c r="F378" t="str">
        <v>PISCATAWAY, NJ</v>
      </c>
      <c r="H378">
        <v>435</v>
      </c>
      <c r="I378">
        <v>478</v>
      </c>
      <c r="J378">
        <v>499</v>
      </c>
      <c r="K378">
        <v>500</v>
      </c>
      <c r="L378" t="str">
        <v>Won</v>
      </c>
    </row>
    <row r="379">
      <c r="A379">
        <v>8</v>
      </c>
      <c r="B379" t="str">
        <v>CROWN PACKAGING CORPORATION</v>
      </c>
      <c r="C379" t="str">
        <v>Dry Van</v>
      </c>
      <c r="D379">
        <v>45737</v>
      </c>
      <c r="E379" t="str">
        <v>HEPHZIBAH, GA</v>
      </c>
      <c r="F379" t="str">
        <v>BUFORD, GA</v>
      </c>
      <c r="H379">
        <v>509</v>
      </c>
      <c r="I379">
        <v>582</v>
      </c>
      <c r="J379">
        <v>643</v>
      </c>
      <c r="K379">
        <v>575</v>
      </c>
      <c r="L379" t="str">
        <v>Lost</v>
      </c>
    </row>
    <row r="380">
      <c r="A380">
        <v>9</v>
      </c>
      <c r="B380" t="str">
        <v>CROWN PACKAGING CORPORATION</v>
      </c>
      <c r="C380" t="str">
        <v>Dry Van</v>
      </c>
      <c r="D380">
        <v>45737</v>
      </c>
      <c r="E380" t="str">
        <v>ALEXANDRIA, MN</v>
      </c>
      <c r="F380" t="str">
        <v>JEFFERSON, GA</v>
      </c>
      <c r="H380">
        <v>2259</v>
      </c>
      <c r="I380">
        <v>2573</v>
      </c>
      <c r="J380">
        <v>2939</v>
      </c>
      <c r="K380">
        <v>2625</v>
      </c>
      <c r="L380" t="str">
        <v>Lost</v>
      </c>
    </row>
    <row r="381">
      <c r="A381">
        <v>10</v>
      </c>
      <c r="B381" t="str">
        <v>CROWN PACKAGING CORPORATION</v>
      </c>
      <c r="C381" t="str">
        <v>Dry Van</v>
      </c>
      <c r="D381">
        <v>45737</v>
      </c>
      <c r="E381" t="str">
        <v xml:space="preserve">CHICAGO, IL </v>
      </c>
      <c r="F381" t="str">
        <v>HAZELWOOD, MO</v>
      </c>
      <c r="H381">
        <v>693</v>
      </c>
      <c r="I381">
        <v>936</v>
      </c>
      <c r="J381">
        <v>1422</v>
      </c>
      <c r="K381">
        <v>950</v>
      </c>
      <c r="L381" t="str">
        <v>Won</v>
      </c>
    </row>
    <row r="382">
      <c r="A382">
        <v>11</v>
      </c>
      <c r="B382" t="str">
        <v>DAY SALES</v>
      </c>
      <c r="C382" t="str">
        <v>Dry Van</v>
      </c>
      <c r="D382">
        <v>45737</v>
      </c>
      <c r="E382" t="str">
        <v>PHOENIX, AZ</v>
      </c>
      <c r="F382" t="str">
        <v>UNION, MS</v>
      </c>
      <c r="H382">
        <v>2365</v>
      </c>
      <c r="I382">
        <v>2761</v>
      </c>
      <c r="J382">
        <v>2936</v>
      </c>
      <c r="K382">
        <v>2935</v>
      </c>
      <c r="L382" t="str">
        <v>Lost</v>
      </c>
    </row>
    <row r="383">
      <c r="A383">
        <v>12</v>
      </c>
      <c r="B383" t="str">
        <v>CROWN PACKAGING CORPORATION</v>
      </c>
      <c r="C383" t="str">
        <v>Dry Van</v>
      </c>
      <c r="D383">
        <v>45737</v>
      </c>
      <c r="E383" t="str">
        <v>FORT MILL, SC</v>
      </c>
      <c r="F383" t="str">
        <v>MADISON, IN</v>
      </c>
      <c r="H383">
        <v>877</v>
      </c>
      <c r="I383">
        <v>969</v>
      </c>
      <c r="J383">
        <v>1132</v>
      </c>
      <c r="K383">
        <v>945</v>
      </c>
      <c r="L383" t="str">
        <v>Lost</v>
      </c>
    </row>
    <row r="384">
      <c r="A384">
        <v>13</v>
      </c>
      <c r="B384" t="str">
        <v>DAY SALES</v>
      </c>
      <c r="C384" t="str">
        <v>Dry Van</v>
      </c>
      <c r="D384">
        <v>45737</v>
      </c>
      <c r="E384" t="str">
        <v>PHOENIX, AZ</v>
      </c>
      <c r="F384" t="str">
        <v>KKALAMA, WA</v>
      </c>
      <c r="H384">
        <v>3039</v>
      </c>
      <c r="I384">
        <v>3121</v>
      </c>
      <c r="J384">
        <v>3231</v>
      </c>
      <c r="K384">
        <v>3350</v>
      </c>
      <c r="L384" t="str">
        <v>Lost</v>
      </c>
    </row>
    <row r="385">
      <c r="A385">
        <v>14</v>
      </c>
      <c r="B385" t="str">
        <v>SCIENTEX PHOENIX  LLC</v>
      </c>
      <c r="C385" t="str">
        <v>Dry Van</v>
      </c>
      <c r="D385">
        <v>45737</v>
      </c>
      <c r="E385" t="str">
        <v>PHOENIX, AZ</v>
      </c>
      <c r="F385" t="str">
        <v>EDISON, NJ</v>
      </c>
      <c r="H385">
        <v>4333</v>
      </c>
      <c r="I385">
        <v>4774</v>
      </c>
      <c r="J385">
        <v>5116</v>
      </c>
      <c r="K385">
        <v>5000</v>
      </c>
      <c r="L385" t="str">
        <v>Lost</v>
      </c>
    </row>
    <row r="386">
      <c r="A386">
        <v>15</v>
      </c>
      <c r="B386" t="str">
        <v>SCIENTEX PHOENIX  LLC</v>
      </c>
      <c r="C386" t="str">
        <v>Dry Van</v>
      </c>
      <c r="D386">
        <v>45737</v>
      </c>
      <c r="E386" t="str">
        <v>PHOENIX, AZ</v>
      </c>
      <c r="F386" t="str">
        <v>WINNSBORO, SC</v>
      </c>
      <c r="H386">
        <v>3541</v>
      </c>
      <c r="I386">
        <v>3645</v>
      </c>
      <c r="J386">
        <v>3792</v>
      </c>
      <c r="K386">
        <v>3800</v>
      </c>
      <c r="L386" t="str">
        <v>Lost</v>
      </c>
    </row>
    <row r="387">
      <c r="A387">
        <v>16</v>
      </c>
      <c r="B387" t="str">
        <v>SCIENTEX PHOENIX  LLC</v>
      </c>
      <c r="C387" t="str">
        <v>Dry Van</v>
      </c>
      <c r="D387">
        <v>45737</v>
      </c>
      <c r="E387" t="str">
        <v>PHOENIX, AZ</v>
      </c>
      <c r="F387" t="str">
        <v>LOUISVILLE, KY</v>
      </c>
      <c r="H387">
        <v>2963</v>
      </c>
      <c r="I387">
        <v>3140</v>
      </c>
      <c r="J387">
        <v>3193</v>
      </c>
      <c r="K387">
        <v>3300</v>
      </c>
      <c r="L387" t="str">
        <v>Lost</v>
      </c>
    </row>
    <row r="388">
      <c r="A388">
        <v>17</v>
      </c>
      <c r="B388" t="str">
        <v>SCIENTEX PHOENIX  LLC</v>
      </c>
      <c r="C388" t="str">
        <v>Dry Van</v>
      </c>
      <c r="D388">
        <v>45737</v>
      </c>
      <c r="E388" t="str">
        <v>PHOENIX, AZ</v>
      </c>
      <c r="F388" t="str">
        <v>MAYFIELD, KY</v>
      </c>
      <c r="H388">
        <v>2523</v>
      </c>
      <c r="I388">
        <v>3145</v>
      </c>
      <c r="J388">
        <v>3653</v>
      </c>
      <c r="K388">
        <v>3300</v>
      </c>
      <c r="L388" t="str">
        <v>Lost</v>
      </c>
    </row>
    <row r="389">
      <c r="A389">
        <v>18</v>
      </c>
      <c r="B389" t="str">
        <v>NORDIC COLD CHAIN SOLUTIONS</v>
      </c>
      <c r="C389" t="str">
        <v>Dry Van</v>
      </c>
      <c r="D389">
        <v>45737</v>
      </c>
      <c r="E389" t="str">
        <v>Farmers Branch, TX</v>
      </c>
      <c r="F389" t="str">
        <v>Lewisville, TX</v>
      </c>
      <c r="H389">
        <v>279</v>
      </c>
      <c r="I389">
        <v>315</v>
      </c>
      <c r="J389">
        <v>345</v>
      </c>
      <c r="K389">
        <v>295</v>
      </c>
      <c r="L389" t="str">
        <v>Lost</v>
      </c>
    </row>
    <row r="390">
      <c r="A390">
        <v>19</v>
      </c>
      <c r="B390" t="str">
        <v>DAY SALES</v>
      </c>
      <c r="C390" t="str">
        <v>Dry Van</v>
      </c>
      <c r="D390">
        <v>45737</v>
      </c>
      <c r="E390" t="str">
        <v>PHOENIX, AZ</v>
      </c>
      <c r="F390" t="str">
        <v>MORAINE, OH</v>
      </c>
      <c r="H390">
        <v>2919</v>
      </c>
      <c r="I390">
        <v>3081</v>
      </c>
      <c r="J390">
        <v>3188</v>
      </c>
      <c r="K390">
        <v>3225</v>
      </c>
      <c r="L390" t="str">
        <v>Lost</v>
      </c>
    </row>
    <row r="391">
      <c r="A391">
        <v>20</v>
      </c>
      <c r="B391" t="str">
        <v>DAY SALES</v>
      </c>
      <c r="C391" t="str">
        <v>Dry Van</v>
      </c>
      <c r="D391">
        <v>45737</v>
      </c>
      <c r="E391" t="str">
        <v>PHOENIX, AZ</v>
      </c>
      <c r="F391" t="str">
        <v>MOKENA, IL</v>
      </c>
      <c r="H391">
        <v>2811</v>
      </c>
      <c r="I391">
        <v>3362</v>
      </c>
      <c r="J391">
        <v>4181</v>
      </c>
      <c r="K391">
        <v>3535</v>
      </c>
      <c r="L391" t="str">
        <v>Lost</v>
      </c>
    </row>
    <row r="392">
      <c r="A392">
        <v>21</v>
      </c>
      <c r="B392" t="str">
        <v>DAY SALES</v>
      </c>
      <c r="C392" t="str">
        <v>Dry Van</v>
      </c>
      <c r="D392">
        <v>45737</v>
      </c>
      <c r="E392" t="str">
        <v>PHOENIX, AZ</v>
      </c>
      <c r="F392" t="str">
        <v>FARMINGTON, NM</v>
      </c>
      <c r="H392">
        <v>1102</v>
      </c>
      <c r="I392">
        <v>1249</v>
      </c>
      <c r="J392">
        <v>1316</v>
      </c>
      <c r="K392">
        <v>1400</v>
      </c>
      <c r="L392" t="str">
        <v>Lost</v>
      </c>
    </row>
    <row r="393">
      <c r="A393">
        <v>21</v>
      </c>
      <c r="B393" t="str">
        <v>SCIENTEX PHOENIX  LLC</v>
      </c>
      <c r="C393" t="str">
        <v>Dry Van</v>
      </c>
      <c r="D393">
        <v>45737</v>
      </c>
      <c r="E393" t="str">
        <v>PHOENIX, AZ</v>
      </c>
      <c r="F393" t="str">
        <v>FT WORTH, TX</v>
      </c>
      <c r="H393">
        <v>1851</v>
      </c>
      <c r="I393">
        <v>2140</v>
      </c>
      <c r="J393">
        <v>2471</v>
      </c>
      <c r="K393">
        <v>2200</v>
      </c>
      <c r="L393" t="str">
        <v>Won</v>
      </c>
      <c r="M393">
        <v>1900</v>
      </c>
      <c r="N393">
        <v>300</v>
      </c>
    </row>
    <row r="394">
      <c r="A394">
        <v>1</v>
      </c>
      <c r="B394" t="str">
        <v>DAY SALES</v>
      </c>
      <c r="C394" t="str">
        <v>Dry Van</v>
      </c>
      <c r="D394">
        <v>45740</v>
      </c>
      <c r="E394" t="str">
        <v>PHOENIX, AZ</v>
      </c>
      <c r="F394" t="str">
        <v>SALT LAKE CITY, UT</v>
      </c>
      <c r="H394">
        <v>1302</v>
      </c>
      <c r="I394">
        <v>1520</v>
      </c>
      <c r="J394">
        <v>1593</v>
      </c>
      <c r="K394">
        <v>1700</v>
      </c>
      <c r="L394" t="str">
        <v>Lost</v>
      </c>
    </row>
    <row r="395">
      <c r="A395">
        <v>2</v>
      </c>
      <c r="B395" t="str">
        <v>DAY SALES</v>
      </c>
      <c r="C395" t="str">
        <v>Dry Van</v>
      </c>
      <c r="D395">
        <v>45740</v>
      </c>
      <c r="E395" t="str">
        <v>PLAINFIELD, IN</v>
      </c>
      <c r="F395" t="str">
        <v>MIAMI, FL</v>
      </c>
      <c r="H395">
        <v>2904</v>
      </c>
      <c r="I395">
        <v>3074</v>
      </c>
      <c r="J395">
        <v>3402</v>
      </c>
      <c r="K395">
        <v>3300</v>
      </c>
      <c r="L395" t="str">
        <v>Lost</v>
      </c>
    </row>
    <row r="396">
      <c r="A396">
        <v>3</v>
      </c>
      <c r="B396" t="str">
        <v>RESIDUE NATIONAL</v>
      </c>
      <c r="C396" t="str">
        <v>Dry Van</v>
      </c>
      <c r="D396">
        <v>45740</v>
      </c>
      <c r="E396" t="str">
        <v>NEW CASTLE, IN</v>
      </c>
      <c r="F396" t="str">
        <v>HOUSTON, MS</v>
      </c>
      <c r="H396">
        <v>1361</v>
      </c>
      <c r="I396">
        <v>1419</v>
      </c>
      <c r="J396">
        <v>1478</v>
      </c>
      <c r="K396">
        <v>1490</v>
      </c>
      <c r="L396" t="str">
        <v>Won</v>
      </c>
    </row>
    <row r="397">
      <c r="A397">
        <v>4</v>
      </c>
      <c r="B397" t="str">
        <v>CROWN PACKAGING CORPORATION</v>
      </c>
      <c r="C397" t="str">
        <v>Dry Van</v>
      </c>
      <c r="D397">
        <v>45740</v>
      </c>
      <c r="E397" t="str">
        <v>PORTLAND, IN</v>
      </c>
      <c r="F397" t="str">
        <v>OSSEO, MN</v>
      </c>
      <c r="H397">
        <v>1081</v>
      </c>
      <c r="I397">
        <v>1202</v>
      </c>
      <c r="J397">
        <v>1278</v>
      </c>
      <c r="K397">
        <v>1200</v>
      </c>
      <c r="L397" t="str">
        <v>Lost</v>
      </c>
    </row>
    <row r="398">
      <c r="A398">
        <v>5</v>
      </c>
      <c r="B398" t="str">
        <v>CROWN PACKAGING CORPORATION</v>
      </c>
      <c r="C398" t="str">
        <v>Dry Van</v>
      </c>
      <c r="D398">
        <v>45740</v>
      </c>
      <c r="E398" t="str">
        <v>NORFOLK, NE</v>
      </c>
      <c r="F398" t="str">
        <v>SOLON, OH</v>
      </c>
      <c r="H398">
        <v>1742</v>
      </c>
      <c r="I398">
        <v>1931</v>
      </c>
      <c r="J398">
        <v>2308</v>
      </c>
      <c r="K398">
        <v>1915</v>
      </c>
      <c r="L398" t="str">
        <v>Lost</v>
      </c>
    </row>
    <row r="399">
      <c r="A399">
        <v>6</v>
      </c>
      <c r="B399" t="str">
        <v>NORDIC COLD CHAIN SOLUTIONS</v>
      </c>
      <c r="C399" t="str">
        <v>Dry Van</v>
      </c>
      <c r="D399">
        <v>45740</v>
      </c>
      <c r="E399" t="str">
        <v>Hatfield, PA</v>
      </c>
      <c r="F399" t="str">
        <v>Enfield, CT</v>
      </c>
      <c r="H399">
        <v>879</v>
      </c>
      <c r="I399">
        <v>937</v>
      </c>
      <c r="J399">
        <v>1013</v>
      </c>
      <c r="K399">
        <v>900</v>
      </c>
      <c r="L399" t="str">
        <v>Won</v>
      </c>
    </row>
    <row r="400">
      <c r="A400">
        <v>7</v>
      </c>
      <c r="B400" t="str">
        <v>RESIDUE NATIONAL</v>
      </c>
      <c r="C400" t="str">
        <v>Dry Van</v>
      </c>
      <c r="D400">
        <v>45740</v>
      </c>
      <c r="E400" t="str">
        <v xml:space="preserve">ARAB, AL </v>
      </c>
      <c r="F400" t="str">
        <v>MINERAL WELLS, TX</v>
      </c>
      <c r="H400">
        <v>1247</v>
      </c>
      <c r="I400">
        <v>1286</v>
      </c>
      <c r="J400">
        <v>1364</v>
      </c>
      <c r="K400">
        <v>1300</v>
      </c>
      <c r="L400" t="str">
        <v>Lost</v>
      </c>
    </row>
    <row r="401">
      <c r="A401">
        <v>8</v>
      </c>
      <c r="B401" t="str">
        <v>RESIDUE NATIONAL</v>
      </c>
      <c r="C401" t="str">
        <v>Dry Van</v>
      </c>
      <c r="D401">
        <v>45740</v>
      </c>
      <c r="E401" t="str">
        <v xml:space="preserve">KALAMAZOO, MI </v>
      </c>
      <c r="F401" t="str">
        <v>MINERAL WELLS, TX</v>
      </c>
      <c r="H401">
        <v>1961</v>
      </c>
      <c r="I401">
        <v>2136</v>
      </c>
      <c r="J401">
        <v>2404</v>
      </c>
      <c r="K401">
        <v>2200</v>
      </c>
      <c r="L401" t="str">
        <v>Lost</v>
      </c>
    </row>
    <row r="402">
      <c r="A402">
        <v>9</v>
      </c>
      <c r="B402" t="str">
        <v>RESIDUE NATIONAL</v>
      </c>
      <c r="C402" t="str">
        <v>Dry Van</v>
      </c>
      <c r="D402">
        <v>45740</v>
      </c>
      <c r="E402" t="str">
        <v>WYOMING, MI</v>
      </c>
      <c r="F402" t="str">
        <v>MINERAL WELLS, TX</v>
      </c>
      <c r="H402">
        <v>12929</v>
      </c>
      <c r="I402">
        <v>2101</v>
      </c>
      <c r="J402">
        <v>2365</v>
      </c>
      <c r="K402">
        <v>2180</v>
      </c>
      <c r="L402" t="str">
        <v>Lost</v>
      </c>
    </row>
    <row r="403">
      <c r="A403">
        <v>10</v>
      </c>
      <c r="B403" t="str">
        <v>NORDIC COLD CHAIN SOLUTIONS</v>
      </c>
      <c r="C403" t="str">
        <v>Dry Van</v>
      </c>
      <c r="D403">
        <v>45740</v>
      </c>
      <c r="E403" t="str">
        <v>Kokomo, IN</v>
      </c>
      <c r="F403" t="str">
        <v>Hatfield, PA</v>
      </c>
      <c r="H403">
        <v>1691</v>
      </c>
      <c r="I403">
        <v>1806</v>
      </c>
      <c r="J403">
        <v>1915</v>
      </c>
      <c r="K403">
        <v>1740</v>
      </c>
      <c r="L403" t="str">
        <v>Lost</v>
      </c>
    </row>
    <row r="404">
      <c r="A404">
        <v>11</v>
      </c>
      <c r="B404" t="str">
        <v>CROWN PACKAGING CORPORATION</v>
      </c>
      <c r="C404" t="str">
        <v>Dry Van</v>
      </c>
      <c r="D404">
        <v>45740</v>
      </c>
      <c r="E404" t="str">
        <v>JEFFERSONVILLE, IN</v>
      </c>
      <c r="F404" t="str">
        <v>EASTON, PA</v>
      </c>
      <c r="H404">
        <v>1510</v>
      </c>
      <c r="I404">
        <v>1663</v>
      </c>
      <c r="J404">
        <v>1855</v>
      </c>
      <c r="K404">
        <v>1675</v>
      </c>
      <c r="L404" t="str">
        <v>Lost</v>
      </c>
    </row>
    <row r="405">
      <c r="A405">
        <v>12</v>
      </c>
      <c r="B405" t="str">
        <v>NORDIC COLD CHAIN SOLUTIONS</v>
      </c>
      <c r="C405" t="str">
        <v>Dry Van</v>
      </c>
      <c r="D405">
        <v>45740</v>
      </c>
      <c r="E405" t="str">
        <v>Kokomo, IN</v>
      </c>
      <c r="F405" t="str">
        <v>Farmers Branch, TX</v>
      </c>
      <c r="H405">
        <v>1546</v>
      </c>
      <c r="I405">
        <v>1680</v>
      </c>
      <c r="J405">
        <v>1891</v>
      </c>
      <c r="K405">
        <v>1630</v>
      </c>
      <c r="L405" t="str">
        <v>Lost</v>
      </c>
    </row>
    <row r="406">
      <c r="A406">
        <v>13</v>
      </c>
      <c r="B406" t="str">
        <v>Unike</v>
      </c>
      <c r="C406" t="str">
        <v>Dry Van</v>
      </c>
      <c r="D406">
        <v>45740</v>
      </c>
      <c r="E406" t="str">
        <v>PHOENIX, AZ</v>
      </c>
      <c r="F406" t="str">
        <v>PARAMOUNT, CA</v>
      </c>
      <c r="H406">
        <v>385</v>
      </c>
      <c r="I406">
        <v>433</v>
      </c>
      <c r="J406">
        <v>492</v>
      </c>
      <c r="K406">
        <v>500</v>
      </c>
      <c r="L406" t="str">
        <v>Won</v>
      </c>
    </row>
    <row r="407">
      <c r="A407">
        <v>14</v>
      </c>
      <c r="B407" t="str">
        <v>HONEY CELL INC</v>
      </c>
      <c r="C407" t="str">
        <v>Dry Van</v>
      </c>
      <c r="D407">
        <v>45740</v>
      </c>
      <c r="E407" t="str">
        <v>SHELTON, CT</v>
      </c>
      <c r="F407" t="str">
        <v>BROOKLYN, NY</v>
      </c>
      <c r="H407">
        <v>585</v>
      </c>
      <c r="I407">
        <v>626</v>
      </c>
      <c r="J407">
        <v>685</v>
      </c>
      <c r="K407">
        <v>800</v>
      </c>
      <c r="L407" t="str">
        <v>Lost</v>
      </c>
    </row>
    <row r="408">
      <c r="A408">
        <v>15</v>
      </c>
      <c r="B408" t="str">
        <v>NORDIC COLD CHAIN SOLUTIONS</v>
      </c>
      <c r="C408" t="str">
        <v>Reefer</v>
      </c>
      <c r="D408">
        <v>45740</v>
      </c>
      <c r="E408" t="str">
        <v>Denton, TX</v>
      </c>
      <c r="F408" t="str">
        <v>Pasadena, TX</v>
      </c>
      <c r="H408">
        <v>759</v>
      </c>
      <c r="I408">
        <v>867</v>
      </c>
      <c r="J408">
        <v>943</v>
      </c>
      <c r="K408">
        <v>830</v>
      </c>
      <c r="L408" t="str">
        <v>Lost</v>
      </c>
    </row>
    <row r="409">
      <c r="A409">
        <v>16</v>
      </c>
      <c r="B409" t="str">
        <v>CROWN PACKAGING CORPORATION</v>
      </c>
      <c r="C409" t="str">
        <v>Dry Van</v>
      </c>
      <c r="D409">
        <v>45740</v>
      </c>
      <c r="E409" t="str">
        <v>NORFOLK, NE</v>
      </c>
      <c r="F409" t="str">
        <v>HAYWARD, CA</v>
      </c>
      <c r="H409">
        <v>2844</v>
      </c>
      <c r="I409">
        <v>3058</v>
      </c>
      <c r="J409">
        <v>3304</v>
      </c>
      <c r="K409">
        <v>3000</v>
      </c>
      <c r="L409" t="str">
        <v>Lost</v>
      </c>
    </row>
    <row r="410">
      <c r="A410">
        <v>17</v>
      </c>
      <c r="B410" t="str">
        <v>Standard Fiber, LLC</v>
      </c>
      <c r="C410" t="str">
        <v>Dry Van</v>
      </c>
      <c r="D410">
        <v>45740</v>
      </c>
      <c r="E410" t="str">
        <v>HENDERSON, NV</v>
      </c>
      <c r="F410" t="str">
        <v>FOREST PARK, GA</v>
      </c>
      <c r="H410">
        <v>3662</v>
      </c>
      <c r="I410">
        <v>3923</v>
      </c>
      <c r="J410">
        <v>4467</v>
      </c>
      <c r="K410">
        <v>3950</v>
      </c>
      <c r="L410" t="str">
        <v>Lost</v>
      </c>
    </row>
    <row r="411">
      <c r="A411">
        <v>18</v>
      </c>
      <c r="B411" t="str">
        <v>NORDIC COLD CHAIN SOLUTIONS</v>
      </c>
      <c r="C411" t="str">
        <v>Dry Van</v>
      </c>
      <c r="D411">
        <v>45740</v>
      </c>
      <c r="E411" t="str">
        <v>Hatfield, PA</v>
      </c>
      <c r="F411" t="str">
        <v>Denver, PA</v>
      </c>
      <c r="H411">
        <v>466</v>
      </c>
      <c r="I411">
        <v>494</v>
      </c>
      <c r="J411">
        <v>580</v>
      </c>
      <c r="K411">
        <v>450</v>
      </c>
      <c r="L411" t="str">
        <v>Lost</v>
      </c>
    </row>
    <row r="412">
      <c r="A412">
        <v>19</v>
      </c>
      <c r="B412" t="str">
        <v>NORDIC COLD CHAIN SOLUTIONS</v>
      </c>
      <c r="C412" t="str">
        <v>Dry Van</v>
      </c>
      <c r="D412">
        <v>45740</v>
      </c>
      <c r="E412" t="str">
        <v>Reno, NV</v>
      </c>
      <c r="F412" t="str">
        <v>McClellan, CA</v>
      </c>
      <c r="H412">
        <v>575</v>
      </c>
      <c r="I412">
        <v>644</v>
      </c>
      <c r="J412">
        <v>690</v>
      </c>
      <c r="K412">
        <v>610</v>
      </c>
      <c r="L412" t="str">
        <v>Lost</v>
      </c>
    </row>
    <row r="413">
      <c r="A413">
        <v>20</v>
      </c>
      <c r="B413" t="str">
        <v>NORDIC COLD CHAIN SOLUTIONS</v>
      </c>
      <c r="C413" t="str">
        <v>Dry Van</v>
      </c>
      <c r="D413">
        <v>45740</v>
      </c>
      <c r="E413" t="str">
        <v>Reno, NV</v>
      </c>
      <c r="F413" t="str">
        <v>West Valley City, UT</v>
      </c>
      <c r="H413">
        <v>1040</v>
      </c>
      <c r="I413">
        <v>1164</v>
      </c>
      <c r="J413">
        <v>1190</v>
      </c>
      <c r="K413">
        <v>1114</v>
      </c>
      <c r="L413" t="str">
        <v>Lost</v>
      </c>
    </row>
    <row r="414">
      <c r="A414">
        <v>21</v>
      </c>
      <c r="B414" t="str">
        <v>NORDIC COLD CHAIN SOLUTIONS</v>
      </c>
      <c r="C414" t="str">
        <v>Dry Van</v>
      </c>
      <c r="D414">
        <v>45740</v>
      </c>
      <c r="E414" t="str">
        <v>Kokomo, IN</v>
      </c>
      <c r="F414" t="str">
        <v>Reno, NV</v>
      </c>
      <c r="H414">
        <v>3038</v>
      </c>
      <c r="I414">
        <v>3346</v>
      </c>
      <c r="J414">
        <v>3593</v>
      </c>
      <c r="K414">
        <v>3300</v>
      </c>
      <c r="L414" t="str">
        <v>Lost</v>
      </c>
    </row>
    <row r="415">
      <c r="A415">
        <v>22</v>
      </c>
      <c r="B415" t="str">
        <v>CROWN PACKAGING CORPORATION</v>
      </c>
      <c r="C415" t="str">
        <v>Dry Van</v>
      </c>
      <c r="D415">
        <v>45740</v>
      </c>
      <c r="E415" t="str">
        <v xml:space="preserve">SAINT LOUIS, MO </v>
      </c>
      <c r="F415" t="str">
        <v>NASHVILLE, TN</v>
      </c>
      <c r="H415">
        <v>761</v>
      </c>
      <c r="I415">
        <v>847</v>
      </c>
      <c r="J415">
        <v>906</v>
      </c>
      <c r="K415">
        <v>835</v>
      </c>
      <c r="L415" t="str">
        <v>Lost</v>
      </c>
    </row>
    <row r="416">
      <c r="A416">
        <v>1</v>
      </c>
      <c r="B416" t="str">
        <v>SINFLEX PAPER COMPANY INC</v>
      </c>
      <c r="C416" t="str">
        <v>Dry Van</v>
      </c>
      <c r="D416">
        <v>45741</v>
      </c>
      <c r="E416" t="str">
        <v>MUNCIE, IN</v>
      </c>
      <c r="F416" t="str">
        <v>OMAHA, NE</v>
      </c>
      <c r="H416">
        <v>1195</v>
      </c>
      <c r="I416">
        <v>1280</v>
      </c>
      <c r="J416">
        <v>1371</v>
      </c>
      <c r="K416">
        <v>1350</v>
      </c>
      <c r="L416" t="str">
        <v>Won</v>
      </c>
    </row>
    <row r="417">
      <c r="A417">
        <v>2</v>
      </c>
      <c r="B417" t="str">
        <v>CROWN PACKAGING CORPORATION</v>
      </c>
      <c r="C417" t="str">
        <v>Dry Van</v>
      </c>
      <c r="D417">
        <v>45741</v>
      </c>
      <c r="E417" t="str">
        <v>BROOKLYN, NY</v>
      </c>
      <c r="F417" t="str">
        <v>BUFORD, GA</v>
      </c>
      <c r="H417">
        <v>1722</v>
      </c>
      <c r="I417">
        <v>1879</v>
      </c>
      <c r="J417">
        <v>2126</v>
      </c>
      <c r="K417">
        <v>1875</v>
      </c>
      <c r="L417" t="str">
        <v>Lost</v>
      </c>
    </row>
    <row r="418">
      <c r="A418">
        <v>3</v>
      </c>
      <c r="B418" t="str">
        <v>NORDIC COLD CHAIN SOLUTIONS</v>
      </c>
      <c r="C418" t="str">
        <v>Dry Van</v>
      </c>
      <c r="D418">
        <v>45741</v>
      </c>
      <c r="E418" t="str">
        <v>ORLANDO, FL</v>
      </c>
      <c r="F418" t="str">
        <v>Ocala, FL</v>
      </c>
      <c r="H418">
        <v>313</v>
      </c>
      <c r="I418">
        <v>396</v>
      </c>
      <c r="J418">
        <v>413</v>
      </c>
      <c r="K418">
        <v>350</v>
      </c>
      <c r="L418" t="str">
        <v>Won</v>
      </c>
    </row>
    <row r="419">
      <c r="A419">
        <v>4</v>
      </c>
      <c r="B419" t="str">
        <v>NORDIC COLD CHAIN SOLUTIONS</v>
      </c>
      <c r="C419" t="str">
        <v>Dry Van</v>
      </c>
      <c r="D419">
        <v>45741</v>
      </c>
      <c r="E419" t="str">
        <v>Louisville, KY</v>
      </c>
      <c r="F419" t="str">
        <v>Grove City, OH</v>
      </c>
      <c r="H419">
        <v>695</v>
      </c>
      <c r="I419">
        <v>699</v>
      </c>
      <c r="J419">
        <v>805</v>
      </c>
      <c r="K419">
        <v>650</v>
      </c>
      <c r="L419" t="str">
        <v>Won</v>
      </c>
    </row>
    <row r="420">
      <c r="A420">
        <v>5</v>
      </c>
      <c r="B420" t="str">
        <v>PILCHER HAMILTON CORPORATION</v>
      </c>
      <c r="C420" t="str">
        <v>Dry Van</v>
      </c>
      <c r="D420">
        <v>45741</v>
      </c>
      <c r="E420" t="str">
        <v>GREER, SC</v>
      </c>
      <c r="F420" t="str">
        <v>COLUMBUS, GA</v>
      </c>
      <c r="H420">
        <v>616</v>
      </c>
      <c r="I420">
        <v>699</v>
      </c>
      <c r="J420">
        <v>788</v>
      </c>
      <c r="K420">
        <v>800</v>
      </c>
      <c r="L420" t="str">
        <v>Won</v>
      </c>
    </row>
    <row r="421">
      <c r="A421">
        <v>6</v>
      </c>
      <c r="B421" t="str">
        <v>CROWN PACKAGING CORPORATION</v>
      </c>
      <c r="C421" t="str">
        <v>Dry Van</v>
      </c>
      <c r="D421">
        <v>45741</v>
      </c>
      <c r="E421" t="str">
        <v>SHELTON, CT</v>
      </c>
      <c r="F421" t="str">
        <v>CHARLOTTE, NC</v>
      </c>
      <c r="H421">
        <v>1131</v>
      </c>
      <c r="I421">
        <v>1246</v>
      </c>
      <c r="J421">
        <v>1375</v>
      </c>
      <c r="K421">
        <v>1225</v>
      </c>
      <c r="L421" t="str">
        <v>Lost</v>
      </c>
    </row>
    <row r="422">
      <c r="A422">
        <v>7</v>
      </c>
      <c r="B422" t="str">
        <v>WRAPTITE</v>
      </c>
      <c r="C422" t="str">
        <v>Dry Van</v>
      </c>
      <c r="D422">
        <v>45741</v>
      </c>
      <c r="E422" t="str">
        <v>SOLON, OH</v>
      </c>
      <c r="F422" t="str">
        <v>FERNDALE, MI</v>
      </c>
      <c r="H422">
        <v>526</v>
      </c>
      <c r="I422">
        <v>625</v>
      </c>
      <c r="J422">
        <v>751</v>
      </c>
      <c r="K422">
        <v>660</v>
      </c>
      <c r="L422" t="str">
        <v>Lost</v>
      </c>
    </row>
    <row r="423">
      <c r="A423">
        <v>8</v>
      </c>
      <c r="B423" t="str">
        <v>CROWN PACKAGING CORPORATION</v>
      </c>
      <c r="C423" t="str">
        <v>Dry Van</v>
      </c>
      <c r="D423">
        <v>45741</v>
      </c>
      <c r="E423" t="str">
        <v>PAINESVILLE, OH</v>
      </c>
      <c r="F423" t="str">
        <v>ROMEOVILLE, IL</v>
      </c>
      <c r="H423">
        <v>665</v>
      </c>
      <c r="I423">
        <v>712</v>
      </c>
      <c r="J423">
        <v>774</v>
      </c>
      <c r="K423">
        <v>700</v>
      </c>
      <c r="L423" t="str">
        <v>Lost</v>
      </c>
    </row>
    <row r="424">
      <c r="A424">
        <v>9</v>
      </c>
      <c r="B424" t="str">
        <v>BADGER PAPERBOARD</v>
      </c>
      <c r="C424" t="str">
        <v>Dry Van</v>
      </c>
      <c r="D424">
        <v>45741</v>
      </c>
      <c r="E424" t="str">
        <v xml:space="preserve">FREDONIA, WI </v>
      </c>
      <c r="F424" t="str">
        <v>ALVA, WY</v>
      </c>
      <c r="H424">
        <v>2063</v>
      </c>
      <c r="I424">
        <v>2168</v>
      </c>
      <c r="J424">
        <v>2321</v>
      </c>
      <c r="K424">
        <v>2300</v>
      </c>
      <c r="L424" t="str">
        <v>Lost</v>
      </c>
    </row>
    <row r="425">
      <c r="A425">
        <v>10</v>
      </c>
      <c r="B425" t="str">
        <v>NORDIC COLD CHAIN SOLUTIONS</v>
      </c>
      <c r="C425" t="str">
        <v>Dry Van</v>
      </c>
      <c r="D425">
        <v>45741</v>
      </c>
      <c r="E425" t="str">
        <v>Carrollton, TX</v>
      </c>
      <c r="F425" t="str">
        <v>Farmers Branch, TX</v>
      </c>
      <c r="H425">
        <v>278</v>
      </c>
      <c r="I425">
        <v>305</v>
      </c>
      <c r="J425">
        <v>344</v>
      </c>
      <c r="K425">
        <v>300</v>
      </c>
      <c r="L425" t="str">
        <v>Lost</v>
      </c>
    </row>
    <row r="426">
      <c r="A426">
        <v>11</v>
      </c>
      <c r="B426" t="str">
        <v>NORDIC COLD CHAIN SOLUTIONS</v>
      </c>
      <c r="C426" t="str">
        <v>Dry Van</v>
      </c>
      <c r="D426">
        <v>45741</v>
      </c>
      <c r="E426" t="str">
        <v>Thomasville, GA</v>
      </c>
      <c r="F426" t="str">
        <v>Orlando, FL</v>
      </c>
      <c r="H426">
        <v>806</v>
      </c>
      <c r="I426">
        <v>875</v>
      </c>
      <c r="J426">
        <v>941</v>
      </c>
      <c r="K426">
        <v>850</v>
      </c>
      <c r="L426" t="str">
        <v>Lost</v>
      </c>
    </row>
    <row r="427">
      <c r="A427">
        <v>12</v>
      </c>
      <c r="B427" t="str">
        <v>NORDIC COLD CHAIN SOLUTIONS</v>
      </c>
      <c r="C427" t="str">
        <v>Dry Van</v>
      </c>
      <c r="D427">
        <v>45741</v>
      </c>
      <c r="E427" t="str">
        <v>Thomasville, GA</v>
      </c>
      <c r="F427" t="str">
        <v>Orlando, FL</v>
      </c>
      <c r="H427">
        <v>806</v>
      </c>
      <c r="I427">
        <v>875</v>
      </c>
      <c r="J427">
        <v>941</v>
      </c>
      <c r="K427">
        <v>850</v>
      </c>
      <c r="L427" t="str">
        <v>Lost</v>
      </c>
    </row>
    <row r="428">
      <c r="A428">
        <v>13</v>
      </c>
      <c r="B428" t="str">
        <v>CROWN PACKAGING CORPORATION</v>
      </c>
      <c r="C428" t="str">
        <v>Dry Van</v>
      </c>
      <c r="D428">
        <v>45741</v>
      </c>
      <c r="E428" t="str">
        <v>BENSENVILLE, IL</v>
      </c>
      <c r="F428" t="str">
        <v>LOUISVILLE, KY</v>
      </c>
      <c r="H428">
        <v>820</v>
      </c>
      <c r="I428">
        <v>842</v>
      </c>
      <c r="J428">
        <v>874</v>
      </c>
      <c r="K428">
        <v>850</v>
      </c>
      <c r="L428" t="str">
        <v>Won</v>
      </c>
    </row>
    <row r="429">
      <c r="A429">
        <v>14</v>
      </c>
      <c r="B429" t="str">
        <v>DAY SALES</v>
      </c>
      <c r="C429" t="str">
        <v>Dry Van</v>
      </c>
      <c r="D429">
        <v>45741</v>
      </c>
      <c r="E429" t="str">
        <v>ORLANDO, FL</v>
      </c>
      <c r="F429" t="str">
        <v>FORT LAUDERDALE, FL</v>
      </c>
      <c r="H429">
        <v>601</v>
      </c>
      <c r="I429">
        <v>655</v>
      </c>
      <c r="J429">
        <v>704</v>
      </c>
      <c r="K429">
        <v>760</v>
      </c>
      <c r="L429" t="str">
        <v>Lost</v>
      </c>
    </row>
    <row r="430">
      <c r="A430">
        <v>15</v>
      </c>
      <c r="B430" t="str">
        <v>Standard Fiber, LLC</v>
      </c>
      <c r="C430" t="str">
        <v>Dry Van</v>
      </c>
      <c r="D430">
        <v>45741</v>
      </c>
      <c r="E430" t="str">
        <v>KANSAS CITY, KS</v>
      </c>
      <c r="F430" t="str">
        <v>FOREST PARK, GA</v>
      </c>
      <c r="H430">
        <v>1595</v>
      </c>
      <c r="I430">
        <v>1726</v>
      </c>
      <c r="J430">
        <v>1841</v>
      </c>
      <c r="K430">
        <v>1750</v>
      </c>
      <c r="L430" t="str">
        <v>Lost</v>
      </c>
    </row>
    <row r="431">
      <c r="A431">
        <v>16</v>
      </c>
      <c r="B431" t="str">
        <v>Superb Pack</v>
      </c>
      <c r="C431" t="str">
        <v>Dry Van</v>
      </c>
      <c r="D431">
        <v>45741</v>
      </c>
      <c r="E431" t="str">
        <v>FRANKLIN, KY</v>
      </c>
      <c r="F431" t="str">
        <v>MEMPHIS, TN</v>
      </c>
      <c r="H431">
        <v>535</v>
      </c>
      <c r="I431">
        <v>658</v>
      </c>
      <c r="J431">
        <v>660</v>
      </c>
      <c r="K431">
        <v>700</v>
      </c>
      <c r="L431" t="str">
        <v>Won</v>
      </c>
    </row>
    <row r="432">
      <c r="A432">
        <v>17</v>
      </c>
      <c r="B432" t="str">
        <v>SCIENTEX PHOENIX  LLC</v>
      </c>
      <c r="C432" t="str">
        <v>Dry Van</v>
      </c>
      <c r="D432">
        <v>45741</v>
      </c>
      <c r="E432" t="str">
        <v>PHOENIX, AZ</v>
      </c>
      <c r="F432" t="str">
        <v>AURORA, CO</v>
      </c>
      <c r="H432">
        <v>2109</v>
      </c>
      <c r="I432">
        <v>2318</v>
      </c>
      <c r="J432">
        <v>2582</v>
      </c>
      <c r="K432">
        <v>2425</v>
      </c>
      <c r="L432" t="str">
        <v>Lost</v>
      </c>
    </row>
    <row r="433">
      <c r="A433">
        <v>18</v>
      </c>
      <c r="B433" t="str">
        <v>SCIENTEX PHOENIX  LLC</v>
      </c>
      <c r="C433" t="str">
        <v>Dry Van</v>
      </c>
      <c r="D433">
        <v>45741</v>
      </c>
      <c r="E433" t="str">
        <v>PHOENIX, AZ</v>
      </c>
      <c r="F433" t="str">
        <v>COLORADO SPRINGS, CO</v>
      </c>
      <c r="H433">
        <v>1924</v>
      </c>
      <c r="I433">
        <v>2108</v>
      </c>
      <c r="J433">
        <v>2394</v>
      </c>
      <c r="K433">
        <v>2250</v>
      </c>
      <c r="L433" t="str">
        <v>Lost</v>
      </c>
    </row>
    <row r="434">
      <c r="A434">
        <v>19</v>
      </c>
      <c r="B434" t="str">
        <v>SINFLEX PAPER COMPANY INC</v>
      </c>
      <c r="C434" t="str">
        <v>Dry Van</v>
      </c>
      <c r="D434">
        <v>45741</v>
      </c>
      <c r="E434" t="str">
        <v>MUNCIE, IN</v>
      </c>
      <c r="F434" t="str">
        <v>WILLMAR, MN</v>
      </c>
      <c r="H434">
        <v>1327</v>
      </c>
      <c r="I434">
        <v>1611</v>
      </c>
      <c r="J434">
        <v>1859</v>
      </c>
      <c r="L434" t="str">
        <v>Lost</v>
      </c>
    </row>
    <row r="435">
      <c r="A435">
        <v>20</v>
      </c>
      <c r="B435" t="str">
        <v>NORDIC COLD CHAIN SOLUTIONS</v>
      </c>
      <c r="C435" t="str">
        <v>Dry Van</v>
      </c>
      <c r="D435">
        <v>45741</v>
      </c>
      <c r="E435" t="str">
        <v>Farmers Branch, TX</v>
      </c>
      <c r="F435" t="str">
        <v>Pasadena, TX</v>
      </c>
      <c r="H435">
        <v>555</v>
      </c>
      <c r="I435">
        <v>582</v>
      </c>
      <c r="J435">
        <v>635</v>
      </c>
      <c r="K435">
        <v>550</v>
      </c>
      <c r="L435" t="str">
        <v>Won</v>
      </c>
    </row>
    <row r="436">
      <c r="A436">
        <v>21</v>
      </c>
      <c r="B436" t="str">
        <v>NORDIC COLD CHAIN SOLUTIONS</v>
      </c>
      <c r="C436" t="str">
        <v>Dry Van</v>
      </c>
      <c r="D436">
        <v>45741</v>
      </c>
      <c r="E436" t="str">
        <v>FRAMERS BRANCH, TX</v>
      </c>
      <c r="F436" t="str">
        <v>Pasadena, TX</v>
      </c>
      <c r="H436">
        <v>555</v>
      </c>
      <c r="I436">
        <v>582</v>
      </c>
      <c r="J436">
        <v>635</v>
      </c>
      <c r="K436">
        <v>550</v>
      </c>
      <c r="L436" t="str">
        <v>Won</v>
      </c>
    </row>
    <row r="437">
      <c r="A437">
        <v>22</v>
      </c>
      <c r="B437" t="str">
        <v>RESIDUE NATIONAL</v>
      </c>
      <c r="C437" t="str">
        <v>Dry Van</v>
      </c>
      <c r="D437">
        <v>45741</v>
      </c>
      <c r="E437" t="str">
        <v>WINNSBORO, SC</v>
      </c>
      <c r="F437" t="str">
        <v>PHOENIX, AZ</v>
      </c>
      <c r="H437">
        <v>2744</v>
      </c>
      <c r="I437">
        <v>3080</v>
      </c>
      <c r="J437">
        <v>3331</v>
      </c>
      <c r="K437">
        <v>3200</v>
      </c>
      <c r="L437" t="str">
        <v>Lost</v>
      </c>
    </row>
    <row r="438">
      <c r="A438">
        <v>23</v>
      </c>
      <c r="B438" t="str">
        <v>CROWN PACKAGING CORPORATION</v>
      </c>
      <c r="C438" t="str">
        <v>Dry Van</v>
      </c>
      <c r="D438">
        <v>45741</v>
      </c>
      <c r="E438" t="str">
        <v xml:space="preserve">BELOIT, WI </v>
      </c>
      <c r="F438" t="str">
        <v>ENGLEWOOD, CO</v>
      </c>
      <c r="H438">
        <v>2328</v>
      </c>
      <c r="I438">
        <v>2494</v>
      </c>
      <c r="J438">
        <v>2807</v>
      </c>
      <c r="L438" t="str">
        <v>Lost</v>
      </c>
    </row>
    <row r="439">
      <c r="A439">
        <v>1</v>
      </c>
      <c r="B439" t="str">
        <v>CROWN PACKAGING CORPORATION</v>
      </c>
      <c r="C439" t="str">
        <v>Dry Van</v>
      </c>
      <c r="D439">
        <v>45742</v>
      </c>
      <c r="E439" t="str">
        <v>PERRYVILLE, MO</v>
      </c>
      <c r="F439" t="str">
        <v>LOUISVILLE, KY</v>
      </c>
      <c r="H439">
        <v>820</v>
      </c>
      <c r="I439">
        <v>859</v>
      </c>
      <c r="J439">
        <v>925</v>
      </c>
      <c r="K439">
        <v>850</v>
      </c>
      <c r="L439" t="str">
        <v>Won</v>
      </c>
    </row>
    <row r="440">
      <c r="A440">
        <v>2</v>
      </c>
      <c r="B440" t="str">
        <v>NORDIC COLD CHAIN SOLUTIONS</v>
      </c>
      <c r="C440" t="str">
        <v>Dry Van</v>
      </c>
      <c r="D440">
        <v>45742</v>
      </c>
      <c r="E440" t="str">
        <v>Reno, NV</v>
      </c>
      <c r="F440" t="str">
        <v>San Diego, CA</v>
      </c>
      <c r="H440">
        <v>768</v>
      </c>
      <c r="I440">
        <v>1118</v>
      </c>
      <c r="J440">
        <v>1683</v>
      </c>
      <c r="K440">
        <v>1060</v>
      </c>
      <c r="L440" t="str">
        <v>Lost</v>
      </c>
    </row>
    <row r="441">
      <c r="A441">
        <v>3</v>
      </c>
      <c r="B441" t="str">
        <v>NORDIC COLD CHAIN SOLUTIONS</v>
      </c>
      <c r="C441" t="str">
        <v>Dry Van</v>
      </c>
      <c r="D441">
        <v>45742</v>
      </c>
      <c r="E441" t="str">
        <v>Hatfield, PA</v>
      </c>
      <c r="F441" t="str">
        <v>WILKES BARRE, PA</v>
      </c>
      <c r="H441">
        <v>409</v>
      </c>
      <c r="I441">
        <v>505</v>
      </c>
      <c r="J441">
        <v>567</v>
      </c>
      <c r="K441">
        <v>500</v>
      </c>
      <c r="L441" t="str">
        <v>Lost</v>
      </c>
    </row>
    <row r="442">
      <c r="A442">
        <v>4</v>
      </c>
      <c r="B442" t="str">
        <v>NORDIC COLD CHAIN SOLUTIONS</v>
      </c>
      <c r="C442" t="str">
        <v>Dry Van</v>
      </c>
      <c r="D442">
        <v>45742</v>
      </c>
      <c r="E442" t="str">
        <v>Hatfield, PA</v>
      </c>
      <c r="F442" t="str">
        <v>MECHANICSBURG, PA</v>
      </c>
      <c r="H442">
        <v>434</v>
      </c>
      <c r="I442">
        <v>504</v>
      </c>
      <c r="J442">
        <v>573</v>
      </c>
      <c r="K442">
        <v>500</v>
      </c>
      <c r="L442" t="str">
        <v>Lost</v>
      </c>
    </row>
    <row r="443">
      <c r="A443">
        <v>5</v>
      </c>
      <c r="B443" t="str">
        <v>NORDIC COLD CHAIN SOLUTIONS</v>
      </c>
      <c r="C443" t="str">
        <v>Dry Van</v>
      </c>
      <c r="D443">
        <v>45742</v>
      </c>
      <c r="E443" t="str">
        <v>Hatfield, PA</v>
      </c>
      <c r="F443" t="str">
        <v>OAKDALE, PA</v>
      </c>
      <c r="H443">
        <v>842</v>
      </c>
      <c r="I443">
        <v>951</v>
      </c>
      <c r="J443">
        <v>1033</v>
      </c>
      <c r="K443">
        <v>900</v>
      </c>
      <c r="L443" t="str">
        <v>Lost</v>
      </c>
    </row>
    <row r="444">
      <c r="A444">
        <v>6</v>
      </c>
      <c r="B444" t="str">
        <v>NORDIC COLD CHAIN SOLUTIONS</v>
      </c>
      <c r="C444" t="str">
        <v>Dry Van</v>
      </c>
      <c r="D444">
        <v>45742</v>
      </c>
      <c r="E444" t="str">
        <v>ORLANDO, FL</v>
      </c>
      <c r="F444" t="str">
        <v>KERNERSVILLE, NC</v>
      </c>
      <c r="H444">
        <v>619</v>
      </c>
      <c r="I444">
        <v>656</v>
      </c>
      <c r="J444">
        <v>693</v>
      </c>
      <c r="K444">
        <v>606</v>
      </c>
      <c r="L444" t="str">
        <v>Won</v>
      </c>
    </row>
    <row r="445">
      <c r="A445">
        <v>7</v>
      </c>
      <c r="B445" t="str">
        <v>DAY SALES</v>
      </c>
      <c r="C445" t="str">
        <v>Dry Van</v>
      </c>
      <c r="D445">
        <v>45742</v>
      </c>
      <c r="E445" t="str">
        <v>ORLANDO, FL</v>
      </c>
      <c r="F445" t="str">
        <v>COOPER CITY, FL</v>
      </c>
      <c r="H445">
        <v>604</v>
      </c>
      <c r="I445">
        <v>657</v>
      </c>
      <c r="J445">
        <v>708</v>
      </c>
      <c r="K445">
        <v>775</v>
      </c>
      <c r="L445" t="str">
        <v>Lost</v>
      </c>
    </row>
    <row r="446">
      <c r="A446">
        <v>8</v>
      </c>
      <c r="B446" t="str">
        <v>CROWN PACKAGING CORPORATION</v>
      </c>
      <c r="C446" t="str">
        <v>Dry Van</v>
      </c>
      <c r="D446">
        <v>45742</v>
      </c>
      <c r="E446" t="str">
        <v>MEBANE, NC</v>
      </c>
      <c r="F446" t="str">
        <v>CHARLOTTE, NC</v>
      </c>
      <c r="H446">
        <v>408</v>
      </c>
      <c r="I446">
        <v>449</v>
      </c>
      <c r="J446">
        <v>497</v>
      </c>
      <c r="K446">
        <v>440</v>
      </c>
      <c r="L446" t="str">
        <v>Won</v>
      </c>
    </row>
    <row r="447">
      <c r="A447">
        <v>9</v>
      </c>
      <c r="B447" t="str">
        <v>CROWN PACKAGING CORPORATION</v>
      </c>
      <c r="C447" t="str">
        <v>Dry Van</v>
      </c>
      <c r="D447">
        <v>45742</v>
      </c>
      <c r="E447" t="str">
        <v>LEBANON, PA</v>
      </c>
      <c r="F447" t="str">
        <v>MEMPHIS, TN</v>
      </c>
      <c r="H447">
        <v>1418</v>
      </c>
      <c r="I447">
        <v>1533</v>
      </c>
      <c r="J447">
        <v>1637</v>
      </c>
      <c r="K447">
        <v>1515</v>
      </c>
      <c r="L447" t="str">
        <v>Lost</v>
      </c>
    </row>
    <row r="448">
      <c r="A448">
        <v>10</v>
      </c>
      <c r="B448" t="str">
        <v>DAY SALES</v>
      </c>
      <c r="C448" t="str">
        <v>Dry Van</v>
      </c>
      <c r="D448">
        <v>45742</v>
      </c>
      <c r="E448" t="str">
        <v>NORTH BRUNSWICK, NJ</v>
      </c>
      <c r="F448" t="str">
        <v>NEW PORT RICHEY, FL</v>
      </c>
      <c r="H448">
        <v>2266</v>
      </c>
      <c r="I448">
        <v>2420</v>
      </c>
      <c r="J448">
        <v>2607</v>
      </c>
      <c r="K448">
        <v>2600</v>
      </c>
      <c r="L448" t="str">
        <v>Lost</v>
      </c>
    </row>
    <row r="449">
      <c r="A449">
        <v>11</v>
      </c>
      <c r="B449" t="str">
        <v>CROWN PACKAGING CORPORATION</v>
      </c>
      <c r="C449" t="str">
        <v>Dry Van</v>
      </c>
      <c r="D449">
        <v>45742</v>
      </c>
      <c r="E449" t="str">
        <v>RUMFORD, RI</v>
      </c>
      <c r="F449" t="str">
        <v>BETHLEHEM, PA</v>
      </c>
      <c r="H449">
        <v>454</v>
      </c>
      <c r="I449">
        <v>523</v>
      </c>
      <c r="J449">
        <v>574</v>
      </c>
      <c r="K449">
        <v>505</v>
      </c>
      <c r="L449" t="str">
        <v>Lost</v>
      </c>
    </row>
    <row r="450">
      <c r="A450">
        <v>12</v>
      </c>
      <c r="B450" t="str">
        <v>DAY SALES</v>
      </c>
      <c r="C450" t="str">
        <v>Dry Van</v>
      </c>
      <c r="D450">
        <v>45742</v>
      </c>
      <c r="E450" t="str">
        <v>MILLINGTON, TN</v>
      </c>
      <c r="F450" t="str">
        <v>NEW PORT RICHEY, FL</v>
      </c>
      <c r="H450">
        <v>2070</v>
      </c>
      <c r="I450">
        <v>2199</v>
      </c>
      <c r="J450">
        <v>2344</v>
      </c>
      <c r="K450">
        <v>2375</v>
      </c>
      <c r="L450" t="str">
        <v>Lost</v>
      </c>
    </row>
    <row r="451">
      <c r="A451">
        <v>13</v>
      </c>
      <c r="B451" t="str">
        <v>CROWN PACKAGING CORPORATION</v>
      </c>
      <c r="C451" t="str">
        <v>Dry Van</v>
      </c>
      <c r="D451">
        <v>45742</v>
      </c>
      <c r="E451" t="str">
        <v>PIEDMONT, SC</v>
      </c>
      <c r="F451" t="str">
        <v>MEMPHIS, TN</v>
      </c>
      <c r="H451">
        <v>925</v>
      </c>
      <c r="I451">
        <v>1003</v>
      </c>
      <c r="J451">
        <v>1106</v>
      </c>
      <c r="K451">
        <v>1000</v>
      </c>
      <c r="L451" t="str">
        <v>Won</v>
      </c>
    </row>
    <row r="452">
      <c r="A452">
        <v>14</v>
      </c>
      <c r="B452" t="str">
        <v>NORDIC COLD CHAIN SOLUTIONS</v>
      </c>
      <c r="C452" t="str">
        <v>Dry Van</v>
      </c>
      <c r="D452">
        <v>45742</v>
      </c>
      <c r="E452" t="str">
        <v>Reno, NV</v>
      </c>
      <c r="F452" t="str">
        <v>Albany, OR</v>
      </c>
      <c r="H452">
        <v>1736</v>
      </c>
      <c r="I452">
        <v>1884</v>
      </c>
      <c r="J452">
        <v>1992</v>
      </c>
      <c r="K452">
        <v>1824</v>
      </c>
      <c r="L452" t="str">
        <v>Lost</v>
      </c>
    </row>
    <row r="453">
      <c r="A453">
        <v>15</v>
      </c>
      <c r="B453" t="str">
        <v>NORDIC COLD CHAIN SOLUTIONS</v>
      </c>
      <c r="C453" t="str">
        <v>Dry Van</v>
      </c>
      <c r="D453">
        <v>45742</v>
      </c>
      <c r="E453" t="str">
        <v>Kokomo, IN</v>
      </c>
      <c r="F453" t="str">
        <v>LOUISVILLE, KY</v>
      </c>
      <c r="H453">
        <v>558</v>
      </c>
      <c r="I453">
        <v>612</v>
      </c>
      <c r="J453">
        <v>775</v>
      </c>
      <c r="K453">
        <v>575</v>
      </c>
      <c r="L453" t="str">
        <v>Lost</v>
      </c>
    </row>
    <row r="454">
      <c r="A454">
        <v>16</v>
      </c>
      <c r="B454" t="str">
        <v>NORDIC COLD CHAIN SOLUTIONS</v>
      </c>
      <c r="C454" t="str">
        <v>Dry Van</v>
      </c>
      <c r="D454">
        <v>45742</v>
      </c>
      <c r="E454" t="str">
        <v>Omaha, NE</v>
      </c>
      <c r="F454" t="str">
        <v>Forest Park, IL</v>
      </c>
      <c r="H454">
        <v>910</v>
      </c>
      <c r="I454">
        <v>1056</v>
      </c>
      <c r="J454">
        <v>1401</v>
      </c>
      <c r="K454">
        <v>1006</v>
      </c>
      <c r="L454" t="str">
        <v>Lost</v>
      </c>
    </row>
    <row r="455">
      <c r="A455">
        <v>17</v>
      </c>
      <c r="B455" t="str">
        <v>CROWN PACKAGING CORPORATION</v>
      </c>
      <c r="C455" t="str">
        <v>Dry Van</v>
      </c>
      <c r="D455">
        <v>45742</v>
      </c>
      <c r="E455" t="str">
        <v>BRIGHTON, MI</v>
      </c>
      <c r="F455" t="str">
        <v>BETHLEHEM, PA</v>
      </c>
      <c r="H455">
        <v>1484</v>
      </c>
      <c r="I455">
        <v>1659</v>
      </c>
      <c r="J455">
        <v>1868</v>
      </c>
      <c r="K455">
        <v>1600</v>
      </c>
      <c r="L455" t="str">
        <v>Won</v>
      </c>
    </row>
    <row r="456">
      <c r="A456">
        <v>18</v>
      </c>
      <c r="B456" t="str">
        <v>CROWN PACKAGING CORPORATION</v>
      </c>
      <c r="C456" t="str">
        <v>Dry Van</v>
      </c>
      <c r="D456">
        <v>45742</v>
      </c>
      <c r="E456" t="str">
        <v xml:space="preserve">SAINT LOUIS, MO </v>
      </c>
      <c r="F456" t="str">
        <v>EDWARDSVILLE, IL</v>
      </c>
      <c r="H456">
        <v>257</v>
      </c>
      <c r="I456">
        <v>290</v>
      </c>
      <c r="J456">
        <v>331</v>
      </c>
      <c r="K456">
        <v>275</v>
      </c>
      <c r="L456" t="str">
        <v>Lost</v>
      </c>
    </row>
    <row r="457">
      <c r="A457">
        <v>19</v>
      </c>
      <c r="B457" t="str">
        <v>DAY SALES</v>
      </c>
      <c r="C457" t="str">
        <v>Dry Van</v>
      </c>
      <c r="D457">
        <v>45742</v>
      </c>
      <c r="E457" t="str">
        <v>ORLANDO, FL</v>
      </c>
      <c r="F457" t="str">
        <v>MEMPHIS, TN</v>
      </c>
      <c r="H457">
        <v>815</v>
      </c>
      <c r="I457">
        <v>917</v>
      </c>
      <c r="J457">
        <v>941</v>
      </c>
      <c r="K457">
        <v>990</v>
      </c>
      <c r="L457" t="str">
        <v>Lost</v>
      </c>
    </row>
    <row r="458">
      <c r="A458">
        <v>20</v>
      </c>
      <c r="B458" t="str">
        <v>RESIDUE NATIONAL</v>
      </c>
      <c r="C458" t="str">
        <v>Dry Van</v>
      </c>
      <c r="D458">
        <v>45742</v>
      </c>
      <c r="E458" t="str">
        <v>BRONX, NY</v>
      </c>
      <c r="F458" t="str">
        <v>BERWICK, PA</v>
      </c>
      <c r="H458">
        <v>552</v>
      </c>
      <c r="I458">
        <v>705</v>
      </c>
      <c r="J458">
        <v>804</v>
      </c>
      <c r="K458">
        <v>780</v>
      </c>
      <c r="L458" t="str">
        <v>Lost</v>
      </c>
    </row>
    <row r="459">
      <c r="A459">
        <v>21</v>
      </c>
      <c r="B459" t="str">
        <v>NORDIC COLD CHAIN SOLUTIONS</v>
      </c>
      <c r="C459" t="str">
        <v>Dry Van</v>
      </c>
      <c r="D459">
        <v>45742</v>
      </c>
      <c r="E459" t="str">
        <v>Hatfield, PA</v>
      </c>
      <c r="F459" t="str">
        <v>Burlington, MA</v>
      </c>
      <c r="H459">
        <v>1030</v>
      </c>
      <c r="I459">
        <v>1114</v>
      </c>
      <c r="J459">
        <v>1173</v>
      </c>
      <c r="K459">
        <v>1100</v>
      </c>
      <c r="L459" t="str">
        <v>Lost</v>
      </c>
    </row>
    <row r="460">
      <c r="A460">
        <v>22</v>
      </c>
      <c r="B460" t="str">
        <v>WRAPTITE</v>
      </c>
      <c r="C460" t="str">
        <v>Dry Van</v>
      </c>
      <c r="D460">
        <v>45742</v>
      </c>
      <c r="E460" t="str">
        <v>SOLON, OH</v>
      </c>
      <c r="F460" t="str">
        <v>LOUISVILLE, KY</v>
      </c>
      <c r="H460">
        <v>785</v>
      </c>
      <c r="I460">
        <v>828</v>
      </c>
      <c r="J460">
        <v>853</v>
      </c>
      <c r="K460">
        <v>835</v>
      </c>
      <c r="L460" t="str">
        <v>Lost</v>
      </c>
    </row>
    <row r="461">
      <c r="A461">
        <v>23</v>
      </c>
      <c r="B461" t="str">
        <v>Superb Pack</v>
      </c>
      <c r="C461" t="str">
        <v>Dry Van</v>
      </c>
      <c r="D461">
        <v>45742</v>
      </c>
      <c r="E461" t="str">
        <v>FONTANA, CA</v>
      </c>
      <c r="F461" t="str">
        <v>PHOENIX, AZ</v>
      </c>
      <c r="H461">
        <v>900</v>
      </c>
      <c r="I461">
        <v>1027</v>
      </c>
      <c r="J461">
        <v>1134</v>
      </c>
      <c r="K461">
        <v>1000</v>
      </c>
      <c r="L461" t="str">
        <v>Lost</v>
      </c>
    </row>
    <row r="462">
      <c r="A462">
        <v>24</v>
      </c>
      <c r="B462" t="str">
        <v>CROWN PACKAGING CORPORATION</v>
      </c>
      <c r="C462" t="str">
        <v>Dry Van</v>
      </c>
      <c r="D462">
        <v>45742</v>
      </c>
      <c r="E462" t="str">
        <v>HAZELWOOD, MO</v>
      </c>
      <c r="F462" t="str">
        <v>LOUISVILLE, KY</v>
      </c>
      <c r="H462">
        <v>537</v>
      </c>
      <c r="I462">
        <v>573</v>
      </c>
      <c r="J462">
        <v>576</v>
      </c>
      <c r="K462">
        <v>575</v>
      </c>
      <c r="L462" t="str">
        <v>Lost</v>
      </c>
    </row>
    <row r="463">
      <c r="A463">
        <v>25</v>
      </c>
      <c r="B463" t="str">
        <v>CROWN PACKAGING CORPORATION</v>
      </c>
      <c r="C463" t="str">
        <v>Dry Van</v>
      </c>
      <c r="D463">
        <v>45742</v>
      </c>
      <c r="E463" t="str">
        <v>HAZELWOOD, MO</v>
      </c>
      <c r="F463" t="str">
        <v>RIVERSIDE, CA</v>
      </c>
      <c r="H463">
        <v>2535</v>
      </c>
      <c r="I463">
        <v>2985</v>
      </c>
      <c r="J463">
        <v>3596</v>
      </c>
      <c r="K463">
        <v>2800</v>
      </c>
      <c r="L463" t="str">
        <v>Lost</v>
      </c>
    </row>
    <row r="464">
      <c r="A464">
        <v>26</v>
      </c>
      <c r="B464" t="str">
        <v>CROWN PACKAGING CORPORATION</v>
      </c>
      <c r="C464" t="str">
        <v>Dry Van</v>
      </c>
      <c r="D464">
        <v>45742</v>
      </c>
      <c r="E464" t="str">
        <v>HAZELWOOD, MO</v>
      </c>
      <c r="F464" t="str">
        <v>DALLAS, TX</v>
      </c>
      <c r="H464">
        <v>1190</v>
      </c>
      <c r="I464">
        <v>1291</v>
      </c>
      <c r="J464">
        <v>1374</v>
      </c>
      <c r="K464">
        <v>1200</v>
      </c>
      <c r="L464" t="str">
        <v>Lost</v>
      </c>
    </row>
    <row r="465">
      <c r="A465">
        <v>27</v>
      </c>
      <c r="B465" t="str">
        <v>CROWN PACKAGING CORPORATION</v>
      </c>
      <c r="C465" t="str">
        <v>Dry Van</v>
      </c>
      <c r="D465">
        <v>45742</v>
      </c>
      <c r="E465" t="str">
        <v>HAZELWOOD, MO</v>
      </c>
      <c r="F465" t="str">
        <v>SOLON, OH</v>
      </c>
      <c r="H465">
        <v>987</v>
      </c>
      <c r="I465">
        <v>1100</v>
      </c>
      <c r="J465">
        <v>1230</v>
      </c>
      <c r="K465">
        <v>1100</v>
      </c>
      <c r="L465" t="str">
        <v>Lost</v>
      </c>
    </row>
    <row r="466">
      <c r="A466">
        <v>28</v>
      </c>
      <c r="B466" t="str">
        <v>DAY SALES</v>
      </c>
      <c r="C466" t="str">
        <v>Dry Van</v>
      </c>
      <c r="D466">
        <v>45742</v>
      </c>
      <c r="E466" t="str">
        <v>CONYERS, GA</v>
      </c>
      <c r="F466" t="str">
        <v>KNOXVILLE, TN</v>
      </c>
      <c r="H466">
        <v>592</v>
      </c>
      <c r="I466">
        <v>685</v>
      </c>
      <c r="J466">
        <v>795</v>
      </c>
      <c r="K466">
        <v>800</v>
      </c>
      <c r="L466" t="str">
        <v>Won</v>
      </c>
    </row>
    <row r="467">
      <c r="A467">
        <v>29</v>
      </c>
      <c r="B467" t="str">
        <v>DAY SALES</v>
      </c>
      <c r="C467" t="str">
        <v>Dry Van</v>
      </c>
      <c r="D467">
        <v>45742</v>
      </c>
      <c r="E467" t="str">
        <v>CONYERS, GA</v>
      </c>
      <c r="F467" t="str">
        <v>LEXINGTON, KY</v>
      </c>
      <c r="H467">
        <v>600</v>
      </c>
      <c r="I467">
        <v>718</v>
      </c>
      <c r="J467">
        <v>775</v>
      </c>
      <c r="K467">
        <v>800</v>
      </c>
      <c r="L467" t="str">
        <v>Lost</v>
      </c>
    </row>
    <row r="468">
      <c r="A468">
        <v>30</v>
      </c>
      <c r="B468" t="str">
        <v>TRUE MANUFACTURING COMPANY</v>
      </c>
      <c r="C468" t="str">
        <v>Dry Van</v>
      </c>
      <c r="D468">
        <v>45742</v>
      </c>
      <c r="E468" t="str">
        <v>Tyler, TX</v>
      </c>
      <c r="F468" t="str">
        <v>Wichita Falls, TX</v>
      </c>
      <c r="H468">
        <v>541</v>
      </c>
      <c r="I468">
        <v>585</v>
      </c>
      <c r="J468">
        <v>640</v>
      </c>
      <c r="K468">
        <v>580</v>
      </c>
      <c r="L468" t="str">
        <v>Lost</v>
      </c>
    </row>
    <row r="469">
      <c r="A469">
        <v>31</v>
      </c>
      <c r="B469" t="str">
        <v>NORDIC COLD CHAIN SOLUTIONS</v>
      </c>
      <c r="C469" t="str">
        <v>Dry Van</v>
      </c>
      <c r="D469">
        <v>45742</v>
      </c>
      <c r="E469" t="str">
        <v>Hatfield, PA</v>
      </c>
      <c r="F469" t="str">
        <v>Cheektowaga, NY</v>
      </c>
      <c r="H469">
        <v>770</v>
      </c>
      <c r="I469">
        <v>859</v>
      </c>
      <c r="J469">
        <v>916</v>
      </c>
      <c r="K469">
        <v>809</v>
      </c>
      <c r="L469" t="str">
        <v>Lost</v>
      </c>
    </row>
    <row r="470">
      <c r="A470">
        <v>32</v>
      </c>
      <c r="B470" t="str">
        <v>CROWN PACKAGING CORPORATION</v>
      </c>
      <c r="C470" t="str">
        <v>Dry Van</v>
      </c>
      <c r="D470">
        <v>45742</v>
      </c>
      <c r="E470" t="str">
        <v>POWAY, CA</v>
      </c>
      <c r="F470" t="str">
        <v>SPARKS, NV</v>
      </c>
      <c r="H470">
        <v>1556</v>
      </c>
      <c r="I470">
        <v>1772</v>
      </c>
      <c r="J470">
        <v>2172</v>
      </c>
      <c r="K470">
        <v>1770</v>
      </c>
      <c r="L470" t="str">
        <v>Lost</v>
      </c>
    </row>
    <row r="471">
      <c r="A471">
        <v>33</v>
      </c>
      <c r="B471" t="str">
        <v>DAY SALES</v>
      </c>
      <c r="C471" t="str">
        <v>Dry Van</v>
      </c>
      <c r="D471">
        <v>45742</v>
      </c>
      <c r="E471" t="str">
        <v>CONYERS, GA</v>
      </c>
      <c r="F471" t="str">
        <v>UNION, MS</v>
      </c>
      <c r="H471">
        <v>659</v>
      </c>
      <c r="I471">
        <v>691</v>
      </c>
      <c r="J471">
        <v>746</v>
      </c>
      <c r="K471">
        <v>775</v>
      </c>
      <c r="L471" t="str">
        <v>Lost</v>
      </c>
    </row>
    <row r="472">
      <c r="A472">
        <v>34</v>
      </c>
      <c r="B472" t="str">
        <v>SINFLEX PAPER COMPANY INC</v>
      </c>
      <c r="C472" t="str">
        <v>Dry Van</v>
      </c>
      <c r="D472">
        <v>45742</v>
      </c>
      <c r="E472" t="str">
        <v>MUNCIE, IN</v>
      </c>
      <c r="F472" t="str">
        <v>CONCORD, NC</v>
      </c>
      <c r="H472">
        <v>1274</v>
      </c>
      <c r="I472">
        <v>1393</v>
      </c>
      <c r="J472">
        <v>1534</v>
      </c>
      <c r="K472">
        <v>1450</v>
      </c>
      <c r="L472" t="str">
        <v>Won</v>
      </c>
      <c r="M472">
        <v>1400</v>
      </c>
      <c r="N472">
        <v>50</v>
      </c>
    </row>
    <row r="473">
      <c r="A473">
        <v>35</v>
      </c>
      <c r="B473" t="str">
        <v>DAY SALES</v>
      </c>
      <c r="C473" t="str">
        <v>Dry Van</v>
      </c>
      <c r="D473">
        <v>45742</v>
      </c>
      <c r="E473" t="str">
        <v>CONYERS, GA</v>
      </c>
      <c r="F473" t="str">
        <v>PLANTATION, FL</v>
      </c>
      <c r="H473">
        <v>1518</v>
      </c>
      <c r="I473">
        <v>1676</v>
      </c>
      <c r="J473">
        <v>1873</v>
      </c>
      <c r="K473">
        <v>1825</v>
      </c>
      <c r="L473" t="str">
        <v>Lost</v>
      </c>
    </row>
    <row r="474">
      <c r="A474">
        <v>1</v>
      </c>
      <c r="B474" t="str">
        <v>BADGER PAPERBOARD</v>
      </c>
      <c r="C474" t="str">
        <v>Dry Van</v>
      </c>
      <c r="D474">
        <v>45743</v>
      </c>
      <c r="E474" t="str">
        <v xml:space="preserve">FREDONIA, WI </v>
      </c>
      <c r="F474" t="str">
        <v xml:space="preserve">KALAMAZOO, MI </v>
      </c>
      <c r="H474">
        <v>751</v>
      </c>
      <c r="I474">
        <v>800</v>
      </c>
      <c r="J474">
        <v>825</v>
      </c>
      <c r="K474">
        <v>815</v>
      </c>
      <c r="L474" t="str">
        <v>Lost</v>
      </c>
    </row>
    <row r="475">
      <c r="A475">
        <v>2</v>
      </c>
      <c r="B475" t="str">
        <v>TAILORED CHEMICAL PRODUCTS INC</v>
      </c>
      <c r="C475" t="str">
        <v>Dry Van</v>
      </c>
      <c r="D475">
        <v>45743</v>
      </c>
      <c r="E475" t="str">
        <v>Hickory, NC</v>
      </c>
      <c r="F475" t="str">
        <v>Elk Grove Vlg, IL</v>
      </c>
      <c r="H475">
        <v>1179</v>
      </c>
      <c r="I475">
        <v>1293</v>
      </c>
      <c r="J475">
        <v>1368</v>
      </c>
      <c r="K475">
        <v>1250</v>
      </c>
      <c r="L475" t="str">
        <v>Lost</v>
      </c>
    </row>
    <row r="476">
      <c r="A476">
        <v>3</v>
      </c>
      <c r="B476" t="str">
        <v>Standard Fiber, LLC</v>
      </c>
      <c r="C476" t="str">
        <v>Dry Van</v>
      </c>
      <c r="D476">
        <v>45743</v>
      </c>
      <c r="E476" t="str">
        <v xml:space="preserve">KANSAS CITY, MO </v>
      </c>
      <c r="F476" t="str">
        <v>FOREST PARK, GA</v>
      </c>
      <c r="H476">
        <v>1565</v>
      </c>
      <c r="I476">
        <v>1695</v>
      </c>
      <c r="J476">
        <v>1760</v>
      </c>
      <c r="K476">
        <v>1700</v>
      </c>
      <c r="L476" t="str">
        <v>Won</v>
      </c>
      <c r="M476">
        <v>1700</v>
      </c>
      <c r="N476">
        <v>0</v>
      </c>
    </row>
    <row r="477">
      <c r="A477">
        <v>4</v>
      </c>
      <c r="B477" t="str">
        <v>TAILORED CHEMICAL PRODUCTS INC</v>
      </c>
      <c r="C477" t="str">
        <v>Dry Van</v>
      </c>
      <c r="D477">
        <v>45743</v>
      </c>
      <c r="E477" t="str">
        <v>Hickory, NC</v>
      </c>
      <c r="F477" t="str">
        <v>Hanover Park, IL</v>
      </c>
      <c r="H477">
        <v>1181</v>
      </c>
      <c r="I477">
        <v>1294</v>
      </c>
      <c r="J477">
        <v>1370</v>
      </c>
      <c r="K477">
        <v>1250</v>
      </c>
      <c r="L477" t="str">
        <v>Lost</v>
      </c>
    </row>
    <row r="478">
      <c r="A478">
        <v>5</v>
      </c>
      <c r="B478" t="str">
        <v>Standard Fiber, LLC</v>
      </c>
      <c r="C478" t="str">
        <v>Dry Van</v>
      </c>
      <c r="D478">
        <v>45743</v>
      </c>
      <c r="E478" t="str">
        <v xml:space="preserve">KANSAS CITY, MO </v>
      </c>
      <c r="F478" t="str">
        <v>HENDERSON, NV</v>
      </c>
      <c r="H478">
        <v>2413</v>
      </c>
      <c r="I478">
        <v>2603</v>
      </c>
      <c r="J478">
        <v>2794</v>
      </c>
      <c r="K478">
        <v>2650</v>
      </c>
      <c r="L478" t="str">
        <v>Lost</v>
      </c>
    </row>
    <row r="479">
      <c r="A479">
        <v>6</v>
      </c>
      <c r="B479" t="str">
        <v>TAILORED CHEMICAL PRODUCTS INC</v>
      </c>
      <c r="C479" t="str">
        <v>Dry Van</v>
      </c>
      <c r="D479">
        <v>45743</v>
      </c>
      <c r="E479" t="str">
        <v>Stroudsburg, PA</v>
      </c>
      <c r="F479" t="str">
        <v>Hickory, NC</v>
      </c>
      <c r="H479">
        <v>1048</v>
      </c>
      <c r="I479">
        <v>1112</v>
      </c>
      <c r="J479">
        <v>1199</v>
      </c>
      <c r="K479">
        <v>1100</v>
      </c>
      <c r="L479" t="str">
        <v>Lost</v>
      </c>
    </row>
    <row r="480">
      <c r="A480">
        <v>7</v>
      </c>
      <c r="B480" t="str">
        <v>CROWN PACKAGING CORPORATION</v>
      </c>
      <c r="C480" t="str">
        <v>Dry Van</v>
      </c>
      <c r="D480">
        <v>45743</v>
      </c>
      <c r="E480" t="str">
        <v>FORT WORTH, TX</v>
      </c>
      <c r="F480" t="str">
        <v>SPRINGFIELD, MO</v>
      </c>
      <c r="H480">
        <v>597</v>
      </c>
      <c r="I480">
        <v>902</v>
      </c>
      <c r="J480">
        <v>1185</v>
      </c>
      <c r="K480">
        <v>885</v>
      </c>
      <c r="L480" t="str">
        <v>Won</v>
      </c>
      <c r="M480">
        <v>800</v>
      </c>
      <c r="N480">
        <v>85</v>
      </c>
    </row>
    <row r="481">
      <c r="A481">
        <v>8</v>
      </c>
      <c r="B481" t="str">
        <v>NORDIC COLD CHAIN SOLUTIONS</v>
      </c>
      <c r="C481" t="str">
        <v>Dry Van</v>
      </c>
      <c r="D481">
        <v>45743</v>
      </c>
      <c r="E481" t="str">
        <v>Louisville, KY</v>
      </c>
      <c r="F481" t="str">
        <v>Mt Sterling, KY</v>
      </c>
      <c r="H481">
        <v>440</v>
      </c>
      <c r="I481">
        <v>536</v>
      </c>
      <c r="J481">
        <v>646</v>
      </c>
      <c r="K481">
        <v>500</v>
      </c>
      <c r="L481" t="str">
        <v>Lost</v>
      </c>
    </row>
    <row r="482">
      <c r="A482">
        <v>9</v>
      </c>
      <c r="B482" t="str">
        <v>Standard Fiber, LLC</v>
      </c>
      <c r="C482" t="str">
        <v>Dry Van</v>
      </c>
      <c r="D482">
        <v>45743</v>
      </c>
      <c r="E482" t="str">
        <v>MINERAL WELLS, TX</v>
      </c>
      <c r="F482" t="str">
        <v>FOREST PARK, GA</v>
      </c>
      <c r="H482">
        <v>1731</v>
      </c>
      <c r="I482">
        <v>1827</v>
      </c>
      <c r="J482">
        <v>1967</v>
      </c>
      <c r="K482">
        <v>1865</v>
      </c>
      <c r="L482" t="str">
        <v>Lost</v>
      </c>
    </row>
    <row r="483">
      <c r="A483">
        <v>10</v>
      </c>
      <c r="B483" t="str">
        <v>Standard Fiber, LLC</v>
      </c>
      <c r="C483" t="str">
        <v>Dry Van</v>
      </c>
      <c r="D483">
        <v>45743</v>
      </c>
      <c r="E483" t="str">
        <v>MINERAL WELLS, TX</v>
      </c>
      <c r="F483" t="str">
        <v>HENDERSON, NV</v>
      </c>
      <c r="H483">
        <v>1685</v>
      </c>
      <c r="I483">
        <v>1835</v>
      </c>
      <c r="J483">
        <v>1916</v>
      </c>
      <c r="K483">
        <v>1875</v>
      </c>
      <c r="L483" t="str">
        <v>Won</v>
      </c>
    </row>
    <row r="484">
      <c r="A484">
        <v>11</v>
      </c>
      <c r="B484" t="str">
        <v>Creative Packaging</v>
      </c>
      <c r="C484" t="str">
        <v>Dry Van</v>
      </c>
      <c r="D484">
        <v>45743</v>
      </c>
      <c r="E484" t="str">
        <v>SHELBYVILLE, KY</v>
      </c>
      <c r="F484" t="str">
        <v>SAVANNAH, GA</v>
      </c>
      <c r="H484">
        <v>1270</v>
      </c>
      <c r="I484">
        <v>1492</v>
      </c>
      <c r="J484">
        <v>1713</v>
      </c>
      <c r="K484">
        <v>1575</v>
      </c>
      <c r="L484" t="str">
        <v>Lost</v>
      </c>
    </row>
    <row r="485">
      <c r="A485">
        <v>12</v>
      </c>
      <c r="B485" t="str">
        <v>Creative Packaging</v>
      </c>
      <c r="C485" t="str">
        <v>Dry Van</v>
      </c>
      <c r="D485">
        <v>45743</v>
      </c>
      <c r="E485" t="str">
        <v>SHELBYVILLE, KY</v>
      </c>
      <c r="F485" t="str">
        <v>FONTANA, CA</v>
      </c>
      <c r="H485">
        <v>2786</v>
      </c>
      <c r="I485">
        <v>2890</v>
      </c>
      <c r="J485">
        <v>2994</v>
      </c>
      <c r="K485">
        <v>2900</v>
      </c>
      <c r="L485" t="str">
        <v>Lost</v>
      </c>
    </row>
    <row r="486">
      <c r="A486">
        <v>13</v>
      </c>
      <c r="B486" t="str">
        <v>Creative Packaging</v>
      </c>
      <c r="C486" t="str">
        <v>Dry Van</v>
      </c>
      <c r="D486">
        <v>45743</v>
      </c>
      <c r="E486" t="str">
        <v>SHELBYVILLE, KY</v>
      </c>
      <c r="F486" t="str">
        <v>GREENFIELD, IN</v>
      </c>
      <c r="H486">
        <v>406</v>
      </c>
      <c r="I486">
        <v>513</v>
      </c>
      <c r="J486">
        <v>628</v>
      </c>
      <c r="K486">
        <v>565</v>
      </c>
      <c r="L486" t="str">
        <v>Lost</v>
      </c>
    </row>
    <row r="487">
      <c r="A487">
        <v>14</v>
      </c>
      <c r="B487" t="str">
        <v>NORDIC COLD CHAIN SOLUTIONS</v>
      </c>
      <c r="C487" t="str">
        <v>Dry Van</v>
      </c>
      <c r="D487">
        <v>45743</v>
      </c>
      <c r="E487" t="str">
        <v>Omaha, NE</v>
      </c>
      <c r="F487" t="str">
        <v>Sun Prairie, WI</v>
      </c>
      <c r="H487">
        <v>836</v>
      </c>
      <c r="I487">
        <v>898</v>
      </c>
      <c r="J487">
        <v>1025</v>
      </c>
      <c r="K487">
        <v>850</v>
      </c>
      <c r="L487" t="str">
        <v>Won</v>
      </c>
    </row>
    <row r="488">
      <c r="A488">
        <v>15</v>
      </c>
      <c r="B488" t="str">
        <v>Creative Packaging</v>
      </c>
      <c r="C488" t="str">
        <v>Dry Van</v>
      </c>
      <c r="D488">
        <v>45743</v>
      </c>
      <c r="E488" t="str">
        <v>SHELBYVILLE, KY</v>
      </c>
      <c r="F488" t="str">
        <v>LONG BRANCH, NJ</v>
      </c>
      <c r="H488">
        <v>1781</v>
      </c>
      <c r="I488">
        <v>1850</v>
      </c>
      <c r="J488">
        <v>2001</v>
      </c>
      <c r="K488">
        <v>1915</v>
      </c>
      <c r="L488" t="str">
        <v>Lost</v>
      </c>
    </row>
    <row r="489">
      <c r="A489">
        <v>16</v>
      </c>
      <c r="B489" t="str">
        <v>Creative Packaging</v>
      </c>
      <c r="C489" t="str">
        <v>Dry Van</v>
      </c>
      <c r="D489">
        <v>45743</v>
      </c>
      <c r="E489" t="str">
        <v>SHELBYVILLE, KY</v>
      </c>
      <c r="F489" t="str">
        <v>CHICAGO, IL</v>
      </c>
      <c r="H489">
        <v>606</v>
      </c>
      <c r="I489">
        <v>672</v>
      </c>
      <c r="J489">
        <v>727</v>
      </c>
      <c r="K489">
        <v>700</v>
      </c>
      <c r="L489" t="str">
        <v>Lost</v>
      </c>
    </row>
    <row r="490">
      <c r="A490">
        <v>17</v>
      </c>
      <c r="B490" t="str">
        <v>Creative Packaging</v>
      </c>
      <c r="C490" t="str">
        <v>Dry Van</v>
      </c>
      <c r="D490">
        <v>45743</v>
      </c>
      <c r="E490" t="str">
        <v>SHELBYVILLE, KY</v>
      </c>
      <c r="F490" t="str">
        <v>CORONA, CA</v>
      </c>
      <c r="H490">
        <v>2623</v>
      </c>
      <c r="I490">
        <v>2853</v>
      </c>
      <c r="J490">
        <v>3021</v>
      </c>
      <c r="K490">
        <v>2965</v>
      </c>
      <c r="L490" t="str">
        <v>Lost</v>
      </c>
    </row>
    <row r="491">
      <c r="A491">
        <v>18</v>
      </c>
      <c r="B491" t="str">
        <v>Creative Packaging</v>
      </c>
      <c r="C491" t="str">
        <v>Dry Van</v>
      </c>
      <c r="D491">
        <v>45743</v>
      </c>
      <c r="E491" t="str">
        <v>SHELBYVILLE, KY</v>
      </c>
      <c r="F491" t="str">
        <v>AURORA,  IL</v>
      </c>
      <c r="H491">
        <v>670</v>
      </c>
      <c r="I491">
        <v>732</v>
      </c>
      <c r="J491">
        <v>815</v>
      </c>
      <c r="K491">
        <v>750</v>
      </c>
      <c r="L491" t="str">
        <v>Lost</v>
      </c>
    </row>
    <row r="492">
      <c r="A492">
        <v>19</v>
      </c>
      <c r="B492" t="str">
        <v>Creative Packaging</v>
      </c>
      <c r="C492" t="str">
        <v>Dry Van</v>
      </c>
      <c r="D492">
        <v>45743</v>
      </c>
      <c r="E492" t="str">
        <v>SHELBYVILLE, KY</v>
      </c>
      <c r="F492" t="str">
        <v>JEFFERSONVILLE, IN</v>
      </c>
      <c r="H492">
        <v>289</v>
      </c>
      <c r="I492">
        <v>330</v>
      </c>
      <c r="J492">
        <v>367</v>
      </c>
      <c r="K492">
        <v>365</v>
      </c>
      <c r="L492" t="str">
        <v>Lost</v>
      </c>
    </row>
    <row r="493">
      <c r="A493">
        <v>20</v>
      </c>
      <c r="B493" t="str">
        <v>Creative Packaging</v>
      </c>
      <c r="C493" t="str">
        <v>Dry Van</v>
      </c>
      <c r="D493">
        <v>45743</v>
      </c>
      <c r="E493" t="str">
        <v>SHELBYVILLE, KY</v>
      </c>
      <c r="F493" t="str">
        <v>CARLSTADT, NJ</v>
      </c>
      <c r="H493">
        <v>1760</v>
      </c>
      <c r="I493">
        <v>1828</v>
      </c>
      <c r="J493">
        <v>1977</v>
      </c>
      <c r="K493">
        <v>1890</v>
      </c>
      <c r="L493" t="str">
        <v>Lost</v>
      </c>
    </row>
    <row r="494">
      <c r="A494">
        <v>21</v>
      </c>
      <c r="B494" t="str">
        <v>Creative Packaging</v>
      </c>
      <c r="C494" t="str">
        <v>Dry Van</v>
      </c>
      <c r="D494">
        <v>45743</v>
      </c>
      <c r="E494" t="str">
        <v>PHOENIX, AZ</v>
      </c>
      <c r="F494" t="str">
        <v>SPARKS, NV</v>
      </c>
      <c r="H494">
        <v>1724</v>
      </c>
      <c r="I494">
        <v>1871</v>
      </c>
      <c r="J494">
        <v>1956</v>
      </c>
      <c r="K494">
        <v>1925</v>
      </c>
      <c r="L494" t="str">
        <v>Lost</v>
      </c>
    </row>
    <row r="495">
      <c r="A495">
        <v>22</v>
      </c>
      <c r="B495" t="str">
        <v>Creative Packaging</v>
      </c>
      <c r="C495" t="str">
        <v>Dry Van</v>
      </c>
      <c r="D495">
        <v>45743</v>
      </c>
      <c r="E495" t="str">
        <v>PHOENIX, AZ</v>
      </c>
      <c r="F495" t="str">
        <v>STOCKTON, CA</v>
      </c>
      <c r="H495">
        <v>1246</v>
      </c>
      <c r="I495">
        <v>1345</v>
      </c>
      <c r="J495">
        <v>1430</v>
      </c>
      <c r="K495">
        <v>1395</v>
      </c>
      <c r="L495" t="str">
        <v>Lost</v>
      </c>
    </row>
    <row r="496">
      <c r="A496">
        <v>23</v>
      </c>
      <c r="B496" t="str">
        <v>Creative Packaging</v>
      </c>
      <c r="C496" t="str">
        <v>Dry Van</v>
      </c>
      <c r="D496">
        <v>45743</v>
      </c>
      <c r="E496" t="str">
        <v>VINELAND, NJ</v>
      </c>
      <c r="F496" t="str">
        <v>BRAINTREE, MA</v>
      </c>
      <c r="H496">
        <v>1190</v>
      </c>
      <c r="I496">
        <v>1281</v>
      </c>
      <c r="J496">
        <v>1348</v>
      </c>
      <c r="K496">
        <v>1340</v>
      </c>
      <c r="L496" t="str">
        <v>Lost</v>
      </c>
    </row>
    <row r="497">
      <c r="A497">
        <v>24</v>
      </c>
      <c r="B497" t="str">
        <v>Creative Packaging</v>
      </c>
      <c r="C497" t="str">
        <v>Dry Van</v>
      </c>
      <c r="D497">
        <v>45743</v>
      </c>
      <c r="E497" t="str">
        <v>VINELAND, NJ</v>
      </c>
      <c r="F497" t="str">
        <v>MCADOO, PA</v>
      </c>
      <c r="H497">
        <v>505</v>
      </c>
      <c r="I497">
        <v>596</v>
      </c>
      <c r="J497">
        <v>761</v>
      </c>
      <c r="K497">
        <v>635</v>
      </c>
      <c r="L497" t="str">
        <v>Lost</v>
      </c>
    </row>
    <row r="498">
      <c r="A498">
        <v>25</v>
      </c>
      <c r="B498" t="str">
        <v>Creative Packaging</v>
      </c>
      <c r="C498" t="str">
        <v>Dry Van</v>
      </c>
      <c r="D498">
        <v>45743</v>
      </c>
      <c r="E498" t="str">
        <v>CHICAGO, IL</v>
      </c>
      <c r="F498" t="str">
        <v>MAPLE GROVE, MN</v>
      </c>
      <c r="H498">
        <v>886</v>
      </c>
      <c r="I498">
        <v>1001</v>
      </c>
      <c r="J498">
        <v>1146</v>
      </c>
      <c r="K498">
        <v>1045</v>
      </c>
      <c r="L498" t="str">
        <v>Lost</v>
      </c>
    </row>
    <row r="499">
      <c r="A499">
        <v>26</v>
      </c>
      <c r="B499" t="str">
        <v>Creative Packaging</v>
      </c>
      <c r="C499" t="str">
        <v>Dry Van</v>
      </c>
      <c r="D499">
        <v>45743</v>
      </c>
      <c r="E499" t="str">
        <v>UNADILLA, GA</v>
      </c>
      <c r="F499" t="str">
        <v>MIAMI, FL</v>
      </c>
      <c r="H499">
        <v>1226</v>
      </c>
      <c r="I499">
        <v>1553</v>
      </c>
      <c r="J499">
        <v>1673</v>
      </c>
      <c r="K499">
        <v>1600</v>
      </c>
      <c r="L499" t="str">
        <v>Lost</v>
      </c>
    </row>
    <row r="500">
      <c r="A500">
        <v>27</v>
      </c>
      <c r="B500" t="str">
        <v>CROWN PACKAGING CORPORATION</v>
      </c>
      <c r="C500" t="str">
        <v>Dry Van</v>
      </c>
      <c r="D500">
        <v>45743</v>
      </c>
      <c r="E500" t="str">
        <v>OLATHE, KS</v>
      </c>
      <c r="F500" t="str">
        <v>MALVERN, PA</v>
      </c>
      <c r="H500">
        <v>2409</v>
      </c>
      <c r="I500">
        <v>2511</v>
      </c>
      <c r="J500">
        <v>2601</v>
      </c>
      <c r="K500">
        <v>2500</v>
      </c>
      <c r="L500" t="str">
        <v>Lost</v>
      </c>
    </row>
    <row r="501">
      <c r="A501">
        <v>28</v>
      </c>
      <c r="B501" t="str">
        <v>CROWN PACKAGING CORPORATION</v>
      </c>
      <c r="C501" t="str">
        <v>Dry Van</v>
      </c>
      <c r="D501">
        <v>45743</v>
      </c>
      <c r="E501" t="str">
        <v>CULLMAN, AL</v>
      </c>
      <c r="F501" t="str">
        <v>SUMMERVILLE, SC</v>
      </c>
      <c r="H501">
        <v>1033</v>
      </c>
      <c r="I501">
        <v>1139</v>
      </c>
      <c r="J501">
        <v>1225</v>
      </c>
      <c r="K501">
        <v>1140</v>
      </c>
      <c r="L501" t="str">
        <v>Lost</v>
      </c>
    </row>
    <row r="502">
      <c r="A502">
        <v>29</v>
      </c>
      <c r="B502" t="str">
        <v>HONEY CELL INC</v>
      </c>
      <c r="C502" t="str">
        <v>Dry Van</v>
      </c>
      <c r="D502">
        <v>45743</v>
      </c>
      <c r="E502" t="str">
        <v>SHELTON, CT</v>
      </c>
      <c r="F502" t="str">
        <v>EASTON, PA / MECHANISBURG, PA</v>
      </c>
      <c r="H502">
        <v>607</v>
      </c>
      <c r="I502">
        <v>650</v>
      </c>
      <c r="J502">
        <v>678</v>
      </c>
      <c r="K502">
        <v>900</v>
      </c>
      <c r="L502" t="str">
        <v>Won</v>
      </c>
    </row>
    <row r="503">
      <c r="A503">
        <v>30</v>
      </c>
      <c r="B503" t="str">
        <v>CROWN PACKAGING CORPORATION</v>
      </c>
      <c r="C503" t="str">
        <v>Dry Van</v>
      </c>
      <c r="D503">
        <v>45743</v>
      </c>
      <c r="E503" t="str">
        <v>CHARLOTTE, NC</v>
      </c>
      <c r="F503" t="str">
        <v>LAREDO, TX</v>
      </c>
      <c r="H503">
        <v>1404</v>
      </c>
      <c r="I503">
        <v>1543</v>
      </c>
      <c r="J503">
        <v>1612</v>
      </c>
      <c r="K503">
        <v>1540</v>
      </c>
      <c r="L503" t="str">
        <v>Lost</v>
      </c>
    </row>
    <row r="504">
      <c r="A504">
        <v>31</v>
      </c>
      <c r="B504" t="str">
        <v>DAY SALES</v>
      </c>
      <c r="C504" t="str">
        <v>Dry Van</v>
      </c>
      <c r="D504">
        <v>45743</v>
      </c>
      <c r="E504" t="str">
        <v>ORLANDO, FL</v>
      </c>
      <c r="F504" t="str">
        <v>UNION, MS</v>
      </c>
      <c r="H504">
        <v>651</v>
      </c>
      <c r="I504">
        <v>923</v>
      </c>
      <c r="J504">
        <v>1288</v>
      </c>
      <c r="K504">
        <v>1000</v>
      </c>
      <c r="L504" t="str">
        <v>Lost</v>
      </c>
    </row>
    <row r="505">
      <c r="A505">
        <v>32</v>
      </c>
      <c r="B505" t="str">
        <v>HONEY CELL INC</v>
      </c>
      <c r="C505" t="str">
        <v>Dry Van</v>
      </c>
      <c r="D505">
        <v>45743</v>
      </c>
      <c r="E505" t="str">
        <v>SHELTON, CT</v>
      </c>
      <c r="F505" t="str">
        <v>BUFFALO, NY</v>
      </c>
      <c r="H505">
        <v>709</v>
      </c>
      <c r="I505">
        <v>814</v>
      </c>
      <c r="J505">
        <v>891</v>
      </c>
      <c r="K505">
        <v>900</v>
      </c>
      <c r="L505" t="str">
        <v>Lost</v>
      </c>
    </row>
    <row r="506">
      <c r="A506">
        <v>33</v>
      </c>
      <c r="B506" t="str">
        <v>NORDIC COLD CHAIN SOLUTIONS</v>
      </c>
      <c r="C506" t="str">
        <v>Dry Van</v>
      </c>
      <c r="D506">
        <v>45743</v>
      </c>
      <c r="E506" t="str">
        <v>Louisville, KY</v>
      </c>
      <c r="F506" t="str">
        <v>Convington, TN</v>
      </c>
      <c r="H506">
        <v>673</v>
      </c>
      <c r="I506">
        <v>764</v>
      </c>
      <c r="J506">
        <v>834</v>
      </c>
      <c r="K506">
        <v>714</v>
      </c>
      <c r="L506" t="str">
        <v>Lost</v>
      </c>
    </row>
    <row r="507">
      <c r="A507">
        <v>34</v>
      </c>
      <c r="B507" t="str">
        <v>CROWN PACKAGING CORPORATION</v>
      </c>
      <c r="C507" t="str">
        <v>Dry Van</v>
      </c>
      <c r="D507">
        <v>45743</v>
      </c>
      <c r="E507" t="str">
        <v>CAMBRIDGE, ON</v>
      </c>
      <c r="F507" t="str">
        <v xml:space="preserve">BROADVIEW,IL </v>
      </c>
      <c r="H507">
        <v>816</v>
      </c>
      <c r="I507">
        <v>1092</v>
      </c>
      <c r="J507">
        <v>1236</v>
      </c>
      <c r="K507">
        <v>1100</v>
      </c>
      <c r="L507" t="str">
        <v>Lost</v>
      </c>
    </row>
    <row r="508">
      <c r="A508">
        <v>35</v>
      </c>
      <c r="B508" t="str">
        <v>CROWN PACKAGING CORPORATION</v>
      </c>
      <c r="C508" t="str">
        <v>Dry Van</v>
      </c>
      <c r="D508">
        <v>45743</v>
      </c>
      <c r="E508" t="str">
        <v>JASPER, IN</v>
      </c>
      <c r="F508" t="str">
        <v>MADISON, IN</v>
      </c>
      <c r="H508">
        <v>482</v>
      </c>
      <c r="I508">
        <v>554</v>
      </c>
      <c r="J508">
        <v>581</v>
      </c>
      <c r="K508">
        <v>535</v>
      </c>
      <c r="L508" t="str">
        <v>Lost</v>
      </c>
    </row>
    <row r="509">
      <c r="A509">
        <v>36</v>
      </c>
      <c r="B509" t="str">
        <v>BADGER PAPERBOARD</v>
      </c>
      <c r="C509" t="str">
        <v>Dry Van</v>
      </c>
      <c r="D509">
        <v>45743</v>
      </c>
      <c r="E509" t="str">
        <v xml:space="preserve">FREDONIA, WI </v>
      </c>
      <c r="F509" t="str">
        <v>MADISON, WI</v>
      </c>
      <c r="H509">
        <v>501</v>
      </c>
      <c r="I509">
        <v>519</v>
      </c>
      <c r="J509">
        <v>519</v>
      </c>
      <c r="K509">
        <v>550</v>
      </c>
      <c r="L509" t="str">
        <v>Lost</v>
      </c>
    </row>
    <row r="510">
      <c r="A510">
        <v>37</v>
      </c>
      <c r="B510" t="str">
        <v>BADGER PAPERBOARD</v>
      </c>
      <c r="C510" t="str">
        <v>Dry Van</v>
      </c>
      <c r="D510">
        <v>45743</v>
      </c>
      <c r="E510" t="str">
        <v xml:space="preserve">FREDONIA, WI </v>
      </c>
      <c r="F510" t="str">
        <v>SALT LAKE CITY, UT</v>
      </c>
      <c r="H510">
        <v>2536</v>
      </c>
      <c r="I510">
        <v>2639</v>
      </c>
      <c r="J510">
        <v>2712</v>
      </c>
      <c r="K510">
        <v>2690</v>
      </c>
      <c r="L510" t="str">
        <v>Won</v>
      </c>
    </row>
    <row r="511">
      <c r="A511">
        <v>38</v>
      </c>
      <c r="B511" t="str">
        <v>TAILORED CHEMICAL PRODUCTS INC</v>
      </c>
      <c r="C511" t="str">
        <v>Dry Van</v>
      </c>
      <c r="D511">
        <v>45743</v>
      </c>
      <c r="E511" t="str">
        <v>Bansalem, PA</v>
      </c>
      <c r="F511" t="str">
        <v>Hickory, NC</v>
      </c>
      <c r="L511" t="str">
        <v>Lost</v>
      </c>
    </row>
    <row r="512">
      <c r="A512">
        <v>1</v>
      </c>
      <c r="B512" t="str">
        <v>CROWN PACKAGING CORPORATION</v>
      </c>
      <c r="C512" t="str">
        <v>Dry Van</v>
      </c>
      <c r="D512">
        <v>45744</v>
      </c>
      <c r="E512" t="str">
        <v>HENDERSON, NV</v>
      </c>
      <c r="F512" t="str">
        <v>REDLANDS, CA</v>
      </c>
      <c r="H512">
        <v>408</v>
      </c>
      <c r="I512">
        <v>461</v>
      </c>
      <c r="J512">
        <v>500</v>
      </c>
      <c r="K512">
        <v>500</v>
      </c>
      <c r="L512" t="str">
        <v>Lost</v>
      </c>
    </row>
    <row r="513">
      <c r="A513">
        <v>2</v>
      </c>
      <c r="B513" t="str">
        <v>SINFLEX PAPER COMPANY INC</v>
      </c>
      <c r="C513" t="str">
        <v>Dry Van</v>
      </c>
      <c r="D513">
        <v>45744</v>
      </c>
      <c r="E513" t="str">
        <v>MUNCIE, IN</v>
      </c>
      <c r="F513" t="str">
        <v>TELLFORD, PA</v>
      </c>
      <c r="H513">
        <v>1500</v>
      </c>
      <c r="I513">
        <v>1581</v>
      </c>
      <c r="J513">
        <v>1730</v>
      </c>
      <c r="K513">
        <v>1625</v>
      </c>
      <c r="L513" t="str">
        <v>Won</v>
      </c>
      <c r="M513">
        <v>1500</v>
      </c>
      <c r="N513">
        <v>125</v>
      </c>
    </row>
    <row r="514">
      <c r="A514">
        <v>3</v>
      </c>
      <c r="B514" t="str">
        <v>WRAPTITE</v>
      </c>
      <c r="C514" t="str">
        <v>Dry Van</v>
      </c>
      <c r="D514">
        <v>45744</v>
      </c>
      <c r="E514" t="str">
        <v>SOLON, OH</v>
      </c>
      <c r="F514" t="str">
        <v>FLETCHER, NC</v>
      </c>
      <c r="H514">
        <v>1151</v>
      </c>
      <c r="I514">
        <v>1215</v>
      </c>
      <c r="J514">
        <v>1317</v>
      </c>
      <c r="K514">
        <v>1245</v>
      </c>
      <c r="L514" t="str">
        <v>Won</v>
      </c>
    </row>
    <row r="515">
      <c r="A515">
        <v>4</v>
      </c>
      <c r="B515" t="str">
        <v>CROWN PACKAGING CORPORATION</v>
      </c>
      <c r="C515" t="str">
        <v>Dry Van</v>
      </c>
      <c r="D515">
        <v>45744</v>
      </c>
      <c r="E515" t="str">
        <v>ONEONTA, NY</v>
      </c>
      <c r="F515" t="str">
        <v>OMAHA, NE</v>
      </c>
      <c r="H515">
        <v>2015</v>
      </c>
      <c r="I515">
        <v>2185</v>
      </c>
      <c r="J515">
        <v>2392</v>
      </c>
      <c r="K515">
        <v>2165</v>
      </c>
      <c r="L515" t="str">
        <v>Won</v>
      </c>
    </row>
    <row r="516">
      <c r="A516">
        <v>5</v>
      </c>
      <c r="B516" t="str">
        <v>CROWN PACKAGING CORPORATION</v>
      </c>
      <c r="C516" t="str">
        <v>Dry Van</v>
      </c>
      <c r="D516">
        <v>45744</v>
      </c>
      <c r="E516" t="str">
        <v>GRAND PRAIRIE, TX</v>
      </c>
      <c r="F516" t="str">
        <v>WICHITA, KS</v>
      </c>
      <c r="H516">
        <v>750</v>
      </c>
      <c r="I516">
        <v>794</v>
      </c>
      <c r="J516">
        <v>834</v>
      </c>
      <c r="K516">
        <v>775</v>
      </c>
      <c r="L516" t="str">
        <v>Won</v>
      </c>
    </row>
    <row r="517">
      <c r="A517">
        <v>6</v>
      </c>
      <c r="B517" t="str">
        <v>DAY SALES</v>
      </c>
      <c r="C517" t="str">
        <v>Dry Van</v>
      </c>
      <c r="D517">
        <v>45744</v>
      </c>
      <c r="E517" t="str">
        <v>CONYERS, GA</v>
      </c>
      <c r="F517" t="str">
        <v>PEKIN, IL</v>
      </c>
      <c r="H517">
        <v>1068</v>
      </c>
      <c r="I517">
        <v>1161</v>
      </c>
      <c r="J517">
        <v>1225</v>
      </c>
      <c r="K517">
        <v>1250</v>
      </c>
      <c r="L517" t="str">
        <v>Won</v>
      </c>
    </row>
    <row r="518">
      <c r="A518">
        <v>7</v>
      </c>
      <c r="B518" t="str">
        <v>SINFLEX PAPER COMPANY INC</v>
      </c>
      <c r="C518" t="str">
        <v>Dry Van</v>
      </c>
      <c r="D518">
        <v>45744</v>
      </c>
      <c r="E518" t="str">
        <v>MUNCIE, IN</v>
      </c>
      <c r="F518" t="str">
        <v>RAVENNA, OH</v>
      </c>
      <c r="H518">
        <v>650</v>
      </c>
      <c r="I518">
        <v>723</v>
      </c>
      <c r="J518">
        <v>772</v>
      </c>
      <c r="K518">
        <v>775</v>
      </c>
      <c r="L518" t="str">
        <v>Won</v>
      </c>
    </row>
    <row r="519">
      <c r="A519">
        <v>8</v>
      </c>
      <c r="B519" t="str">
        <v>NORDIC COLD CHAIN SOLUTIONS</v>
      </c>
      <c r="C519" t="str">
        <v>Dry Van</v>
      </c>
      <c r="D519">
        <v>45744</v>
      </c>
      <c r="E519" t="str">
        <v>Tuscon, AZ</v>
      </c>
      <c r="F519" t="str">
        <v>Aurora, CO</v>
      </c>
      <c r="H519">
        <v>2230</v>
      </c>
      <c r="I519">
        <v>2301</v>
      </c>
      <c r="J519">
        <v>2417</v>
      </c>
      <c r="K519">
        <v>2220</v>
      </c>
      <c r="L519" t="str">
        <v>Lost</v>
      </c>
    </row>
    <row r="520">
      <c r="A520">
        <v>9</v>
      </c>
      <c r="B520" t="str">
        <v>CHOOSE A CUSTOMER</v>
      </c>
      <c r="C520" t="str">
        <v>Reefer</v>
      </c>
      <c r="D520">
        <v>45744</v>
      </c>
      <c r="E520" t="str">
        <v>Tuscon, AZ</v>
      </c>
      <c r="F520" t="str">
        <v>Aurora, CO</v>
      </c>
      <c r="H520">
        <v>2515</v>
      </c>
      <c r="I520">
        <v>2970</v>
      </c>
      <c r="J520">
        <v>3309</v>
      </c>
      <c r="K520">
        <v>2900</v>
      </c>
      <c r="L520" t="str">
        <v>TBD</v>
      </c>
    </row>
    <row r="521">
      <c r="A521">
        <v>10</v>
      </c>
      <c r="B521" t="str">
        <v>CROWN PACKAGING CORPORATION</v>
      </c>
      <c r="C521" t="str">
        <v>Dry Van</v>
      </c>
      <c r="D521">
        <v>45744</v>
      </c>
      <c r="E521" t="str">
        <v>WEST CHESTER, OH</v>
      </c>
      <c r="F521" t="str">
        <v>HENDERSON, NV</v>
      </c>
      <c r="H521">
        <v>2978</v>
      </c>
      <c r="I521">
        <v>3291</v>
      </c>
      <c r="J521">
        <v>3605</v>
      </c>
      <c r="K521">
        <v>3200</v>
      </c>
      <c r="L521" t="str">
        <v>Lost</v>
      </c>
    </row>
    <row r="522">
      <c r="A522">
        <v>11</v>
      </c>
      <c r="B522" t="str">
        <v>NORDIC COLD CHAIN SOLUTIONS</v>
      </c>
      <c r="C522" t="str">
        <v>Dry Van</v>
      </c>
      <c r="D522">
        <v>45744</v>
      </c>
      <c r="E522" t="str">
        <v>ORLANDO, FL</v>
      </c>
      <c r="F522" t="str">
        <v>QUAKERTOWN, PA</v>
      </c>
      <c r="H522">
        <v>1250</v>
      </c>
      <c r="I522">
        <v>1322</v>
      </c>
      <c r="J522">
        <v>1457</v>
      </c>
      <c r="K522">
        <v>1400</v>
      </c>
      <c r="L522" t="str">
        <v>Lost</v>
      </c>
    </row>
    <row r="523">
      <c r="A523">
        <v>12</v>
      </c>
      <c r="B523" t="str">
        <v>NORDIC COLD CHAIN SOLUTIONS</v>
      </c>
      <c r="C523" t="str">
        <v>Dry Van</v>
      </c>
      <c r="D523">
        <v>45744</v>
      </c>
      <c r="E523" t="str">
        <v>ORLANDO, FL</v>
      </c>
      <c r="F523" t="str">
        <v>QUAKERTOWN, PA</v>
      </c>
      <c r="H523">
        <v>1250</v>
      </c>
      <c r="I523">
        <v>1322</v>
      </c>
      <c r="J523">
        <v>1457</v>
      </c>
      <c r="K523">
        <v>1400</v>
      </c>
      <c r="L523" t="str">
        <v>Lost</v>
      </c>
    </row>
    <row r="524">
      <c r="A524">
        <v>13</v>
      </c>
      <c r="B524" t="str">
        <v>CROWN PACKAGING CORPORATION</v>
      </c>
      <c r="C524" t="str">
        <v>Dry Van</v>
      </c>
      <c r="D524">
        <v>45744</v>
      </c>
      <c r="E524" t="str">
        <v>OLATHE, KS</v>
      </c>
      <c r="F524" t="str">
        <v>OMAHA, NE</v>
      </c>
      <c r="H524">
        <v>615</v>
      </c>
      <c r="I524">
        <v>641</v>
      </c>
      <c r="J524">
        <v>696</v>
      </c>
      <c r="K524">
        <v>750</v>
      </c>
      <c r="L524" t="str">
        <v>Lost</v>
      </c>
    </row>
    <row r="525">
      <c r="A525">
        <v>14</v>
      </c>
      <c r="B525" t="str">
        <v>CROWN PACKAGING CORPORATION</v>
      </c>
      <c r="C525" t="str">
        <v>Dry Van</v>
      </c>
      <c r="D525">
        <v>45744</v>
      </c>
      <c r="E525" t="str">
        <v xml:space="preserve">DALLAS, TX </v>
      </c>
      <c r="F525" t="str">
        <v>HOUSTON, TX</v>
      </c>
      <c r="H525">
        <v>498</v>
      </c>
      <c r="I525">
        <v>569</v>
      </c>
      <c r="J525">
        <v>600</v>
      </c>
      <c r="K525">
        <v>550</v>
      </c>
      <c r="L525" t="str">
        <v>Lost</v>
      </c>
    </row>
    <row r="526">
      <c r="A526">
        <v>15</v>
      </c>
      <c r="B526" t="str">
        <v>NORDIC COLD CHAIN SOLUTIONS</v>
      </c>
      <c r="C526" t="str">
        <v>Dry Van</v>
      </c>
      <c r="D526">
        <v>45747</v>
      </c>
      <c r="E526" t="str">
        <v>Louisville, KY</v>
      </c>
      <c r="F526" t="str">
        <v>WORTHINGTON, MN</v>
      </c>
      <c r="H526">
        <v>1272</v>
      </c>
      <c r="I526">
        <v>1632</v>
      </c>
      <c r="J526">
        <v>1984</v>
      </c>
      <c r="K526">
        <v>1580</v>
      </c>
      <c r="L526" t="str">
        <v>Won</v>
      </c>
    </row>
    <row r="527">
      <c r="A527">
        <v>16</v>
      </c>
      <c r="B527" t="str">
        <v>NORDIC COLD CHAIN SOLUTIONS</v>
      </c>
      <c r="C527" t="str">
        <v>Dry Van</v>
      </c>
      <c r="D527">
        <v>45747</v>
      </c>
      <c r="E527" t="str">
        <v>Louisville, KY</v>
      </c>
      <c r="F527" t="str">
        <v>Austell, GA</v>
      </c>
      <c r="H527">
        <v>718</v>
      </c>
      <c r="I527">
        <v>1017</v>
      </c>
      <c r="J527">
        <v>1108</v>
      </c>
      <c r="K527">
        <v>965</v>
      </c>
      <c r="L527" t="str">
        <v>Lost</v>
      </c>
    </row>
    <row r="528">
      <c r="A528">
        <v>17</v>
      </c>
      <c r="B528" t="str">
        <v>TAILORED CHEMICAL PRODUCTS INC</v>
      </c>
      <c r="C528" t="str">
        <v>Dry Van</v>
      </c>
      <c r="D528">
        <v>45747</v>
      </c>
      <c r="E528" t="str">
        <v>Hickory, NC</v>
      </c>
      <c r="F528" t="str">
        <v>Hanover Park, IL</v>
      </c>
      <c r="H528">
        <v>1166</v>
      </c>
      <c r="I528">
        <v>1294</v>
      </c>
      <c r="J528">
        <v>1438</v>
      </c>
      <c r="K528">
        <v>1240</v>
      </c>
      <c r="L528" t="str">
        <v>Won</v>
      </c>
    </row>
    <row r="529">
      <c r="A529">
        <v>17</v>
      </c>
      <c r="B529" t="str">
        <v>TAILORED CHEMICAL PRODUCTS INC</v>
      </c>
      <c r="C529" t="str">
        <v>Dry Van</v>
      </c>
      <c r="D529">
        <v>45747</v>
      </c>
      <c r="E529" t="str">
        <v>Hickory, NC</v>
      </c>
      <c r="F529" t="str">
        <v>Lancaster, TX</v>
      </c>
      <c r="H529">
        <v>1701</v>
      </c>
      <c r="I529">
        <v>1807</v>
      </c>
      <c r="J529">
        <v>1860</v>
      </c>
      <c r="K529">
        <v>1800</v>
      </c>
      <c r="L529" t="str">
        <v>Lost</v>
      </c>
    </row>
    <row r="530">
      <c r="A530">
        <v>17</v>
      </c>
      <c r="B530" t="str">
        <v>NORDIC COLD CHAIN SOLUTIONS</v>
      </c>
      <c r="C530" t="str">
        <v>Dry Van</v>
      </c>
      <c r="D530">
        <v>45747</v>
      </c>
      <c r="E530" t="str">
        <v>Kokomo, IN</v>
      </c>
      <c r="F530" t="str">
        <v>Hatfield, PA</v>
      </c>
      <c r="H530">
        <v>1691</v>
      </c>
      <c r="I530">
        <v>1827</v>
      </c>
      <c r="J530">
        <v>1935</v>
      </c>
      <c r="K530">
        <v>1750</v>
      </c>
      <c r="L530" t="str">
        <v>Lost</v>
      </c>
    </row>
    <row r="531">
      <c r="A531">
        <v>17</v>
      </c>
      <c r="B531" t="str">
        <v>NORDIC COLD CHAIN SOLUTIONS</v>
      </c>
      <c r="C531" t="str">
        <v>Dry Van</v>
      </c>
      <c r="D531">
        <v>45747</v>
      </c>
      <c r="E531" t="str">
        <v>Omaha, NE</v>
      </c>
      <c r="F531" t="str">
        <v>Denver, CO</v>
      </c>
      <c r="H531">
        <v>1634</v>
      </c>
      <c r="I531">
        <v>1861</v>
      </c>
      <c r="J531">
        <v>1958</v>
      </c>
      <c r="K531">
        <v>1800</v>
      </c>
      <c r="L531" t="str">
        <v>Lost</v>
      </c>
    </row>
    <row r="532">
      <c r="A532">
        <v>17</v>
      </c>
      <c r="B532" t="str">
        <v>NORDIC COLD CHAIN SOLUTIONS</v>
      </c>
      <c r="C532" t="str">
        <v>Dry Van</v>
      </c>
      <c r="D532">
        <v>45747</v>
      </c>
      <c r="E532" t="str">
        <v>Omaha, NE</v>
      </c>
      <c r="F532" t="str">
        <v>Appleton, WI</v>
      </c>
      <c r="H532">
        <v>906</v>
      </c>
      <c r="I532">
        <v>959</v>
      </c>
      <c r="J532">
        <v>970</v>
      </c>
      <c r="K532">
        <v>925</v>
      </c>
      <c r="L532" t="str">
        <v>Lost</v>
      </c>
    </row>
    <row r="533">
      <c r="A533">
        <v>17</v>
      </c>
      <c r="B533" t="str">
        <v>ATLAS MOLDED PRODUCTS - KS</v>
      </c>
      <c r="C533" t="str">
        <v>Dry Van</v>
      </c>
      <c r="D533">
        <v>45747</v>
      </c>
      <c r="E533" t="str">
        <v>WASHINGTON, IA</v>
      </c>
      <c r="F533" t="str">
        <v>SENECA, KS</v>
      </c>
      <c r="H533">
        <v>789</v>
      </c>
      <c r="I533">
        <v>851</v>
      </c>
      <c r="J533">
        <v>897</v>
      </c>
      <c r="K533">
        <v>900</v>
      </c>
      <c r="L533" t="str">
        <v>Lost</v>
      </c>
    </row>
    <row r="534">
      <c r="A534">
        <v>17</v>
      </c>
      <c r="B534" t="str">
        <v>NORDIC COLD CHAIN SOLUTIONS</v>
      </c>
      <c r="C534" t="str">
        <v>Dry Van</v>
      </c>
      <c r="D534">
        <v>45747</v>
      </c>
      <c r="E534" t="str">
        <v>Hatfield, PA</v>
      </c>
      <c r="F534" t="str">
        <v>Jacksonville, FL</v>
      </c>
      <c r="H534">
        <v>1864</v>
      </c>
      <c r="I534">
        <v>2021</v>
      </c>
      <c r="J534">
        <v>2135</v>
      </c>
      <c r="K534">
        <v>1980</v>
      </c>
      <c r="L534" t="str">
        <v>Won</v>
      </c>
    </row>
    <row r="535">
      <c r="A535">
        <v>17</v>
      </c>
      <c r="B535" t="str">
        <v>NORDIC COLD CHAIN SOLUTIONS</v>
      </c>
      <c r="C535" t="str">
        <v>Dry Van</v>
      </c>
      <c r="D535">
        <v>45747</v>
      </c>
      <c r="E535" t="str">
        <v>Farmers Branch, TX</v>
      </c>
      <c r="F535" t="str">
        <v>WICHITA, KS</v>
      </c>
      <c r="H535">
        <v>651</v>
      </c>
      <c r="I535">
        <v>697</v>
      </c>
      <c r="J535">
        <v>732</v>
      </c>
      <c r="K535">
        <v>700</v>
      </c>
      <c r="L535" t="str">
        <v>Lost</v>
      </c>
    </row>
    <row r="536">
      <c r="A536">
        <v>17</v>
      </c>
      <c r="B536" t="str">
        <v>Standard Fiber, LLC</v>
      </c>
      <c r="C536" t="str">
        <v>Dry Van</v>
      </c>
      <c r="D536">
        <v>45747</v>
      </c>
      <c r="E536" t="str">
        <v>HENDERSON, NV</v>
      </c>
      <c r="F536" t="str">
        <v>FOREST PARK, GA</v>
      </c>
      <c r="H536">
        <v>4059</v>
      </c>
      <c r="I536">
        <v>4078</v>
      </c>
      <c r="J536">
        <v>4777</v>
      </c>
      <c r="K536">
        <v>4100</v>
      </c>
      <c r="L536" t="str">
        <v>Lost</v>
      </c>
    </row>
    <row r="537">
      <c r="A537">
        <v>17</v>
      </c>
      <c r="B537" t="str">
        <v>CHOOSE A CUSTOMER</v>
      </c>
      <c r="C537" t="str">
        <v>Dry Van</v>
      </c>
      <c r="L537" t="str">
        <v>AWARDS</v>
      </c>
    </row>
    <row r="538">
      <c r="A538">
        <v>17</v>
      </c>
      <c r="B538" t="str">
        <v>CHOOSE A CUSTOMER</v>
      </c>
      <c r="C538" t="str">
        <v>Dry Van</v>
      </c>
      <c r="L538" t="str">
        <v>AWARDS</v>
      </c>
    </row>
    <row r="539">
      <c r="A539">
        <v>17</v>
      </c>
      <c r="B539" t="str">
        <v>CHOOSE A CUSTOMER</v>
      </c>
      <c r="C539" t="str">
        <v>Dry Van</v>
      </c>
      <c r="L539" t="str">
        <v>AWARDS</v>
      </c>
    </row>
    <row r="540">
      <c r="A540">
        <v>17</v>
      </c>
      <c r="B540" t="str">
        <v>CHOOSE A CUSTOMER</v>
      </c>
      <c r="C540" t="str">
        <v>Dry Van</v>
      </c>
      <c r="L540" t="str">
        <v>AWARDS</v>
      </c>
    </row>
    <row r="541">
      <c r="A541">
        <v>17</v>
      </c>
      <c r="B541" t="str">
        <v>CHOOSE A CUSTOMER</v>
      </c>
      <c r="C541" t="str">
        <v>Dry Van</v>
      </c>
      <c r="L541" t="str">
        <v>AWARDS</v>
      </c>
    </row>
    <row r="542">
      <c r="A542">
        <v>17</v>
      </c>
      <c r="B542" t="str">
        <v>CHOOSE A CUSTOMER</v>
      </c>
      <c r="C542" t="str">
        <v>Dry Van</v>
      </c>
      <c r="L542" t="str">
        <v>AWARDS</v>
      </c>
    </row>
    <row r="543">
      <c r="A543">
        <v>17</v>
      </c>
      <c r="B543" t="str">
        <v>CHOOSE A CUSTOMER</v>
      </c>
      <c r="C543" t="str">
        <v>Dry Van</v>
      </c>
      <c r="L543" t="str">
        <v>AWARDS</v>
      </c>
    </row>
    <row r="544">
      <c r="A544">
        <v>17</v>
      </c>
      <c r="B544" t="str">
        <v>CHOOSE A CUSTOMER</v>
      </c>
      <c r="C544" t="str">
        <v>Dry Van</v>
      </c>
      <c r="L544" t="str">
        <v>AWARDS</v>
      </c>
    </row>
    <row r="545">
      <c r="A545">
        <v>17</v>
      </c>
      <c r="B545" t="str">
        <v>CHOOSE A CUSTOMER</v>
      </c>
      <c r="C545" t="str">
        <v>Dry Van</v>
      </c>
      <c r="L545" t="str">
        <v>AWARDS</v>
      </c>
    </row>
    <row r="546">
      <c r="A546">
        <v>17</v>
      </c>
      <c r="B546" t="str">
        <v>CHOOSE A CUSTOMER</v>
      </c>
      <c r="C546" t="str">
        <v>Dry Van</v>
      </c>
      <c r="L546" t="str">
        <v>AWARDS</v>
      </c>
    </row>
    <row r="547">
      <c r="A547">
        <v>17</v>
      </c>
      <c r="B547" t="str">
        <v>CHOOSE A CUSTOMER</v>
      </c>
      <c r="C547" t="str">
        <v>Dry Van</v>
      </c>
      <c r="L547" t="str">
        <v>AWARDS</v>
      </c>
    </row>
    <row r="548">
      <c r="A548">
        <v>17</v>
      </c>
      <c r="B548" t="str">
        <v>CHOOSE A CUSTOMER</v>
      </c>
      <c r="C548" t="str">
        <v>Dry Van</v>
      </c>
      <c r="L548" t="str">
        <v>AWARDS</v>
      </c>
    </row>
    <row r="549">
      <c r="A549">
        <v>17</v>
      </c>
      <c r="B549" t="str">
        <v>CHOOSE A CUSTOMER</v>
      </c>
      <c r="C549" t="str">
        <v>Dry Van</v>
      </c>
      <c r="L549" t="str">
        <v>AWARDS</v>
      </c>
    </row>
    <row r="550">
      <c r="A550">
        <v>17</v>
      </c>
      <c r="B550" t="str">
        <v>CHOOSE A CUSTOMER</v>
      </c>
      <c r="C550" t="str">
        <v>Dry Van</v>
      </c>
      <c r="L550" t="str">
        <v>AWARDS</v>
      </c>
    </row>
    <row r="551">
      <c r="A551">
        <v>17</v>
      </c>
      <c r="B551" t="str">
        <v>CHOOSE A CUSTOMER</v>
      </c>
      <c r="C551" t="str">
        <v>Dry Van</v>
      </c>
      <c r="L551" t="str">
        <v>AWARDS</v>
      </c>
    </row>
    <row r="552">
      <c r="A552">
        <v>17</v>
      </c>
      <c r="B552" t="str">
        <v>CHOOSE A CUSTOMER</v>
      </c>
      <c r="C552" t="str">
        <v>Dry Van</v>
      </c>
      <c r="L552" t="str">
        <v>AWARDS</v>
      </c>
    </row>
    <row r="553">
      <c r="A553">
        <v>17</v>
      </c>
      <c r="B553" t="str">
        <v>CHOOSE A CUSTOMER</v>
      </c>
      <c r="C553" t="str">
        <v>Dry Van</v>
      </c>
      <c r="L553" t="str">
        <v>AWARDS</v>
      </c>
    </row>
    <row r="554">
      <c r="A554">
        <v>17</v>
      </c>
      <c r="B554" t="str">
        <v>CHOOSE A CUSTOMER</v>
      </c>
      <c r="C554" t="str">
        <v>Dry Van</v>
      </c>
      <c r="L554" t="str">
        <v>AWARDS</v>
      </c>
    </row>
    <row r="555">
      <c r="A555">
        <v>17</v>
      </c>
      <c r="B555" t="str">
        <v>CHOOSE A CUSTOMER</v>
      </c>
      <c r="C555" t="str">
        <v>Dry Van</v>
      </c>
      <c r="L555" t="str">
        <v>AWARDS</v>
      </c>
    </row>
    <row r="556">
      <c r="A556">
        <v>17</v>
      </c>
      <c r="B556" t="str">
        <v>CHOOSE A CUSTOMER</v>
      </c>
      <c r="C556" t="str">
        <v>Dry Van</v>
      </c>
      <c r="L556" t="str">
        <v>AWARDS</v>
      </c>
    </row>
    <row r="557">
      <c r="A557">
        <v>17</v>
      </c>
      <c r="B557" t="str">
        <v>CHOOSE A CUSTOMER</v>
      </c>
      <c r="C557" t="str">
        <v>Dry Van</v>
      </c>
      <c r="L557" t="str">
        <v>AWARDS</v>
      </c>
    </row>
    <row r="558">
      <c r="A558">
        <v>17</v>
      </c>
      <c r="B558" t="str">
        <v>CHOOSE A CUSTOMER</v>
      </c>
      <c r="C558" t="str">
        <v>Dry Van</v>
      </c>
      <c r="L558" t="str">
        <v>AWARDS</v>
      </c>
    </row>
    <row r="559">
      <c r="A559">
        <v>17</v>
      </c>
      <c r="B559" t="str">
        <v>CHOOSE A CUSTOMER</v>
      </c>
      <c r="C559" t="str">
        <v>Dry Van</v>
      </c>
      <c r="L559" t="str">
        <v>AWARDS</v>
      </c>
    </row>
    <row r="560">
      <c r="A560">
        <v>17</v>
      </c>
      <c r="B560" t="str">
        <v>CHOOSE A CUSTOMER</v>
      </c>
      <c r="C560" t="str">
        <v>Dry Van</v>
      </c>
      <c r="L560" t="str">
        <v>AWARDS</v>
      </c>
    </row>
    <row r="561">
      <c r="A561">
        <v>17</v>
      </c>
      <c r="B561" t="str">
        <v>CHOOSE A CUSTOMER</v>
      </c>
      <c r="C561" t="str">
        <v>Dry Van</v>
      </c>
      <c r="L561" t="str">
        <v>AWARDS</v>
      </c>
    </row>
    <row r="562">
      <c r="A562">
        <v>17</v>
      </c>
      <c r="B562" t="str">
        <v>CHOOSE A CUSTOMER</v>
      </c>
      <c r="C562" t="str">
        <v>Dry Van</v>
      </c>
      <c r="L562" t="str">
        <v>AWARDS</v>
      </c>
    </row>
    <row r="563">
      <c r="A563">
        <v>17</v>
      </c>
      <c r="B563" t="str">
        <v>CHOOSE A CUSTOMER</v>
      </c>
      <c r="C563" t="str">
        <v>Dry Van</v>
      </c>
      <c r="L563" t="str">
        <v>AWARDS</v>
      </c>
    </row>
    <row r="564">
      <c r="A564">
        <v>17</v>
      </c>
      <c r="B564" t="str">
        <v>CHOOSE A CUSTOMER</v>
      </c>
      <c r="C564" t="str">
        <v>Dry Van</v>
      </c>
      <c r="L564" t="str">
        <v>AWARDS</v>
      </c>
    </row>
    <row r="565">
      <c r="A565">
        <v>17</v>
      </c>
      <c r="B565" t="str">
        <v>CHOOSE A CUSTOMER</v>
      </c>
      <c r="C565" t="str">
        <v>Dry Van</v>
      </c>
      <c r="L565" t="str">
        <v>AWARDS</v>
      </c>
    </row>
    <row r="566">
      <c r="A566">
        <v>17</v>
      </c>
      <c r="B566" t="str">
        <v>CHOOSE A CUSTOMER</v>
      </c>
      <c r="C566" t="str">
        <v>Dry Van</v>
      </c>
      <c r="L566" t="str">
        <v>AWARDS</v>
      </c>
    </row>
    <row r="567">
      <c r="A567">
        <v>17</v>
      </c>
      <c r="B567" t="str">
        <v>CHOOSE A CUSTOMER</v>
      </c>
      <c r="C567" t="str">
        <v>Dry Van</v>
      </c>
      <c r="L567" t="str">
        <v>AWARDS</v>
      </c>
    </row>
    <row r="568">
      <c r="A568">
        <v>17</v>
      </c>
      <c r="B568" t="str">
        <v>CHOOSE A CUSTOMER</v>
      </c>
      <c r="C568" t="str">
        <v>Dry Van</v>
      </c>
      <c r="L568" t="str">
        <v>AWARDS</v>
      </c>
    </row>
    <row r="569">
      <c r="A569">
        <v>17</v>
      </c>
      <c r="B569" t="str">
        <v>CHOOSE A CUSTOMER</v>
      </c>
      <c r="C569" t="str">
        <v>Dry Van</v>
      </c>
      <c r="L569" t="str">
        <v>AWARDS</v>
      </c>
    </row>
    <row r="570">
      <c r="A570">
        <v>17</v>
      </c>
      <c r="B570" t="str">
        <v>CHOOSE A CUSTOMER</v>
      </c>
      <c r="C570" t="str">
        <v>Dry Van</v>
      </c>
      <c r="L570" t="str">
        <v>AWARDS</v>
      </c>
    </row>
    <row r="571">
      <c r="A571">
        <v>17</v>
      </c>
      <c r="B571" t="str">
        <v>CHOOSE A CUSTOMER</v>
      </c>
      <c r="C571" t="str">
        <v>Dry Van</v>
      </c>
      <c r="L571" t="str">
        <v>AWARDS</v>
      </c>
    </row>
    <row r="572">
      <c r="A572">
        <v>17</v>
      </c>
      <c r="B572" t="str">
        <v>CHOOSE A CUSTOMER</v>
      </c>
      <c r="C572" t="str">
        <v>Dry Van</v>
      </c>
      <c r="L572" t="str">
        <v>AWARDS</v>
      </c>
    </row>
    <row r="573">
      <c r="A573">
        <v>17</v>
      </c>
      <c r="B573" t="str">
        <v>CHOOSE A CUSTOMER</v>
      </c>
      <c r="C573" t="str">
        <v>Dry Van</v>
      </c>
      <c r="L573" t="str">
        <v>AWARDS</v>
      </c>
    </row>
    <row r="574">
      <c r="A574">
        <v>17</v>
      </c>
      <c r="B574" t="str">
        <v>CHOOSE A CUSTOMER</v>
      </c>
      <c r="C574" t="str">
        <v>Dry Van</v>
      </c>
      <c r="L574" t="str">
        <v>AWARDS</v>
      </c>
    </row>
    <row r="575">
      <c r="A575">
        <v>17</v>
      </c>
      <c r="B575" t="str">
        <v>CHOOSE A CUSTOMER</v>
      </c>
      <c r="C575" t="str">
        <v>Dry Van</v>
      </c>
      <c r="L575" t="str">
        <v>AWARDS</v>
      </c>
    </row>
    <row r="576">
      <c r="A576">
        <v>17</v>
      </c>
      <c r="B576" t="str">
        <v>CHOOSE A CUSTOMER</v>
      </c>
      <c r="C576" t="str">
        <v>Dry Van</v>
      </c>
      <c r="L576" t="str">
        <v>AWARDS</v>
      </c>
    </row>
    <row r="577">
      <c r="A577">
        <v>17</v>
      </c>
      <c r="B577" t="str">
        <v>CHOOSE A CUSTOMER</v>
      </c>
      <c r="C577" t="str">
        <v>Dry Van</v>
      </c>
      <c r="L577" t="str">
        <v>AWARDS</v>
      </c>
    </row>
    <row r="578">
      <c r="A578">
        <v>17</v>
      </c>
      <c r="B578" t="str">
        <v>CHOOSE A CUSTOMER</v>
      </c>
      <c r="C578" t="str">
        <v>Dry Van</v>
      </c>
      <c r="L578" t="str">
        <v>AWARDS</v>
      </c>
    </row>
    <row r="579">
      <c r="A579">
        <v>17</v>
      </c>
      <c r="B579" t="str">
        <v>CHOOSE A CUSTOMER</v>
      </c>
      <c r="C579" t="str">
        <v>Dry Van</v>
      </c>
      <c r="L579" t="str">
        <v>AWARDS</v>
      </c>
    </row>
    <row r="580">
      <c r="A580">
        <v>17</v>
      </c>
      <c r="B580" t="str">
        <v>CHOOSE A CUSTOMER</v>
      </c>
      <c r="C580" t="str">
        <v>Dry Van</v>
      </c>
      <c r="L580" t="str">
        <v>AWARDS</v>
      </c>
    </row>
    <row r="581">
      <c r="A581">
        <v>17</v>
      </c>
      <c r="B581" t="str">
        <v>CHOOSE A CUSTOMER</v>
      </c>
      <c r="C581" t="str">
        <v>Dry Van</v>
      </c>
      <c r="L581" t="str">
        <v>AWARDS</v>
      </c>
    </row>
    <row r="582">
      <c r="A582">
        <v>17</v>
      </c>
      <c r="B582" t="str">
        <v>CHOOSE A CUSTOMER</v>
      </c>
      <c r="C582" t="str">
        <v>Dry Van</v>
      </c>
      <c r="L582" t="str">
        <v>AWARDS</v>
      </c>
    </row>
    <row r="583">
      <c r="A583">
        <v>17</v>
      </c>
      <c r="B583" t="str">
        <v>CHOOSE A CUSTOMER</v>
      </c>
      <c r="C583" t="str">
        <v>Dry Van</v>
      </c>
      <c r="L583" t="str">
        <v>AWARDS</v>
      </c>
    </row>
    <row r="584">
      <c r="A584">
        <v>17</v>
      </c>
      <c r="B584" t="str">
        <v>CHOOSE A CUSTOMER</v>
      </c>
      <c r="C584" t="str">
        <v>Dry Van</v>
      </c>
      <c r="L584" t="str">
        <v>AWARDS</v>
      </c>
    </row>
    <row r="585">
      <c r="A585">
        <v>17</v>
      </c>
      <c r="B585" t="str">
        <v>CHOOSE A CUSTOMER</v>
      </c>
      <c r="C585" t="str">
        <v>Dry Van</v>
      </c>
      <c r="L585" t="str">
        <v>AWARDS</v>
      </c>
    </row>
    <row r="586">
      <c r="A586">
        <v>17</v>
      </c>
      <c r="B586" t="str">
        <v>CHOOSE A CUSTOMER</v>
      </c>
      <c r="C586" t="str">
        <v>Dry Van</v>
      </c>
      <c r="L586" t="str">
        <v>AWARDS</v>
      </c>
    </row>
    <row r="587">
      <c r="A587">
        <v>17</v>
      </c>
      <c r="B587" t="str">
        <v>CHOOSE A CUSTOMER</v>
      </c>
      <c r="C587" t="str">
        <v>Dry Van</v>
      </c>
      <c r="L587" t="str">
        <v>AWARDS</v>
      </c>
    </row>
    <row r="588">
      <c r="A588">
        <v>17</v>
      </c>
      <c r="B588" t="str">
        <v>CHOOSE A CUSTOMER</v>
      </c>
      <c r="C588" t="str">
        <v>Dry Van</v>
      </c>
      <c r="L588" t="str">
        <v>AWARDS</v>
      </c>
    </row>
    <row r="589">
      <c r="A589">
        <v>17</v>
      </c>
      <c r="B589" t="str">
        <v>CHOOSE A CUSTOMER</v>
      </c>
      <c r="C589" t="str">
        <v>Dry Van</v>
      </c>
      <c r="L589" t="str">
        <v>AWARDS</v>
      </c>
    </row>
    <row r="590">
      <c r="A590">
        <v>17</v>
      </c>
      <c r="B590" t="str">
        <v>CHOOSE A CUSTOMER</v>
      </c>
      <c r="C590" t="str">
        <v>Dry Van</v>
      </c>
      <c r="L590" t="str">
        <v>AWARDS</v>
      </c>
    </row>
  </sheetData>
  <pageMargins left="0.7" right="0.7" top="0.75" bottom="0.75" header="0.3" footer="0.3"/>
  <ignoredErrors>
    <ignoredError numberStoredAsText="1" sqref="A1:P59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37"/>
  <sheetViews>
    <sheetView workbookViewId="0" rightToLeft="0"/>
  </sheetViews>
  <sheetData>
    <row r="1">
      <c r="B1" t="str">
        <v>Customer</v>
      </c>
      <c r="C1" t="str">
        <v>Equipment</v>
      </c>
      <c r="D1" t="str">
        <v>Date</v>
      </c>
      <c r="E1" t="str">
        <v>Pick</v>
      </c>
      <c r="F1" t="str">
        <v>Del</v>
      </c>
      <c r="G1" t="str">
        <v>Notes</v>
      </c>
      <c r="H1" t="str">
        <v>DAT low</v>
      </c>
      <c r="I1" t="str">
        <v>DAT Mid</v>
      </c>
      <c r="J1" t="str">
        <v>DAT high</v>
      </c>
      <c r="K1" t="str">
        <v>Bid Rate</v>
      </c>
      <c r="L1" t="str">
        <v>Won/Lost</v>
      </c>
      <c r="M1" t="str">
        <v>Covered rate</v>
      </c>
      <c r="N1" t="str">
        <v>Profit</v>
      </c>
    </row>
    <row r="2">
      <c r="A2">
        <v>1</v>
      </c>
      <c r="B2" t="str">
        <v>TRUE MANUFACTURING COMPANY</v>
      </c>
      <c r="C2" t="str">
        <v>Dry Van</v>
      </c>
      <c r="D2">
        <v>45748</v>
      </c>
      <c r="E2" t="str">
        <v>RENO, NV</v>
      </c>
      <c r="F2" t="str">
        <v>LAS VEGAS, NV</v>
      </c>
      <c r="H2">
        <v>831</v>
      </c>
      <c r="I2">
        <v>1126</v>
      </c>
      <c r="J2">
        <v>1681</v>
      </c>
      <c r="K2">
        <v>1150</v>
      </c>
      <c r="L2" t="str">
        <v>Lost</v>
      </c>
    </row>
    <row r="3">
      <c r="A3">
        <v>2</v>
      </c>
      <c r="B3" t="str">
        <v>CROWN PACKAGING CORPORATION</v>
      </c>
      <c r="C3" t="str">
        <v>Dry Van</v>
      </c>
      <c r="D3">
        <v>45748</v>
      </c>
      <c r="E3" t="str">
        <v>BUFORD, GA</v>
      </c>
      <c r="F3" t="str">
        <v>AUGUSTA, GA</v>
      </c>
      <c r="H3">
        <v>617</v>
      </c>
      <c r="I3">
        <v>638</v>
      </c>
      <c r="J3">
        <v>827</v>
      </c>
      <c r="K3">
        <v>630</v>
      </c>
      <c r="L3" t="str">
        <v>Lost</v>
      </c>
    </row>
    <row r="4">
      <c r="A4">
        <v>3</v>
      </c>
      <c r="B4" t="str">
        <v>CROWN PACKAGING CORPORATION</v>
      </c>
      <c r="C4" t="str">
        <v>Dry Van</v>
      </c>
      <c r="D4">
        <v>45748</v>
      </c>
      <c r="E4" t="str">
        <v xml:space="preserve">MUNCIE, IN </v>
      </c>
      <c r="F4" t="str">
        <v>LOUISVILLE, KY</v>
      </c>
      <c r="H4">
        <v>547</v>
      </c>
      <c r="I4">
        <v>601</v>
      </c>
      <c r="J4">
        <v>601</v>
      </c>
      <c r="K4">
        <v>625</v>
      </c>
      <c r="L4" t="str">
        <v>Lost</v>
      </c>
    </row>
    <row r="5">
      <c r="A5">
        <v>4</v>
      </c>
      <c r="B5" t="str">
        <v>CROWN PACKAGING CORPORATION</v>
      </c>
      <c r="C5" t="str">
        <v>Dry Van</v>
      </c>
      <c r="D5">
        <v>45748</v>
      </c>
      <c r="E5" t="str">
        <v xml:space="preserve">MUNCIE, IN </v>
      </c>
      <c r="F5" t="str">
        <v>HODGENVILLE, KY</v>
      </c>
      <c r="H5">
        <v>693</v>
      </c>
      <c r="I5">
        <v>780</v>
      </c>
      <c r="J5">
        <v>818</v>
      </c>
      <c r="K5">
        <v>800</v>
      </c>
      <c r="L5" t="str">
        <v>Lost</v>
      </c>
    </row>
    <row r="6">
      <c r="A6">
        <v>5</v>
      </c>
      <c r="B6" t="str">
        <v>NORDIC COLD CHAIN SOLUTIONS</v>
      </c>
      <c r="C6" t="str">
        <v>Dry Van</v>
      </c>
      <c r="D6">
        <v>45748</v>
      </c>
      <c r="E6" t="str">
        <v>Omaha, NE</v>
      </c>
      <c r="F6" t="str">
        <v>Des Moines, IA</v>
      </c>
      <c r="H6">
        <v>432</v>
      </c>
      <c r="I6">
        <v>489</v>
      </c>
      <c r="J6">
        <v>517</v>
      </c>
      <c r="K6">
        <v>450</v>
      </c>
      <c r="L6" t="str">
        <v>Lost</v>
      </c>
    </row>
    <row r="7">
      <c r="A7">
        <v>6</v>
      </c>
      <c r="B7" t="str">
        <v>CROWN PACKAGING CORPORATION</v>
      </c>
      <c r="C7" t="str">
        <v>Dry Van</v>
      </c>
      <c r="D7">
        <v>45748</v>
      </c>
      <c r="E7" t="str">
        <v>BROKEN ARROW, OK</v>
      </c>
      <c r="F7" t="str">
        <v>MOUNT STERLING, IL</v>
      </c>
      <c r="H7">
        <v>824</v>
      </c>
      <c r="I7">
        <v>917</v>
      </c>
      <c r="J7">
        <v>1065</v>
      </c>
      <c r="K7">
        <v>900</v>
      </c>
      <c r="L7" t="str">
        <v>Lost</v>
      </c>
    </row>
    <row r="8">
      <c r="A8">
        <v>7</v>
      </c>
      <c r="B8" t="str">
        <v>DAY SALES</v>
      </c>
      <c r="C8" t="str">
        <v>Dry Van</v>
      </c>
      <c r="D8">
        <v>45748</v>
      </c>
      <c r="E8" t="str">
        <v>ALMA, AR</v>
      </c>
      <c r="F8" t="str">
        <v>PEKIN, IL</v>
      </c>
      <c r="H8">
        <v>1048</v>
      </c>
      <c r="I8">
        <v>1117</v>
      </c>
      <c r="J8">
        <v>1193</v>
      </c>
      <c r="K8">
        <v>1175</v>
      </c>
      <c r="L8" t="str">
        <v>Lost</v>
      </c>
    </row>
    <row r="9">
      <c r="A9">
        <v>8</v>
      </c>
      <c r="B9" t="str">
        <v>CROWN PACKAGING CORPORATION</v>
      </c>
      <c r="C9" t="str">
        <v>Dry Van</v>
      </c>
      <c r="D9">
        <v>45748</v>
      </c>
      <c r="E9" t="str">
        <v xml:space="preserve">INDIANAPOLIS, IN </v>
      </c>
      <c r="F9" t="str">
        <v>PHOENIX, AZ</v>
      </c>
      <c r="H9">
        <v>2802</v>
      </c>
      <c r="I9">
        <v>2889</v>
      </c>
      <c r="J9">
        <v>2924</v>
      </c>
      <c r="K9">
        <v>2875</v>
      </c>
      <c r="L9" t="str">
        <v>Won</v>
      </c>
    </row>
    <row r="10">
      <c r="A10">
        <v>9</v>
      </c>
      <c r="B10" t="str">
        <v>CROWN PACKAGING CORPORATION</v>
      </c>
      <c r="C10" t="str">
        <v>Dry Van</v>
      </c>
      <c r="D10">
        <v>45748</v>
      </c>
      <c r="E10" t="str">
        <v xml:space="preserve">MUNCIE, IN </v>
      </c>
      <c r="F10" t="str">
        <v>LOUISVILLE, KY</v>
      </c>
      <c r="H10">
        <v>547</v>
      </c>
      <c r="I10">
        <v>601</v>
      </c>
      <c r="J10">
        <v>601</v>
      </c>
      <c r="K10">
        <v>625</v>
      </c>
      <c r="L10" t="str">
        <v>Lost</v>
      </c>
    </row>
    <row r="11">
      <c r="A11">
        <v>10</v>
      </c>
      <c r="B11" t="str">
        <v>DAY SALES</v>
      </c>
      <c r="C11" t="str">
        <v>Dry Van</v>
      </c>
      <c r="D11">
        <v>45748</v>
      </c>
      <c r="E11" t="str">
        <v>ALMA, AR</v>
      </c>
      <c r="F11" t="str">
        <v>UNION, MS</v>
      </c>
      <c r="H11">
        <v>871</v>
      </c>
      <c r="I11">
        <v>922</v>
      </c>
      <c r="J11">
        <v>1011</v>
      </c>
      <c r="K11">
        <v>1025</v>
      </c>
      <c r="L11" t="str">
        <v>Lost</v>
      </c>
    </row>
    <row r="12">
      <c r="A12">
        <v>11</v>
      </c>
      <c r="B12" t="str">
        <v>NORDIC COLD CHAIN SOLUTIONS</v>
      </c>
      <c r="C12" t="str">
        <v>Dry Van</v>
      </c>
      <c r="D12">
        <v>45748</v>
      </c>
      <c r="E12" t="str">
        <v>HATFIELD, PA</v>
      </c>
      <c r="F12" t="str">
        <v>MONROE TOWNSHIP, NJ</v>
      </c>
      <c r="H12">
        <v>436</v>
      </c>
      <c r="I12">
        <v>451</v>
      </c>
      <c r="J12">
        <v>492</v>
      </c>
      <c r="K12">
        <v>430</v>
      </c>
      <c r="L12" t="str">
        <v>Won</v>
      </c>
    </row>
    <row r="13">
      <c r="A13">
        <v>12</v>
      </c>
      <c r="B13" t="str">
        <v>NORDIC COLD CHAIN SOLUTIONS</v>
      </c>
      <c r="C13" t="str">
        <v>Dry Van</v>
      </c>
      <c r="D13">
        <v>45748</v>
      </c>
      <c r="E13" t="str">
        <v>HATFIELD, PA</v>
      </c>
      <c r="F13" t="str">
        <v>HICKSVILLE, NY</v>
      </c>
      <c r="H13">
        <v>708</v>
      </c>
      <c r="I13">
        <v>826</v>
      </c>
      <c r="J13">
        <v>918</v>
      </c>
      <c r="K13">
        <v>800</v>
      </c>
      <c r="L13" t="str">
        <v>Won</v>
      </c>
    </row>
    <row r="14">
      <c r="A14">
        <v>13</v>
      </c>
      <c r="B14" t="str">
        <v>NORDIC COLD CHAIN SOLUTIONS</v>
      </c>
      <c r="C14" t="str">
        <v>Dry Van</v>
      </c>
      <c r="D14">
        <v>45748</v>
      </c>
      <c r="E14" t="str">
        <v>Lousiville, KY</v>
      </c>
      <c r="F14" t="str">
        <v>Oakwood, OH</v>
      </c>
      <c r="H14">
        <v>630</v>
      </c>
      <c r="I14">
        <v>684</v>
      </c>
      <c r="J14">
        <v>761</v>
      </c>
      <c r="K14">
        <v>670</v>
      </c>
      <c r="L14" t="str">
        <v>Lost</v>
      </c>
    </row>
    <row r="15">
      <c r="A15">
        <v>14</v>
      </c>
      <c r="B15" t="str">
        <v>Standard Fiber, LLC</v>
      </c>
      <c r="C15" t="str">
        <v>Dry Van</v>
      </c>
      <c r="D15">
        <v>45748</v>
      </c>
      <c r="E15" t="str">
        <v>HENDERSON, NV</v>
      </c>
      <c r="F15" t="str">
        <v>LAS VEGAS, NV</v>
      </c>
      <c r="H15">
        <v>293</v>
      </c>
      <c r="I15">
        <v>339</v>
      </c>
      <c r="J15">
        <v>396</v>
      </c>
      <c r="K15">
        <v>365</v>
      </c>
      <c r="L15" t="str">
        <v>Lost</v>
      </c>
    </row>
    <row r="16">
      <c r="A16">
        <v>15</v>
      </c>
      <c r="B16" t="str">
        <v>NORDIC COLD CHAIN SOLUTIONS</v>
      </c>
      <c r="C16" t="str">
        <v>Dry Van</v>
      </c>
      <c r="D16">
        <v>45748</v>
      </c>
      <c r="E16" t="str">
        <v>Omaha, NE</v>
      </c>
      <c r="F16" t="str">
        <v>Appleton, WI</v>
      </c>
      <c r="H16">
        <v>922</v>
      </c>
      <c r="I16">
        <v>986</v>
      </c>
      <c r="J16">
        <v>1034</v>
      </c>
      <c r="K16">
        <v>960</v>
      </c>
      <c r="L16" t="str">
        <v>Lost</v>
      </c>
    </row>
    <row r="17">
      <c r="A17">
        <v>16</v>
      </c>
      <c r="B17" t="str">
        <v>CROWN PACKAGING CORPORATION</v>
      </c>
      <c r="C17" t="str">
        <v>Dry Van</v>
      </c>
      <c r="D17">
        <v>45748</v>
      </c>
      <c r="E17" t="str">
        <v>CHICAGO, IL</v>
      </c>
      <c r="F17" t="str">
        <v>EVANSVILLE, IN</v>
      </c>
      <c r="H17">
        <v>717</v>
      </c>
      <c r="I17">
        <v>818</v>
      </c>
      <c r="J17">
        <v>922</v>
      </c>
      <c r="K17">
        <v>800</v>
      </c>
      <c r="L17" t="str">
        <v>Won</v>
      </c>
    </row>
    <row r="18">
      <c r="A18">
        <v>17</v>
      </c>
      <c r="B18" t="str">
        <v>CROWN PACKAGING CORPORATION</v>
      </c>
      <c r="C18" t="str">
        <v>Dry Van</v>
      </c>
      <c r="D18">
        <v>45748</v>
      </c>
      <c r="E18" t="str">
        <v xml:space="preserve">NAPERVILLE, IL </v>
      </c>
      <c r="F18" t="str">
        <v>SAINT PETERS, MO</v>
      </c>
      <c r="H18">
        <v>793</v>
      </c>
      <c r="I18">
        <v>894</v>
      </c>
      <c r="J18">
        <v>983</v>
      </c>
      <c r="K18">
        <v>975</v>
      </c>
      <c r="L18" t="str">
        <v>Won</v>
      </c>
      <c r="M18">
        <v>760</v>
      </c>
      <c r="N18">
        <v>100</v>
      </c>
    </row>
    <row r="19">
      <c r="A19">
        <v>18</v>
      </c>
      <c r="B19" t="str">
        <v>CROWN PACKAGING CORPORATION</v>
      </c>
      <c r="C19" t="str">
        <v>Dry Van</v>
      </c>
      <c r="D19">
        <v>45748</v>
      </c>
      <c r="E19" t="str">
        <v>ONTARIO, CA</v>
      </c>
      <c r="F19" t="str">
        <v>RENO, NV</v>
      </c>
      <c r="H19">
        <v>1276</v>
      </c>
      <c r="I19">
        <v>1287</v>
      </c>
      <c r="J19">
        <v>1353</v>
      </c>
      <c r="K19">
        <v>1260</v>
      </c>
      <c r="L19" t="str">
        <v>Won</v>
      </c>
      <c r="M19">
        <v>1200</v>
      </c>
      <c r="N19">
        <v>60</v>
      </c>
    </row>
    <row r="20">
      <c r="A20">
        <v>1</v>
      </c>
      <c r="B20" t="str">
        <v>NORDIC COLD CHAIN SOLUTIONS</v>
      </c>
      <c r="C20" t="str">
        <v>Dry Van</v>
      </c>
      <c r="D20">
        <v>45749</v>
      </c>
      <c r="E20" t="str">
        <v>RENO, NV</v>
      </c>
      <c r="F20" t="str">
        <v>Salt Lake City, UT</v>
      </c>
      <c r="H20">
        <v>1109</v>
      </c>
      <c r="I20">
        <v>1202</v>
      </c>
      <c r="J20">
        <v>1264</v>
      </c>
      <c r="K20">
        <v>1200</v>
      </c>
      <c r="L20" t="str">
        <v>Lost</v>
      </c>
    </row>
    <row r="21">
      <c r="A21">
        <v>2</v>
      </c>
      <c r="B21" t="str">
        <v>NORDIC COLD CHAIN SOLUTIONS</v>
      </c>
      <c r="C21" t="str">
        <v>Box</v>
      </c>
      <c r="D21">
        <v>45749</v>
      </c>
      <c r="E21" t="str">
        <v>Hatfield, PA</v>
      </c>
      <c r="F21" t="str">
        <v>Bellmore, NY</v>
      </c>
      <c r="G21" t="str">
        <v>DRVR ASSIST,PJ,LG</v>
      </c>
      <c r="K21">
        <v>715</v>
      </c>
      <c r="L21" t="str">
        <v>Lost</v>
      </c>
    </row>
    <row r="22">
      <c r="A22">
        <v>3</v>
      </c>
      <c r="B22" t="str">
        <v>CROWN PACKAGING CORPORATION</v>
      </c>
      <c r="C22" t="str">
        <v>Dry Van</v>
      </c>
      <c r="D22">
        <v>45749</v>
      </c>
      <c r="E22" t="str">
        <v>OMAHA, NE</v>
      </c>
      <c r="F22" t="str">
        <v>OSCEOLA, IA</v>
      </c>
      <c r="H22">
        <v>419</v>
      </c>
      <c r="I22">
        <v>490</v>
      </c>
      <c r="J22">
        <v>536</v>
      </c>
      <c r="K22">
        <v>480</v>
      </c>
      <c r="L22" t="str">
        <v>Won</v>
      </c>
      <c r="M22">
        <v>500</v>
      </c>
      <c r="N22">
        <v>-20</v>
      </c>
    </row>
    <row r="23">
      <c r="A23">
        <v>4</v>
      </c>
      <c r="B23" t="str">
        <v>Standard Fiber, LLC</v>
      </c>
      <c r="C23" t="str">
        <v>Dry Van</v>
      </c>
      <c r="D23">
        <v>45749</v>
      </c>
      <c r="E23" t="str">
        <v>CHICAGO, IL</v>
      </c>
      <c r="F23" t="str">
        <v>HENDERSON, NV</v>
      </c>
      <c r="H23">
        <v>2553</v>
      </c>
      <c r="I23">
        <v>2890</v>
      </c>
      <c r="J23">
        <v>3120</v>
      </c>
      <c r="K23">
        <v>2900</v>
      </c>
      <c r="L23" t="str">
        <v>Lost</v>
      </c>
    </row>
    <row r="24">
      <c r="A24">
        <v>5</v>
      </c>
      <c r="B24" t="str">
        <v>NORDIC COLD CHAIN SOLUTIONS</v>
      </c>
      <c r="C24" t="str">
        <v>Dry Van</v>
      </c>
      <c r="D24">
        <v>45749</v>
      </c>
      <c r="E24" t="str">
        <v>Hatfield, PA</v>
      </c>
      <c r="F24" t="str">
        <v>Garner, NC</v>
      </c>
      <c r="H24">
        <v>805</v>
      </c>
      <c r="I24">
        <v>879</v>
      </c>
      <c r="J24">
        <v>957</v>
      </c>
      <c r="K24">
        <v>850</v>
      </c>
      <c r="L24" t="str">
        <v>Lost</v>
      </c>
    </row>
    <row r="25">
      <c r="A25">
        <v>6</v>
      </c>
      <c r="B25" t="str">
        <v>CROWN PACKAGING CORPORATION</v>
      </c>
      <c r="C25" t="str">
        <v>Dry Van</v>
      </c>
      <c r="D25">
        <v>45749</v>
      </c>
      <c r="E25" t="str">
        <v>SCARBOROUGH, ME</v>
      </c>
      <c r="F25" t="str">
        <v>BUFORD, GA</v>
      </c>
      <c r="H25">
        <v>1617</v>
      </c>
      <c r="I25">
        <v>2221</v>
      </c>
      <c r="J25">
        <v>2407</v>
      </c>
      <c r="K25">
        <v>2200</v>
      </c>
      <c r="L25" t="str">
        <v>Lost</v>
      </c>
    </row>
    <row r="26">
      <c r="A26">
        <v>7</v>
      </c>
      <c r="B26" t="str">
        <v>CROWN PACKAGING CORPORATION</v>
      </c>
      <c r="C26" t="str">
        <v>Dry Van</v>
      </c>
      <c r="D26">
        <v>45749</v>
      </c>
      <c r="E26" t="str">
        <v>HAMILTON, OH</v>
      </c>
      <c r="F26" t="str">
        <v>Salt Lake City, UT</v>
      </c>
      <c r="H26">
        <v>3007</v>
      </c>
      <c r="I26">
        <v>3304</v>
      </c>
      <c r="J26">
        <v>3734</v>
      </c>
      <c r="K26">
        <v>3200</v>
      </c>
      <c r="L26" t="str">
        <v>Lost</v>
      </c>
    </row>
    <row r="27">
      <c r="A27">
        <v>8</v>
      </c>
      <c r="B27" t="str">
        <v>DAY SALES</v>
      </c>
      <c r="C27" t="str">
        <v>Dry Van</v>
      </c>
      <c r="D27">
        <v>45749</v>
      </c>
      <c r="E27" t="str">
        <v>Millington, TN</v>
      </c>
      <c r="F27" t="str">
        <v>Austell, GA</v>
      </c>
      <c r="H27">
        <v>817</v>
      </c>
      <c r="I27">
        <v>1037</v>
      </c>
      <c r="J27">
        <v>1161</v>
      </c>
      <c r="K27">
        <v>1100</v>
      </c>
      <c r="L27" t="str">
        <v>Lost</v>
      </c>
    </row>
    <row r="28">
      <c r="A28">
        <v>9</v>
      </c>
      <c r="B28" t="str">
        <v>NORDIC COLD CHAIN SOLUTIONS</v>
      </c>
      <c r="C28" t="str">
        <v>Dry Van</v>
      </c>
      <c r="D28">
        <v>45749</v>
      </c>
      <c r="E28" t="str">
        <v>Kokomo, IN</v>
      </c>
      <c r="F28" t="str">
        <v>Louisville, KY</v>
      </c>
      <c r="H28">
        <v>603</v>
      </c>
      <c r="I28">
        <v>654</v>
      </c>
      <c r="J28">
        <v>729</v>
      </c>
      <c r="K28">
        <v>625</v>
      </c>
      <c r="L28" t="str">
        <v>Lost</v>
      </c>
    </row>
    <row r="29">
      <c r="A29">
        <v>10</v>
      </c>
      <c r="B29" t="str">
        <v>NORDIC COLD CHAIN SOLUTIONS</v>
      </c>
      <c r="C29" t="str">
        <v>Dry Van</v>
      </c>
      <c r="D29">
        <v>45749</v>
      </c>
      <c r="E29" t="str">
        <v>Farmingdale, NY</v>
      </c>
      <c r="F29" t="str">
        <v>Farmers Branch, TX</v>
      </c>
      <c r="H29">
        <v>2816</v>
      </c>
      <c r="I29">
        <v>2992</v>
      </c>
      <c r="J29">
        <v>3216</v>
      </c>
      <c r="K29">
        <v>2950</v>
      </c>
      <c r="L29" t="str">
        <v>Lost</v>
      </c>
    </row>
    <row r="30">
      <c r="A30">
        <v>11</v>
      </c>
      <c r="B30" t="str">
        <v>CROWN PACKAGING CORPORATION</v>
      </c>
      <c r="C30" t="str">
        <v>Dry Van</v>
      </c>
      <c r="D30">
        <v>45749</v>
      </c>
      <c r="E30" t="str">
        <v>SHELBYVILLE, KY</v>
      </c>
      <c r="F30" t="str">
        <v>LA VERGNE, TN</v>
      </c>
      <c r="H30">
        <v>596</v>
      </c>
      <c r="I30">
        <v>663</v>
      </c>
      <c r="J30">
        <v>724</v>
      </c>
      <c r="K30">
        <v>750</v>
      </c>
      <c r="L30" t="str">
        <v>Lost</v>
      </c>
    </row>
    <row r="31">
      <c r="A31">
        <v>12</v>
      </c>
      <c r="B31" t="str">
        <v>CROWN PACKAGING CORPORATION</v>
      </c>
      <c r="C31" t="str">
        <v>Reefer</v>
      </c>
      <c r="D31">
        <v>45749</v>
      </c>
      <c r="E31" t="str">
        <v>SHELBYVILLE, KY</v>
      </c>
      <c r="F31" t="str">
        <v>LA VERGNE, TN</v>
      </c>
      <c r="H31">
        <v>899</v>
      </c>
      <c r="I31">
        <v>1207</v>
      </c>
      <c r="J31">
        <v>1528</v>
      </c>
      <c r="K31">
        <v>1250</v>
      </c>
      <c r="L31" t="str">
        <v>Lost</v>
      </c>
    </row>
    <row r="32">
      <c r="A32">
        <v>13</v>
      </c>
      <c r="B32" t="str">
        <v>CROWN PACKAGING CORPORATION</v>
      </c>
      <c r="C32" t="str">
        <v>Dry Van</v>
      </c>
      <c r="D32">
        <v>45749</v>
      </c>
      <c r="E32" t="str">
        <v>ALTANTA, GA</v>
      </c>
      <c r="F32" t="str">
        <v>LA VERGNE, TN</v>
      </c>
      <c r="H32">
        <v>597</v>
      </c>
      <c r="I32">
        <v>643</v>
      </c>
      <c r="J32">
        <v>732</v>
      </c>
      <c r="K32">
        <v>850</v>
      </c>
      <c r="L32" t="str">
        <v>Lost</v>
      </c>
    </row>
    <row r="33">
      <c r="A33">
        <v>14</v>
      </c>
      <c r="B33" t="str">
        <v>CROWN PACKAGING CORPORATION</v>
      </c>
      <c r="C33" t="str">
        <v>Reefer</v>
      </c>
      <c r="D33">
        <v>45749</v>
      </c>
      <c r="E33" t="str">
        <v>ATLANTA, GA</v>
      </c>
      <c r="F33" t="str">
        <v>LA VERGNE, TN</v>
      </c>
      <c r="H33">
        <v>598</v>
      </c>
      <c r="I33">
        <v>710</v>
      </c>
      <c r="J33">
        <v>861</v>
      </c>
      <c r="K33">
        <v>850</v>
      </c>
      <c r="L33" t="str">
        <v>Lost</v>
      </c>
    </row>
    <row r="34">
      <c r="A34">
        <v>15</v>
      </c>
      <c r="B34" t="str">
        <v>CROWN PACKAGING CORPORATION</v>
      </c>
      <c r="C34" t="str">
        <v>Dry Van</v>
      </c>
      <c r="D34">
        <v>45749</v>
      </c>
      <c r="E34" t="str">
        <v>TRENTON, IL</v>
      </c>
      <c r="F34" t="str">
        <v>INDIANAPOLIS, IN</v>
      </c>
      <c r="H34">
        <v>557</v>
      </c>
      <c r="I34">
        <v>683</v>
      </c>
      <c r="J34">
        <v>796</v>
      </c>
      <c r="K34">
        <v>615</v>
      </c>
      <c r="L34" t="str">
        <v>Won</v>
      </c>
      <c r="M34">
        <v>600</v>
      </c>
      <c r="N34">
        <v>15</v>
      </c>
    </row>
    <row r="35">
      <c r="A35">
        <v>16</v>
      </c>
      <c r="B35" t="str">
        <v>CROWN PACKAGING CORPORATION</v>
      </c>
      <c r="C35" t="str">
        <v>Dry Van</v>
      </c>
      <c r="D35">
        <v>45749</v>
      </c>
      <c r="E35" t="str">
        <v>FARMVILLE, NC</v>
      </c>
      <c r="F35" t="str">
        <v>CHARLOTTE, NC</v>
      </c>
      <c r="H35">
        <v>498</v>
      </c>
      <c r="I35">
        <v>651</v>
      </c>
      <c r="J35">
        <v>378</v>
      </c>
      <c r="K35">
        <v>610</v>
      </c>
      <c r="L35" t="str">
        <v>Lost</v>
      </c>
    </row>
    <row r="36">
      <c r="A36">
        <v>17</v>
      </c>
      <c r="B36" t="str">
        <v>CROWN PACKAGING CORPORATION</v>
      </c>
      <c r="C36" t="str">
        <v>Dry Van</v>
      </c>
      <c r="D36">
        <v>45749</v>
      </c>
      <c r="E36" t="str">
        <v>BALDWYN, MS</v>
      </c>
      <c r="F36" t="str">
        <v>SPRINGFIELD, MO</v>
      </c>
      <c r="H36">
        <v>633</v>
      </c>
      <c r="I36">
        <v>803</v>
      </c>
      <c r="J36">
        <v>882</v>
      </c>
      <c r="K36">
        <v>810</v>
      </c>
      <c r="L36" t="str">
        <v>Lost</v>
      </c>
    </row>
    <row r="37">
      <c r="A37">
        <v>1</v>
      </c>
      <c r="B37" t="str">
        <v>SINFLEX PAPER COMPANY INC</v>
      </c>
      <c r="C37" t="str">
        <v>Dry Van</v>
      </c>
      <c r="D37">
        <v>45750</v>
      </c>
      <c r="E37" t="str">
        <v xml:space="preserve">MUNCIE, IN </v>
      </c>
      <c r="F37" t="str">
        <v>DOUGLASVILLE, GA</v>
      </c>
      <c r="H37">
        <v>1290</v>
      </c>
      <c r="I37">
        <v>1441</v>
      </c>
      <c r="J37">
        <v>1516</v>
      </c>
      <c r="K37">
        <v>1550</v>
      </c>
      <c r="L37" t="str">
        <v>Won</v>
      </c>
      <c r="M37">
        <v>1500</v>
      </c>
      <c r="N37">
        <v>50</v>
      </c>
    </row>
    <row r="38">
      <c r="A38">
        <v>2</v>
      </c>
      <c r="B38" t="str">
        <v>Iowa Rotovast Plastics</v>
      </c>
      <c r="C38" t="str">
        <v>Dry Van</v>
      </c>
      <c r="D38">
        <v>45750</v>
      </c>
      <c r="E38" t="str">
        <v>DECORAH,IA</v>
      </c>
      <c r="F38" t="str">
        <v>PEMBROKE PINES, FL</v>
      </c>
      <c r="H38">
        <v>2859</v>
      </c>
      <c r="I38">
        <v>3565</v>
      </c>
      <c r="J38">
        <v>4079</v>
      </c>
      <c r="K38">
        <v>3580</v>
      </c>
      <c r="L38" t="str">
        <v>Won</v>
      </c>
    </row>
    <row r="39">
      <c r="A39">
        <v>3</v>
      </c>
      <c r="B39" t="str">
        <v>HONEY CELL INC</v>
      </c>
      <c r="C39" t="str">
        <v>Dry Van</v>
      </c>
      <c r="D39">
        <v>45750</v>
      </c>
      <c r="E39" t="str">
        <v>SHELTON, CT</v>
      </c>
      <c r="F39" t="str">
        <v>PHOENIX, AZ</v>
      </c>
      <c r="H39">
        <v>3550</v>
      </c>
      <c r="I39">
        <v>3627</v>
      </c>
      <c r="J39">
        <v>3754</v>
      </c>
      <c r="K39">
        <v>3725</v>
      </c>
      <c r="L39" t="str">
        <v>Lost</v>
      </c>
    </row>
    <row r="40">
      <c r="A40">
        <v>4</v>
      </c>
      <c r="B40" t="str">
        <v>NORDIC COLD CHAIN SOLUTIONS</v>
      </c>
      <c r="C40" t="str">
        <v>Dry Van</v>
      </c>
      <c r="D40">
        <v>45750</v>
      </c>
      <c r="E40" t="str">
        <v>Reno, NV</v>
      </c>
      <c r="F40" t="str">
        <v>Riverside, CA</v>
      </c>
      <c r="H40">
        <v>668</v>
      </c>
      <c r="I40">
        <v>805</v>
      </c>
      <c r="J40">
        <v>879</v>
      </c>
      <c r="K40">
        <v>765</v>
      </c>
      <c r="L40" t="str">
        <v>Lost</v>
      </c>
    </row>
    <row r="41">
      <c r="A41">
        <v>5</v>
      </c>
      <c r="B41" t="str">
        <v>Mimpo</v>
      </c>
      <c r="C41" t="str">
        <v>Dry Van</v>
      </c>
      <c r="D41">
        <v>45750</v>
      </c>
      <c r="E41" t="str">
        <v>Enid, OK</v>
      </c>
      <c r="F41" t="str">
        <v>Laredo, TX</v>
      </c>
      <c r="H41">
        <v>865</v>
      </c>
      <c r="I41">
        <v>986</v>
      </c>
      <c r="J41">
        <v>1085</v>
      </c>
      <c r="K41">
        <v>1150</v>
      </c>
      <c r="L41" t="str">
        <v>Won</v>
      </c>
      <c r="M41">
        <v>950</v>
      </c>
      <c r="N41">
        <v>200</v>
      </c>
    </row>
    <row r="42">
      <c r="A42">
        <v>6</v>
      </c>
      <c r="B42" t="str">
        <v>NORDIC COLD CHAIN SOLUTIONS</v>
      </c>
      <c r="C42" t="str">
        <v>Dry Van</v>
      </c>
      <c r="D42">
        <v>45750</v>
      </c>
      <c r="E42" t="str">
        <v>Louisville, KY</v>
      </c>
      <c r="F42" t="str">
        <v>Livonia, MI</v>
      </c>
      <c r="H42">
        <v>752</v>
      </c>
      <c r="I42">
        <v>905</v>
      </c>
      <c r="J42">
        <v>1128</v>
      </c>
      <c r="K42">
        <v>885</v>
      </c>
      <c r="L42" t="str">
        <v>Lost</v>
      </c>
    </row>
    <row r="43">
      <c r="A43">
        <v>7</v>
      </c>
      <c r="B43" t="str">
        <v>NORDIC COLD CHAIN SOLUTIONS</v>
      </c>
      <c r="C43" t="str">
        <v>Dry Van</v>
      </c>
      <c r="D43">
        <v>45750</v>
      </c>
      <c r="E43" t="str">
        <v>Orlando, FL</v>
      </c>
      <c r="F43" t="str">
        <v>Norcorss, GA</v>
      </c>
      <c r="H43">
        <v>410</v>
      </c>
      <c r="I43">
        <v>479</v>
      </c>
      <c r="J43">
        <v>483</v>
      </c>
      <c r="K43">
        <v>450</v>
      </c>
      <c r="L43" t="str">
        <v>Lost</v>
      </c>
    </row>
    <row r="44">
      <c r="A44">
        <v>8</v>
      </c>
      <c r="B44" t="str">
        <v>NORDIC COLD CHAIN SOLUTIONS</v>
      </c>
      <c r="C44" t="str">
        <v>Dry Van</v>
      </c>
      <c r="D44">
        <v>45750</v>
      </c>
      <c r="E44" t="str">
        <v>Reno, NV</v>
      </c>
      <c r="F44" t="str">
        <v>Riverside, CA</v>
      </c>
      <c r="H44">
        <v>668</v>
      </c>
      <c r="I44">
        <v>805</v>
      </c>
      <c r="J44">
        <v>879</v>
      </c>
      <c r="K44">
        <v>765</v>
      </c>
      <c r="L44" t="str">
        <v>Lost</v>
      </c>
    </row>
    <row r="45">
      <c r="A45">
        <v>9</v>
      </c>
      <c r="B45" t="str">
        <v>NORDIC COLD CHAIN SOLUTIONS</v>
      </c>
      <c r="C45" t="str">
        <v>Dry Van</v>
      </c>
      <c r="D45">
        <v>45750</v>
      </c>
      <c r="E45" t="str">
        <v>Orlando, FL</v>
      </c>
      <c r="F45" t="str">
        <v>Charlotte, NC</v>
      </c>
      <c r="H45">
        <v>496</v>
      </c>
      <c r="I45">
        <v>581</v>
      </c>
      <c r="J45">
        <v>697</v>
      </c>
      <c r="K45">
        <v>600</v>
      </c>
      <c r="L45" t="str">
        <v>Won</v>
      </c>
    </row>
    <row r="46">
      <c r="A46">
        <v>10</v>
      </c>
      <c r="B46" t="str">
        <v>NORDIC COLD CHAIN SOLUTIONS</v>
      </c>
      <c r="C46" t="str">
        <v>Dry Van</v>
      </c>
      <c r="D46">
        <v>45750</v>
      </c>
      <c r="E46" t="str">
        <v>Kokomo, IN</v>
      </c>
      <c r="F46" t="str">
        <v>Reno, NV</v>
      </c>
      <c r="L46" t="str">
        <v>Lost</v>
      </c>
    </row>
    <row r="47">
      <c r="A47">
        <v>11</v>
      </c>
      <c r="B47" t="str">
        <v>ATLAS MOLDED PRODUCTS - IA</v>
      </c>
      <c r="C47" t="str">
        <v>Dry Van</v>
      </c>
      <c r="D47">
        <v>45750</v>
      </c>
      <c r="E47" t="str">
        <v>WASHINGTON, IA</v>
      </c>
      <c r="F47" t="str">
        <v xml:space="preserve">LA FONTAIN, IN </v>
      </c>
      <c r="H47">
        <v>946</v>
      </c>
      <c r="I47">
        <v>1074</v>
      </c>
      <c r="J47">
        <v>1282</v>
      </c>
      <c r="K47">
        <v>1100</v>
      </c>
      <c r="L47" t="str">
        <v>Lost</v>
      </c>
    </row>
    <row r="48">
      <c r="A48">
        <v>12</v>
      </c>
      <c r="B48" t="str">
        <v>CROWN PACKAGING CORPORATION</v>
      </c>
      <c r="C48" t="str">
        <v>Dry Van</v>
      </c>
      <c r="D48">
        <v>45750</v>
      </c>
      <c r="E48" t="str">
        <v xml:space="preserve">SPRINGFIELD, MO </v>
      </c>
      <c r="F48" t="str">
        <v>YORK, PA</v>
      </c>
      <c r="H48">
        <v>2060</v>
      </c>
      <c r="I48">
        <v>2245</v>
      </c>
      <c r="J48">
        <v>2410</v>
      </c>
      <c r="K48">
        <v>2200</v>
      </c>
      <c r="L48" t="str">
        <v>Lost</v>
      </c>
    </row>
    <row r="49">
      <c r="A49">
        <v>13</v>
      </c>
      <c r="B49" t="str">
        <v>NORDIC COLD CHAIN SOLUTIONS</v>
      </c>
      <c r="C49" t="str">
        <v>Dry Van</v>
      </c>
      <c r="D49">
        <v>45750</v>
      </c>
      <c r="E49" t="str">
        <v>Reno, NV</v>
      </c>
      <c r="F49" t="str">
        <v>Omaha, NE</v>
      </c>
      <c r="H49">
        <v>2489</v>
      </c>
      <c r="I49">
        <v>2836</v>
      </c>
      <c r="J49">
        <v>3487</v>
      </c>
      <c r="K49">
        <v>2790</v>
      </c>
      <c r="L49" t="str">
        <v>Lost</v>
      </c>
    </row>
    <row r="50">
      <c r="A50">
        <v>1</v>
      </c>
      <c r="B50" t="str">
        <v>CROWN PACKAGING CORPORATION</v>
      </c>
      <c r="C50" t="str">
        <v>Dry Van</v>
      </c>
      <c r="D50">
        <v>45751</v>
      </c>
      <c r="E50" t="str">
        <v>SHELBYVILLE, KY</v>
      </c>
      <c r="F50" t="str">
        <v>HAMILTON, OH</v>
      </c>
      <c r="H50">
        <v>410</v>
      </c>
      <c r="I50">
        <v>486</v>
      </c>
      <c r="J50">
        <v>554</v>
      </c>
      <c r="K50">
        <v>450</v>
      </c>
      <c r="L50" t="str">
        <v>Lost</v>
      </c>
    </row>
    <row r="51">
      <c r="A51">
        <v>2</v>
      </c>
      <c r="B51" t="str">
        <v>NORDIC COLD CHAIN SOLUTIONS</v>
      </c>
      <c r="C51" t="str">
        <v>Dry Van</v>
      </c>
      <c r="D51">
        <v>45751</v>
      </c>
      <c r="E51" t="str">
        <v>Farmers Branch, TX</v>
      </c>
      <c r="F51" t="str">
        <v>Aurora, IL</v>
      </c>
      <c r="H51">
        <v>1282</v>
      </c>
      <c r="I51">
        <v>1473</v>
      </c>
      <c r="J51">
        <v>1809</v>
      </c>
      <c r="K51">
        <v>1400</v>
      </c>
      <c r="L51" t="str">
        <v>Lost</v>
      </c>
    </row>
    <row r="52">
      <c r="A52">
        <v>3</v>
      </c>
      <c r="B52" t="str">
        <v>WRAPTITE</v>
      </c>
      <c r="C52" t="str">
        <v>Dry Van</v>
      </c>
      <c r="D52">
        <v>45751</v>
      </c>
      <c r="E52" t="str">
        <v>SOLON, OH</v>
      </c>
      <c r="F52" t="str">
        <v>BOSTON, MA</v>
      </c>
      <c r="H52">
        <v>1707</v>
      </c>
      <c r="I52">
        <v>1887</v>
      </c>
      <c r="J52">
        <v>2054</v>
      </c>
      <c r="K52">
        <v>1900</v>
      </c>
      <c r="L52" t="str">
        <v>Lost</v>
      </c>
    </row>
    <row r="53">
      <c r="A53">
        <v>4</v>
      </c>
      <c r="B53" t="str">
        <v>CROWN PACKAGING CORPORATION</v>
      </c>
      <c r="C53" t="str">
        <v>Dry Van</v>
      </c>
      <c r="D53">
        <v>45751</v>
      </c>
      <c r="E53" t="str">
        <v xml:space="preserve">ALBANY, OR </v>
      </c>
      <c r="F53" t="str">
        <v>CANBY, OR</v>
      </c>
      <c r="G53" t="str">
        <v>DRIVER ASSIST</v>
      </c>
      <c r="H53">
        <v>401</v>
      </c>
      <c r="I53">
        <v>422</v>
      </c>
      <c r="J53">
        <v>454</v>
      </c>
      <c r="K53">
        <v>600</v>
      </c>
      <c r="L53" t="str">
        <v>Lost</v>
      </c>
    </row>
    <row r="54">
      <c r="A54">
        <v>5</v>
      </c>
      <c r="B54" t="str">
        <v>CROWN PACKAGING CORPORATION</v>
      </c>
      <c r="C54" t="str">
        <v>Dry Van</v>
      </c>
      <c r="D54">
        <v>45751</v>
      </c>
      <c r="E54" t="str">
        <v>LEWISTOWN, OH</v>
      </c>
      <c r="F54" t="str">
        <v>INDIANAPOLIS, IN</v>
      </c>
      <c r="H54">
        <v>352</v>
      </c>
      <c r="I54">
        <v>528</v>
      </c>
      <c r="J54">
        <v>587</v>
      </c>
      <c r="K54">
        <v>500</v>
      </c>
      <c r="L54" t="str">
        <v>Won</v>
      </c>
    </row>
    <row r="55">
      <c r="A55">
        <v>6</v>
      </c>
      <c r="B55" t="str">
        <v>Superb Pack</v>
      </c>
      <c r="C55" t="str">
        <v>Dry Van</v>
      </c>
      <c r="D55">
        <v>45751</v>
      </c>
      <c r="E55" t="str">
        <v>KENOSHA, WI</v>
      </c>
      <c r="F55" t="str">
        <v>CHICAGO, IL</v>
      </c>
      <c r="H55">
        <v>391</v>
      </c>
      <c r="I55">
        <v>437</v>
      </c>
      <c r="J55">
        <v>537</v>
      </c>
      <c r="K55">
        <v>435</v>
      </c>
      <c r="L55" t="str">
        <v>Lost</v>
      </c>
    </row>
    <row r="56">
      <c r="A56">
        <v>7</v>
      </c>
      <c r="B56" t="str">
        <v>WRAPTITE</v>
      </c>
      <c r="C56" t="str">
        <v>Dry Van</v>
      </c>
      <c r="D56">
        <v>45751</v>
      </c>
      <c r="E56" t="str">
        <v>SOLON, OH</v>
      </c>
      <c r="F56" t="str">
        <v>CALVERT, AL</v>
      </c>
      <c r="H56">
        <v>1861</v>
      </c>
      <c r="I56">
        <v>2169</v>
      </c>
      <c r="J56">
        <v>2309</v>
      </c>
      <c r="K56">
        <v>2200</v>
      </c>
      <c r="L56" t="str">
        <v>Won</v>
      </c>
      <c r="M56">
        <v>2000</v>
      </c>
      <c r="N56">
        <v>200</v>
      </c>
    </row>
    <row r="57">
      <c r="A57">
        <v>8</v>
      </c>
      <c r="B57" t="str">
        <v>HONEY CELL INC</v>
      </c>
      <c r="C57" t="str">
        <v>Dry Van</v>
      </c>
      <c r="D57">
        <v>45751</v>
      </c>
      <c r="E57" t="str">
        <v>SHELTON, CT</v>
      </c>
      <c r="F57" t="str">
        <v>BALTIMORE, MD</v>
      </c>
      <c r="G57" t="str">
        <v>FTL OR BOX</v>
      </c>
      <c r="H57">
        <v>471</v>
      </c>
      <c r="I57">
        <v>559</v>
      </c>
      <c r="J57">
        <v>629</v>
      </c>
      <c r="K57">
        <v>700</v>
      </c>
      <c r="L57" t="str">
        <v>Lost</v>
      </c>
    </row>
    <row r="58">
      <c r="A58">
        <v>9</v>
      </c>
      <c r="B58" t="str">
        <v>CROWN PACKAGING CORPORATION</v>
      </c>
      <c r="C58" t="str">
        <v>Dry Van</v>
      </c>
      <c r="D58">
        <v>45751</v>
      </c>
      <c r="E58" t="str">
        <v>Cerritos, CA</v>
      </c>
      <c r="F58" t="str">
        <v>Reno, NV</v>
      </c>
      <c r="H58">
        <v>1268</v>
      </c>
      <c r="I58">
        <v>1461</v>
      </c>
      <c r="J58">
        <v>1616</v>
      </c>
      <c r="K58">
        <v>1450</v>
      </c>
      <c r="L58" t="str">
        <v>Lost</v>
      </c>
    </row>
    <row r="59">
      <c r="A59">
        <v>10</v>
      </c>
      <c r="B59" t="str">
        <v>CROWN PACKAGING CORPORATION</v>
      </c>
      <c r="C59" t="str">
        <v>Dry Van</v>
      </c>
      <c r="D59">
        <v>45751</v>
      </c>
      <c r="E59" t="str">
        <v>SHELBYVILLE, KY</v>
      </c>
      <c r="F59" t="str">
        <v>LA VERGNE, TN</v>
      </c>
      <c r="H59">
        <v>613</v>
      </c>
      <c r="I59">
        <v>677</v>
      </c>
      <c r="J59">
        <v>765</v>
      </c>
      <c r="K59">
        <v>635</v>
      </c>
      <c r="L59" t="str">
        <v>Lost</v>
      </c>
    </row>
    <row r="60">
      <c r="A60">
        <v>11</v>
      </c>
      <c r="B60" t="str">
        <v>Mimpo</v>
      </c>
      <c r="C60" t="str">
        <v>Dry Van</v>
      </c>
      <c r="D60">
        <v>45751</v>
      </c>
      <c r="E60" t="str">
        <v>Enid, OK</v>
      </c>
      <c r="F60" t="str">
        <v>Laredo, TX</v>
      </c>
      <c r="H60">
        <v>865</v>
      </c>
      <c r="I60">
        <v>986</v>
      </c>
      <c r="J60">
        <v>1085</v>
      </c>
      <c r="K60">
        <v>1150</v>
      </c>
      <c r="L60" t="str">
        <v>Won</v>
      </c>
      <c r="M60">
        <v>1050</v>
      </c>
      <c r="N60">
        <v>100</v>
      </c>
    </row>
    <row r="61">
      <c r="A61">
        <v>12</v>
      </c>
      <c r="B61" t="str">
        <v>Mimpo</v>
      </c>
      <c r="C61" t="str">
        <v>53ft Flat</v>
      </c>
      <c r="D61">
        <v>45751</v>
      </c>
      <c r="E61" t="str">
        <v>Enid, OK</v>
      </c>
      <c r="F61" t="str">
        <v>Irving, TX</v>
      </c>
      <c r="G61" t="str">
        <v>OVERSIZED</v>
      </c>
      <c r="H61">
        <v>838</v>
      </c>
      <c r="I61">
        <v>984</v>
      </c>
      <c r="J61">
        <v>1355</v>
      </c>
      <c r="K61">
        <v>1650</v>
      </c>
      <c r="L61" t="str">
        <v>Won</v>
      </c>
      <c r="M61">
        <v>1450</v>
      </c>
      <c r="N61">
        <v>200</v>
      </c>
    </row>
    <row r="62">
      <c r="A62">
        <v>1</v>
      </c>
      <c r="B62" t="str">
        <v>SCIENTEX PHOENIX  LLC</v>
      </c>
      <c r="C62" t="str">
        <v>Dry Van</v>
      </c>
      <c r="D62">
        <v>45754</v>
      </c>
      <c r="E62" t="str">
        <v>Phoenix, AZ</v>
      </c>
      <c r="F62" t="str">
        <v>Osseo, MN</v>
      </c>
      <c r="H62">
        <v>2812</v>
      </c>
      <c r="I62">
        <v>2914</v>
      </c>
      <c r="J62">
        <v>3016</v>
      </c>
      <c r="K62">
        <v>3100</v>
      </c>
      <c r="L62" t="str">
        <v>Lost</v>
      </c>
    </row>
    <row r="63">
      <c r="A63">
        <v>2</v>
      </c>
      <c r="B63" t="str">
        <v>Creative Packaging</v>
      </c>
      <c r="C63" t="str">
        <v>Reefer</v>
      </c>
      <c r="D63">
        <v>45754</v>
      </c>
      <c r="E63" t="str">
        <v>VINELAND, NJ</v>
      </c>
      <c r="F63" t="str">
        <v>SWEDESBORO, NJ</v>
      </c>
      <c r="H63">
        <v>463</v>
      </c>
      <c r="I63">
        <v>503</v>
      </c>
      <c r="J63">
        <v>550</v>
      </c>
      <c r="K63">
        <v>575</v>
      </c>
      <c r="L63" t="str">
        <v>Lost</v>
      </c>
    </row>
    <row r="64">
      <c r="A64">
        <v>3</v>
      </c>
      <c r="B64" t="str">
        <v>Creative Packaging</v>
      </c>
      <c r="C64" t="str">
        <v>Reefer</v>
      </c>
      <c r="D64">
        <v>45754</v>
      </c>
      <c r="E64" t="str">
        <v>DENTON, TX</v>
      </c>
      <c r="F64" t="str">
        <v>AURORA, CO</v>
      </c>
      <c r="H64">
        <v>1812</v>
      </c>
      <c r="I64">
        <v>1998</v>
      </c>
      <c r="J64">
        <v>2205</v>
      </c>
      <c r="K64">
        <v>2100</v>
      </c>
      <c r="L64" t="str">
        <v>Lost</v>
      </c>
    </row>
    <row r="65">
      <c r="A65">
        <v>4</v>
      </c>
      <c r="B65" t="str">
        <v>Creative Packaging</v>
      </c>
      <c r="C65" t="str">
        <v>Reefer</v>
      </c>
      <c r="D65">
        <v>45754</v>
      </c>
      <c r="E65" t="str">
        <v>COLUMBUS, OH</v>
      </c>
      <c r="F65" t="str">
        <v>COLUMBUS, OH</v>
      </c>
      <c r="H65">
        <v>450</v>
      </c>
      <c r="I65">
        <v>484</v>
      </c>
      <c r="J65">
        <v>549</v>
      </c>
      <c r="K65">
        <v>550</v>
      </c>
      <c r="L65" t="str">
        <v>Lost</v>
      </c>
    </row>
    <row r="66">
      <c r="A66">
        <v>5</v>
      </c>
      <c r="B66" t="str">
        <v>NORDIC COLD CHAIN SOLUTIONS</v>
      </c>
      <c r="C66" t="str">
        <v>Dry Van</v>
      </c>
      <c r="D66">
        <v>45754</v>
      </c>
      <c r="E66" t="str">
        <v>Hatfield, PA</v>
      </c>
      <c r="F66" t="str">
        <v>Pittston, PA</v>
      </c>
      <c r="H66">
        <v>347</v>
      </c>
      <c r="I66">
        <v>420</v>
      </c>
      <c r="J66">
        <v>444</v>
      </c>
      <c r="K66">
        <v>400</v>
      </c>
      <c r="L66" t="str">
        <v>Won</v>
      </c>
    </row>
    <row r="67">
      <c r="A67">
        <v>6</v>
      </c>
      <c r="B67" t="str">
        <v>CROWN PACKAGING CORPORATION</v>
      </c>
      <c r="C67" t="str">
        <v>Dry Van</v>
      </c>
      <c r="D67">
        <v>45754</v>
      </c>
      <c r="E67" t="str">
        <v>SCARBOROUGH, ME</v>
      </c>
      <c r="F67" t="str">
        <v>BUFORD, GA</v>
      </c>
      <c r="H67">
        <v>1617</v>
      </c>
      <c r="I67">
        <v>1954</v>
      </c>
      <c r="J67">
        <v>2268</v>
      </c>
      <c r="K67">
        <v>1900</v>
      </c>
      <c r="L67" t="str">
        <v>Lost</v>
      </c>
    </row>
    <row r="68">
      <c r="A68">
        <v>7</v>
      </c>
      <c r="B68" t="str">
        <v>NORDIC COLD CHAIN SOLUTIONS</v>
      </c>
      <c r="C68" t="str">
        <v>Dry Van</v>
      </c>
      <c r="D68">
        <v>45754</v>
      </c>
      <c r="E68" t="str">
        <v>Orlando, FL</v>
      </c>
      <c r="F68" t="str">
        <v>Tifton, GA</v>
      </c>
      <c r="H68">
        <v>312</v>
      </c>
      <c r="I68">
        <v>348</v>
      </c>
      <c r="J68">
        <v>372</v>
      </c>
      <c r="K68">
        <v>318</v>
      </c>
      <c r="L68" t="str">
        <v>Won</v>
      </c>
    </row>
    <row r="69">
      <c r="A69">
        <v>8</v>
      </c>
      <c r="B69" t="str">
        <v>RESIDUE NATIONAL</v>
      </c>
      <c r="C69" t="str">
        <v>Dry Van</v>
      </c>
      <c r="D69">
        <v>45754</v>
      </c>
      <c r="E69" t="str">
        <v>LIVINGSTON, TN</v>
      </c>
      <c r="F69" t="str">
        <v>FORT WORTH, TX</v>
      </c>
      <c r="H69">
        <v>1320</v>
      </c>
      <c r="I69">
        <v>1550</v>
      </c>
      <c r="J69">
        <v>1749</v>
      </c>
      <c r="K69">
        <v>1575</v>
      </c>
      <c r="L69" t="str">
        <v>Won</v>
      </c>
      <c r="M69">
        <v>1500</v>
      </c>
      <c r="N69">
        <v>75</v>
      </c>
      <c r="P69">
        <f>SUM(K2:K273)</f>
        <v>376832</v>
      </c>
    </row>
    <row r="70">
      <c r="A70">
        <v>9</v>
      </c>
      <c r="B70" t="str">
        <v>NORDIC COLD CHAIN SOLUTIONS</v>
      </c>
      <c r="C70" t="str">
        <v>Dry Van</v>
      </c>
      <c r="D70">
        <v>45754</v>
      </c>
      <c r="E70" t="str">
        <v>Louisville, KY</v>
      </c>
      <c r="F70" t="str">
        <v>Solon, OH</v>
      </c>
      <c r="H70">
        <v>714</v>
      </c>
      <c r="I70">
        <v>778</v>
      </c>
      <c r="J70">
        <v>828</v>
      </c>
      <c r="K70">
        <v>724</v>
      </c>
      <c r="L70" t="str">
        <v>Won</v>
      </c>
      <c r="P70">
        <f>SUM(M2:M253)</f>
        <v>20290</v>
      </c>
    </row>
    <row r="71">
      <c r="A71">
        <v>10</v>
      </c>
      <c r="B71" t="str">
        <v>NORDIC COLD CHAIN SOLUTIONS</v>
      </c>
      <c r="C71" t="str">
        <v>Dry Van</v>
      </c>
      <c r="D71">
        <v>45754</v>
      </c>
      <c r="E71" t="str">
        <v>Louisville, KY</v>
      </c>
      <c r="F71" t="str">
        <v>Edwardsville, KS</v>
      </c>
      <c r="H71">
        <v>1001</v>
      </c>
      <c r="I71">
        <v>1038</v>
      </c>
      <c r="J71">
        <v>1128</v>
      </c>
      <c r="K71">
        <v>1000</v>
      </c>
      <c r="L71" t="str">
        <v>Won</v>
      </c>
      <c r="P71">
        <f>SUM(N2:N273)</f>
        <v>1685</v>
      </c>
    </row>
    <row r="72">
      <c r="A72">
        <v>11</v>
      </c>
      <c r="B72" t="str">
        <v>ATLAS MOLDED PRODUCTS - IA</v>
      </c>
      <c r="C72" t="str">
        <v>53ft Flat</v>
      </c>
      <c r="D72">
        <v>45754</v>
      </c>
      <c r="E72" t="str">
        <v>Washington, IA</v>
      </c>
      <c r="F72" t="str">
        <v>Oshkosh, WI</v>
      </c>
      <c r="H72">
        <v>980</v>
      </c>
      <c r="I72">
        <v>1077</v>
      </c>
      <c r="J72">
        <v>1171</v>
      </c>
      <c r="K72">
        <v>1321</v>
      </c>
      <c r="L72" t="str">
        <v>Lost</v>
      </c>
    </row>
    <row r="73">
      <c r="A73">
        <v>12</v>
      </c>
      <c r="B73" t="str">
        <v>WRAPTITE</v>
      </c>
      <c r="C73" t="str">
        <v>Dry Van</v>
      </c>
      <c r="D73">
        <v>45754</v>
      </c>
      <c r="E73" t="str">
        <v>SOLON, OH</v>
      </c>
      <c r="F73" t="str">
        <v>GLASGOW, KY</v>
      </c>
      <c r="H73">
        <v>857</v>
      </c>
      <c r="I73">
        <v>1010</v>
      </c>
      <c r="J73">
        <v>1051</v>
      </c>
      <c r="K73">
        <v>1025</v>
      </c>
      <c r="L73" t="str">
        <v>Lost</v>
      </c>
    </row>
    <row r="74">
      <c r="A74">
        <v>13</v>
      </c>
      <c r="B74" t="str">
        <v>CROWN PACKAGING CORPORATION</v>
      </c>
      <c r="C74" t="str">
        <v>Dry Van</v>
      </c>
      <c r="D74">
        <v>45754</v>
      </c>
      <c r="E74" t="str">
        <v>KANSAS CITY, KS</v>
      </c>
      <c r="F74" t="str">
        <v>SIOUX CENTER, IA</v>
      </c>
      <c r="H74">
        <v>766</v>
      </c>
      <c r="I74">
        <v>852</v>
      </c>
      <c r="J74">
        <v>947</v>
      </c>
      <c r="K74">
        <v>835</v>
      </c>
      <c r="L74" t="str">
        <v>Won</v>
      </c>
    </row>
    <row r="75">
      <c r="A75">
        <v>14</v>
      </c>
      <c r="B75" t="str">
        <v>BADGER PAPERBOARD</v>
      </c>
      <c r="C75" t="str">
        <v>Dry Van</v>
      </c>
      <c r="D75">
        <v>45754</v>
      </c>
      <c r="E75" t="str">
        <v xml:space="preserve">FREDONIA, WI </v>
      </c>
      <c r="F75" t="str">
        <v>BUFORD, GA</v>
      </c>
      <c r="H75">
        <v>1988</v>
      </c>
      <c r="I75">
        <v>2241</v>
      </c>
      <c r="J75">
        <v>2555</v>
      </c>
      <c r="K75">
        <v>2265</v>
      </c>
      <c r="L75" t="str">
        <v>Lost</v>
      </c>
    </row>
    <row r="76">
      <c r="A76">
        <v>15</v>
      </c>
      <c r="B76" t="str">
        <v>Standard Fiber, LLC</v>
      </c>
      <c r="C76" t="str">
        <v>Dry Van</v>
      </c>
      <c r="D76">
        <v>45754</v>
      </c>
      <c r="E76" t="str">
        <v>KANSAS CITY, MO</v>
      </c>
      <c r="F76" t="str">
        <v>HENDERSON, NV</v>
      </c>
      <c r="H76">
        <v>2154</v>
      </c>
      <c r="I76">
        <v>2372</v>
      </c>
      <c r="J76">
        <v>2467</v>
      </c>
      <c r="K76">
        <v>2375</v>
      </c>
      <c r="L76" t="str">
        <v>Lost</v>
      </c>
    </row>
    <row r="77">
      <c r="A77">
        <v>16</v>
      </c>
      <c r="B77" t="str">
        <v>ATLAS MOLDED PRODUCTS - KS</v>
      </c>
      <c r="C77" t="str">
        <v>Dry Van</v>
      </c>
      <c r="D77">
        <v>45754</v>
      </c>
      <c r="E77" t="str">
        <v>KANSAS CITY, KS</v>
      </c>
      <c r="F77" t="str">
        <v xml:space="preserve">SAINT LOUIS, MO </v>
      </c>
      <c r="H77">
        <v>603</v>
      </c>
      <c r="I77">
        <v>698</v>
      </c>
      <c r="J77">
        <v>801</v>
      </c>
      <c r="K77">
        <v>800</v>
      </c>
      <c r="L77" t="str">
        <v>Lost</v>
      </c>
    </row>
    <row r="78">
      <c r="A78">
        <v>17</v>
      </c>
      <c r="B78" t="str">
        <v>Standard Fiber, LLC</v>
      </c>
      <c r="C78" t="str">
        <v>Dry Van</v>
      </c>
      <c r="D78">
        <v>45754</v>
      </c>
      <c r="E78" t="str">
        <v>MINERAL WELLS, TX</v>
      </c>
      <c r="F78" t="str">
        <v>FOREST PARK, GA</v>
      </c>
      <c r="H78">
        <v>1704</v>
      </c>
      <c r="I78">
        <v>1897</v>
      </c>
      <c r="J78">
        <v>1993</v>
      </c>
      <c r="K78">
        <v>1993</v>
      </c>
      <c r="L78" t="str">
        <v>Lost</v>
      </c>
    </row>
    <row r="79">
      <c r="A79">
        <v>18</v>
      </c>
      <c r="B79" t="str">
        <v>Creative Packaging</v>
      </c>
      <c r="C79" t="str">
        <v>Dry Van</v>
      </c>
      <c r="D79">
        <v>45754</v>
      </c>
      <c r="E79" t="str">
        <v>Phoenix, AZ</v>
      </c>
      <c r="F79" t="str">
        <v>STOCKTON, CA</v>
      </c>
      <c r="H79">
        <v>1289</v>
      </c>
      <c r="I79">
        <v>1381</v>
      </c>
      <c r="J79">
        <v>1543</v>
      </c>
      <c r="K79">
        <v>1500</v>
      </c>
      <c r="L79" t="str">
        <v>Lost</v>
      </c>
    </row>
    <row r="80">
      <c r="A80">
        <v>19</v>
      </c>
      <c r="B80" t="str">
        <v>NORDIC COLD CHAIN SOLUTIONS</v>
      </c>
      <c r="C80" t="str">
        <v>Dry Van</v>
      </c>
      <c r="D80">
        <v>45754</v>
      </c>
      <c r="E80" t="str">
        <v>Kokomo, IN</v>
      </c>
      <c r="F80" t="str">
        <v>Louisville, KY</v>
      </c>
      <c r="H80">
        <v>591</v>
      </c>
      <c r="I80">
        <v>664</v>
      </c>
      <c r="J80">
        <v>727</v>
      </c>
      <c r="K80">
        <v>614</v>
      </c>
      <c r="L80" t="str">
        <v>Lost</v>
      </c>
    </row>
    <row r="81">
      <c r="A81">
        <v>20</v>
      </c>
      <c r="B81" t="str">
        <v>NORDIC COLD CHAIN SOLUTIONS</v>
      </c>
      <c r="C81" t="str">
        <v>Dry Van</v>
      </c>
      <c r="D81">
        <v>45754</v>
      </c>
      <c r="E81" t="str">
        <v>Hatfield, PA</v>
      </c>
      <c r="F81" t="str">
        <v>Farmers Branch, TX</v>
      </c>
      <c r="H81">
        <v>2192</v>
      </c>
      <c r="I81">
        <v>2341</v>
      </c>
      <c r="J81">
        <v>2415</v>
      </c>
      <c r="K81">
        <v>2291</v>
      </c>
      <c r="L81" t="str">
        <v>Lost</v>
      </c>
    </row>
    <row r="82">
      <c r="A82">
        <v>21</v>
      </c>
      <c r="B82" t="str">
        <v>SINFLEX PAPER COMPANY INC</v>
      </c>
      <c r="C82" t="str">
        <v>Dry Van</v>
      </c>
      <c r="D82">
        <v>45754</v>
      </c>
      <c r="E82" t="str">
        <v xml:space="preserve">MUNCIE, IN </v>
      </c>
      <c r="F82" t="str">
        <v>WINCHESTER, VA</v>
      </c>
      <c r="H82">
        <v>1392</v>
      </c>
      <c r="I82">
        <v>1446</v>
      </c>
      <c r="J82">
        <v>1495</v>
      </c>
      <c r="K82">
        <v>1545</v>
      </c>
      <c r="L82" t="str">
        <v>Lost</v>
      </c>
    </row>
    <row r="83">
      <c r="A83">
        <v>22</v>
      </c>
      <c r="B83" t="str">
        <v>Unike</v>
      </c>
      <c r="C83" t="str">
        <v>Dry Van</v>
      </c>
      <c r="D83">
        <v>45754</v>
      </c>
      <c r="E83" t="str">
        <v>COLTON, CA</v>
      </c>
      <c r="F83" t="str">
        <v>JARUPA VALLEY, CA</v>
      </c>
      <c r="H83">
        <v>283</v>
      </c>
      <c r="I83">
        <v>320</v>
      </c>
      <c r="J83">
        <v>373</v>
      </c>
      <c r="K83">
        <v>400</v>
      </c>
      <c r="L83" t="str">
        <v>Lost</v>
      </c>
    </row>
    <row r="84">
      <c r="A84">
        <v>23</v>
      </c>
      <c r="B84" t="str">
        <v>Unike</v>
      </c>
      <c r="C84" t="str">
        <v>Dry Van</v>
      </c>
      <c r="D84">
        <v>45754</v>
      </c>
      <c r="E84" t="str">
        <v>FRESNO, CA</v>
      </c>
      <c r="F84" t="str">
        <v>JARUPA VALLEY, CA</v>
      </c>
      <c r="H84">
        <v>468</v>
      </c>
      <c r="I84">
        <v>560</v>
      </c>
      <c r="J84">
        <v>673</v>
      </c>
      <c r="K84">
        <v>700</v>
      </c>
      <c r="L84" t="str">
        <v>Lost</v>
      </c>
    </row>
    <row r="85">
      <c r="A85">
        <v>24</v>
      </c>
      <c r="B85" t="str">
        <v>Unike</v>
      </c>
      <c r="C85" t="str">
        <v>Dry Van</v>
      </c>
      <c r="D85">
        <v>45754</v>
      </c>
      <c r="E85" t="str">
        <v>LIVERMORE, CA</v>
      </c>
      <c r="F85" t="str">
        <v>JARUPA VALLEY, CA</v>
      </c>
      <c r="H85">
        <v>572</v>
      </c>
      <c r="I85">
        <v>591</v>
      </c>
      <c r="J85">
        <v>611</v>
      </c>
      <c r="K85">
        <v>675</v>
      </c>
      <c r="L85" t="str">
        <v>Lost</v>
      </c>
    </row>
    <row r="86">
      <c r="A86">
        <v>25</v>
      </c>
      <c r="B86" t="str">
        <v>Unike</v>
      </c>
      <c r="C86" t="str">
        <v>Dry Van</v>
      </c>
      <c r="D86">
        <v>45754</v>
      </c>
      <c r="E86" t="str">
        <v>SACRAMENTO, CA</v>
      </c>
      <c r="F86" t="str">
        <v>JARUPA VALLEY, CA</v>
      </c>
      <c r="H86">
        <v>605</v>
      </c>
      <c r="I86">
        <v>648</v>
      </c>
      <c r="J86">
        <v>678</v>
      </c>
      <c r="K86">
        <v>735</v>
      </c>
      <c r="L86" t="str">
        <v>Lost</v>
      </c>
    </row>
    <row r="87">
      <c r="A87">
        <v>26</v>
      </c>
      <c r="B87" t="str">
        <v>Unike</v>
      </c>
      <c r="C87" t="str">
        <v>Dry Van</v>
      </c>
      <c r="D87">
        <v>45754</v>
      </c>
      <c r="E87" t="str">
        <v>SAND DIEGO, CA</v>
      </c>
      <c r="F87" t="str">
        <v>JARUPA VALLEY, CA</v>
      </c>
      <c r="H87">
        <v>388</v>
      </c>
      <c r="I87">
        <v>440</v>
      </c>
      <c r="J87">
        <v>444</v>
      </c>
      <c r="K87">
        <v>515</v>
      </c>
      <c r="L87" t="str">
        <v>Lost</v>
      </c>
    </row>
    <row r="88">
      <c r="A88">
        <v>27</v>
      </c>
      <c r="B88" t="str">
        <v>Unike</v>
      </c>
      <c r="C88" t="str">
        <v>Dry Van</v>
      </c>
      <c r="D88">
        <v>45754</v>
      </c>
      <c r="E88" t="str">
        <v>DENVER, CO</v>
      </c>
      <c r="F88" t="str">
        <v>JARUPA VALLEY, CA</v>
      </c>
      <c r="H88">
        <v>853</v>
      </c>
      <c r="I88">
        <v>981</v>
      </c>
      <c r="J88">
        <v>1128</v>
      </c>
      <c r="K88">
        <v>1200</v>
      </c>
      <c r="L88" t="str">
        <v>Lost</v>
      </c>
    </row>
    <row r="89">
      <c r="A89">
        <v>28</v>
      </c>
      <c r="B89" t="str">
        <v>Unike</v>
      </c>
      <c r="C89" t="str">
        <v>Dry Van</v>
      </c>
      <c r="D89">
        <v>45754</v>
      </c>
      <c r="E89" t="str">
        <v>GRAND JUNCTION, CO</v>
      </c>
      <c r="F89" t="str">
        <v>JARUPA VALLEY, CA</v>
      </c>
      <c r="H89">
        <v>861</v>
      </c>
      <c r="I89">
        <v>905</v>
      </c>
      <c r="J89">
        <v>950</v>
      </c>
      <c r="K89">
        <v>1075</v>
      </c>
      <c r="L89" t="str">
        <v>Lost</v>
      </c>
    </row>
    <row r="90">
      <c r="A90">
        <v>29</v>
      </c>
      <c r="B90" t="str">
        <v>Unike</v>
      </c>
      <c r="C90" t="str">
        <v>Dry Van</v>
      </c>
      <c r="D90">
        <v>45754</v>
      </c>
      <c r="E90" t="str">
        <v>SPOKANE, WA</v>
      </c>
      <c r="F90" t="str">
        <v>JARUPA VALLEY, CA</v>
      </c>
      <c r="H90">
        <v>1222</v>
      </c>
      <c r="I90">
        <v>1414</v>
      </c>
      <c r="J90">
        <v>1605</v>
      </c>
      <c r="K90">
        <v>1635</v>
      </c>
      <c r="L90" t="str">
        <v>Lost</v>
      </c>
    </row>
    <row r="91">
      <c r="A91">
        <v>30</v>
      </c>
      <c r="B91" t="str">
        <v>Unike</v>
      </c>
      <c r="C91" t="str">
        <v>Dry Van</v>
      </c>
      <c r="D91">
        <v>45754</v>
      </c>
      <c r="E91" t="str">
        <v>SUMNER, WA</v>
      </c>
      <c r="F91" t="str">
        <v>JARUPA VALLEY, CA</v>
      </c>
      <c r="H91">
        <v>1058</v>
      </c>
      <c r="I91">
        <v>1185</v>
      </c>
      <c r="J91">
        <v>1242</v>
      </c>
      <c r="K91">
        <v>1265</v>
      </c>
      <c r="L91" t="str">
        <v>Lost</v>
      </c>
    </row>
    <row r="92">
      <c r="A92">
        <v>31</v>
      </c>
      <c r="B92" t="str">
        <v>Unike</v>
      </c>
      <c r="C92" t="str">
        <v>Dry Van</v>
      </c>
      <c r="D92">
        <v>45754</v>
      </c>
      <c r="E92" t="str">
        <v>LAS VEGAS, NV</v>
      </c>
      <c r="F92" t="str">
        <v>JARUPA VALLEY, CA</v>
      </c>
      <c r="H92">
        <v>440</v>
      </c>
      <c r="I92">
        <v>440</v>
      </c>
      <c r="J92">
        <v>484</v>
      </c>
      <c r="K92">
        <v>550</v>
      </c>
      <c r="L92" t="str">
        <v>Lost</v>
      </c>
    </row>
    <row r="93">
      <c r="A93">
        <v>32</v>
      </c>
      <c r="B93" t="str">
        <v>Unike</v>
      </c>
      <c r="C93" t="str">
        <v>Dry Van</v>
      </c>
      <c r="D93">
        <v>45754</v>
      </c>
      <c r="E93" t="str">
        <v>TOLLESON, AZ</v>
      </c>
      <c r="F93" t="str">
        <v>JARUPA VALLEY, CA</v>
      </c>
      <c r="H93">
        <v>396</v>
      </c>
      <c r="I93">
        <v>434</v>
      </c>
      <c r="J93">
        <v>488</v>
      </c>
      <c r="K93">
        <v>550</v>
      </c>
      <c r="L93" t="str">
        <v>Lost</v>
      </c>
    </row>
    <row r="94">
      <c r="A94">
        <v>33</v>
      </c>
      <c r="B94" t="str">
        <v>Unike</v>
      </c>
      <c r="C94" t="str">
        <v>Dry Van</v>
      </c>
      <c r="D94">
        <v>45754</v>
      </c>
      <c r="E94" t="str">
        <v>TUSCON, AZ</v>
      </c>
      <c r="F94" t="str">
        <v>JARUPA VALLEY, CA</v>
      </c>
      <c r="H94">
        <v>593</v>
      </c>
      <c r="I94">
        <v>660</v>
      </c>
      <c r="J94">
        <v>745</v>
      </c>
      <c r="K94">
        <v>785</v>
      </c>
      <c r="L94" t="str">
        <v>Lost</v>
      </c>
    </row>
    <row r="95">
      <c r="A95">
        <v>34</v>
      </c>
      <c r="B95" t="str">
        <v>Unike</v>
      </c>
      <c r="C95" t="str">
        <v>Dry Van</v>
      </c>
      <c r="D95">
        <v>45754</v>
      </c>
      <c r="E95" t="str">
        <v>SALT LAKE CITY, UT</v>
      </c>
      <c r="F95" t="str">
        <v>JARUPA VALLEY, CA</v>
      </c>
      <c r="H95">
        <v>606</v>
      </c>
      <c r="I95">
        <v>632</v>
      </c>
      <c r="J95">
        <v>639</v>
      </c>
      <c r="K95">
        <v>715</v>
      </c>
      <c r="L95" t="str">
        <v>Lost</v>
      </c>
    </row>
    <row r="96">
      <c r="A96">
        <v>35</v>
      </c>
      <c r="B96" t="str">
        <v>CROWN PACKAGING CORPORATION</v>
      </c>
      <c r="C96" t="str">
        <v>Dry Van</v>
      </c>
      <c r="D96">
        <v>45754</v>
      </c>
      <c r="E96" t="str">
        <v>HAYWARD, CA</v>
      </c>
      <c r="F96" t="str">
        <v>PASO ROBLES, CA</v>
      </c>
      <c r="H96">
        <v>472</v>
      </c>
      <c r="I96">
        <v>549</v>
      </c>
      <c r="J96">
        <v>551</v>
      </c>
      <c r="K96">
        <v>650</v>
      </c>
      <c r="L96" t="str">
        <v>Lost</v>
      </c>
    </row>
    <row r="97">
      <c r="A97">
        <v>36</v>
      </c>
      <c r="B97" t="str">
        <v>DAY SALES</v>
      </c>
      <c r="C97" t="str">
        <v>Dry Van</v>
      </c>
      <c r="D97">
        <v>45754</v>
      </c>
      <c r="E97" t="str">
        <v>ATLANTA, GA</v>
      </c>
      <c r="F97" t="str">
        <v>MIRA LOMA, CA</v>
      </c>
      <c r="H97">
        <v>2374</v>
      </c>
      <c r="I97">
        <v>2504</v>
      </c>
      <c r="J97">
        <v>2695</v>
      </c>
      <c r="K97">
        <v>2695</v>
      </c>
      <c r="L97" t="str">
        <v>Lost</v>
      </c>
    </row>
    <row r="98">
      <c r="A98">
        <v>37</v>
      </c>
      <c r="B98" t="str">
        <v>DAY SALES</v>
      </c>
      <c r="C98" t="str">
        <v>Dry Van</v>
      </c>
      <c r="D98">
        <v>45754</v>
      </c>
      <c r="E98" t="str">
        <v>MIRA LOMA, CA</v>
      </c>
      <c r="F98" t="str">
        <v>CLINTON, MS / JASPER, AL</v>
      </c>
      <c r="G98" t="str">
        <v>2 DROPS</v>
      </c>
      <c r="J98">
        <v>4150</v>
      </c>
      <c r="K98">
        <v>4500</v>
      </c>
      <c r="L98" t="str">
        <v>Lost</v>
      </c>
    </row>
    <row r="99">
      <c r="A99">
        <v>38</v>
      </c>
      <c r="B99" t="str">
        <v>CROWN PACKAGING CORPORATION</v>
      </c>
      <c r="C99" t="str">
        <v>Dry Van</v>
      </c>
      <c r="D99">
        <v>45754</v>
      </c>
      <c r="E99" t="str">
        <v>HAZELWOOD, MO</v>
      </c>
      <c r="F99" t="str">
        <v>BUFORD, GA</v>
      </c>
      <c r="H99">
        <v>1263</v>
      </c>
      <c r="I99">
        <v>1441</v>
      </c>
      <c r="J99">
        <v>1595</v>
      </c>
      <c r="K99">
        <v>1400</v>
      </c>
      <c r="L99" t="str">
        <v>Lost</v>
      </c>
    </row>
    <row r="100">
      <c r="A100">
        <v>39</v>
      </c>
      <c r="B100" t="str">
        <v>NORDIC COLD CHAIN SOLUTIONS</v>
      </c>
      <c r="C100" t="str">
        <v>Dry Van</v>
      </c>
      <c r="D100">
        <v>45754</v>
      </c>
      <c r="E100" t="str">
        <v>Kokomo, IN</v>
      </c>
      <c r="F100" t="str">
        <v>Hatfield, PA</v>
      </c>
      <c r="H100">
        <v>1704</v>
      </c>
      <c r="I100">
        <v>1901</v>
      </c>
      <c r="J100">
        <v>2044</v>
      </c>
      <c r="K100">
        <v>1800</v>
      </c>
      <c r="L100" t="str">
        <v>Lost</v>
      </c>
    </row>
    <row r="101">
      <c r="A101">
        <v>40</v>
      </c>
      <c r="B101" t="str">
        <v>NORDIC COLD CHAIN SOLUTIONS</v>
      </c>
      <c r="C101" t="str">
        <v>Dry Van</v>
      </c>
      <c r="D101">
        <v>45754</v>
      </c>
      <c r="E101" t="str">
        <v>Kokomo, IN</v>
      </c>
      <c r="F101" t="str">
        <v>Reno, NV</v>
      </c>
      <c r="H101">
        <v>3121</v>
      </c>
      <c r="I101">
        <v>3490</v>
      </c>
      <c r="J101">
        <v>3880</v>
      </c>
      <c r="K101">
        <v>3390</v>
      </c>
      <c r="L101" t="str">
        <v>Lost</v>
      </c>
    </row>
    <row r="102">
      <c r="A102">
        <v>41</v>
      </c>
      <c r="B102" t="str">
        <v>CROWN PACKAGING CORPORATION</v>
      </c>
      <c r="C102" t="str">
        <v>Dry Van</v>
      </c>
      <c r="D102">
        <v>45754</v>
      </c>
      <c r="E102" t="str">
        <v>BELOIT, WI</v>
      </c>
      <c r="F102" t="str">
        <v>ENGLEWOOD, CO</v>
      </c>
      <c r="H102">
        <v>2582</v>
      </c>
      <c r="I102">
        <v>2601</v>
      </c>
      <c r="J102">
        <v>2699</v>
      </c>
      <c r="K102">
        <v>2600</v>
      </c>
      <c r="L102" t="str">
        <v>Lost</v>
      </c>
    </row>
    <row r="103">
      <c r="A103">
        <v>42</v>
      </c>
      <c r="B103" t="str">
        <v>Superb Pack</v>
      </c>
      <c r="C103" t="str">
        <v>Dry Van</v>
      </c>
      <c r="D103">
        <v>45754</v>
      </c>
      <c r="E103" t="str">
        <v>PALMYRA, NJ</v>
      </c>
      <c r="F103" t="str">
        <v>SOUTH PLAINFIELD, NJ</v>
      </c>
      <c r="H103">
        <v>475</v>
      </c>
      <c r="I103">
        <v>491</v>
      </c>
      <c r="J103">
        <v>497</v>
      </c>
      <c r="K103">
        <v>525</v>
      </c>
      <c r="L103" t="str">
        <v>Won</v>
      </c>
    </row>
    <row r="104">
      <c r="A104">
        <v>43</v>
      </c>
      <c r="B104" t="str">
        <v>DAY SALES</v>
      </c>
      <c r="C104" t="str">
        <v>Dry Van</v>
      </c>
      <c r="D104">
        <v>45754</v>
      </c>
      <c r="E104" t="str">
        <v>PLAINFIELD, IN</v>
      </c>
      <c r="F104" t="str">
        <v>BILLINGS, MT</v>
      </c>
      <c r="H104">
        <v>2680</v>
      </c>
      <c r="I104">
        <v>3153</v>
      </c>
      <c r="J104">
        <v>3726</v>
      </c>
      <c r="K104">
        <v>3500</v>
      </c>
      <c r="L104" t="str">
        <v>Lost</v>
      </c>
    </row>
    <row r="105">
      <c r="A105">
        <v>44</v>
      </c>
      <c r="B105" t="str">
        <v>Superb Pack</v>
      </c>
      <c r="C105" t="str">
        <v>Dry Van</v>
      </c>
      <c r="D105">
        <v>45754</v>
      </c>
      <c r="E105" t="str">
        <v>PALMYRA, NJ</v>
      </c>
      <c r="F105" t="str">
        <v>KENT, WA</v>
      </c>
      <c r="G105" t="str">
        <v>partial</v>
      </c>
      <c r="H105">
        <v>3905</v>
      </c>
      <c r="I105">
        <v>4104</v>
      </c>
      <c r="J105">
        <v>4273</v>
      </c>
      <c r="K105">
        <v>4000</v>
      </c>
      <c r="L105" t="str">
        <v>Lost</v>
      </c>
    </row>
    <row r="106">
      <c r="A106">
        <v>45</v>
      </c>
      <c r="B106" t="str">
        <v>NORDIC COLD CHAIN SOLUTIONS</v>
      </c>
      <c r="C106" t="str">
        <v>Dry Van</v>
      </c>
      <c r="D106">
        <v>45754</v>
      </c>
      <c r="E106" t="str">
        <v>Reno, NV</v>
      </c>
      <c r="F106" t="str">
        <v>Cameron Park CA</v>
      </c>
      <c r="H106">
        <v>510</v>
      </c>
      <c r="I106">
        <v>595</v>
      </c>
      <c r="J106">
        <v>688</v>
      </c>
      <c r="K106">
        <v>562</v>
      </c>
      <c r="L106" t="str">
        <v>Lost</v>
      </c>
    </row>
    <row r="107">
      <c r="A107">
        <v>46</v>
      </c>
      <c r="B107" t="str">
        <v>CROWN PACKAGING CORPORATION</v>
      </c>
      <c r="C107" t="str">
        <v>Dry Van</v>
      </c>
      <c r="D107">
        <v>45754</v>
      </c>
      <c r="E107" t="str">
        <v>FARMERS BRANCH, TX</v>
      </c>
      <c r="F107" t="str">
        <v>EDWARDSVILLE, KS</v>
      </c>
      <c r="H107">
        <v>908</v>
      </c>
      <c r="I107">
        <v>942</v>
      </c>
      <c r="J107">
        <v>961</v>
      </c>
      <c r="K107">
        <v>925</v>
      </c>
      <c r="L107" t="str">
        <v>Lost</v>
      </c>
    </row>
    <row r="108">
      <c r="A108">
        <v>47</v>
      </c>
      <c r="B108" t="str">
        <v>DAY SALES</v>
      </c>
      <c r="C108" t="str">
        <v>Dry Van</v>
      </c>
      <c r="D108">
        <v>45754</v>
      </c>
      <c r="E108" t="str">
        <v>MILLINGTON, TN</v>
      </c>
      <c r="F108" t="str">
        <v>PEKIN, IL</v>
      </c>
      <c r="H108">
        <v>931</v>
      </c>
      <c r="I108">
        <v>1058</v>
      </c>
      <c r="J108">
        <v>1173</v>
      </c>
      <c r="K108">
        <v>1275</v>
      </c>
      <c r="L108" t="str">
        <v>Lost</v>
      </c>
    </row>
    <row r="109">
      <c r="A109">
        <v>48</v>
      </c>
      <c r="B109" t="str">
        <v>SCIENTEX PHOENIX  LLC</v>
      </c>
      <c r="C109" t="str">
        <v>Dry Van</v>
      </c>
      <c r="D109">
        <v>45754</v>
      </c>
      <c r="E109" t="str">
        <v>Phoenix, AZ</v>
      </c>
      <c r="F109" t="str">
        <v>Osseo, MN</v>
      </c>
      <c r="H109">
        <v>2812</v>
      </c>
      <c r="I109">
        <v>2914</v>
      </c>
      <c r="J109">
        <v>3016</v>
      </c>
      <c r="K109">
        <v>3100</v>
      </c>
      <c r="L109" t="str">
        <v>Lost</v>
      </c>
    </row>
    <row r="110">
      <c r="A110">
        <v>49</v>
      </c>
      <c r="B110" t="str">
        <v>CROWN PACKAGING CORPORATION</v>
      </c>
      <c r="C110" t="str">
        <v>Dry Van</v>
      </c>
      <c r="D110">
        <v>45754</v>
      </c>
      <c r="E110" t="str">
        <v xml:space="preserve">SAINT PETERSBURG, FL </v>
      </c>
      <c r="F110" t="str">
        <v>APOPKA, FL</v>
      </c>
      <c r="H110">
        <v>351</v>
      </c>
      <c r="I110">
        <v>413</v>
      </c>
      <c r="J110">
        <v>413</v>
      </c>
      <c r="K110">
        <v>415</v>
      </c>
      <c r="L110" t="str">
        <v>Lost</v>
      </c>
    </row>
    <row r="111">
      <c r="A111">
        <v>50</v>
      </c>
      <c r="B111" t="str">
        <v>CROWN PACKAGING CORPORATION</v>
      </c>
      <c r="C111" t="str">
        <v>Dry Van</v>
      </c>
      <c r="D111">
        <v>45754</v>
      </c>
      <c r="E111" t="str">
        <v>BELCAMP, MD</v>
      </c>
      <c r="F111" t="str">
        <v>APOPKA, FL</v>
      </c>
      <c r="H111">
        <v>2257</v>
      </c>
      <c r="I111">
        <v>2405</v>
      </c>
      <c r="J111">
        <v>2525</v>
      </c>
      <c r="K111">
        <v>2365</v>
      </c>
      <c r="L111" t="str">
        <v>Lost</v>
      </c>
    </row>
    <row r="112">
      <c r="A112">
        <v>1</v>
      </c>
      <c r="B112" t="str">
        <v>NORDIC COLD CHAIN SOLUTIONS</v>
      </c>
      <c r="C112" t="str">
        <v>Reefer</v>
      </c>
      <c r="D112">
        <v>45755</v>
      </c>
      <c r="E112" t="str">
        <v>POTTSTOWN, PA</v>
      </c>
      <c r="F112" t="str">
        <v>HYATTSVILLE, MD</v>
      </c>
      <c r="H112">
        <v>812</v>
      </c>
      <c r="I112">
        <v>850</v>
      </c>
      <c r="J112">
        <v>931</v>
      </c>
      <c r="K112">
        <v>835</v>
      </c>
      <c r="L112" t="str">
        <v>Lost</v>
      </c>
    </row>
    <row r="113">
      <c r="A113">
        <v>2</v>
      </c>
      <c r="B113" t="str">
        <v>RESIDUE NATIONAL</v>
      </c>
      <c r="C113" t="str">
        <v>Dry Van</v>
      </c>
      <c r="D113">
        <v>45755</v>
      </c>
      <c r="E113" t="str">
        <v>NEW CASTLE, IN</v>
      </c>
      <c r="F113" t="str">
        <v>BERWICK, PA</v>
      </c>
      <c r="H113">
        <v>1334</v>
      </c>
      <c r="I113">
        <v>1441</v>
      </c>
      <c r="J113">
        <v>1543</v>
      </c>
      <c r="K113">
        <v>1550</v>
      </c>
      <c r="L113" t="str">
        <v>Lost</v>
      </c>
    </row>
    <row r="114">
      <c r="A114">
        <v>3</v>
      </c>
      <c r="B114" t="str">
        <v>RESIDUE NATIONAL</v>
      </c>
      <c r="C114" t="str">
        <v>Dry Van</v>
      </c>
      <c r="D114">
        <v>45755</v>
      </c>
      <c r="E114" t="str">
        <v>NEW CASTLE, IN</v>
      </c>
      <c r="F114" t="str">
        <v>HOUSTON, MS</v>
      </c>
      <c r="H114">
        <v>1256</v>
      </c>
      <c r="I114">
        <v>1372</v>
      </c>
      <c r="J114">
        <v>1478</v>
      </c>
      <c r="K114">
        <v>1460</v>
      </c>
      <c r="L114" t="str">
        <v>Won</v>
      </c>
    </row>
    <row r="115">
      <c r="A115">
        <v>4</v>
      </c>
      <c r="B115" t="str">
        <v>Standard Fiber, LLC</v>
      </c>
      <c r="C115" t="str">
        <v>Dry Van</v>
      </c>
      <c r="D115">
        <v>45755</v>
      </c>
      <c r="E115" t="str">
        <v>HENDERSON, NV</v>
      </c>
      <c r="F115" t="str">
        <v>FOREST PARK, GA</v>
      </c>
      <c r="H115">
        <v>3651</v>
      </c>
      <c r="I115">
        <v>4117</v>
      </c>
      <c r="J115">
        <v>4972</v>
      </c>
      <c r="K115">
        <v>4100</v>
      </c>
      <c r="L115" t="str">
        <v>Lost</v>
      </c>
    </row>
    <row r="116">
      <c r="A116">
        <v>5</v>
      </c>
      <c r="B116" t="str">
        <v>Unike</v>
      </c>
      <c r="C116" t="str">
        <v>Dry Van</v>
      </c>
      <c r="D116">
        <v>45755</v>
      </c>
      <c r="E116" t="str">
        <v>INDIANAPOLIS, IN</v>
      </c>
      <c r="F116" t="str">
        <v>ATLANTA, GA</v>
      </c>
      <c r="H116">
        <v>1173</v>
      </c>
      <c r="I116">
        <v>1279</v>
      </c>
      <c r="J116">
        <v>1354</v>
      </c>
      <c r="K116">
        <v>1400</v>
      </c>
      <c r="L116" t="str">
        <v>Won</v>
      </c>
    </row>
    <row r="117">
      <c r="A117">
        <v>6</v>
      </c>
      <c r="B117" t="str">
        <v>Unike</v>
      </c>
      <c r="C117" t="str">
        <v>Dry Van</v>
      </c>
      <c r="D117">
        <v>45755</v>
      </c>
      <c r="E117" t="str">
        <v>ATLANTA, GA</v>
      </c>
      <c r="F117" t="str">
        <v>PARAMOUNT, CA</v>
      </c>
      <c r="H117">
        <v>2307</v>
      </c>
      <c r="I117">
        <v>2972</v>
      </c>
      <c r="J117">
        <v>3395</v>
      </c>
      <c r="K117">
        <v>3200</v>
      </c>
      <c r="L117" t="str">
        <v>Won</v>
      </c>
    </row>
    <row r="118">
      <c r="A118">
        <v>7</v>
      </c>
      <c r="B118" t="str">
        <v>Creative Packaging</v>
      </c>
      <c r="C118" t="str">
        <v>Dry Van</v>
      </c>
      <c r="D118">
        <v>45755</v>
      </c>
      <c r="E118" t="str">
        <v>FORT WORTH, TX</v>
      </c>
      <c r="F118" t="str">
        <v>PHOENIX, AZ</v>
      </c>
      <c r="H118">
        <v>1386</v>
      </c>
      <c r="I118">
        <v>1561</v>
      </c>
      <c r="J118">
        <v>1727</v>
      </c>
      <c r="K118">
        <v>1625</v>
      </c>
      <c r="L118" t="str">
        <v>Lost</v>
      </c>
    </row>
    <row r="119">
      <c r="A119">
        <v>8</v>
      </c>
      <c r="B119" t="str">
        <v>Creative Packaging</v>
      </c>
      <c r="C119" t="str">
        <v>Dry Van</v>
      </c>
      <c r="D119">
        <v>45755</v>
      </c>
      <c r="E119" t="str">
        <v>SHELBYVILLE, KY</v>
      </c>
      <c r="F119" t="str">
        <v>SAN MARCOS, CA</v>
      </c>
      <c r="H119">
        <v>2350</v>
      </c>
      <c r="I119">
        <v>2781</v>
      </c>
      <c r="J119">
        <v>3169</v>
      </c>
      <c r="K119">
        <v>2800</v>
      </c>
      <c r="L119" t="str">
        <v>Lost</v>
      </c>
    </row>
    <row r="120">
      <c r="A120">
        <v>9</v>
      </c>
      <c r="B120" t="str">
        <v>Creative Packaging</v>
      </c>
      <c r="C120" t="str">
        <v>Dry Van</v>
      </c>
      <c r="D120">
        <v>45755</v>
      </c>
      <c r="E120" t="str">
        <v>Phoenix, AZ</v>
      </c>
      <c r="F120" t="str">
        <v>FORT MYERS, F</v>
      </c>
      <c r="H120">
        <v>4835</v>
      </c>
      <c r="I120">
        <v>5108</v>
      </c>
      <c r="J120">
        <v>5584</v>
      </c>
      <c r="K120">
        <v>5300</v>
      </c>
      <c r="L120" t="str">
        <v>Lost</v>
      </c>
    </row>
    <row r="121">
      <c r="A121">
        <v>10</v>
      </c>
      <c r="B121" t="str">
        <v>Creative Packaging</v>
      </c>
      <c r="C121" t="str">
        <v>Dry Van</v>
      </c>
      <c r="D121">
        <v>45755</v>
      </c>
      <c r="E121" t="str">
        <v>Phoenix, AZ</v>
      </c>
      <c r="F121" t="str">
        <v>ONTARIO, CA</v>
      </c>
      <c r="H121">
        <v>433</v>
      </c>
      <c r="I121">
        <v>467</v>
      </c>
      <c r="J121">
        <v>480</v>
      </c>
      <c r="K121">
        <v>500</v>
      </c>
      <c r="L121" t="str">
        <v>Lost</v>
      </c>
    </row>
    <row r="122">
      <c r="A122">
        <v>11</v>
      </c>
      <c r="B122" t="str">
        <v>Creative Packaging</v>
      </c>
      <c r="C122" t="str">
        <v>Dry Van</v>
      </c>
      <c r="D122">
        <v>45755</v>
      </c>
      <c r="E122" t="str">
        <v>SHELBYVILLE, KY</v>
      </c>
      <c r="F122" t="str">
        <v>MALVERN, PA</v>
      </c>
      <c r="H122">
        <v>1407</v>
      </c>
      <c r="I122">
        <v>1627</v>
      </c>
      <c r="J122">
        <v>1768</v>
      </c>
      <c r="K122">
        <v>1700</v>
      </c>
      <c r="L122" t="str">
        <v>Lost</v>
      </c>
    </row>
    <row r="123">
      <c r="A123">
        <v>12</v>
      </c>
      <c r="B123" t="str">
        <v>Creative Packaging</v>
      </c>
      <c r="C123" t="str">
        <v>Dry Van</v>
      </c>
      <c r="D123">
        <v>45755</v>
      </c>
      <c r="E123" t="str">
        <v>SHELBYVILLE, KY</v>
      </c>
      <c r="F123" t="str">
        <v>COLUMBUS, OH</v>
      </c>
      <c r="H123">
        <v>556</v>
      </c>
      <c r="I123">
        <v>625</v>
      </c>
      <c r="J123">
        <v>694</v>
      </c>
      <c r="K123">
        <v>675</v>
      </c>
      <c r="L123" t="str">
        <v>Lost</v>
      </c>
    </row>
    <row r="124">
      <c r="A124">
        <v>13</v>
      </c>
      <c r="B124" t="str">
        <v>ATLAS MOLDED PRODUCTS - KS</v>
      </c>
      <c r="C124" t="str">
        <v>Dry Van</v>
      </c>
      <c r="D124">
        <v>45755</v>
      </c>
      <c r="E124" t="str">
        <v>KANSAS CITY, KS</v>
      </c>
      <c r="F124" t="str">
        <v xml:space="preserve">MILLER, MO </v>
      </c>
      <c r="H124">
        <v>6478</v>
      </c>
      <c r="I124">
        <v>688</v>
      </c>
      <c r="J124">
        <v>690</v>
      </c>
      <c r="K124">
        <v>800</v>
      </c>
      <c r="L124" t="str">
        <v>Lost</v>
      </c>
    </row>
    <row r="125">
      <c r="A125">
        <v>14</v>
      </c>
      <c r="B125" t="str">
        <v>DAY SALES</v>
      </c>
      <c r="C125" t="str">
        <v>Dry Van</v>
      </c>
      <c r="D125">
        <v>45755</v>
      </c>
      <c r="E125" t="str">
        <v>MIRA LOMA, CA</v>
      </c>
      <c r="F125" t="str">
        <v>CAMDEN, OH</v>
      </c>
      <c r="H125">
        <v>3460</v>
      </c>
      <c r="I125">
        <v>3781</v>
      </c>
      <c r="J125">
        <v>3952</v>
      </c>
      <c r="K125">
        <v>3900</v>
      </c>
      <c r="L125" t="str">
        <v>Lost</v>
      </c>
    </row>
    <row r="126">
      <c r="A126">
        <v>15</v>
      </c>
      <c r="B126" t="str">
        <v>ATLAS MOLDED PRODUCTS - KS</v>
      </c>
      <c r="C126" t="str">
        <v>Dry Van</v>
      </c>
      <c r="D126">
        <v>45755</v>
      </c>
      <c r="E126" t="str">
        <v>KANSAS CITY, KS</v>
      </c>
      <c r="F126" t="str">
        <v>TULSA, OK</v>
      </c>
      <c r="H126">
        <v>739</v>
      </c>
      <c r="I126">
        <v>775</v>
      </c>
      <c r="J126">
        <v>794</v>
      </c>
      <c r="K126">
        <v>875</v>
      </c>
      <c r="L126" t="str">
        <v>Lost</v>
      </c>
    </row>
    <row r="127">
      <c r="A127">
        <v>16</v>
      </c>
      <c r="B127" t="str">
        <v>Standard Fiber, LLC</v>
      </c>
      <c r="C127" t="str">
        <v>Dry Van</v>
      </c>
      <c r="D127">
        <v>45755</v>
      </c>
      <c r="E127" t="str">
        <v>RANCHO DOMINGUEZ, CA</v>
      </c>
      <c r="F127" t="str">
        <v>FOREST PARK, GA</v>
      </c>
      <c r="H127">
        <v>3964</v>
      </c>
      <c r="I127">
        <v>4227</v>
      </c>
      <c r="J127">
        <v>4249</v>
      </c>
      <c r="K127">
        <v>4225</v>
      </c>
      <c r="L127" t="str">
        <v>Lost</v>
      </c>
    </row>
    <row r="128">
      <c r="A128">
        <v>17</v>
      </c>
      <c r="B128" t="str">
        <v>CROWN PACKAGING CORPORATION</v>
      </c>
      <c r="C128" t="str">
        <v>Dry Van</v>
      </c>
      <c r="D128">
        <v>45755</v>
      </c>
      <c r="E128" t="str">
        <v>WEST CHESTER, OH</v>
      </c>
      <c r="F128" t="str">
        <v>SALT LAKE CITY, UT</v>
      </c>
      <c r="H128">
        <v>2815</v>
      </c>
      <c r="I128">
        <v>3163</v>
      </c>
      <c r="J128">
        <v>3511</v>
      </c>
      <c r="K128">
        <v>3200</v>
      </c>
      <c r="L128" t="str">
        <v>Won</v>
      </c>
    </row>
    <row r="129">
      <c r="A129">
        <v>18</v>
      </c>
      <c r="B129" t="str">
        <v>NORDIC COLD CHAIN SOLUTIONS</v>
      </c>
      <c r="C129" t="str">
        <v>Dry Van</v>
      </c>
      <c r="D129">
        <v>45755</v>
      </c>
      <c r="E129" t="str">
        <v>LAGRANGE, GA</v>
      </c>
      <c r="F129" t="str">
        <v>POTTSTOWN, PA</v>
      </c>
      <c r="H129">
        <v>1658</v>
      </c>
      <c r="I129">
        <v>1830</v>
      </c>
      <c r="J129">
        <v>1881</v>
      </c>
      <c r="K129">
        <v>1900</v>
      </c>
      <c r="L129" t="str">
        <v>Lost</v>
      </c>
    </row>
    <row r="130">
      <c r="A130">
        <v>19</v>
      </c>
      <c r="B130" t="str">
        <v>ELITE HOSPITALITY FITNESS SOLU</v>
      </c>
      <c r="C130" t="str">
        <v>Dry Van</v>
      </c>
      <c r="D130">
        <v>45755</v>
      </c>
      <c r="E130" t="str">
        <v>HANOVER TOWNSHIP, PA</v>
      </c>
      <c r="F130" t="str">
        <v>GREER, SC</v>
      </c>
      <c r="H130">
        <v>1114</v>
      </c>
      <c r="I130">
        <v>1180</v>
      </c>
      <c r="J130">
        <v>1219</v>
      </c>
      <c r="K130">
        <v>1435</v>
      </c>
      <c r="L130" t="str">
        <v>Won</v>
      </c>
    </row>
    <row r="131">
      <c r="A131">
        <v>20</v>
      </c>
      <c r="B131" t="str">
        <v>CROWN PACKAGING CORPORATION</v>
      </c>
      <c r="C131" t="str">
        <v>Dry Van</v>
      </c>
      <c r="D131">
        <v>45755</v>
      </c>
      <c r="E131" t="str">
        <v>ALEXANDRIA, MN</v>
      </c>
      <c r="F131" t="str">
        <v>SPRINGFIELD, MO</v>
      </c>
      <c r="H131">
        <v>1626</v>
      </c>
      <c r="I131">
        <v>1633</v>
      </c>
      <c r="J131">
        <v>1925</v>
      </c>
      <c r="K131">
        <v>1800</v>
      </c>
      <c r="L131" t="str">
        <v>Won</v>
      </c>
    </row>
    <row r="132">
      <c r="A132">
        <v>21</v>
      </c>
      <c r="B132" t="str">
        <v>CROWN PACKAGING CORPORATION</v>
      </c>
      <c r="C132" t="str">
        <v>Dry Van</v>
      </c>
      <c r="D132">
        <v>45755</v>
      </c>
      <c r="E132" t="str">
        <v xml:space="preserve">KANSAS CITY, MO </v>
      </c>
      <c r="F132" t="str">
        <v>OMAHA, NE</v>
      </c>
      <c r="H132">
        <v>557</v>
      </c>
      <c r="I132">
        <v>655</v>
      </c>
      <c r="J132">
        <v>667</v>
      </c>
      <c r="K132">
        <v>650</v>
      </c>
      <c r="L132" t="str">
        <v>Won</v>
      </c>
    </row>
    <row r="133">
      <c r="A133">
        <v>22</v>
      </c>
      <c r="B133" t="str">
        <v>Creative Packaging</v>
      </c>
      <c r="C133" t="str">
        <v>Dry Van</v>
      </c>
      <c r="D133">
        <v>45755</v>
      </c>
      <c r="E133" t="str">
        <v>LOUISVILLE, KY</v>
      </c>
      <c r="F133" t="str">
        <v>GOODYEAR, AZ</v>
      </c>
      <c r="H133">
        <v>2695</v>
      </c>
      <c r="I133">
        <v>2874</v>
      </c>
      <c r="J133">
        <v>3267</v>
      </c>
      <c r="K133">
        <v>3200</v>
      </c>
      <c r="L133" t="str">
        <v>Lost</v>
      </c>
    </row>
    <row r="134">
      <c r="A134">
        <v>23</v>
      </c>
      <c r="B134" t="str">
        <v>CROWN PACKAGING CORPORATION</v>
      </c>
      <c r="C134" t="str">
        <v>Dry Van</v>
      </c>
      <c r="D134">
        <v>45755</v>
      </c>
      <c r="E134" t="str">
        <v>KNOXVILLE, TN</v>
      </c>
      <c r="F134" t="str">
        <v>PHOENIX, AZ</v>
      </c>
      <c r="H134">
        <v>2660</v>
      </c>
      <c r="I134">
        <v>2753</v>
      </c>
      <c r="J134">
        <v>2902</v>
      </c>
      <c r="K134">
        <v>2700</v>
      </c>
      <c r="L134" t="str">
        <v>Lost</v>
      </c>
    </row>
    <row r="135">
      <c r="A135">
        <v>24</v>
      </c>
      <c r="B135" t="str">
        <v>CROWN PACKAGING CORPORATION</v>
      </c>
      <c r="C135" t="str">
        <v>Dry Van</v>
      </c>
      <c r="D135">
        <v>45755</v>
      </c>
      <c r="E135" t="str">
        <v>KNOXVILLE, TN</v>
      </c>
      <c r="F135" t="str">
        <v>WEST MIFFLIN, PA</v>
      </c>
      <c r="H135">
        <v>1052</v>
      </c>
      <c r="I135">
        <v>1125</v>
      </c>
      <c r="J135">
        <v>1232</v>
      </c>
      <c r="K135">
        <v>1100</v>
      </c>
      <c r="L135" t="str">
        <v>Lost</v>
      </c>
    </row>
    <row r="136">
      <c r="A136">
        <v>25</v>
      </c>
      <c r="B136" t="str">
        <v>CROWN PACKAGING CORPORATION</v>
      </c>
      <c r="C136" t="str">
        <v>Dry Van</v>
      </c>
      <c r="D136">
        <v>45755</v>
      </c>
      <c r="E136" t="str">
        <v>LEWISTOWN, OH</v>
      </c>
      <c r="F136" t="str">
        <v>EVANSVILLE, IN</v>
      </c>
      <c r="H136">
        <v>699</v>
      </c>
      <c r="I136">
        <v>786</v>
      </c>
      <c r="J136">
        <v>859</v>
      </c>
      <c r="K136">
        <v>900</v>
      </c>
      <c r="L136" t="str">
        <v>Won</v>
      </c>
    </row>
    <row r="137">
      <c r="A137">
        <v>26</v>
      </c>
      <c r="B137" t="str">
        <v>Mimpo</v>
      </c>
      <c r="C137" t="str">
        <v>53ft Flat</v>
      </c>
      <c r="D137">
        <v>45755</v>
      </c>
      <c r="E137" t="str">
        <v>ENID, OK</v>
      </c>
      <c r="F137" t="str">
        <v>MERLIN, ON</v>
      </c>
      <c r="H137">
        <v>2612</v>
      </c>
      <c r="I137">
        <v>2623</v>
      </c>
      <c r="J137">
        <v>2765</v>
      </c>
      <c r="K137">
        <v>3000</v>
      </c>
      <c r="L137" t="str">
        <v>Lost</v>
      </c>
    </row>
    <row r="138">
      <c r="A138">
        <v>27</v>
      </c>
      <c r="B138" t="str">
        <v>Unike</v>
      </c>
      <c r="C138" t="str">
        <v>Dry Van</v>
      </c>
      <c r="D138">
        <v>45755</v>
      </c>
      <c r="E138" t="str">
        <v>CARSON, CA</v>
      </c>
      <c r="F138" t="str">
        <v>CARSON, CA</v>
      </c>
      <c r="H138">
        <v>256</v>
      </c>
      <c r="I138">
        <v>323</v>
      </c>
      <c r="J138">
        <v>360</v>
      </c>
      <c r="K138">
        <v>400</v>
      </c>
      <c r="L138" t="str">
        <v>Won</v>
      </c>
    </row>
    <row r="139">
      <c r="A139">
        <v>28</v>
      </c>
      <c r="B139" t="str">
        <v>NORDIC COLD CHAIN SOLUTIONS</v>
      </c>
      <c r="C139" t="str">
        <v>Dry Van</v>
      </c>
      <c r="D139">
        <v>45755</v>
      </c>
      <c r="E139" t="str">
        <v>BONNER SPRINGS, KS</v>
      </c>
      <c r="F139" t="str">
        <v>WASHINGTON, IA</v>
      </c>
      <c r="H139">
        <v>524</v>
      </c>
      <c r="I139">
        <v>657</v>
      </c>
      <c r="J139">
        <v>731</v>
      </c>
      <c r="K139">
        <v>650</v>
      </c>
      <c r="L139" t="str">
        <v>Lost</v>
      </c>
    </row>
    <row r="140">
      <c r="A140">
        <v>29</v>
      </c>
      <c r="B140" t="str">
        <v>NORDIC COLD CHAIN SOLUTIONS</v>
      </c>
      <c r="C140" t="str">
        <v>Dry Van</v>
      </c>
      <c r="D140">
        <v>45755</v>
      </c>
      <c r="E140" t="str">
        <v>MCCOOK, IL</v>
      </c>
      <c r="F140" t="str">
        <v>WASHINGTON, IA</v>
      </c>
      <c r="H140">
        <v>762</v>
      </c>
      <c r="I140">
        <v>863</v>
      </c>
      <c r="J140">
        <v>955</v>
      </c>
      <c r="K140">
        <v>835</v>
      </c>
      <c r="L140" t="str">
        <v>Lost</v>
      </c>
    </row>
    <row r="141">
      <c r="A141">
        <v>30</v>
      </c>
      <c r="B141" t="str">
        <v>Standard Fiber, LLC</v>
      </c>
      <c r="C141" t="str">
        <v>Dry Van</v>
      </c>
      <c r="D141">
        <v>45755</v>
      </c>
      <c r="E141" t="str">
        <v>MESA, AZ</v>
      </c>
      <c r="F141" t="str">
        <v>HENDERSON, NV</v>
      </c>
      <c r="H141">
        <v>589</v>
      </c>
      <c r="I141">
        <v>686</v>
      </c>
      <c r="J141">
        <v>820</v>
      </c>
      <c r="K141">
        <v>725</v>
      </c>
      <c r="L141" t="str">
        <v>Lost</v>
      </c>
    </row>
    <row r="142">
      <c r="A142">
        <v>31</v>
      </c>
      <c r="B142" t="str">
        <v>ATLAS MOLDED PRODUCTS - KS</v>
      </c>
      <c r="C142" t="str">
        <v>Dry Van</v>
      </c>
      <c r="D142">
        <v>45755</v>
      </c>
      <c r="E142" t="str">
        <v>KANSAS CITY, KS</v>
      </c>
      <c r="F142" t="str">
        <v>LEBANON, MO</v>
      </c>
      <c r="H142">
        <v>652</v>
      </c>
      <c r="I142">
        <v>693</v>
      </c>
      <c r="J142">
        <v>703</v>
      </c>
      <c r="K142">
        <v>800</v>
      </c>
      <c r="L142" t="str">
        <v>Lost</v>
      </c>
    </row>
    <row r="143">
      <c r="A143">
        <v>32</v>
      </c>
      <c r="B143" t="str">
        <v>WRAPTITE</v>
      </c>
      <c r="C143" t="str">
        <v>Dry Van</v>
      </c>
      <c r="D143">
        <v>45755</v>
      </c>
      <c r="E143" t="str">
        <v>SOLON, OH</v>
      </c>
      <c r="F143" t="str">
        <v>PECULIAR, MO</v>
      </c>
      <c r="H143">
        <v>1338</v>
      </c>
      <c r="I143">
        <v>1412</v>
      </c>
      <c r="J143">
        <v>1486</v>
      </c>
      <c r="K143">
        <v>1425</v>
      </c>
      <c r="L143" t="str">
        <v>Won</v>
      </c>
      <c r="M143">
        <v>1405</v>
      </c>
      <c r="N143">
        <v>20</v>
      </c>
    </row>
    <row r="144">
      <c r="A144">
        <v>1</v>
      </c>
      <c r="B144" t="str">
        <v>NORDIC COLD CHAIN SOLUTIONS</v>
      </c>
      <c r="C144" t="str">
        <v>Dry Van</v>
      </c>
      <c r="D144">
        <v>45756</v>
      </c>
      <c r="E144" t="str">
        <v>Omaha, NE</v>
      </c>
      <c r="F144" t="str">
        <v>Farmers Branch, TX</v>
      </c>
      <c r="H144">
        <v>1204</v>
      </c>
      <c r="I144">
        <v>1340</v>
      </c>
      <c r="J144">
        <v>1462</v>
      </c>
      <c r="K144">
        <v>1300</v>
      </c>
      <c r="L144" t="str">
        <v>Lost</v>
      </c>
    </row>
    <row r="145">
      <c r="A145">
        <v>2</v>
      </c>
      <c r="B145" t="str">
        <v>CROWN PACKAGING CORPORATION</v>
      </c>
      <c r="C145" t="str">
        <v>Dry Van</v>
      </c>
      <c r="D145">
        <v>45756</v>
      </c>
      <c r="E145" t="str">
        <v>NORFOLK, NE</v>
      </c>
      <c r="F145" t="str">
        <v>DALLAS, TX</v>
      </c>
      <c r="H145">
        <v>1323</v>
      </c>
      <c r="I145">
        <v>1378</v>
      </c>
      <c r="J145">
        <v>1426</v>
      </c>
      <c r="K145">
        <v>1360</v>
      </c>
      <c r="L145" t="str">
        <v>Lost</v>
      </c>
    </row>
    <row r="146">
      <c r="A146">
        <v>3</v>
      </c>
      <c r="B146" t="str">
        <v>WRAPTITE</v>
      </c>
      <c r="C146" t="str">
        <v>Dry Van</v>
      </c>
      <c r="D146">
        <v>45756</v>
      </c>
      <c r="E146" t="str">
        <v>SOLON, OH</v>
      </c>
      <c r="F146" t="str">
        <v>NILES, IL</v>
      </c>
      <c r="H146">
        <v>688</v>
      </c>
      <c r="I146">
        <v>759</v>
      </c>
      <c r="J146">
        <v>829</v>
      </c>
      <c r="K146">
        <v>760</v>
      </c>
      <c r="L146" t="str">
        <v>Lost</v>
      </c>
    </row>
    <row r="147">
      <c r="A147">
        <v>4</v>
      </c>
      <c r="B147" t="str">
        <v>DAY SALES</v>
      </c>
      <c r="C147" t="str">
        <v>Dry Van</v>
      </c>
      <c r="D147">
        <v>45756</v>
      </c>
      <c r="E147" t="str">
        <v>CARSON, CA</v>
      </c>
      <c r="F147" t="str">
        <v>CLINTON, MS / JASPER, AL</v>
      </c>
      <c r="H147">
        <v>3543</v>
      </c>
      <c r="I147">
        <v>4145</v>
      </c>
      <c r="J147">
        <v>4324</v>
      </c>
      <c r="K147">
        <v>4400</v>
      </c>
      <c r="L147" t="str">
        <v>Won</v>
      </c>
    </row>
    <row r="148">
      <c r="A148">
        <v>5</v>
      </c>
      <c r="B148" t="str">
        <v>DAY SALES</v>
      </c>
      <c r="C148" t="str">
        <v>Dry Van</v>
      </c>
      <c r="D148">
        <v>45756</v>
      </c>
      <c r="E148" t="str">
        <v>ALMA, AR</v>
      </c>
      <c r="F148" t="str">
        <v>SOMERSET, KY</v>
      </c>
      <c r="H148">
        <v>1386</v>
      </c>
      <c r="I148">
        <v>1445</v>
      </c>
      <c r="J148">
        <v>1498</v>
      </c>
      <c r="K148">
        <v>1525</v>
      </c>
      <c r="L148" t="str">
        <v>Lost</v>
      </c>
    </row>
    <row r="149">
      <c r="A149">
        <v>6</v>
      </c>
      <c r="B149" t="str">
        <v>DAY SALES</v>
      </c>
      <c r="C149" t="str">
        <v>Dry Van</v>
      </c>
      <c r="D149">
        <v>45756</v>
      </c>
      <c r="E149" t="str">
        <v>ALMA, AR</v>
      </c>
      <c r="F149" t="str">
        <v>MACON, GA</v>
      </c>
      <c r="H149">
        <v>1397</v>
      </c>
      <c r="I149">
        <v>1744</v>
      </c>
      <c r="J149">
        <v>1966</v>
      </c>
      <c r="K149">
        <v>1975</v>
      </c>
      <c r="L149" t="str">
        <v>Lost</v>
      </c>
    </row>
    <row r="150">
      <c r="A150">
        <v>7</v>
      </c>
      <c r="B150" t="str">
        <v>DAY SALES</v>
      </c>
      <c r="C150" t="str">
        <v>Dry Van</v>
      </c>
      <c r="D150">
        <v>45756</v>
      </c>
      <c r="E150" t="str">
        <v>ALMA, AR</v>
      </c>
      <c r="F150" t="str">
        <v>NORCROSS, GA</v>
      </c>
      <c r="H150">
        <v>1377</v>
      </c>
      <c r="I150">
        <v>1512</v>
      </c>
      <c r="J150">
        <v>1613</v>
      </c>
      <c r="K150">
        <v>1665</v>
      </c>
      <c r="L150" t="str">
        <v>Lost</v>
      </c>
    </row>
    <row r="151">
      <c r="A151">
        <v>8</v>
      </c>
      <c r="B151" t="str">
        <v>RESIDUE NATIONAL</v>
      </c>
      <c r="C151" t="str">
        <v>Dry Van</v>
      </c>
      <c r="D151">
        <v>45756</v>
      </c>
      <c r="E151" t="str">
        <v>FORT LORAMIE, OH</v>
      </c>
      <c r="F151" t="str">
        <v>BERWICK, PA</v>
      </c>
      <c r="H151">
        <v>1311</v>
      </c>
      <c r="I151">
        <v>1400</v>
      </c>
      <c r="J151">
        <v>1425</v>
      </c>
      <c r="K151">
        <v>1510</v>
      </c>
      <c r="L151" t="str">
        <v>Lost</v>
      </c>
    </row>
    <row r="152">
      <c r="A152">
        <v>9</v>
      </c>
      <c r="B152" t="str">
        <v>RESIDUE NATIONAL</v>
      </c>
      <c r="C152" t="str">
        <v>Dry Van</v>
      </c>
      <c r="D152">
        <v>45756</v>
      </c>
      <c r="E152" t="str">
        <v>FORT LORAMIE, OH</v>
      </c>
      <c r="F152" t="str">
        <v>HOUSTON, MS</v>
      </c>
      <c r="H152">
        <v>1420</v>
      </c>
      <c r="I152">
        <v>1704</v>
      </c>
      <c r="J152">
        <v>2019</v>
      </c>
      <c r="K152">
        <v>1815</v>
      </c>
      <c r="L152" t="str">
        <v>Lost</v>
      </c>
    </row>
    <row r="153">
      <c r="A153">
        <v>10</v>
      </c>
      <c r="B153" t="str">
        <v>NORDIC COLD CHAIN SOLUTIONS</v>
      </c>
      <c r="C153" t="str">
        <v>Dry Van</v>
      </c>
      <c r="D153">
        <v>45756</v>
      </c>
      <c r="E153" t="str">
        <v>RENO, NV</v>
      </c>
      <c r="F153" t="str">
        <v>SACRAMENTO, CA</v>
      </c>
      <c r="H153">
        <v>513</v>
      </c>
      <c r="I153">
        <v>570</v>
      </c>
      <c r="J153">
        <v>687</v>
      </c>
      <c r="K153">
        <v>550</v>
      </c>
      <c r="L153" t="str">
        <v>Lost</v>
      </c>
    </row>
    <row r="154">
      <c r="A154">
        <v>11</v>
      </c>
      <c r="B154" t="str">
        <v>NORDIC COLD CHAIN SOLUTIONS</v>
      </c>
      <c r="C154" t="str">
        <v>Dry Van</v>
      </c>
      <c r="D154">
        <v>45756</v>
      </c>
      <c r="E154" t="str">
        <v>HATFIELD, PA</v>
      </c>
      <c r="F154" t="str">
        <v>WILLIAMSPORT, MD</v>
      </c>
      <c r="H154">
        <v>587</v>
      </c>
      <c r="I154">
        <v>683</v>
      </c>
      <c r="J154">
        <v>715</v>
      </c>
      <c r="K154">
        <v>650</v>
      </c>
      <c r="L154" t="str">
        <v>Lost</v>
      </c>
    </row>
    <row r="155">
      <c r="A155">
        <v>12</v>
      </c>
      <c r="B155" t="str">
        <v>NORDIC COLD CHAIN SOLUTIONS</v>
      </c>
      <c r="C155" t="str">
        <v>Dry Van</v>
      </c>
      <c r="D155">
        <v>45756</v>
      </c>
      <c r="E155" t="str">
        <v>ORLANDO, FL</v>
      </c>
      <c r="F155" t="str">
        <v>OCALA, FL</v>
      </c>
      <c r="H155">
        <v>298</v>
      </c>
      <c r="I155">
        <v>401</v>
      </c>
      <c r="J155">
        <v>413</v>
      </c>
      <c r="K155">
        <v>350</v>
      </c>
      <c r="L155" t="str">
        <v>Lost</v>
      </c>
    </row>
    <row r="156">
      <c r="A156">
        <v>13</v>
      </c>
      <c r="B156" t="str">
        <v>DAY SALES</v>
      </c>
      <c r="C156" t="str">
        <v>Dry Van</v>
      </c>
      <c r="D156">
        <v>45756</v>
      </c>
      <c r="E156" t="str">
        <v>ALMA, AR</v>
      </c>
      <c r="F156" t="str">
        <v>MORAINE, OH</v>
      </c>
      <c r="H156">
        <v>1486</v>
      </c>
      <c r="I156">
        <v>1610</v>
      </c>
      <c r="J156">
        <v>1649</v>
      </c>
      <c r="K156">
        <v>1770</v>
      </c>
      <c r="L156" t="str">
        <v>Lost</v>
      </c>
    </row>
    <row r="157">
      <c r="A157">
        <v>14</v>
      </c>
      <c r="B157" t="str">
        <v>NORDIC COLD CHAIN SOLUTIONS</v>
      </c>
      <c r="C157" t="str">
        <v>Dry Van</v>
      </c>
      <c r="D157">
        <v>45756</v>
      </c>
      <c r="E157" t="str">
        <v>RENO, NV</v>
      </c>
      <c r="F157" t="str">
        <v>Boynton Beach FL</v>
      </c>
      <c r="H157">
        <v>4708</v>
      </c>
      <c r="I157">
        <v>5372</v>
      </c>
      <c r="J157">
        <v>6247</v>
      </c>
      <c r="K157">
        <v>5300</v>
      </c>
      <c r="L157" t="str">
        <v>Lost</v>
      </c>
    </row>
    <row r="158">
      <c r="A158">
        <v>15</v>
      </c>
      <c r="B158" t="str">
        <v>DAY SALES</v>
      </c>
      <c r="C158" t="str">
        <v>Dry Van</v>
      </c>
      <c r="D158">
        <v>45756</v>
      </c>
      <c r="E158" t="str">
        <v>ALMA, AR</v>
      </c>
      <c r="F158" t="str">
        <v>CLEVELAND, MS</v>
      </c>
      <c r="H158">
        <v>633</v>
      </c>
      <c r="I158">
        <v>727</v>
      </c>
      <c r="J158">
        <v>911</v>
      </c>
      <c r="K158">
        <v>810</v>
      </c>
      <c r="L158" t="str">
        <v>Lost</v>
      </c>
    </row>
    <row r="159">
      <c r="A159">
        <v>16</v>
      </c>
      <c r="B159" t="str">
        <v>DAY SALES</v>
      </c>
      <c r="C159" t="str">
        <v>Dry Van</v>
      </c>
      <c r="D159">
        <v>45756</v>
      </c>
      <c r="E159" t="str">
        <v>ALMA, AR</v>
      </c>
      <c r="F159" t="str">
        <v>MOKENA, IL</v>
      </c>
      <c r="H159">
        <v>1316</v>
      </c>
      <c r="I159">
        <v>1466</v>
      </c>
      <c r="J159">
        <v>1800</v>
      </c>
      <c r="K159">
        <v>1630</v>
      </c>
      <c r="L159" t="str">
        <v>Lost</v>
      </c>
    </row>
    <row r="160">
      <c r="A160">
        <v>17</v>
      </c>
      <c r="B160" t="str">
        <v>CROWN PACKAGING CORPORATION</v>
      </c>
      <c r="C160" t="str">
        <v>Dry Van</v>
      </c>
      <c r="D160">
        <v>45756</v>
      </c>
      <c r="E160" t="str">
        <v>ASHLAND, VA</v>
      </c>
      <c r="F160" t="str">
        <v>TERRE HAUTE, IN</v>
      </c>
      <c r="H160">
        <v>1046</v>
      </c>
      <c r="I160">
        <v>1124</v>
      </c>
      <c r="J160">
        <v>1244</v>
      </c>
      <c r="K160">
        <v>1225</v>
      </c>
      <c r="L160" t="str">
        <v>Lost</v>
      </c>
    </row>
    <row r="161">
      <c r="A161">
        <v>18</v>
      </c>
      <c r="B161" t="str">
        <v>DAY SALES</v>
      </c>
      <c r="C161" t="str">
        <v>Dry Van</v>
      </c>
      <c r="D161">
        <v>45756</v>
      </c>
      <c r="E161" t="str">
        <v>ALMA, AR</v>
      </c>
      <c r="F161" t="str">
        <v>JACKSONVILLE, FL</v>
      </c>
      <c r="H161">
        <v>2024</v>
      </c>
      <c r="I161">
        <v>2391</v>
      </c>
      <c r="J161">
        <v>2950</v>
      </c>
      <c r="K161">
        <v>2655</v>
      </c>
      <c r="L161" t="str">
        <v>Lost</v>
      </c>
    </row>
    <row r="162">
      <c r="A162">
        <v>19</v>
      </c>
      <c r="B162" t="str">
        <v>ATLAS MOLDED PRODUCTS - KS</v>
      </c>
      <c r="C162" t="str">
        <v>Dry Van</v>
      </c>
      <c r="D162">
        <v>45756</v>
      </c>
      <c r="E162" t="str">
        <v>KANSAS CITY, KS</v>
      </c>
      <c r="F162" t="str">
        <v>RENO, NV</v>
      </c>
      <c r="H162">
        <v>2846</v>
      </c>
      <c r="I162">
        <v>3020</v>
      </c>
      <c r="J162">
        <v>3130</v>
      </c>
      <c r="K162">
        <v>3200</v>
      </c>
      <c r="L162" t="str">
        <v>Won</v>
      </c>
    </row>
    <row r="163">
      <c r="A163">
        <v>20</v>
      </c>
      <c r="B163" t="str">
        <v>ATLAS MOLDED PRODUCTS - KS</v>
      </c>
      <c r="C163" t="str">
        <v>Dry Van</v>
      </c>
      <c r="D163">
        <v>45756</v>
      </c>
      <c r="E163" t="str">
        <v xml:space="preserve">KANSAS CITY, KS </v>
      </c>
      <c r="F163" t="str">
        <v>CARROLLTON, TX</v>
      </c>
      <c r="H163">
        <v>933</v>
      </c>
      <c r="I163">
        <v>1045</v>
      </c>
      <c r="J163">
        <v>1174</v>
      </c>
      <c r="K163">
        <v>1200</v>
      </c>
      <c r="L163" t="str">
        <v>Lost</v>
      </c>
    </row>
    <row r="164">
      <c r="A164">
        <v>21</v>
      </c>
      <c r="B164" t="str">
        <v>NORDIC COLD CHAIN SOLUTIONS</v>
      </c>
      <c r="C164" t="str">
        <v>Dry Van</v>
      </c>
      <c r="D164">
        <v>45756</v>
      </c>
      <c r="E164" t="str">
        <v>HATFIELD, PA</v>
      </c>
      <c r="F164" t="str">
        <v>JACKSONVILLE, FL</v>
      </c>
      <c r="H164">
        <v>1916</v>
      </c>
      <c r="I164">
        <v>1995</v>
      </c>
      <c r="J164">
        <v>2039</v>
      </c>
      <c r="K164">
        <v>1945</v>
      </c>
      <c r="L164" t="str">
        <v>Lost</v>
      </c>
    </row>
    <row r="165">
      <c r="A165">
        <v>22</v>
      </c>
      <c r="B165" t="str">
        <v>NORDIC COLD CHAIN SOLUTIONS</v>
      </c>
      <c r="C165" t="str">
        <v>Dry Van</v>
      </c>
      <c r="D165">
        <v>45756</v>
      </c>
      <c r="E165" t="str">
        <v>LOUISVILLE, KY</v>
      </c>
      <c r="F165" t="str">
        <v>JACKSONVILLE, FL</v>
      </c>
      <c r="H165">
        <v>1648</v>
      </c>
      <c r="I165">
        <v>1933</v>
      </c>
      <c r="J165">
        <v>2179</v>
      </c>
      <c r="K165">
        <v>1900</v>
      </c>
      <c r="L165" t="str">
        <v>Lost</v>
      </c>
    </row>
    <row r="166">
      <c r="A166">
        <v>23</v>
      </c>
      <c r="B166" t="str">
        <v>NORDIC COLD CHAIN SOLUTIONS</v>
      </c>
      <c r="C166" t="str">
        <v>Dry Van</v>
      </c>
      <c r="D166">
        <v>45756</v>
      </c>
      <c r="E166" t="str">
        <v>FARMERS BRANCH, TX</v>
      </c>
      <c r="F166" t="str">
        <v>JACKSONVILLE, FL</v>
      </c>
      <c r="H166">
        <v>2145</v>
      </c>
      <c r="I166">
        <v>2276</v>
      </c>
      <c r="J166">
        <v>2387</v>
      </c>
      <c r="K166">
        <v>2250</v>
      </c>
      <c r="L166" t="str">
        <v>Lost</v>
      </c>
    </row>
    <row r="167">
      <c r="A167">
        <v>24</v>
      </c>
      <c r="B167" t="str">
        <v>RESIDUE NATIONAL</v>
      </c>
      <c r="C167" t="str">
        <v>Dry Van</v>
      </c>
      <c r="D167">
        <v>45756</v>
      </c>
      <c r="E167" t="str">
        <v>POMONA, CA</v>
      </c>
      <c r="F167" t="str">
        <v>TRACY, CA</v>
      </c>
      <c r="H167">
        <v>930</v>
      </c>
      <c r="I167">
        <v>1037</v>
      </c>
      <c r="J167">
        <v>1086</v>
      </c>
      <c r="K167">
        <v>1065</v>
      </c>
      <c r="L167" t="str">
        <v>Lost</v>
      </c>
    </row>
    <row r="168">
      <c r="A168">
        <v>25</v>
      </c>
      <c r="B168" t="str">
        <v>RESIDUE NATIONAL</v>
      </c>
      <c r="C168" t="str">
        <v>Dry Van</v>
      </c>
      <c r="D168">
        <v>45756</v>
      </c>
      <c r="E168" t="str">
        <v>POMONA, CA</v>
      </c>
      <c r="F168" t="str">
        <v>CHEHALIS, WA</v>
      </c>
      <c r="H168">
        <v>2682</v>
      </c>
      <c r="I168">
        <v>2854</v>
      </c>
      <c r="J168">
        <v>2919</v>
      </c>
      <c r="K168">
        <v>2950</v>
      </c>
      <c r="L168" t="str">
        <v>Lost</v>
      </c>
    </row>
    <row r="169">
      <c r="A169">
        <v>26</v>
      </c>
      <c r="B169" t="str">
        <v>CROWN PACKAGING CORPORATION</v>
      </c>
      <c r="C169" t="str">
        <v>53ft Flat</v>
      </c>
      <c r="D169">
        <v>45756</v>
      </c>
      <c r="E169" t="str">
        <v>MELROSE PARK, IL</v>
      </c>
      <c r="F169" t="str">
        <v>CEDAR, MN</v>
      </c>
      <c r="H169">
        <v>1325</v>
      </c>
      <c r="I169">
        <v>1443</v>
      </c>
      <c r="J169">
        <v>1646</v>
      </c>
      <c r="K169">
        <v>1600</v>
      </c>
      <c r="L169" t="str">
        <v>Lost</v>
      </c>
    </row>
    <row r="170">
      <c r="A170">
        <v>27</v>
      </c>
      <c r="B170" t="str">
        <v>CROWN PACKAGING CORPORATION</v>
      </c>
      <c r="C170" t="str">
        <v>Dry Van</v>
      </c>
      <c r="D170">
        <v>45756</v>
      </c>
      <c r="E170" t="str">
        <v>KANSAS CITY, KS</v>
      </c>
      <c r="F170" t="str">
        <v>WORTHINGTON, MN</v>
      </c>
      <c r="H170">
        <v>1036</v>
      </c>
      <c r="I170">
        <v>1062</v>
      </c>
      <c r="J170">
        <v>1103</v>
      </c>
      <c r="K170">
        <v>1050</v>
      </c>
      <c r="L170" t="str">
        <v>Won</v>
      </c>
    </row>
    <row r="171">
      <c r="A171">
        <v>28</v>
      </c>
      <c r="B171" t="str">
        <v>Iowa Rotovast Plastics</v>
      </c>
      <c r="C171" t="str">
        <v>Dry Van</v>
      </c>
      <c r="D171">
        <v>45756</v>
      </c>
      <c r="E171" t="str">
        <v>DECORAH, IA</v>
      </c>
      <c r="F171" t="str">
        <v>BOISE, ID</v>
      </c>
      <c r="H171">
        <v>2954</v>
      </c>
      <c r="I171">
        <v>3079</v>
      </c>
      <c r="J171">
        <v>3189</v>
      </c>
      <c r="K171">
        <v>3100</v>
      </c>
      <c r="L171" t="str">
        <v>TBD</v>
      </c>
    </row>
    <row r="172">
      <c r="A172">
        <v>29</v>
      </c>
      <c r="B172" t="str">
        <v>CROWN PACKAGING CORPORATION</v>
      </c>
      <c r="C172" t="str">
        <v>Dry Van</v>
      </c>
      <c r="D172">
        <v>45756</v>
      </c>
      <c r="E172" t="str">
        <v>SHELBYVILLE, KY</v>
      </c>
      <c r="F172" t="str">
        <v>WHITESTOWN, IN</v>
      </c>
      <c r="H172">
        <v>406</v>
      </c>
      <c r="I172">
        <v>478</v>
      </c>
      <c r="J172">
        <v>619</v>
      </c>
      <c r="K172">
        <v>450</v>
      </c>
      <c r="L172" t="str">
        <v>Won</v>
      </c>
    </row>
    <row r="173">
      <c r="A173">
        <v>30</v>
      </c>
      <c r="B173" t="str">
        <v>Superb Pack</v>
      </c>
      <c r="C173" t="str">
        <v>Dry Van</v>
      </c>
      <c r="D173">
        <v>45756</v>
      </c>
      <c r="E173" t="str">
        <v>PALMYRA, NJ</v>
      </c>
      <c r="F173" t="str">
        <v>NORWICH, NY</v>
      </c>
      <c r="H173">
        <v>717</v>
      </c>
      <c r="I173">
        <v>800</v>
      </c>
      <c r="J173">
        <v>891</v>
      </c>
      <c r="K173">
        <v>860</v>
      </c>
      <c r="L173" t="str">
        <v>Lost</v>
      </c>
    </row>
    <row r="174">
      <c r="A174">
        <v>31</v>
      </c>
      <c r="B174" t="str">
        <v>CROWN PACKAGING CORPORATION</v>
      </c>
      <c r="C174" t="str">
        <v>Dry Van</v>
      </c>
      <c r="D174">
        <v>45756</v>
      </c>
      <c r="E174" t="str">
        <v>ONTARIO, CA</v>
      </c>
      <c r="F174" t="str">
        <v>ROGGEN, CO</v>
      </c>
      <c r="H174">
        <v>2770</v>
      </c>
      <c r="I174">
        <v>2975</v>
      </c>
      <c r="J174">
        <v>3088</v>
      </c>
      <c r="K174">
        <v>3000</v>
      </c>
      <c r="L174" t="str">
        <v>Lost</v>
      </c>
    </row>
    <row r="175">
      <c r="A175">
        <v>32</v>
      </c>
      <c r="B175" t="str">
        <v>Superb Pack</v>
      </c>
      <c r="C175" t="str">
        <v>Dry Van</v>
      </c>
      <c r="D175">
        <v>45756</v>
      </c>
      <c r="E175" t="str">
        <v>PALMYRA, NJ</v>
      </c>
      <c r="F175" t="str">
        <v>WITTENBERG, WI</v>
      </c>
      <c r="H175">
        <v>1394</v>
      </c>
      <c r="I175">
        <v>1486</v>
      </c>
      <c r="J175">
        <v>1579</v>
      </c>
      <c r="K175">
        <v>1500</v>
      </c>
      <c r="L175" t="str">
        <v>Lost</v>
      </c>
    </row>
    <row r="176">
      <c r="A176">
        <v>33</v>
      </c>
      <c r="B176" t="str">
        <v>BADGER PAPERBOARD</v>
      </c>
      <c r="C176" t="str">
        <v>Dry Van</v>
      </c>
      <c r="D176">
        <v>45756</v>
      </c>
      <c r="E176" t="str">
        <v>FREDONIA, WI</v>
      </c>
      <c r="F176" t="str">
        <v>BARABOO, WI</v>
      </c>
      <c r="H176">
        <v>488</v>
      </c>
      <c r="I176">
        <v>488</v>
      </c>
      <c r="J176">
        <v>516</v>
      </c>
      <c r="K176">
        <v>500</v>
      </c>
      <c r="L176" t="str">
        <v>Lost</v>
      </c>
    </row>
    <row r="177">
      <c r="A177">
        <v>34</v>
      </c>
      <c r="B177" t="str">
        <v>Superb Pack</v>
      </c>
      <c r="C177" t="str">
        <v>Dry Van</v>
      </c>
      <c r="D177">
        <v>45756</v>
      </c>
      <c r="E177" t="str">
        <v>PALMYRA, NJ</v>
      </c>
      <c r="F177" t="str">
        <v>QUARRYVILLE, PA</v>
      </c>
      <c r="H177">
        <v>444</v>
      </c>
      <c r="I177">
        <v>530</v>
      </c>
      <c r="J177">
        <v>584</v>
      </c>
      <c r="K177">
        <v>525</v>
      </c>
      <c r="L177" t="str">
        <v>Won</v>
      </c>
    </row>
    <row r="178">
      <c r="A178">
        <v>35</v>
      </c>
      <c r="B178" t="str">
        <v>CROWN PACKAGING CORPORATION</v>
      </c>
      <c r="C178" t="str">
        <v>53ft Flat</v>
      </c>
      <c r="D178">
        <v>45756</v>
      </c>
      <c r="E178" t="str">
        <v>DENTON, TX</v>
      </c>
      <c r="F178" t="str">
        <v>CEDAR, MN</v>
      </c>
      <c r="H178">
        <v>1796</v>
      </c>
      <c r="I178">
        <v>2418</v>
      </c>
      <c r="J178">
        <v>3297</v>
      </c>
      <c r="K178">
        <v>2600</v>
      </c>
      <c r="L178" t="str">
        <v>Lost</v>
      </c>
    </row>
    <row r="179">
      <c r="A179">
        <v>36</v>
      </c>
      <c r="B179" t="str">
        <v>NORDIC COLD CHAIN SOLUTIONS</v>
      </c>
      <c r="C179" t="str">
        <v>Dry Van</v>
      </c>
      <c r="D179">
        <v>45756</v>
      </c>
      <c r="E179" t="str">
        <v>Reno, NV</v>
      </c>
      <c r="F179" t="str">
        <v>Tillamook OR</v>
      </c>
      <c r="H179">
        <v>2138</v>
      </c>
      <c r="I179">
        <v>2144</v>
      </c>
      <c r="J179">
        <v>2163</v>
      </c>
      <c r="K179">
        <v>2110</v>
      </c>
      <c r="L179" t="str">
        <v>Lost</v>
      </c>
    </row>
    <row r="180">
      <c r="A180">
        <v>37</v>
      </c>
      <c r="B180" t="str">
        <v>NORDIC COLD CHAIN SOLUTIONS</v>
      </c>
      <c r="C180" t="str">
        <v>Dry Van</v>
      </c>
      <c r="D180">
        <v>45756</v>
      </c>
      <c r="E180" t="str">
        <v>Reno, NV</v>
      </c>
      <c r="F180" t="str">
        <v>Clackamas, OR</v>
      </c>
      <c r="H180">
        <v>1823</v>
      </c>
      <c r="I180">
        <v>1969</v>
      </c>
      <c r="J180">
        <v>2086</v>
      </c>
      <c r="K180">
        <v>1939</v>
      </c>
      <c r="L180" t="str">
        <v>Lost</v>
      </c>
    </row>
    <row r="181">
      <c r="A181">
        <v>1</v>
      </c>
      <c r="B181" t="str">
        <v>CROWN PACKAGING CORPORATION</v>
      </c>
      <c r="C181" t="str">
        <v>Dry Van</v>
      </c>
      <c r="D181">
        <v>45757</v>
      </c>
      <c r="E181" t="str">
        <v>CHICAGO, IL</v>
      </c>
      <c r="F181" t="str">
        <v>SIOUX FALLS, SD</v>
      </c>
      <c r="H181">
        <v>1243</v>
      </c>
      <c r="I181">
        <v>1358</v>
      </c>
      <c r="J181">
        <v>1467</v>
      </c>
      <c r="K181">
        <v>1325</v>
      </c>
      <c r="L181" t="str">
        <v>Won</v>
      </c>
    </row>
    <row r="182">
      <c r="A182">
        <v>2</v>
      </c>
      <c r="B182" t="str">
        <v>CROWN PACKAGING CORPORATION</v>
      </c>
      <c r="C182" t="str">
        <v>Dry Van</v>
      </c>
      <c r="D182">
        <v>45757</v>
      </c>
      <c r="E182" t="str">
        <v>WEST CHESTER, OH</v>
      </c>
      <c r="F182" t="str">
        <v>LAS VEGAS, NV</v>
      </c>
      <c r="H182">
        <v>2759</v>
      </c>
      <c r="I182">
        <v>3128</v>
      </c>
      <c r="J182">
        <v>3225</v>
      </c>
      <c r="K182">
        <v>3200</v>
      </c>
      <c r="L182" t="str">
        <v>Won</v>
      </c>
      <c r="M182">
        <v>3000</v>
      </c>
      <c r="N182">
        <v>200</v>
      </c>
    </row>
    <row r="183">
      <c r="A183">
        <v>3</v>
      </c>
      <c r="B183" t="str">
        <v>RESIDUE NATIONAL</v>
      </c>
      <c r="C183" t="str">
        <v>Dry Van</v>
      </c>
      <c r="D183">
        <v>45757</v>
      </c>
      <c r="E183" t="str">
        <v>ALBUQUERQUE, NM</v>
      </c>
      <c r="F183" t="str">
        <v>CHEHALIS, WA</v>
      </c>
      <c r="H183">
        <v>2907</v>
      </c>
      <c r="I183">
        <v>2980</v>
      </c>
      <c r="J183">
        <v>3024</v>
      </c>
      <c r="K183">
        <v>3065</v>
      </c>
      <c r="L183" t="str">
        <v>Lost</v>
      </c>
    </row>
    <row r="184">
      <c r="A184">
        <v>4</v>
      </c>
      <c r="B184" t="str">
        <v>NORDIC COLD CHAIN SOLUTIONS</v>
      </c>
      <c r="C184" t="str">
        <v>Dry Van</v>
      </c>
      <c r="D184">
        <v>45757</v>
      </c>
      <c r="E184" t="str">
        <v>Kokomo, IN</v>
      </c>
      <c r="F184" t="str">
        <v>Farmers Branch, TX</v>
      </c>
      <c r="H184">
        <v>1565</v>
      </c>
      <c r="I184">
        <v>1699</v>
      </c>
      <c r="J184">
        <v>1853</v>
      </c>
      <c r="K184">
        <v>1649</v>
      </c>
      <c r="L184" t="str">
        <v>Lost</v>
      </c>
    </row>
    <row r="185">
      <c r="A185">
        <v>5</v>
      </c>
      <c r="B185" t="str">
        <v>NORDIC COLD CHAIN SOLUTIONS</v>
      </c>
      <c r="C185" t="str">
        <v>Dry Van</v>
      </c>
      <c r="D185">
        <v>45757</v>
      </c>
      <c r="E185" t="str">
        <v>Thomasville, GA</v>
      </c>
      <c r="F185" t="str">
        <v>Orlando, FL</v>
      </c>
      <c r="H185">
        <v>808</v>
      </c>
      <c r="I185">
        <v>910</v>
      </c>
      <c r="J185">
        <v>1000</v>
      </c>
      <c r="K185">
        <v>880</v>
      </c>
      <c r="L185" t="str">
        <v>Lost</v>
      </c>
    </row>
    <row r="186">
      <c r="A186">
        <v>6</v>
      </c>
      <c r="B186" t="str">
        <v>NORDIC COLD CHAIN SOLUTIONS</v>
      </c>
      <c r="C186" t="str">
        <v>Dry Van</v>
      </c>
      <c r="D186">
        <v>45757</v>
      </c>
      <c r="E186" t="str">
        <v xml:space="preserve">Hatfield, PA </v>
      </c>
      <c r="F186" t="str">
        <v>Sharonville, OH</v>
      </c>
      <c r="H186">
        <v>897</v>
      </c>
      <c r="I186">
        <v>981</v>
      </c>
      <c r="J186">
        <v>1167</v>
      </c>
      <c r="K186">
        <v>930</v>
      </c>
      <c r="L186" t="str">
        <v>Lost</v>
      </c>
    </row>
    <row r="187">
      <c r="A187">
        <v>7</v>
      </c>
      <c r="B187" t="str">
        <v>NORDIC COLD CHAIN SOLUTIONS</v>
      </c>
      <c r="C187" t="str">
        <v>Dry Van</v>
      </c>
      <c r="D187">
        <v>45757</v>
      </c>
      <c r="E187" t="str">
        <v>Orlando, FL</v>
      </c>
      <c r="F187" t="str">
        <v>Durham, NC</v>
      </c>
      <c r="H187">
        <v>610</v>
      </c>
      <c r="I187">
        <v>690</v>
      </c>
      <c r="J187">
        <v>759</v>
      </c>
      <c r="K187">
        <v>645</v>
      </c>
      <c r="L187" t="str">
        <v>Lost</v>
      </c>
    </row>
    <row r="188">
      <c r="A188">
        <v>8</v>
      </c>
      <c r="B188" t="str">
        <v>CROWN PACKAGING CORPORATION</v>
      </c>
      <c r="C188" t="str">
        <v>Dry Van</v>
      </c>
      <c r="D188">
        <v>45757</v>
      </c>
      <c r="E188" t="str">
        <v>ALLENTOWN, PA</v>
      </c>
      <c r="F188" t="str">
        <v>SOLON, OH</v>
      </c>
      <c r="H188">
        <v>678</v>
      </c>
      <c r="I188">
        <v>739</v>
      </c>
      <c r="J188">
        <v>792</v>
      </c>
      <c r="K188">
        <v>715</v>
      </c>
      <c r="L188" t="str">
        <v>Lost</v>
      </c>
    </row>
    <row r="189">
      <c r="A189">
        <v>9</v>
      </c>
      <c r="B189" t="str">
        <v>NORDIC COLD CHAIN SOLUTIONS</v>
      </c>
      <c r="C189" t="str">
        <v>Dry Van</v>
      </c>
      <c r="D189">
        <v>45757</v>
      </c>
      <c r="E189" t="str">
        <v>Kokomo, IN</v>
      </c>
      <c r="F189" t="str">
        <v>Hatfield, PA</v>
      </c>
      <c r="H189">
        <v>1555</v>
      </c>
      <c r="I189">
        <v>2010</v>
      </c>
      <c r="J189">
        <v>2410</v>
      </c>
      <c r="K189">
        <v>1900</v>
      </c>
      <c r="L189" t="str">
        <v>Lost</v>
      </c>
    </row>
    <row r="190">
      <c r="A190">
        <v>10</v>
      </c>
      <c r="B190" t="str">
        <v>BADGER PAPERBOARD</v>
      </c>
      <c r="C190" t="str">
        <v>Dry Van</v>
      </c>
      <c r="D190">
        <v>45757</v>
      </c>
      <c r="E190" t="str">
        <v>FREDONIA, WI</v>
      </c>
      <c r="F190" t="str">
        <v>LAWRENCE, KS</v>
      </c>
      <c r="H190">
        <v>1194</v>
      </c>
      <c r="I190">
        <v>1353</v>
      </c>
      <c r="J190">
        <v>1568</v>
      </c>
      <c r="K190">
        <v>1390</v>
      </c>
      <c r="L190" t="str">
        <v>Lost</v>
      </c>
    </row>
    <row r="191">
      <c r="A191">
        <v>11</v>
      </c>
      <c r="B191" t="str">
        <v>CROWN PACKAGING CORPORATION</v>
      </c>
      <c r="C191" t="str">
        <v>Dry Van</v>
      </c>
      <c r="D191">
        <v>45757</v>
      </c>
      <c r="E191" t="str">
        <v>ELKHART, IN</v>
      </c>
      <c r="F191" t="str">
        <v>PLAIN CITY, OH</v>
      </c>
      <c r="H191">
        <v>569</v>
      </c>
      <c r="I191">
        <v>662</v>
      </c>
      <c r="J191">
        <v>752</v>
      </c>
      <c r="K191">
        <v>650</v>
      </c>
      <c r="L191" t="str">
        <v>Lost</v>
      </c>
    </row>
    <row r="192">
      <c r="A192">
        <v>12</v>
      </c>
      <c r="B192" t="str">
        <v>CROWN PACKAGING CORPORATION</v>
      </c>
      <c r="C192" t="str">
        <v>Dry Van</v>
      </c>
      <c r="D192">
        <v>45757</v>
      </c>
      <c r="E192" t="str">
        <v>WILTON, IA</v>
      </c>
      <c r="F192" t="str">
        <v>MEQUON, WI</v>
      </c>
      <c r="H192">
        <v>592</v>
      </c>
      <c r="I192">
        <v>674</v>
      </c>
      <c r="J192">
        <v>743</v>
      </c>
      <c r="K192">
        <v>650</v>
      </c>
      <c r="L192" t="str">
        <v>Lost</v>
      </c>
    </row>
    <row r="193">
      <c r="A193">
        <v>13</v>
      </c>
      <c r="B193" t="str">
        <v>RESIDUE NATIONAL</v>
      </c>
      <c r="C193" t="str">
        <v>Dry Van</v>
      </c>
      <c r="D193">
        <v>45757</v>
      </c>
      <c r="E193" t="str">
        <v>MCALLEN, TX</v>
      </c>
      <c r="F193" t="str">
        <v>FORT WORTH, TX</v>
      </c>
      <c r="H193">
        <v>1163</v>
      </c>
      <c r="I193">
        <v>1243</v>
      </c>
      <c r="J193">
        <v>1655</v>
      </c>
      <c r="K193">
        <v>1375</v>
      </c>
      <c r="L193" t="str">
        <v>Lost</v>
      </c>
    </row>
    <row r="194">
      <c r="A194">
        <v>14</v>
      </c>
      <c r="B194" t="str">
        <v>SCIENTEX PHOENIX  LLC</v>
      </c>
      <c r="C194" t="str">
        <v>Dry Van</v>
      </c>
      <c r="D194">
        <v>45757</v>
      </c>
      <c r="E194" t="str">
        <v>Phoenix, AZ</v>
      </c>
      <c r="F194" t="str">
        <v>Rincon, GA</v>
      </c>
      <c r="H194">
        <v>3014</v>
      </c>
      <c r="I194">
        <v>4081</v>
      </c>
      <c r="J194">
        <v>5651</v>
      </c>
      <c r="K194">
        <v>4250</v>
      </c>
      <c r="L194" t="str">
        <v>Lost</v>
      </c>
    </row>
    <row r="195">
      <c r="A195">
        <v>15</v>
      </c>
      <c r="B195" t="str">
        <v>SCIENTEX PHOENIX  LLC</v>
      </c>
      <c r="C195" t="str">
        <v>Dry Van</v>
      </c>
      <c r="D195">
        <v>45757</v>
      </c>
      <c r="E195" t="str">
        <v>Phoenix, AZ</v>
      </c>
      <c r="F195" t="str">
        <v>Burlington, NJ</v>
      </c>
      <c r="H195">
        <v>4429</v>
      </c>
      <c r="I195">
        <v>5300</v>
      </c>
      <c r="J195">
        <v>5905</v>
      </c>
      <c r="K195">
        <v>5500</v>
      </c>
      <c r="L195" t="str">
        <v>Lost</v>
      </c>
    </row>
    <row r="196">
      <c r="A196">
        <v>16</v>
      </c>
      <c r="B196" t="str">
        <v>CROWN PACKAGING CORPORATION</v>
      </c>
      <c r="C196" t="str">
        <v>Dry Van</v>
      </c>
      <c r="D196">
        <v>45757</v>
      </c>
      <c r="E196" t="str">
        <v xml:space="preserve">KANSAS CITY, KS </v>
      </c>
      <c r="F196" t="str">
        <v xml:space="preserve">SPRINGFIELD, MO </v>
      </c>
      <c r="H196">
        <v>631</v>
      </c>
      <c r="I196">
        <v>665</v>
      </c>
      <c r="J196">
        <v>686</v>
      </c>
      <c r="K196">
        <v>645</v>
      </c>
      <c r="L196" t="str">
        <v>Lost</v>
      </c>
    </row>
    <row r="197">
      <c r="A197">
        <v>17</v>
      </c>
      <c r="B197" t="str">
        <v>CROWN PACKAGING CORPORATION</v>
      </c>
      <c r="C197" t="str">
        <v>Dry Van</v>
      </c>
      <c r="D197">
        <v>45757</v>
      </c>
      <c r="E197" t="str">
        <v>SHELBYVILLE, KY</v>
      </c>
      <c r="F197" t="str">
        <v>ROMEOVILLE, IL</v>
      </c>
      <c r="H197">
        <v>638</v>
      </c>
      <c r="I197">
        <v>731</v>
      </c>
      <c r="J197">
        <v>769</v>
      </c>
      <c r="K197">
        <v>700</v>
      </c>
      <c r="L197" t="str">
        <v>Lost</v>
      </c>
    </row>
    <row r="198">
      <c r="A198">
        <v>18</v>
      </c>
      <c r="B198" t="str">
        <v>CROWN PACKAGING CORPORATION</v>
      </c>
      <c r="C198" t="str">
        <v>Dry Van</v>
      </c>
      <c r="D198">
        <v>45757</v>
      </c>
      <c r="E198" t="str">
        <v>HAZELWOOD, MO</v>
      </c>
      <c r="F198" t="str">
        <v>LOUISVILLE, KY</v>
      </c>
      <c r="H198">
        <v>542</v>
      </c>
      <c r="I198">
        <v>641</v>
      </c>
      <c r="J198">
        <v>691</v>
      </c>
      <c r="K198">
        <v>625</v>
      </c>
      <c r="L198" t="str">
        <v>Lost</v>
      </c>
    </row>
    <row r="199">
      <c r="A199">
        <v>19</v>
      </c>
      <c r="B199" t="str">
        <v>CROWN PACKAGING CORPORATION</v>
      </c>
      <c r="C199" t="str">
        <v>Dry Van</v>
      </c>
      <c r="D199">
        <v>45757</v>
      </c>
      <c r="E199" t="str">
        <v>Lawrence, KS</v>
      </c>
      <c r="F199" t="str">
        <v>Hazelwood, MO</v>
      </c>
      <c r="H199">
        <v>603</v>
      </c>
      <c r="I199">
        <v>7</v>
      </c>
      <c r="J199">
        <v>814</v>
      </c>
      <c r="L199" t="str">
        <v>Lost</v>
      </c>
    </row>
    <row r="200">
      <c r="A200">
        <v>20</v>
      </c>
      <c r="B200" t="str">
        <v>NORDIC COLD CHAIN SOLUTIONS</v>
      </c>
      <c r="C200" t="str">
        <v>Dry Van</v>
      </c>
      <c r="D200">
        <v>45757</v>
      </c>
      <c r="E200" t="str">
        <v>Hatfield, PA</v>
      </c>
      <c r="F200" t="str">
        <v>Cobleskill, NY</v>
      </c>
      <c r="H200">
        <v>861</v>
      </c>
      <c r="I200">
        <v>929</v>
      </c>
      <c r="J200">
        <v>986</v>
      </c>
      <c r="K200">
        <v>900</v>
      </c>
      <c r="L200" t="str">
        <v>Lost</v>
      </c>
    </row>
    <row r="201">
      <c r="A201">
        <v>21</v>
      </c>
      <c r="B201" t="str">
        <v>RESIDUE NATIONAL</v>
      </c>
      <c r="C201" t="str">
        <v>Dry Van</v>
      </c>
      <c r="D201">
        <v>45758</v>
      </c>
      <c r="E201" t="str">
        <v>Wright City, MO</v>
      </c>
      <c r="F201" t="str">
        <v>Swanton, OH</v>
      </c>
      <c r="H201">
        <v>936</v>
      </c>
      <c r="I201">
        <v>1114</v>
      </c>
      <c r="J201">
        <v>1262</v>
      </c>
      <c r="K201">
        <v>1125</v>
      </c>
      <c r="L201" t="str">
        <v>Lost</v>
      </c>
    </row>
    <row r="202">
      <c r="A202">
        <v>22</v>
      </c>
      <c r="B202" t="str">
        <v>ATLAS MOLDED PRODUCTS - IA</v>
      </c>
      <c r="C202" t="str">
        <v>53ft Flat</v>
      </c>
      <c r="D202">
        <v>45758</v>
      </c>
      <c r="E202" t="str">
        <v>Washington, IA</v>
      </c>
      <c r="F202" t="str">
        <v>Lees Summit, MO (64002)</v>
      </c>
      <c r="H202">
        <v>685</v>
      </c>
      <c r="I202">
        <v>974</v>
      </c>
      <c r="J202">
        <v>1254</v>
      </c>
      <c r="K202">
        <v>1250</v>
      </c>
      <c r="L202" t="str">
        <v>Lost</v>
      </c>
      <c r="O202" t="str">
        <v>Someone bid 925</v>
      </c>
    </row>
    <row r="203">
      <c r="A203">
        <v>23</v>
      </c>
      <c r="B203" t="str">
        <v>RESIDUE NATIONAL</v>
      </c>
      <c r="C203" t="str">
        <v>Dry Van</v>
      </c>
      <c r="D203">
        <v>45758</v>
      </c>
      <c r="E203" t="str">
        <v>WINNSBORO, SC</v>
      </c>
      <c r="F203" t="str">
        <v>LAVERGNE, TN</v>
      </c>
      <c r="H203">
        <v>907</v>
      </c>
      <c r="I203">
        <v>959</v>
      </c>
      <c r="J203">
        <v>1054</v>
      </c>
      <c r="K203">
        <v>995</v>
      </c>
      <c r="L203" t="str">
        <v>Won</v>
      </c>
    </row>
    <row r="204">
      <c r="A204">
        <v>24</v>
      </c>
      <c r="B204" t="str">
        <v>CROWN PACKAGING CORPORATION</v>
      </c>
      <c r="C204" t="str">
        <v>Dry Van</v>
      </c>
      <c r="D204">
        <v>45758</v>
      </c>
      <c r="E204" t="str">
        <v>HAMILTON, OH</v>
      </c>
      <c r="F204" t="str">
        <v>HAZELWOOD, MO</v>
      </c>
      <c r="H204">
        <v>714</v>
      </c>
      <c r="I204">
        <v>743</v>
      </c>
      <c r="J204">
        <v>793</v>
      </c>
      <c r="K204">
        <v>725</v>
      </c>
      <c r="L204" t="str">
        <v>Won</v>
      </c>
      <c r="M204">
        <v>700</v>
      </c>
      <c r="N204">
        <v>25</v>
      </c>
      <c r="O204" t="str">
        <v>Someone bid 510</v>
      </c>
    </row>
    <row r="205">
      <c r="A205">
        <v>25</v>
      </c>
      <c r="B205" t="str">
        <v>CROWN PACKAGING CORPORATION</v>
      </c>
      <c r="C205" t="str">
        <v>Dry Van</v>
      </c>
      <c r="D205">
        <v>45758</v>
      </c>
      <c r="E205" t="str">
        <v>SAINT LOUIS, MO</v>
      </c>
      <c r="F205" t="str">
        <v>JACKSONVILLE, IL</v>
      </c>
      <c r="H205">
        <v>322</v>
      </c>
      <c r="I205">
        <v>494</v>
      </c>
      <c r="J205">
        <v>589</v>
      </c>
      <c r="K205">
        <v>500</v>
      </c>
      <c r="L205" t="str">
        <v>Won</v>
      </c>
    </row>
    <row r="206">
      <c r="A206">
        <v>26</v>
      </c>
      <c r="B206" t="str">
        <v>NORDIC COLD CHAIN SOLUTIONS</v>
      </c>
      <c r="C206" t="str">
        <v>Dry Van</v>
      </c>
      <c r="D206">
        <v>45758</v>
      </c>
      <c r="E206" t="str">
        <v>Kokomo, IN</v>
      </c>
      <c r="F206" t="str">
        <v>Hatfield, PA</v>
      </c>
      <c r="H206">
        <v>1731</v>
      </c>
      <c r="I206">
        <v>1881</v>
      </c>
      <c r="J206">
        <v>2085</v>
      </c>
      <c r="K206">
        <v>1781</v>
      </c>
      <c r="L206" t="str">
        <v>Lost</v>
      </c>
    </row>
    <row r="207">
      <c r="A207">
        <v>27</v>
      </c>
      <c r="B207" t="str">
        <v>NORDIC COLD CHAIN SOLUTIONS</v>
      </c>
      <c r="C207" t="str">
        <v>Dry Van</v>
      </c>
      <c r="D207">
        <v>45758</v>
      </c>
      <c r="E207" t="str">
        <v>Kokomo, IN</v>
      </c>
      <c r="F207" t="str">
        <v>Reno, NV</v>
      </c>
      <c r="H207">
        <v>3080</v>
      </c>
      <c r="I207">
        <v>3305</v>
      </c>
      <c r="J207">
        <v>3634</v>
      </c>
      <c r="K207">
        <v>3200</v>
      </c>
      <c r="L207" t="str">
        <v>Lost</v>
      </c>
    </row>
    <row r="208">
      <c r="A208">
        <v>28</v>
      </c>
      <c r="B208" t="str">
        <v>Standard Fiber, LLC</v>
      </c>
      <c r="C208" t="str">
        <v>Dry Van</v>
      </c>
      <c r="D208">
        <v>45758</v>
      </c>
      <c r="E208" t="str">
        <v>KANSAS CITY, MO</v>
      </c>
      <c r="F208" t="str">
        <v>HENDERSON, NV</v>
      </c>
      <c r="H208">
        <v>2085</v>
      </c>
      <c r="I208">
        <v>2358</v>
      </c>
      <c r="J208">
        <v>2426</v>
      </c>
      <c r="K208">
        <v>2325</v>
      </c>
      <c r="L208" t="str">
        <v>Lost</v>
      </c>
    </row>
    <row r="209">
      <c r="A209">
        <v>29</v>
      </c>
      <c r="B209" t="str">
        <v>CROWN PACKAGING CORPORATION</v>
      </c>
      <c r="C209" t="str">
        <v>Dry Van</v>
      </c>
      <c r="D209">
        <v>45758</v>
      </c>
      <c r="E209" t="str">
        <v>ARCADIA, WI</v>
      </c>
      <c r="F209" t="str">
        <v>MEQUON, WI</v>
      </c>
      <c r="H209">
        <v>542</v>
      </c>
      <c r="I209">
        <v>814</v>
      </c>
      <c r="J209">
        <v>854</v>
      </c>
      <c r="K209">
        <v>800</v>
      </c>
      <c r="L209" t="str">
        <v>Lost</v>
      </c>
    </row>
    <row r="210">
      <c r="A210">
        <v>30</v>
      </c>
      <c r="B210" t="str">
        <v>CROWN PACKAGING CORPORATION</v>
      </c>
      <c r="C210" t="str">
        <v>Dry Van</v>
      </c>
      <c r="D210">
        <v>45758</v>
      </c>
      <c r="E210" t="str">
        <v>SPRINGFIELD, MO</v>
      </c>
      <c r="F210" t="str">
        <v>ORLANDO, FL</v>
      </c>
      <c r="H210">
        <v>2659</v>
      </c>
      <c r="I210">
        <v>2821</v>
      </c>
      <c r="J210">
        <v>2875</v>
      </c>
      <c r="K210">
        <v>2800</v>
      </c>
      <c r="L210" t="str">
        <v>Lost</v>
      </c>
    </row>
    <row r="211">
      <c r="A211">
        <v>31</v>
      </c>
      <c r="B211" t="str">
        <v>CROWN PACKAGING CORPORATION</v>
      </c>
      <c r="C211" t="str">
        <v>Dry Van</v>
      </c>
      <c r="D211">
        <v>45758</v>
      </c>
      <c r="E211" t="str">
        <v>BARDSTOWN, KY</v>
      </c>
      <c r="F211" t="str">
        <v>HAZELWOOD, MO</v>
      </c>
      <c r="H211">
        <v>620</v>
      </c>
      <c r="I211">
        <v>725</v>
      </c>
      <c r="J211">
        <v>812</v>
      </c>
      <c r="K211">
        <v>715</v>
      </c>
      <c r="L211" t="str">
        <v>Won</v>
      </c>
    </row>
    <row r="212">
      <c r="A212">
        <v>32</v>
      </c>
      <c r="B212" t="str">
        <v>CROWN PACKAGING CORPORATION</v>
      </c>
      <c r="C212" t="str">
        <v>Dry Van</v>
      </c>
      <c r="D212">
        <v>45758</v>
      </c>
      <c r="E212" t="str">
        <v>CHICAGO, IL</v>
      </c>
      <c r="F212" t="str">
        <v>HAZELWOOD, MO</v>
      </c>
      <c r="H212">
        <v>657</v>
      </c>
      <c r="I212">
        <v>990</v>
      </c>
      <c r="J212">
        <v>1722</v>
      </c>
      <c r="K212">
        <v>935</v>
      </c>
      <c r="L212" t="str">
        <v>Lost</v>
      </c>
    </row>
    <row r="213">
      <c r="A213">
        <v>33</v>
      </c>
      <c r="B213" t="str">
        <v>CROWN PACKAGING CORPORATION</v>
      </c>
      <c r="C213" t="str">
        <v>Dry Van</v>
      </c>
      <c r="D213">
        <v>45758</v>
      </c>
      <c r="E213" t="str">
        <v xml:space="preserve">KANSAS CITY, MO </v>
      </c>
      <c r="F213" t="str">
        <v>AURORA, MO</v>
      </c>
      <c r="H213">
        <v>586</v>
      </c>
      <c r="I213">
        <v>671</v>
      </c>
      <c r="J213">
        <v>753</v>
      </c>
      <c r="K213">
        <v>660</v>
      </c>
      <c r="L213" t="str">
        <v>Lost</v>
      </c>
    </row>
    <row r="214">
      <c r="A214">
        <v>34</v>
      </c>
      <c r="B214" t="str">
        <v>CROWN PACKAGING CORPORATION</v>
      </c>
      <c r="C214" t="str">
        <v>Dry Van</v>
      </c>
      <c r="D214">
        <v>45758</v>
      </c>
      <c r="E214" t="str">
        <v xml:space="preserve">MADISON, WI </v>
      </c>
      <c r="F214" t="str">
        <v>NASHVILLE, TN</v>
      </c>
      <c r="H214">
        <v>1223</v>
      </c>
      <c r="I214">
        <v>1354</v>
      </c>
      <c r="J214">
        <v>1422</v>
      </c>
      <c r="K214">
        <v>1335</v>
      </c>
      <c r="L214" t="str">
        <v>Lost</v>
      </c>
    </row>
    <row r="215">
      <c r="A215">
        <v>35</v>
      </c>
      <c r="B215" t="str">
        <v>CROWN PACKAGING CORPORATION</v>
      </c>
      <c r="C215" t="str">
        <v>Dry Van</v>
      </c>
      <c r="D215">
        <v>45758</v>
      </c>
      <c r="E215" t="str">
        <v>LOUISVILLE, KY</v>
      </c>
      <c r="F215" t="str">
        <v>NORTH CANTON, OH</v>
      </c>
      <c r="H215">
        <v>702</v>
      </c>
      <c r="I215">
        <v>779</v>
      </c>
      <c r="J215">
        <v>860</v>
      </c>
      <c r="K215">
        <v>755</v>
      </c>
      <c r="L215" t="str">
        <v>Lost</v>
      </c>
    </row>
    <row r="216">
      <c r="A216">
        <v>36</v>
      </c>
      <c r="B216" t="str">
        <v>CROWN PACKAGING CORPORATION</v>
      </c>
      <c r="C216" t="str">
        <v>Dry Van</v>
      </c>
      <c r="D216">
        <v>45758</v>
      </c>
      <c r="E216" t="str">
        <v>Lawrence, KS</v>
      </c>
      <c r="F216" t="str">
        <v>SALT LAKE CITY, UT</v>
      </c>
      <c r="H216">
        <v>2505</v>
      </c>
      <c r="I216">
        <v>3038</v>
      </c>
      <c r="J216">
        <v>3343</v>
      </c>
      <c r="K216">
        <v>2990</v>
      </c>
      <c r="L216" t="str">
        <v>Lost</v>
      </c>
    </row>
    <row r="217">
      <c r="A217">
        <v>1</v>
      </c>
      <c r="B217" t="str">
        <v>CROWN PACKAGING CORPORATION</v>
      </c>
      <c r="C217" t="str">
        <v>Dry Van</v>
      </c>
      <c r="D217">
        <v>45761</v>
      </c>
      <c r="E217" t="str">
        <v>OLATHE, KS</v>
      </c>
      <c r="F217" t="str">
        <v>LYONS, KS</v>
      </c>
      <c r="H217">
        <v>479</v>
      </c>
      <c r="I217">
        <v>553</v>
      </c>
      <c r="J217">
        <v>580</v>
      </c>
      <c r="K217">
        <v>625</v>
      </c>
      <c r="L217" t="str">
        <v>Won</v>
      </c>
      <c r="M217">
        <v>625</v>
      </c>
      <c r="N217">
        <v>25</v>
      </c>
    </row>
    <row r="218">
      <c r="A218">
        <v>2</v>
      </c>
      <c r="B218" t="str">
        <v>CROWN PACKAGING CORPORATION</v>
      </c>
      <c r="C218" t="str">
        <v>Dry Van</v>
      </c>
      <c r="D218">
        <v>45761</v>
      </c>
      <c r="E218" t="str">
        <v>SOLON, OH</v>
      </c>
      <c r="F218" t="str">
        <v>BIRMINGHAM, AL</v>
      </c>
      <c r="H218">
        <v>1428</v>
      </c>
      <c r="I218">
        <v>1529</v>
      </c>
      <c r="J218">
        <v>1745</v>
      </c>
      <c r="K218">
        <v>1725</v>
      </c>
      <c r="L218" t="str">
        <v>Lost</v>
      </c>
    </row>
    <row r="219">
      <c r="A219">
        <v>3</v>
      </c>
      <c r="B219" t="str">
        <v>CROWN PACKAGING CORPORATION</v>
      </c>
      <c r="C219" t="str">
        <v>Dry Van</v>
      </c>
      <c r="D219">
        <v>45761</v>
      </c>
      <c r="E219" t="str">
        <v>SOLON, OH</v>
      </c>
      <c r="F219" t="str">
        <v xml:space="preserve">CHICAGO, IL </v>
      </c>
      <c r="H219">
        <v>637</v>
      </c>
      <c r="I219">
        <v>708</v>
      </c>
      <c r="J219">
        <v>750</v>
      </c>
      <c r="K219">
        <v>800</v>
      </c>
      <c r="L219" t="str">
        <v>Lost</v>
      </c>
    </row>
    <row r="220">
      <c r="A220">
        <v>4</v>
      </c>
      <c r="B220" t="str">
        <v>CROWN PACKAGING CORPORATION</v>
      </c>
      <c r="C220" t="str">
        <v>Dry Van</v>
      </c>
      <c r="D220">
        <v>45761</v>
      </c>
      <c r="E220" t="str">
        <v xml:space="preserve">KANSAS CITY, MO </v>
      </c>
      <c r="F220" t="str">
        <v>HOUSTON, TX</v>
      </c>
      <c r="H220">
        <v>1356</v>
      </c>
      <c r="I220">
        <v>1430</v>
      </c>
      <c r="J220">
        <v>1550</v>
      </c>
      <c r="K220">
        <v>1600</v>
      </c>
      <c r="L220" t="str">
        <v>Lost</v>
      </c>
    </row>
    <row r="221">
      <c r="A221">
        <v>5</v>
      </c>
      <c r="B221" t="str">
        <v>CROWN PACKAGING CORPORATION</v>
      </c>
      <c r="C221" t="str">
        <v>Dry Van</v>
      </c>
      <c r="D221">
        <v>45761</v>
      </c>
      <c r="E221" t="str">
        <v xml:space="preserve">KANSAS CITY, MO </v>
      </c>
      <c r="F221" t="str">
        <v>BIRMINGHAM, AL</v>
      </c>
      <c r="H221">
        <v>1274</v>
      </c>
      <c r="I221">
        <v>1490</v>
      </c>
      <c r="J221">
        <v>1870</v>
      </c>
      <c r="K221">
        <v>1700</v>
      </c>
      <c r="L221" t="str">
        <v>Lost</v>
      </c>
    </row>
    <row r="222">
      <c r="A222">
        <v>6</v>
      </c>
      <c r="B222" t="str">
        <v>Creative Packaging</v>
      </c>
      <c r="C222" t="str">
        <v>Reefer</v>
      </c>
      <c r="D222">
        <v>45761</v>
      </c>
      <c r="E222" t="str">
        <v>Phoenix, AZ</v>
      </c>
      <c r="F222" t="str">
        <v>REDLANDS, CA</v>
      </c>
      <c r="H222">
        <v>791</v>
      </c>
      <c r="I222">
        <v>874</v>
      </c>
      <c r="J222">
        <v>939</v>
      </c>
      <c r="K222">
        <v>925</v>
      </c>
      <c r="L222" t="str">
        <v>Lost</v>
      </c>
    </row>
    <row r="223">
      <c r="A223">
        <v>7</v>
      </c>
      <c r="B223" t="str">
        <v>Creative Packaging</v>
      </c>
      <c r="C223" t="str">
        <v>Reefer</v>
      </c>
      <c r="D223">
        <v>45761</v>
      </c>
      <c r="E223" t="str">
        <v>RIVERSIDE, CA</v>
      </c>
      <c r="F223" t="str">
        <v>REDLANDS, CA</v>
      </c>
      <c r="H223">
        <v>390</v>
      </c>
      <c r="I223">
        <v>433</v>
      </c>
      <c r="J223">
        <v>469</v>
      </c>
      <c r="K223">
        <v>490</v>
      </c>
      <c r="L223" t="str">
        <v>Lost</v>
      </c>
    </row>
    <row r="224">
      <c r="A224">
        <v>8</v>
      </c>
      <c r="B224" t="str">
        <v>Creative Packaging</v>
      </c>
      <c r="C224" t="str">
        <v>Reefer</v>
      </c>
      <c r="D224">
        <v>45761</v>
      </c>
      <c r="E224" t="str">
        <v>EL MIRAGE, AZ</v>
      </c>
      <c r="F224" t="str">
        <v>PICO RIVERA, CA</v>
      </c>
      <c r="H224">
        <v>864</v>
      </c>
      <c r="I224">
        <v>1109</v>
      </c>
      <c r="J224">
        <v>1486</v>
      </c>
      <c r="K224">
        <v>1225</v>
      </c>
      <c r="L224" t="str">
        <v>Lost</v>
      </c>
    </row>
    <row r="225">
      <c r="A225">
        <v>9</v>
      </c>
      <c r="B225" t="str">
        <v>Creative Packaging</v>
      </c>
      <c r="C225" t="str">
        <v>Reefer</v>
      </c>
      <c r="D225">
        <v>45761</v>
      </c>
      <c r="E225" t="str">
        <v>CASTROVILLE, CA</v>
      </c>
      <c r="F225" t="str">
        <v>PHOENIX, AZ</v>
      </c>
      <c r="H225">
        <v>1232</v>
      </c>
      <c r="I225">
        <v>1547</v>
      </c>
      <c r="J225">
        <v>1743</v>
      </c>
      <c r="L225" t="str">
        <v>Lost</v>
      </c>
    </row>
    <row r="226">
      <c r="A226">
        <v>10</v>
      </c>
      <c r="B226" t="str">
        <v>Creative Packaging</v>
      </c>
      <c r="C226" t="str">
        <v>Reefer</v>
      </c>
      <c r="D226">
        <v>45761</v>
      </c>
      <c r="E226" t="str">
        <v>VINELAND, NJ</v>
      </c>
      <c r="F226" t="str">
        <v>LANDOVER, MD</v>
      </c>
      <c r="L226" t="str">
        <v>Lost</v>
      </c>
    </row>
    <row r="227">
      <c r="A227">
        <v>11</v>
      </c>
      <c r="B227" t="str">
        <v>NORDIC COLD CHAIN SOLUTIONS</v>
      </c>
      <c r="C227" t="str">
        <v>Dry Van</v>
      </c>
      <c r="D227">
        <v>45761</v>
      </c>
      <c r="E227" t="str">
        <v>Reno, NV</v>
      </c>
      <c r="F227" t="str">
        <v>Commerce, CA</v>
      </c>
      <c r="H227">
        <v>741</v>
      </c>
      <c r="I227">
        <v>746</v>
      </c>
      <c r="J227">
        <v>856</v>
      </c>
      <c r="K227">
        <v>700</v>
      </c>
      <c r="L227" t="str">
        <v>Lost</v>
      </c>
    </row>
    <row r="228">
      <c r="A228">
        <v>12</v>
      </c>
      <c r="B228" t="str">
        <v>NORDIC COLD CHAIN SOLUTIONS</v>
      </c>
      <c r="C228" t="str">
        <v>Dry Van</v>
      </c>
      <c r="D228">
        <v>45761</v>
      </c>
      <c r="E228" t="str">
        <v>Hatfield, PA</v>
      </c>
      <c r="F228" t="str">
        <v xml:space="preserve">Oakdale, PA </v>
      </c>
      <c r="H228">
        <v>859</v>
      </c>
      <c r="I228">
        <v>962</v>
      </c>
      <c r="J228">
        <v>1122</v>
      </c>
      <c r="K228">
        <v>922</v>
      </c>
      <c r="L228" t="str">
        <v>Lost</v>
      </c>
    </row>
    <row r="229">
      <c r="A229">
        <v>13</v>
      </c>
      <c r="B229" t="str">
        <v>NORDIC COLD CHAIN SOLUTIONS</v>
      </c>
      <c r="C229" t="str">
        <v>Dry Van</v>
      </c>
      <c r="D229">
        <v>45761</v>
      </c>
      <c r="E229" t="str">
        <v>Hatfield, PA</v>
      </c>
      <c r="F229" t="str">
        <v>Avon, MA</v>
      </c>
      <c r="H229">
        <v>958</v>
      </c>
      <c r="I229">
        <v>1077</v>
      </c>
      <c r="J229">
        <v>1234</v>
      </c>
      <c r="K229">
        <v>1050</v>
      </c>
      <c r="L229" t="str">
        <v>Lost</v>
      </c>
    </row>
    <row r="230">
      <c r="A230">
        <v>14</v>
      </c>
      <c r="B230" t="str">
        <v>NORDIC COLD CHAIN SOLUTIONS</v>
      </c>
      <c r="C230" t="str">
        <v>Dry Van</v>
      </c>
      <c r="D230">
        <v>45761</v>
      </c>
      <c r="E230" t="str">
        <v>Hatfield, PA</v>
      </c>
      <c r="F230" t="str">
        <v>Enfield, CT</v>
      </c>
      <c r="H230">
        <v>814</v>
      </c>
      <c r="I230">
        <v>975</v>
      </c>
      <c r="J230">
        <v>1033</v>
      </c>
      <c r="K230">
        <v>950</v>
      </c>
      <c r="L230" t="str">
        <v>Lost</v>
      </c>
    </row>
    <row r="231">
      <c r="A231">
        <v>15</v>
      </c>
      <c r="B231" t="str">
        <v>SINFLEX PAPER COMPANY INC</v>
      </c>
      <c r="C231" t="str">
        <v>Dry Van</v>
      </c>
      <c r="D231">
        <v>45761</v>
      </c>
      <c r="E231" t="str">
        <v xml:space="preserve">MUNCIE, IN </v>
      </c>
      <c r="F231" t="str">
        <v>PERRY, FL</v>
      </c>
      <c r="H231">
        <v>1856</v>
      </c>
      <c r="I231">
        <v>2060</v>
      </c>
      <c r="J231">
        <v>2219</v>
      </c>
      <c r="K231">
        <v>2300</v>
      </c>
      <c r="L231" t="str">
        <v>Won</v>
      </c>
    </row>
    <row r="232">
      <c r="A232">
        <v>16</v>
      </c>
      <c r="B232" t="str">
        <v>SINFLEX PAPER COMPANY INC</v>
      </c>
      <c r="C232" t="str">
        <v>Dry Van</v>
      </c>
      <c r="D232">
        <v>45761</v>
      </c>
      <c r="E232" t="str">
        <v xml:space="preserve">MUNCIE, IN </v>
      </c>
      <c r="F232" t="str">
        <v>ELKRIDGE, MD</v>
      </c>
      <c r="H232">
        <v>1405</v>
      </c>
      <c r="I232">
        <v>1488</v>
      </c>
      <c r="J232">
        <v>1559</v>
      </c>
      <c r="K232">
        <v>1600</v>
      </c>
      <c r="L232" t="str">
        <v>Won</v>
      </c>
      <c r="M232">
        <v>1500</v>
      </c>
      <c r="N232">
        <v>100</v>
      </c>
    </row>
    <row r="233">
      <c r="A233">
        <v>17</v>
      </c>
      <c r="B233" t="str">
        <v>NORDIC COLD CHAIN SOLUTIONS</v>
      </c>
      <c r="C233" t="str">
        <v>Dry Van</v>
      </c>
      <c r="D233">
        <v>45761</v>
      </c>
      <c r="E233" t="str">
        <v>Louisville, KY</v>
      </c>
      <c r="F233" t="str">
        <v>Austell, GA</v>
      </c>
      <c r="H233">
        <v>1029</v>
      </c>
      <c r="I233">
        <v>1112</v>
      </c>
      <c r="J233">
        <v>1199</v>
      </c>
      <c r="K233">
        <v>1085</v>
      </c>
      <c r="L233" t="str">
        <v>Lost</v>
      </c>
    </row>
    <row r="234">
      <c r="A234">
        <v>18</v>
      </c>
      <c r="B234" t="str">
        <v>CROWN PACKAGING CORPORATION</v>
      </c>
      <c r="C234" t="str">
        <v>Dry Van</v>
      </c>
      <c r="D234">
        <v>45761</v>
      </c>
      <c r="E234" t="str">
        <v>OLATHE, KS</v>
      </c>
      <c r="F234" t="str">
        <v xml:space="preserve">LINN CREEK, MO </v>
      </c>
      <c r="H234">
        <v>549</v>
      </c>
      <c r="I234">
        <v>640</v>
      </c>
      <c r="J234">
        <v>656</v>
      </c>
      <c r="K234">
        <v>725</v>
      </c>
      <c r="L234" t="str">
        <v>Won</v>
      </c>
      <c r="M234">
        <v>650</v>
      </c>
      <c r="N234">
        <v>75</v>
      </c>
    </row>
    <row r="235">
      <c r="A235">
        <v>19</v>
      </c>
      <c r="B235" t="str">
        <v>CROWN PACKAGING CORPORATION</v>
      </c>
      <c r="C235" t="str">
        <v>Dry Van</v>
      </c>
      <c r="D235">
        <v>45761</v>
      </c>
      <c r="E235" t="str">
        <v>POWAY, CA</v>
      </c>
      <c r="F235" t="str">
        <v>RENO, NV</v>
      </c>
      <c r="H235">
        <v>1365</v>
      </c>
      <c r="I235">
        <v>1599</v>
      </c>
      <c r="J235">
        <v>2010</v>
      </c>
      <c r="K235">
        <v>1525</v>
      </c>
      <c r="L235" t="str">
        <v>Lost</v>
      </c>
    </row>
    <row r="236">
      <c r="A236">
        <v>20</v>
      </c>
      <c r="B236" t="str">
        <v>CROWN PACKAGING CORPORATION</v>
      </c>
      <c r="C236" t="str">
        <v>Dry Van</v>
      </c>
      <c r="D236">
        <v>45761</v>
      </c>
      <c r="E236" t="str">
        <v xml:space="preserve">GREER, SC </v>
      </c>
      <c r="F236" t="str">
        <v>CHARLOTTE, NC</v>
      </c>
      <c r="H236">
        <v>457</v>
      </c>
      <c r="I236">
        <v>463</v>
      </c>
      <c r="J236">
        <v>498</v>
      </c>
      <c r="K236">
        <v>450</v>
      </c>
      <c r="L236" t="str">
        <v>Won</v>
      </c>
      <c r="M236">
        <v>450</v>
      </c>
      <c r="N236">
        <v>100</v>
      </c>
    </row>
    <row r="237">
      <c r="A237">
        <v>21</v>
      </c>
      <c r="B237" t="str">
        <v>CROWN PACKAGING CORPORATION</v>
      </c>
      <c r="C237" t="str">
        <v>Dry Van</v>
      </c>
      <c r="D237">
        <v>45761</v>
      </c>
      <c r="E237" t="str">
        <v>OMAHA, NE</v>
      </c>
      <c r="F237" t="str">
        <v>OSCEOLA, IA</v>
      </c>
      <c r="H237">
        <v>471</v>
      </c>
      <c r="I237">
        <v>528</v>
      </c>
      <c r="J237">
        <v>632</v>
      </c>
      <c r="K237">
        <v>500</v>
      </c>
      <c r="L237" t="str">
        <v>Won</v>
      </c>
      <c r="M237">
        <v>450</v>
      </c>
      <c r="N237">
        <v>50</v>
      </c>
    </row>
    <row r="238">
      <c r="A238">
        <v>22</v>
      </c>
      <c r="B238" t="str">
        <v>Creative Packaging</v>
      </c>
      <c r="C238" t="str">
        <v>Dry Van</v>
      </c>
      <c r="D238">
        <v>45761</v>
      </c>
      <c r="E238" t="str">
        <v>SHELBYVILLE, KY</v>
      </c>
      <c r="F238" t="str">
        <v>INDIANAPOLIS, IN</v>
      </c>
      <c r="H238">
        <v>395</v>
      </c>
      <c r="I238">
        <v>478</v>
      </c>
      <c r="J238">
        <v>478</v>
      </c>
      <c r="K238">
        <v>525</v>
      </c>
      <c r="L238" t="str">
        <v>Lost</v>
      </c>
    </row>
    <row r="239">
      <c r="A239">
        <v>23</v>
      </c>
      <c r="B239" t="str">
        <v>Creative Packaging</v>
      </c>
      <c r="C239" t="str">
        <v>Reefer</v>
      </c>
      <c r="D239">
        <v>45761</v>
      </c>
      <c r="E239" t="str">
        <v>VINELAND, NJ</v>
      </c>
      <c r="F239" t="str">
        <v>MECHANICSBURG, PA</v>
      </c>
      <c r="H239">
        <v>705</v>
      </c>
      <c r="I239">
        <v>812</v>
      </c>
      <c r="J239">
        <v>954</v>
      </c>
      <c r="K239">
        <v>950</v>
      </c>
      <c r="L239" t="str">
        <v>Lost</v>
      </c>
    </row>
    <row r="240">
      <c r="A240">
        <v>24</v>
      </c>
      <c r="B240" t="str">
        <v>Creative Packaging</v>
      </c>
      <c r="C240" t="str">
        <v>Reefer</v>
      </c>
      <c r="D240">
        <v>45761</v>
      </c>
      <c r="E240" t="str">
        <v>VINELAND, NJ</v>
      </c>
      <c r="F240" t="str">
        <v>NANTICOKE, PA</v>
      </c>
      <c r="H240">
        <v>742</v>
      </c>
      <c r="I240">
        <v>877</v>
      </c>
      <c r="J240">
        <v>1008</v>
      </c>
      <c r="K240">
        <v>1000</v>
      </c>
      <c r="L240" t="str">
        <v>Lost</v>
      </c>
    </row>
    <row r="241">
      <c r="A241">
        <v>25</v>
      </c>
      <c r="B241" t="str">
        <v>Creative Packaging</v>
      </c>
      <c r="C241" t="str">
        <v>Reefer</v>
      </c>
      <c r="D241">
        <v>45761</v>
      </c>
      <c r="E241" t="str">
        <v>UNADILLA, GA</v>
      </c>
      <c r="F241" t="str">
        <v>COLUMBIA, SC</v>
      </c>
      <c r="H241">
        <v>827</v>
      </c>
      <c r="I241">
        <v>976</v>
      </c>
      <c r="J241">
        <v>1017</v>
      </c>
      <c r="K241">
        <v>1000</v>
      </c>
      <c r="L241" t="str">
        <v>Lost</v>
      </c>
    </row>
    <row r="242">
      <c r="A242">
        <v>26</v>
      </c>
      <c r="B242" t="str">
        <v>Creative Packaging</v>
      </c>
      <c r="C242" t="str">
        <v>Reefer</v>
      </c>
      <c r="D242">
        <v>45761</v>
      </c>
      <c r="E242" t="str">
        <v>UNADILLA, GA</v>
      </c>
      <c r="F242" t="str">
        <v>ELLABELL, GA</v>
      </c>
      <c r="H242">
        <v>725</v>
      </c>
      <c r="I242">
        <v>796</v>
      </c>
      <c r="J242">
        <v>884</v>
      </c>
      <c r="K242">
        <v>885</v>
      </c>
      <c r="L242" t="str">
        <v>Lost</v>
      </c>
    </row>
    <row r="243">
      <c r="A243">
        <v>27</v>
      </c>
      <c r="B243" t="str">
        <v>Creative Packaging</v>
      </c>
      <c r="C243" t="str">
        <v>Reefer</v>
      </c>
      <c r="D243">
        <v>45761</v>
      </c>
      <c r="E243" t="str">
        <v>WADDELL, AZ</v>
      </c>
      <c r="F243" t="str">
        <v>LAS VEGAS, NV</v>
      </c>
      <c r="H243">
        <v>809</v>
      </c>
      <c r="I243">
        <v>947</v>
      </c>
      <c r="J243">
        <v>1128</v>
      </c>
      <c r="K243">
        <v>1100</v>
      </c>
      <c r="L243" t="str">
        <v>Lost</v>
      </c>
    </row>
    <row r="244">
      <c r="A244">
        <v>28</v>
      </c>
      <c r="B244" t="str">
        <v>Creative Packaging</v>
      </c>
      <c r="C244" t="str">
        <v>Dry Van</v>
      </c>
      <c r="D244">
        <v>45761</v>
      </c>
      <c r="E244" t="str">
        <v>VINELAND, NJ</v>
      </c>
      <c r="F244" t="str">
        <v>MECHANICSBURG, PA</v>
      </c>
      <c r="H244">
        <v>527</v>
      </c>
      <c r="I244">
        <v>617</v>
      </c>
      <c r="J244">
        <v>710</v>
      </c>
      <c r="K244">
        <v>700</v>
      </c>
      <c r="L244" t="str">
        <v>Lost</v>
      </c>
    </row>
    <row r="245">
      <c r="A245">
        <v>29</v>
      </c>
      <c r="B245" t="str">
        <v>Creative Packaging</v>
      </c>
      <c r="C245" t="str">
        <v>Dry Van</v>
      </c>
      <c r="D245">
        <v>45761</v>
      </c>
      <c r="E245" t="str">
        <v>UNADILLA, GA</v>
      </c>
      <c r="F245" t="str">
        <v>COLUMBIA, SC</v>
      </c>
      <c r="H245">
        <v>541</v>
      </c>
      <c r="I245">
        <v>653</v>
      </c>
      <c r="J245">
        <v>724</v>
      </c>
      <c r="K245">
        <v>700</v>
      </c>
      <c r="L245" t="str">
        <v>Lost</v>
      </c>
    </row>
    <row r="246">
      <c r="A246">
        <v>30</v>
      </c>
      <c r="B246" t="str">
        <v>Creative Packaging</v>
      </c>
      <c r="C246" t="str">
        <v>Dry Van</v>
      </c>
      <c r="D246">
        <v>45761</v>
      </c>
      <c r="E246" t="str">
        <v>VINELAND, NJ</v>
      </c>
      <c r="F246" t="str">
        <v>NANTICOKE, PA</v>
      </c>
      <c r="H246">
        <v>480</v>
      </c>
      <c r="I246">
        <v>549</v>
      </c>
      <c r="J246">
        <v>619</v>
      </c>
      <c r="K246">
        <v>600</v>
      </c>
      <c r="L246" t="str">
        <v>Lost</v>
      </c>
    </row>
    <row r="247">
      <c r="A247">
        <v>31</v>
      </c>
      <c r="B247" t="str">
        <v>Creative Packaging</v>
      </c>
      <c r="C247" t="str">
        <v>Dry Van</v>
      </c>
      <c r="D247">
        <v>45761</v>
      </c>
      <c r="E247" t="str">
        <v>UNADILLA, GA</v>
      </c>
      <c r="F247" t="str">
        <v>ELLABELL, GA</v>
      </c>
      <c r="H247">
        <v>624</v>
      </c>
      <c r="I247">
        <v>660</v>
      </c>
      <c r="J247">
        <v>668</v>
      </c>
      <c r="K247">
        <v>675</v>
      </c>
      <c r="L247" t="str">
        <v>Lost</v>
      </c>
    </row>
    <row r="248">
      <c r="A248">
        <v>32</v>
      </c>
      <c r="B248" t="str">
        <v>Creative Packaging</v>
      </c>
      <c r="C248" t="str">
        <v>Dry Van</v>
      </c>
      <c r="D248">
        <v>45761</v>
      </c>
      <c r="E248" t="str">
        <v>Phoenix, AZ</v>
      </c>
      <c r="F248" t="str">
        <v>LAS VEGAS, NV</v>
      </c>
      <c r="H248">
        <v>599</v>
      </c>
      <c r="I248">
        <v>715</v>
      </c>
      <c r="J248">
        <v>841</v>
      </c>
      <c r="K248">
        <v>800</v>
      </c>
      <c r="L248" t="str">
        <v>Lost</v>
      </c>
    </row>
    <row r="249">
      <c r="A249">
        <v>33</v>
      </c>
      <c r="B249" t="str">
        <v>Creative Packaging</v>
      </c>
      <c r="C249" t="str">
        <v>Dry Van</v>
      </c>
      <c r="D249">
        <v>45761</v>
      </c>
      <c r="E249" t="str">
        <v>FAIRFIELD, OH</v>
      </c>
      <c r="F249" t="str">
        <v>SHEPHERDSVILLE, KY</v>
      </c>
      <c r="H249">
        <v>483</v>
      </c>
      <c r="I249">
        <v>576</v>
      </c>
      <c r="J249">
        <v>602</v>
      </c>
      <c r="K249">
        <v>600</v>
      </c>
      <c r="L249" t="str">
        <v>Lost</v>
      </c>
    </row>
    <row r="250">
      <c r="A250">
        <v>34</v>
      </c>
      <c r="B250" t="str">
        <v>Creative Packaging</v>
      </c>
      <c r="C250" t="str">
        <v>Dry Van</v>
      </c>
      <c r="D250">
        <v>45761</v>
      </c>
      <c r="E250" t="str">
        <v>SHELBYVILLE, KY</v>
      </c>
      <c r="F250" t="str">
        <v>SHEPHERDSVILLE, KY</v>
      </c>
      <c r="H250">
        <v>384</v>
      </c>
      <c r="I250">
        <v>540</v>
      </c>
      <c r="J250">
        <v>752</v>
      </c>
      <c r="K250">
        <v>600</v>
      </c>
      <c r="L250" t="str">
        <v>Lost</v>
      </c>
    </row>
    <row r="251">
      <c r="A251">
        <v>35</v>
      </c>
      <c r="B251" t="str">
        <v>Creative Packaging</v>
      </c>
      <c r="C251" t="str">
        <v>Dry Van</v>
      </c>
      <c r="D251">
        <v>45761</v>
      </c>
      <c r="E251" t="str">
        <v>VINELAND,NJ</v>
      </c>
      <c r="F251" t="str">
        <v>HUDSON, NY</v>
      </c>
      <c r="H251">
        <v>794</v>
      </c>
      <c r="I251">
        <v>852</v>
      </c>
      <c r="J251">
        <v>892</v>
      </c>
      <c r="K251">
        <v>900</v>
      </c>
      <c r="L251" t="str">
        <v>Lost</v>
      </c>
    </row>
    <row r="252">
      <c r="A252">
        <v>36</v>
      </c>
      <c r="B252" t="str">
        <v>ATLAS MOLDED PRODUCTS - IA</v>
      </c>
      <c r="C252" t="str">
        <v>Box</v>
      </c>
      <c r="D252">
        <v>45761</v>
      </c>
      <c r="E252" t="str">
        <v>Washington, IA</v>
      </c>
      <c r="F252" t="str">
        <v>Lincoln, NE</v>
      </c>
      <c r="G252" t="str">
        <v>HOT SHOT</v>
      </c>
      <c r="K252">
        <v>900</v>
      </c>
      <c r="L252" t="str">
        <v>Lost</v>
      </c>
    </row>
    <row r="253">
      <c r="A253">
        <v>37</v>
      </c>
      <c r="B253" t="str">
        <v>CROWN PACKAGING CORPORATION</v>
      </c>
      <c r="C253" t="str">
        <v>Dry Van</v>
      </c>
      <c r="D253">
        <v>45761</v>
      </c>
      <c r="E253" t="str">
        <v>JEFFERSONVILLE, IN</v>
      </c>
      <c r="F253" t="str">
        <v>ELIZABETH, KY</v>
      </c>
      <c r="H253">
        <v>423</v>
      </c>
      <c r="I253">
        <v>550</v>
      </c>
      <c r="J253">
        <v>811</v>
      </c>
      <c r="K253">
        <v>575</v>
      </c>
      <c r="L253" t="str">
        <v>Won</v>
      </c>
    </row>
    <row r="254">
      <c r="A254">
        <v>38</v>
      </c>
      <c r="B254" t="str">
        <v>CROWN PACKAGING CORPORATION</v>
      </c>
      <c r="C254" t="str">
        <v>Dry Van</v>
      </c>
      <c r="D254">
        <v>45761</v>
      </c>
      <c r="E254" t="str">
        <v xml:space="preserve">MUNCIE, IN </v>
      </c>
      <c r="F254" t="str">
        <v>SEBEWAING, MI</v>
      </c>
      <c r="H254">
        <v>708</v>
      </c>
      <c r="I254">
        <v>831</v>
      </c>
      <c r="J254">
        <v>978</v>
      </c>
      <c r="K254">
        <v>975</v>
      </c>
      <c r="L254" t="str">
        <v>Lost</v>
      </c>
    </row>
    <row r="255">
      <c r="A255">
        <v>39</v>
      </c>
      <c r="B255" t="str">
        <v>WRAPTITE</v>
      </c>
      <c r="C255" t="str">
        <v>Dry Van</v>
      </c>
      <c r="D255">
        <v>45761</v>
      </c>
      <c r="E255" t="str">
        <v>SOLON, OH</v>
      </c>
      <c r="F255" t="str">
        <v>LEBANON, IN</v>
      </c>
      <c r="H255">
        <v>705</v>
      </c>
      <c r="I255">
        <v>746</v>
      </c>
      <c r="J255">
        <v>776</v>
      </c>
      <c r="K255">
        <v>800</v>
      </c>
      <c r="L255" t="str">
        <v>Lost</v>
      </c>
    </row>
    <row r="256">
      <c r="A256">
        <v>40</v>
      </c>
      <c r="B256" t="str">
        <v>Chicksaw Container</v>
      </c>
      <c r="C256" t="str">
        <v>Dry Van</v>
      </c>
      <c r="D256">
        <v>45761</v>
      </c>
      <c r="E256" t="str">
        <v>OKALONA, MS</v>
      </c>
      <c r="F256" t="str">
        <v>MONROE TOWNSHIP, NJ</v>
      </c>
      <c r="H256">
        <v>3066</v>
      </c>
      <c r="I256">
        <v>3469</v>
      </c>
      <c r="J256">
        <v>3724</v>
      </c>
      <c r="K256">
        <v>3640</v>
      </c>
      <c r="L256" t="str">
        <v>Lost</v>
      </c>
    </row>
    <row r="257">
      <c r="A257">
        <v>41</v>
      </c>
      <c r="B257" t="str">
        <v>PILCHER HAMILTON CORPORATION</v>
      </c>
      <c r="C257" t="str">
        <v>Dry Van</v>
      </c>
      <c r="D257">
        <v>45761</v>
      </c>
      <c r="E257" t="str">
        <v xml:space="preserve">GREER, SC </v>
      </c>
      <c r="F257" t="str">
        <v>HARTLAND, WI</v>
      </c>
      <c r="H257">
        <v>1229</v>
      </c>
      <c r="I257">
        <v>1355</v>
      </c>
      <c r="J257">
        <v>1434</v>
      </c>
      <c r="K257">
        <v>1500</v>
      </c>
      <c r="L257" t="str">
        <v>Won</v>
      </c>
    </row>
    <row r="258">
      <c r="A258">
        <v>42</v>
      </c>
      <c r="B258" t="str">
        <v>CROWN PACKAGING CORPORATION</v>
      </c>
      <c r="C258" t="str">
        <v>Dry Van</v>
      </c>
      <c r="D258">
        <v>45761</v>
      </c>
      <c r="E258" t="str">
        <v>HAZELWOOD, MO</v>
      </c>
      <c r="F258" t="str">
        <v>FENTON, MO</v>
      </c>
      <c r="H258">
        <v>245</v>
      </c>
      <c r="I258">
        <v>267</v>
      </c>
      <c r="J258">
        <v>288</v>
      </c>
      <c r="K258">
        <v>245</v>
      </c>
      <c r="L258" t="str">
        <v>Lost</v>
      </c>
    </row>
    <row r="259">
      <c r="A259">
        <v>43</v>
      </c>
      <c r="B259" t="str">
        <v>NORDIC COLD CHAIN SOLUTIONS</v>
      </c>
      <c r="C259" t="str">
        <v>Reefer</v>
      </c>
      <c r="D259">
        <v>45761</v>
      </c>
      <c r="E259" t="str">
        <v>Charlotte, NC</v>
      </c>
      <c r="F259" t="str">
        <v>Louisville, KY</v>
      </c>
      <c r="H259">
        <v>768</v>
      </c>
      <c r="I259">
        <v>858</v>
      </c>
      <c r="J259">
        <v>1024</v>
      </c>
      <c r="K259">
        <v>818</v>
      </c>
      <c r="L259" t="str">
        <v>Lost</v>
      </c>
    </row>
    <row r="260">
      <c r="A260">
        <v>44</v>
      </c>
      <c r="B260" t="str">
        <v>DAY SALES</v>
      </c>
      <c r="C260" t="str">
        <v>Dry Van</v>
      </c>
      <c r="D260">
        <v>45761</v>
      </c>
      <c r="E260" t="str">
        <v>NEW ALBANY, NY</v>
      </c>
      <c r="F260" t="str">
        <v>VIDALIA, GA</v>
      </c>
      <c r="H260">
        <v>1188</v>
      </c>
      <c r="I260">
        <v>1351</v>
      </c>
      <c r="J260">
        <v>1526</v>
      </c>
      <c r="K260">
        <v>1500</v>
      </c>
      <c r="L260" t="str">
        <v>Lost</v>
      </c>
    </row>
    <row r="261">
      <c r="A261">
        <v>45</v>
      </c>
      <c r="B261" t="str">
        <v>CROWN PACKAGING CORPORATION</v>
      </c>
      <c r="C261" t="str">
        <v>Dry Van</v>
      </c>
      <c r="D261">
        <v>45761</v>
      </c>
      <c r="E261" t="str">
        <v xml:space="preserve">APPLETON, WI </v>
      </c>
      <c r="F261" t="str">
        <v>LEBANON, TN</v>
      </c>
      <c r="H261">
        <v>1428</v>
      </c>
      <c r="I261">
        <v>1520</v>
      </c>
      <c r="J261">
        <v>1579</v>
      </c>
      <c r="K261">
        <v>1500</v>
      </c>
      <c r="L261" t="str">
        <v>Lost</v>
      </c>
    </row>
    <row r="262">
      <c r="A262">
        <v>46</v>
      </c>
      <c r="B262" t="str">
        <v>Standard Fiber, LLC</v>
      </c>
      <c r="C262" t="str">
        <v>Dry Van</v>
      </c>
      <c r="D262">
        <v>45761</v>
      </c>
      <c r="E262" t="str">
        <v>MINERAL WELLS, TX</v>
      </c>
      <c r="F262" t="str">
        <v>HENDERSON, NV</v>
      </c>
      <c r="H262">
        <v>1558</v>
      </c>
      <c r="I262">
        <v>1904</v>
      </c>
      <c r="J262">
        <v>2066</v>
      </c>
      <c r="K262">
        <v>1925</v>
      </c>
      <c r="L262" t="str">
        <v>Lost</v>
      </c>
    </row>
    <row r="263">
      <c r="A263">
        <v>47</v>
      </c>
      <c r="B263" t="str">
        <v>CROWN PACKAGING CORPORATION</v>
      </c>
      <c r="C263" t="str">
        <v>Dry Van</v>
      </c>
      <c r="D263">
        <v>45761</v>
      </c>
      <c r="E263" t="str">
        <v>CHARLOTTE, NC</v>
      </c>
      <c r="F263" t="str">
        <v>CHARLOTTE, NC</v>
      </c>
      <c r="H263">
        <v>125</v>
      </c>
      <c r="I263">
        <v>262</v>
      </c>
      <c r="J263">
        <v>298</v>
      </c>
      <c r="K263">
        <v>250</v>
      </c>
      <c r="L263" t="str">
        <v>Lost</v>
      </c>
    </row>
    <row r="264">
      <c r="A264">
        <v>48</v>
      </c>
      <c r="B264" t="str">
        <v>CROWN PACKAGING CORPORATION</v>
      </c>
      <c r="C264" t="str">
        <v>Dry Van</v>
      </c>
      <c r="D264">
        <v>45761</v>
      </c>
      <c r="E264" t="str">
        <v>NEW ALBANY, NY</v>
      </c>
      <c r="F264" t="str">
        <v>JEFFERSONVILLE, IN</v>
      </c>
      <c r="H264">
        <v>296</v>
      </c>
      <c r="I264">
        <v>333</v>
      </c>
      <c r="J264">
        <v>346</v>
      </c>
      <c r="K264">
        <v>325</v>
      </c>
      <c r="L264" t="str">
        <v>Won</v>
      </c>
    </row>
    <row r="265">
      <c r="A265">
        <v>1</v>
      </c>
      <c r="B265" t="str">
        <v>BADGER PAPERBOARD</v>
      </c>
      <c r="C265" t="str">
        <v>Dry Van</v>
      </c>
      <c r="D265">
        <v>45762</v>
      </c>
      <c r="E265" t="str">
        <v>FREDONIA, WI</v>
      </c>
      <c r="F265" t="str">
        <v>DES MOINES, IA</v>
      </c>
      <c r="H265">
        <v>858</v>
      </c>
      <c r="I265">
        <v>903</v>
      </c>
      <c r="J265">
        <v>959</v>
      </c>
      <c r="K265">
        <v>910</v>
      </c>
      <c r="L265" t="str">
        <v>Lost</v>
      </c>
    </row>
    <row r="266">
      <c r="A266">
        <v>2</v>
      </c>
      <c r="B266" t="str">
        <v>Creative Packaging</v>
      </c>
      <c r="C266" t="str">
        <v>Dry Van</v>
      </c>
      <c r="D266">
        <v>45762</v>
      </c>
      <c r="E266" t="str">
        <v>SHELBYVILLE, KY</v>
      </c>
      <c r="F266" t="str">
        <v>WILLIAMSPORT, MD</v>
      </c>
      <c r="H266">
        <v>1318</v>
      </c>
      <c r="I266">
        <v>1369</v>
      </c>
      <c r="J266">
        <v>1415</v>
      </c>
      <c r="K266">
        <v>1400</v>
      </c>
      <c r="L266" t="str">
        <v>Lost</v>
      </c>
    </row>
    <row r="267">
      <c r="A267">
        <v>3</v>
      </c>
      <c r="B267" t="str">
        <v>Creative Packaging</v>
      </c>
      <c r="C267" t="str">
        <v>Dry Van</v>
      </c>
      <c r="D267">
        <v>45762</v>
      </c>
      <c r="E267" t="str">
        <v>VINELAND, NJ</v>
      </c>
      <c r="F267" t="str">
        <v>WILLIAMSPORT, MD</v>
      </c>
      <c r="H267">
        <v>605</v>
      </c>
      <c r="I267">
        <v>681</v>
      </c>
      <c r="J267">
        <v>683</v>
      </c>
      <c r="K267">
        <v>700</v>
      </c>
      <c r="L267" t="str">
        <v>Lost</v>
      </c>
    </row>
    <row r="268">
      <c r="A268">
        <v>4</v>
      </c>
      <c r="B268" t="str">
        <v>CROWN PACKAGING CORPORATION</v>
      </c>
      <c r="C268" t="str">
        <v>Dry Van</v>
      </c>
      <c r="D268">
        <v>45762</v>
      </c>
      <c r="E268" t="str">
        <v>CARROLLTON, TX</v>
      </c>
      <c r="F268" t="str">
        <v>LITTLE ROCK, AR</v>
      </c>
      <c r="H268">
        <v>836</v>
      </c>
      <c r="I268">
        <v>882</v>
      </c>
      <c r="J268">
        <v>944</v>
      </c>
      <c r="K268">
        <v>860</v>
      </c>
      <c r="L268" t="str">
        <v>Won</v>
      </c>
      <c r="M268">
        <v>750</v>
      </c>
      <c r="N268">
        <v>110</v>
      </c>
    </row>
    <row r="269">
      <c r="A269">
        <v>5</v>
      </c>
      <c r="B269" t="str">
        <v>WRAPTITE</v>
      </c>
      <c r="C269" t="str">
        <v>Dry Van</v>
      </c>
      <c r="D269">
        <v>45762</v>
      </c>
      <c r="E269" t="str">
        <v>SOLON, OH</v>
      </c>
      <c r="F269" t="str">
        <v>DAYTON, OH</v>
      </c>
      <c r="H269">
        <v>506</v>
      </c>
      <c r="I269">
        <v>570</v>
      </c>
      <c r="J269">
        <v>605</v>
      </c>
      <c r="K269">
        <v>600</v>
      </c>
      <c r="L269" t="str">
        <v>Won</v>
      </c>
    </row>
    <row r="270">
      <c r="A270">
        <v>6</v>
      </c>
      <c r="B270" t="str">
        <v>NORDIC COLD CHAIN SOLUTIONS</v>
      </c>
      <c r="C270" t="str">
        <v>Dry Van</v>
      </c>
      <c r="D270">
        <v>45762</v>
      </c>
      <c r="E270" t="str">
        <v>Hatfield, PA</v>
      </c>
      <c r="F270" t="str">
        <v>Monroe Twp, NJ</v>
      </c>
      <c r="H270">
        <v>428</v>
      </c>
      <c r="I270">
        <v>500</v>
      </c>
      <c r="J270">
        <v>512</v>
      </c>
      <c r="K270">
        <v>450</v>
      </c>
      <c r="L270" t="str">
        <v>Lost</v>
      </c>
    </row>
    <row r="271">
      <c r="A271">
        <v>7</v>
      </c>
      <c r="B271" t="str">
        <v>NORDIC COLD CHAIN SOLUTIONS</v>
      </c>
      <c r="C271" t="str">
        <v>Dry Van</v>
      </c>
      <c r="D271">
        <v>45762</v>
      </c>
      <c r="E271" t="str">
        <v>Hatfield, PA</v>
      </c>
      <c r="F271" t="str">
        <v>Rockleigh, NJ</v>
      </c>
      <c r="H271">
        <v>452</v>
      </c>
      <c r="I271">
        <v>530</v>
      </c>
      <c r="J271">
        <v>531</v>
      </c>
      <c r="K271">
        <v>500</v>
      </c>
      <c r="L271" t="str">
        <v>Won</v>
      </c>
    </row>
    <row r="272">
      <c r="A272">
        <v>8</v>
      </c>
      <c r="B272" t="str">
        <v>NORDIC COLD CHAIN SOLUTIONS</v>
      </c>
      <c r="C272" t="str">
        <v>Dry Van</v>
      </c>
      <c r="D272">
        <v>45762</v>
      </c>
      <c r="E272" t="str">
        <v>Orlando, FL</v>
      </c>
      <c r="F272" t="str">
        <v>Kernersville, NC</v>
      </c>
      <c r="H272">
        <v>625</v>
      </c>
      <c r="I272">
        <v>809</v>
      </c>
      <c r="J272">
        <v>969</v>
      </c>
      <c r="K272">
        <v>825</v>
      </c>
      <c r="L272" t="str">
        <v>Lost</v>
      </c>
    </row>
    <row r="273">
      <c r="A273">
        <v>9</v>
      </c>
      <c r="B273" t="str">
        <v>CROWN PACKAGING CORPORATION</v>
      </c>
      <c r="C273" t="str">
        <v>Dry Van</v>
      </c>
      <c r="D273">
        <v>45762</v>
      </c>
      <c r="E273" t="str">
        <v>WYOMING, MI</v>
      </c>
      <c r="F273" t="str">
        <v>COTTAGE GROVE, WI</v>
      </c>
      <c r="H273">
        <v>683</v>
      </c>
      <c r="I273">
        <v>788</v>
      </c>
      <c r="J273">
        <v>899</v>
      </c>
      <c r="K273">
        <v>750</v>
      </c>
      <c r="L273" t="str">
        <v>Lost</v>
      </c>
    </row>
    <row r="274">
      <c r="A274">
        <v>10</v>
      </c>
      <c r="B274" t="str">
        <v>CROWN PACKAGING CORPORATION</v>
      </c>
      <c r="C274" t="str">
        <v>Dry Van</v>
      </c>
      <c r="D274">
        <v>45762</v>
      </c>
      <c r="E274" t="str">
        <v>TULSA, OK</v>
      </c>
      <c r="F274" t="str">
        <v>PAINESVILLE, OH</v>
      </c>
      <c r="H274">
        <v>1545</v>
      </c>
      <c r="I274">
        <v>1811</v>
      </c>
      <c r="J274">
        <v>1978</v>
      </c>
      <c r="K274">
        <v>1790</v>
      </c>
      <c r="L274" t="str">
        <v>Lost</v>
      </c>
    </row>
    <row r="275">
      <c r="A275">
        <v>11</v>
      </c>
      <c r="B275" t="str">
        <v>Creative Packaging</v>
      </c>
      <c r="C275" t="str">
        <v>Dry Van</v>
      </c>
      <c r="D275">
        <v>45762</v>
      </c>
      <c r="E275" t="str">
        <v>FT WORTH, TX</v>
      </c>
      <c r="F275" t="str">
        <v>WICHITA, KS</v>
      </c>
      <c r="H275">
        <v>693</v>
      </c>
      <c r="I275">
        <v>797</v>
      </c>
      <c r="J275">
        <v>923</v>
      </c>
      <c r="K275">
        <v>875</v>
      </c>
      <c r="L275" t="str">
        <v>Lost</v>
      </c>
    </row>
    <row r="276">
      <c r="A276">
        <v>12</v>
      </c>
      <c r="B276" t="str">
        <v>RESIDUE NATIONAL</v>
      </c>
      <c r="C276" t="str">
        <v>Dry Van</v>
      </c>
      <c r="D276">
        <v>45762</v>
      </c>
      <c r="E276" t="str">
        <v>FRONT ROYAL, VA</v>
      </c>
      <c r="F276" t="str">
        <v>STATESVILLE, NC</v>
      </c>
      <c r="H276">
        <v>618</v>
      </c>
      <c r="I276">
        <v>714</v>
      </c>
      <c r="J276">
        <v>771</v>
      </c>
      <c r="K276">
        <v>735</v>
      </c>
      <c r="L276" t="str">
        <v>Won</v>
      </c>
    </row>
    <row r="277">
      <c r="A277">
        <v>13</v>
      </c>
      <c r="B277" t="str">
        <v>RESIDUE NATIONAL</v>
      </c>
      <c r="C277" t="str">
        <v>Dry Van</v>
      </c>
      <c r="D277">
        <v>45762</v>
      </c>
      <c r="E277" t="str">
        <v>ALBUQUERQUE, NM</v>
      </c>
      <c r="F277" t="str">
        <v>CHEHALIS, WA</v>
      </c>
      <c r="H277">
        <v>2820</v>
      </c>
      <c r="I277">
        <v>2951</v>
      </c>
      <c r="J277">
        <v>3053</v>
      </c>
      <c r="K277">
        <v>3065</v>
      </c>
      <c r="L277" t="str">
        <v>Won</v>
      </c>
    </row>
    <row r="278">
      <c r="A278">
        <v>14</v>
      </c>
      <c r="B278" t="str">
        <v>CROWN PACKAGING CORPORATION</v>
      </c>
      <c r="C278" t="str">
        <v>Dry Van</v>
      </c>
      <c r="D278">
        <v>45762</v>
      </c>
      <c r="E278" t="str">
        <v>OSSEO, MN</v>
      </c>
      <c r="F278" t="str">
        <v>MADISON, WI</v>
      </c>
      <c r="H278">
        <v>618</v>
      </c>
      <c r="I278">
        <v>653</v>
      </c>
      <c r="J278">
        <v>670</v>
      </c>
      <c r="K278">
        <v>630</v>
      </c>
      <c r="L278" t="str">
        <v>Won</v>
      </c>
      <c r="M278">
        <v>600</v>
      </c>
      <c r="N278">
        <v>30</v>
      </c>
    </row>
    <row r="279">
      <c r="A279">
        <v>15</v>
      </c>
      <c r="B279" t="str">
        <v>WRAPTITE</v>
      </c>
      <c r="C279" t="str">
        <v>Dry Van</v>
      </c>
      <c r="D279">
        <v>45762</v>
      </c>
      <c r="E279" t="str">
        <v>SOLON, OH</v>
      </c>
      <c r="F279" t="str">
        <v>FERNDALE, MI</v>
      </c>
      <c r="H279">
        <v>479</v>
      </c>
      <c r="I279">
        <v>549</v>
      </c>
      <c r="J279">
        <v>553</v>
      </c>
      <c r="K279">
        <v>600</v>
      </c>
      <c r="L279" t="str">
        <v>Lost</v>
      </c>
    </row>
    <row r="280">
      <c r="A280">
        <v>16</v>
      </c>
      <c r="B280" t="str">
        <v>CROWN PACKAGING CORPORATION</v>
      </c>
      <c r="C280" t="str">
        <v>Dry Van</v>
      </c>
      <c r="D280">
        <v>45762</v>
      </c>
      <c r="E280" t="str">
        <v>MELROSE PARK, IL</v>
      </c>
      <c r="F280" t="str">
        <v>Louisville, KY</v>
      </c>
      <c r="H280">
        <v>765</v>
      </c>
      <c r="I280">
        <v>818</v>
      </c>
      <c r="J280">
        <v>894</v>
      </c>
      <c r="K280">
        <v>810</v>
      </c>
      <c r="L280" t="str">
        <v>Lost</v>
      </c>
    </row>
    <row r="281">
      <c r="A281">
        <v>17</v>
      </c>
      <c r="B281" t="str">
        <v>DAY SALES</v>
      </c>
      <c r="C281" t="str">
        <v>Dry Van</v>
      </c>
      <c r="D281">
        <v>45762</v>
      </c>
      <c r="E281" t="str">
        <v>NORTH BRUNSWICK, NJ</v>
      </c>
      <c r="F281" t="str">
        <v>VIDALIA, GA</v>
      </c>
      <c r="H281">
        <v>1625</v>
      </c>
      <c r="I281">
        <v>1703</v>
      </c>
      <c r="J281">
        <v>1834</v>
      </c>
      <c r="K281">
        <v>1875</v>
      </c>
      <c r="L281" t="str">
        <v>Lost</v>
      </c>
    </row>
    <row r="282">
      <c r="A282">
        <v>18</v>
      </c>
      <c r="B282" t="str">
        <v>NORDIC COLD CHAIN SOLUTIONS</v>
      </c>
      <c r="C282" t="str">
        <v>Dry Van</v>
      </c>
      <c r="D282">
        <v>45762</v>
      </c>
      <c r="E282" t="str">
        <v>Aurora, CO</v>
      </c>
      <c r="F282" t="str">
        <v>Brighton, CO</v>
      </c>
      <c r="G282" t="str">
        <v>6 loads</v>
      </c>
      <c r="H282">
        <v>221</v>
      </c>
      <c r="I282">
        <v>278</v>
      </c>
      <c r="J282">
        <v>297</v>
      </c>
      <c r="K282">
        <v>240</v>
      </c>
      <c r="L282" t="str">
        <v>Won</v>
      </c>
    </row>
    <row r="283">
      <c r="A283">
        <v>19</v>
      </c>
      <c r="B283" t="str">
        <v>ATLAS MOLDED PRODUCTS - IA</v>
      </c>
      <c r="C283" t="str">
        <v>53ft Flat</v>
      </c>
      <c r="D283">
        <v>45762</v>
      </c>
      <c r="E283" t="str">
        <v>WASHINGTON, IA</v>
      </c>
      <c r="F283" t="str">
        <v>OMAHA, NE</v>
      </c>
      <c r="H283">
        <v>978</v>
      </c>
      <c r="I283">
        <v>1197</v>
      </c>
      <c r="J283">
        <v>1463</v>
      </c>
      <c r="K283">
        <v>1425</v>
      </c>
      <c r="L283" t="str">
        <v>Lost</v>
      </c>
    </row>
    <row r="284">
      <c r="A284">
        <v>20</v>
      </c>
      <c r="B284" t="str">
        <v>NORDIC COLD CHAIN SOLUTIONS</v>
      </c>
      <c r="C284" t="str">
        <v>Dry Van</v>
      </c>
      <c r="D284">
        <v>45762</v>
      </c>
      <c r="E284" t="str">
        <v>Farmers Branch, TX</v>
      </c>
      <c r="F284" t="str">
        <v>Hawthorne, CA</v>
      </c>
      <c r="H284">
        <v>1622</v>
      </c>
      <c r="I284">
        <v>1969</v>
      </c>
      <c r="J284">
        <v>2201</v>
      </c>
      <c r="K284">
        <v>1919</v>
      </c>
      <c r="L284" t="str">
        <v>Lost</v>
      </c>
    </row>
    <row r="285">
      <c r="A285">
        <v>1</v>
      </c>
      <c r="B285" t="str">
        <v>CROWN PACKAGING CORPORATION</v>
      </c>
      <c r="C285" t="str">
        <v>Dry Van</v>
      </c>
      <c r="D285">
        <v>45763</v>
      </c>
      <c r="E285" t="str">
        <v>SANTA FE SPRINGS, CA</v>
      </c>
      <c r="F285" t="str">
        <v>HENDERSON, NV</v>
      </c>
      <c r="K285">
        <v>800</v>
      </c>
      <c r="L285" t="str">
        <v>Lost</v>
      </c>
    </row>
    <row r="286">
      <c r="A286">
        <v>2</v>
      </c>
      <c r="B286" t="str">
        <v>BEAUTY QUEST GROUP C/O TPS LOG</v>
      </c>
      <c r="C286" t="str">
        <v>Partial</v>
      </c>
      <c r="D286">
        <v>45763</v>
      </c>
      <c r="E286" t="str">
        <v xml:space="preserve">RANTOUL, IL </v>
      </c>
      <c r="F286" t="str">
        <v>SPARTANBURG, SC</v>
      </c>
      <c r="K286">
        <v>1610</v>
      </c>
      <c r="L286" t="str">
        <v>Won</v>
      </c>
    </row>
    <row r="287">
      <c r="A287">
        <v>3</v>
      </c>
      <c r="B287" t="str">
        <v>CROWN PACKAGING CORPORATION</v>
      </c>
      <c r="C287" t="str">
        <v>Dry Van</v>
      </c>
      <c r="D287">
        <v>45763</v>
      </c>
      <c r="E287" t="str">
        <v xml:space="preserve">SAINT LOUIS, MO </v>
      </c>
      <c r="F287" t="str">
        <v>LEBANON, TN</v>
      </c>
      <c r="K287">
        <v>845</v>
      </c>
      <c r="L287" t="str">
        <v>Lost</v>
      </c>
    </row>
    <row r="288">
      <c r="A288">
        <v>4</v>
      </c>
      <c r="B288" t="str">
        <v>CROWN PACKAGING CORPORATION</v>
      </c>
      <c r="C288" t="str">
        <v>Dry Van</v>
      </c>
      <c r="D288">
        <v>45763</v>
      </c>
      <c r="E288" t="str">
        <v>MONROE, LA</v>
      </c>
      <c r="F288" t="str">
        <v>TULSA, OK</v>
      </c>
      <c r="K288">
        <v>1225</v>
      </c>
      <c r="L288" t="str">
        <v>Lost</v>
      </c>
    </row>
    <row r="289">
      <c r="A289">
        <v>5</v>
      </c>
      <c r="B289" t="str">
        <v>CROWN PACKAGING CORPORATION</v>
      </c>
      <c r="C289" t="str">
        <v>Dry Van</v>
      </c>
      <c r="D289">
        <v>45763</v>
      </c>
      <c r="E289" t="str">
        <v>PORTLAND, IN</v>
      </c>
      <c r="F289" t="str">
        <v>HAMILTON, OH</v>
      </c>
      <c r="K289">
        <v>365</v>
      </c>
      <c r="L289" t="str">
        <v>Lost</v>
      </c>
    </row>
    <row r="290">
      <c r="A290">
        <v>6</v>
      </c>
      <c r="B290" t="str">
        <v>CROWN PACKAGING CORPORATION</v>
      </c>
      <c r="C290" t="str">
        <v>Dry Van</v>
      </c>
      <c r="D290">
        <v>45763</v>
      </c>
      <c r="E290" t="str">
        <v>ELKIN, NC</v>
      </c>
      <c r="F290" t="str">
        <v>FONTANA, CA</v>
      </c>
      <c r="H290">
        <v>2621</v>
      </c>
      <c r="I290">
        <v>2740</v>
      </c>
      <c r="J290">
        <v>2788</v>
      </c>
      <c r="K290">
        <v>2835</v>
      </c>
      <c r="L290" t="str">
        <v>Lost</v>
      </c>
    </row>
    <row r="291">
      <c r="A291">
        <v>7</v>
      </c>
      <c r="B291" t="str">
        <v>BADGER PAPERBOARD</v>
      </c>
      <c r="C291" t="str">
        <v>Dry Van</v>
      </c>
      <c r="D291">
        <v>45763</v>
      </c>
      <c r="E291" t="str">
        <v>FREDONIA, WI</v>
      </c>
      <c r="F291" t="str">
        <v>SOUTH HUTCHINSON, KS</v>
      </c>
      <c r="H291">
        <v>1493</v>
      </c>
      <c r="I291">
        <v>1588</v>
      </c>
      <c r="J291">
        <v>1707</v>
      </c>
      <c r="K291">
        <v>1600</v>
      </c>
      <c r="L291" t="str">
        <v>Lost</v>
      </c>
    </row>
    <row r="292">
      <c r="A292">
        <v>8</v>
      </c>
      <c r="B292" t="str">
        <v>BADGER PAPERBOARD</v>
      </c>
      <c r="C292" t="str">
        <v>Dry Van</v>
      </c>
      <c r="D292">
        <v>45763</v>
      </c>
      <c r="E292" t="str">
        <v>FREDONIA, WI</v>
      </c>
      <c r="F292" t="str">
        <v>EVANSVILLE, IN</v>
      </c>
      <c r="H292">
        <v>898</v>
      </c>
      <c r="I292">
        <v>1039</v>
      </c>
      <c r="J292">
        <v>1097</v>
      </c>
      <c r="K292">
        <v>1050</v>
      </c>
      <c r="L292" t="str">
        <v>Lost</v>
      </c>
    </row>
    <row r="293">
      <c r="A293">
        <v>9</v>
      </c>
      <c r="B293" t="str">
        <v>CROWN PACKAGING CORPORATION</v>
      </c>
      <c r="C293" t="str">
        <v>Dry Van</v>
      </c>
      <c r="D293">
        <v>45763</v>
      </c>
      <c r="E293" t="str">
        <v>EAGLE, ID</v>
      </c>
      <c r="F293" t="str">
        <v>EL RENO, OK</v>
      </c>
      <c r="H293">
        <v>2409</v>
      </c>
      <c r="I293">
        <v>2513</v>
      </c>
      <c r="J293">
        <v>2633</v>
      </c>
      <c r="K293">
        <v>2500</v>
      </c>
      <c r="L293" t="str">
        <v>Lost</v>
      </c>
    </row>
    <row r="294">
      <c r="A294">
        <v>10</v>
      </c>
      <c r="B294" t="str">
        <v>CROWN PACKAGING CORPORATION</v>
      </c>
      <c r="C294" t="str">
        <v>Dry Van</v>
      </c>
      <c r="D294">
        <v>45763</v>
      </c>
      <c r="E294" t="str">
        <v>NEW ALBANY, IN</v>
      </c>
      <c r="F294" t="str">
        <v>BLAIRSTOWN, NJ</v>
      </c>
      <c r="H294">
        <v>1596</v>
      </c>
      <c r="I294">
        <v>1659</v>
      </c>
      <c r="J294">
        <v>1877</v>
      </c>
      <c r="K294">
        <v>1625</v>
      </c>
      <c r="L294" t="str">
        <v>Won</v>
      </c>
      <c r="M294">
        <v>1600</v>
      </c>
      <c r="N294">
        <v>375</v>
      </c>
    </row>
    <row r="295">
      <c r="A295">
        <v>11</v>
      </c>
      <c r="B295" t="str">
        <v>CROWN PACKAGING CORPORATION</v>
      </c>
      <c r="C295" t="str">
        <v>Dry Van</v>
      </c>
      <c r="D295">
        <v>45763</v>
      </c>
      <c r="E295" t="str">
        <v xml:space="preserve">LAWRENCE, KS </v>
      </c>
      <c r="F295" t="str">
        <v>AURORA, CO</v>
      </c>
      <c r="H295">
        <v>1463</v>
      </c>
      <c r="I295">
        <v>1562</v>
      </c>
      <c r="J295">
        <v>1673</v>
      </c>
      <c r="K295">
        <v>1600</v>
      </c>
      <c r="L295" t="str">
        <v>Won</v>
      </c>
      <c r="M295">
        <v>1500</v>
      </c>
      <c r="N295">
        <v>100</v>
      </c>
    </row>
    <row r="296">
      <c r="A296">
        <v>12</v>
      </c>
      <c r="B296" t="str">
        <v>CROWN PACKAGING CORPORATION</v>
      </c>
      <c r="C296" t="str">
        <v>Dry Van</v>
      </c>
      <c r="D296">
        <v>45763</v>
      </c>
      <c r="E296" t="str">
        <v>TRENTON, IL</v>
      </c>
      <c r="F296" t="str">
        <v>INDIANAPOLIS, IN</v>
      </c>
      <c r="H296">
        <v>586</v>
      </c>
      <c r="I296">
        <v>650</v>
      </c>
      <c r="J296">
        <v>833</v>
      </c>
      <c r="K296">
        <v>645</v>
      </c>
      <c r="L296" t="str">
        <v>Won</v>
      </c>
      <c r="M296">
        <v>565</v>
      </c>
      <c r="N296">
        <v>50</v>
      </c>
    </row>
    <row r="297">
      <c r="A297">
        <v>13</v>
      </c>
      <c r="B297" t="str">
        <v>Standard Fiber, LLC</v>
      </c>
      <c r="C297" t="str">
        <v>Dry Van</v>
      </c>
      <c r="D297">
        <v>45763</v>
      </c>
      <c r="E297" t="str">
        <v>HENDERSON, NV</v>
      </c>
      <c r="F297" t="str">
        <v>YONKERS, NY</v>
      </c>
      <c r="H297">
        <v>3615</v>
      </c>
      <c r="I297">
        <v>4481</v>
      </c>
      <c r="J297">
        <v>5168</v>
      </c>
      <c r="K297">
        <v>4300</v>
      </c>
      <c r="L297" t="str">
        <v>Lost</v>
      </c>
    </row>
    <row r="298">
      <c r="A298">
        <v>14</v>
      </c>
      <c r="B298" t="str">
        <v>Standard Fiber, LLC</v>
      </c>
      <c r="C298" t="str">
        <v>Dry Van</v>
      </c>
      <c r="D298">
        <v>45763</v>
      </c>
      <c r="E298" t="str">
        <v>FOREST PARK, GA</v>
      </c>
      <c r="F298" t="str">
        <v>YONKERS, NY</v>
      </c>
      <c r="H298">
        <v>1778</v>
      </c>
      <c r="I298">
        <v>1914</v>
      </c>
      <c r="J298">
        <v>2050</v>
      </c>
      <c r="K298">
        <v>1900</v>
      </c>
      <c r="L298" t="str">
        <v>Lost</v>
      </c>
    </row>
    <row r="299">
      <c r="A299">
        <v>15</v>
      </c>
      <c r="B299" t="str">
        <v>Standard Fiber, LLC</v>
      </c>
      <c r="C299" t="str">
        <v>Dry Van</v>
      </c>
      <c r="D299">
        <v>45763</v>
      </c>
      <c r="E299" t="str">
        <v>HENDERSON, NV</v>
      </c>
      <c r="F299" t="str">
        <v>MIDDLETOWN, PA</v>
      </c>
      <c r="H299">
        <v>4468</v>
      </c>
      <c r="I299">
        <v>4636</v>
      </c>
      <c r="J299">
        <v>5164</v>
      </c>
      <c r="K299">
        <v>4600</v>
      </c>
      <c r="L299" t="str">
        <v>Lost</v>
      </c>
    </row>
    <row r="300">
      <c r="A300">
        <v>16</v>
      </c>
      <c r="B300" t="str">
        <v>Standard Fiber, LLC</v>
      </c>
      <c r="C300" t="str">
        <v>Dry Van</v>
      </c>
      <c r="D300">
        <v>45763</v>
      </c>
      <c r="E300" t="str">
        <v>FOREST PARK, GA</v>
      </c>
      <c r="F300" t="str">
        <v>MIDDLETOWN, PA</v>
      </c>
      <c r="H300">
        <v>1336</v>
      </c>
      <c r="I300">
        <v>1475</v>
      </c>
      <c r="J300">
        <v>1534</v>
      </c>
      <c r="K300">
        <v>1450</v>
      </c>
      <c r="L300" t="str">
        <v>Lost</v>
      </c>
    </row>
    <row r="301">
      <c r="A301">
        <v>17</v>
      </c>
      <c r="B301" t="str">
        <v>BADGER PAPERBOARD</v>
      </c>
      <c r="C301" t="str">
        <v>Dry Van</v>
      </c>
      <c r="D301">
        <v>45763</v>
      </c>
      <c r="E301" t="str">
        <v>FREDONIA, WI</v>
      </c>
      <c r="F301" t="str">
        <v>HOLIDAY CITY, OH</v>
      </c>
      <c r="H301">
        <v>768</v>
      </c>
      <c r="I301">
        <v>866</v>
      </c>
      <c r="J301">
        <v>986</v>
      </c>
      <c r="K301">
        <v>850</v>
      </c>
      <c r="L301" t="str">
        <v>Won</v>
      </c>
    </row>
    <row r="302">
      <c r="A302">
        <v>18</v>
      </c>
      <c r="B302" t="str">
        <v>Creative Packaging</v>
      </c>
      <c r="C302" t="str">
        <v>Dry Van</v>
      </c>
      <c r="D302">
        <v>45763</v>
      </c>
      <c r="E302" t="str">
        <v>SHELBYVILLE, KY</v>
      </c>
      <c r="F302" t="str">
        <v>DALLAS, TX</v>
      </c>
      <c r="H302">
        <v>1584</v>
      </c>
      <c r="I302">
        <v>1678</v>
      </c>
      <c r="J302">
        <v>1780</v>
      </c>
      <c r="K302">
        <v>1700</v>
      </c>
      <c r="L302" t="str">
        <v>Lost</v>
      </c>
    </row>
    <row r="303">
      <c r="A303">
        <v>19</v>
      </c>
      <c r="B303" t="str">
        <v>NORDIC COLD CHAIN SOLUTIONS</v>
      </c>
      <c r="C303" t="str">
        <v>Reefer</v>
      </c>
      <c r="D303">
        <v>45763</v>
      </c>
      <c r="E303" t="str">
        <v>Covington, TN</v>
      </c>
      <c r="F303" t="str">
        <v>Denton, TX</v>
      </c>
      <c r="H303">
        <v>1110</v>
      </c>
      <c r="I303">
        <v>1242</v>
      </c>
      <c r="J303">
        <v>1425</v>
      </c>
      <c r="K303">
        <v>1200</v>
      </c>
      <c r="L303" t="str">
        <v>Lost</v>
      </c>
    </row>
    <row r="304">
      <c r="A304">
        <v>20</v>
      </c>
      <c r="B304" t="str">
        <v>NORDIC COLD CHAIN SOLUTIONS</v>
      </c>
      <c r="C304" t="str">
        <v>Reefer</v>
      </c>
      <c r="D304">
        <v>45763</v>
      </c>
      <c r="E304" t="str">
        <v>Bonner Spgs, KS</v>
      </c>
      <c r="F304" t="str">
        <v>Denton, TX</v>
      </c>
      <c r="H304">
        <v>1152</v>
      </c>
      <c r="I304">
        <v>1303</v>
      </c>
      <c r="J304">
        <v>1423</v>
      </c>
      <c r="K304">
        <v>1250</v>
      </c>
      <c r="L304" t="str">
        <v>Lost</v>
      </c>
    </row>
    <row r="305">
      <c r="A305">
        <v>21</v>
      </c>
      <c r="B305" t="str">
        <v>Creative Packaging</v>
      </c>
      <c r="C305" t="str">
        <v>Dry Van</v>
      </c>
      <c r="D305">
        <v>45763</v>
      </c>
      <c r="E305" t="str">
        <v>DALLAS, TX</v>
      </c>
      <c r="F305" t="str">
        <v>FORT WORTH, TX</v>
      </c>
      <c r="H305">
        <v>290</v>
      </c>
      <c r="I305">
        <v>323</v>
      </c>
      <c r="J305">
        <v>395</v>
      </c>
      <c r="K305">
        <v>325</v>
      </c>
      <c r="L305" t="str">
        <v>Lost</v>
      </c>
    </row>
    <row r="306">
      <c r="A306">
        <v>22</v>
      </c>
      <c r="B306" t="str">
        <v>Creative Packaging</v>
      </c>
      <c r="C306" t="str">
        <v>Reefer</v>
      </c>
      <c r="D306">
        <v>45763</v>
      </c>
      <c r="E306" t="str">
        <v>UNADILLA, GA</v>
      </c>
      <c r="F306" t="str">
        <v>NEWNAN, GA</v>
      </c>
      <c r="H306">
        <v>678</v>
      </c>
      <c r="I306">
        <v>768</v>
      </c>
      <c r="J306">
        <v>768</v>
      </c>
      <c r="K306">
        <v>800</v>
      </c>
      <c r="L306" t="str">
        <v>Lost</v>
      </c>
    </row>
    <row r="307">
      <c r="A307">
        <v>23</v>
      </c>
      <c r="B307" t="str">
        <v>CROWN PACKAGING CORPORATION</v>
      </c>
      <c r="C307" t="str">
        <v>Dry Van</v>
      </c>
      <c r="D307">
        <v>45763</v>
      </c>
      <c r="E307" t="str">
        <v>KEYSER, WV</v>
      </c>
      <c r="F307" t="str">
        <v>PHOENIX, AZ</v>
      </c>
      <c r="H307">
        <v>2805</v>
      </c>
      <c r="I307">
        <v>2916</v>
      </c>
      <c r="J307">
        <v>2982</v>
      </c>
      <c r="K307">
        <v>2900</v>
      </c>
      <c r="L307" t="str">
        <v>Lost</v>
      </c>
    </row>
    <row r="308">
      <c r="A308">
        <v>24</v>
      </c>
      <c r="B308" t="str">
        <v>NORDIC COLD CHAIN SOLUTIONS</v>
      </c>
      <c r="C308" t="str">
        <v>Dry Van</v>
      </c>
      <c r="D308">
        <v>45763</v>
      </c>
      <c r="E308" t="str">
        <v>Orlando, FL</v>
      </c>
      <c r="F308" t="str">
        <v>Kernersville, NC</v>
      </c>
      <c r="H308">
        <v>650</v>
      </c>
      <c r="I308">
        <v>785</v>
      </c>
      <c r="J308">
        <v>962</v>
      </c>
      <c r="K308">
        <v>765</v>
      </c>
      <c r="L308" t="str">
        <v>Lost</v>
      </c>
    </row>
    <row r="309">
      <c r="A309">
        <v>25</v>
      </c>
      <c r="B309" t="str">
        <v>NORDIC COLD CHAIN SOLUTIONS</v>
      </c>
      <c r="C309" t="str">
        <v>Dry Van</v>
      </c>
      <c r="D309">
        <v>45763</v>
      </c>
      <c r="E309" t="str">
        <v>Louisville, KY</v>
      </c>
      <c r="F309" t="str">
        <v>Houston, TX</v>
      </c>
      <c r="H309">
        <v>1681</v>
      </c>
      <c r="I309">
        <v>1776</v>
      </c>
      <c r="J309">
        <v>1948</v>
      </c>
      <c r="K309">
        <v>1726</v>
      </c>
      <c r="L309" t="str">
        <v>Lost</v>
      </c>
    </row>
    <row r="310">
      <c r="A310">
        <v>26</v>
      </c>
      <c r="B310" t="str">
        <v>RESIDUE NATIONAL</v>
      </c>
      <c r="C310" t="str">
        <v>Dry Van</v>
      </c>
      <c r="D310">
        <v>45763</v>
      </c>
      <c r="E310" t="str">
        <v>MCALLEN, TX</v>
      </c>
      <c r="F310" t="str">
        <v>MINERAL WELLS, TX</v>
      </c>
      <c r="H310">
        <v>1288</v>
      </c>
      <c r="I310">
        <v>1428</v>
      </c>
      <c r="J310">
        <v>1650</v>
      </c>
      <c r="K310">
        <v>1500</v>
      </c>
      <c r="L310" t="str">
        <v>Lost</v>
      </c>
    </row>
    <row r="311">
      <c r="A311">
        <v>27</v>
      </c>
      <c r="B311" t="str">
        <v>CROWN PACKAGING CORPORATION</v>
      </c>
      <c r="C311" t="str">
        <v>Dry Van</v>
      </c>
      <c r="D311">
        <v>45763</v>
      </c>
      <c r="E311" t="str">
        <v>SALT LAKE CITY, UT</v>
      </c>
      <c r="F311" t="str">
        <v>EL RENO, OK</v>
      </c>
      <c r="H311">
        <v>1349</v>
      </c>
      <c r="I311">
        <v>1531</v>
      </c>
      <c r="J311">
        <v>1701</v>
      </c>
      <c r="K311">
        <v>1500</v>
      </c>
      <c r="L311" t="str">
        <v>Lost</v>
      </c>
    </row>
    <row r="312">
      <c r="A312">
        <v>28</v>
      </c>
      <c r="B312" t="str">
        <v>HONEY CELL INC</v>
      </c>
      <c r="C312" t="str">
        <v>Dry Van</v>
      </c>
      <c r="D312">
        <v>45763</v>
      </c>
      <c r="E312" t="str">
        <v>SHELTON, CT</v>
      </c>
      <c r="F312" t="str">
        <v>PIEDMONT, SC / FOUNTAIN INN, SC</v>
      </c>
      <c r="G312" t="str">
        <v>2 DROPS</v>
      </c>
      <c r="J312">
        <v>1450</v>
      </c>
      <c r="K312">
        <v>1750</v>
      </c>
      <c r="L312" t="str">
        <v>Lost</v>
      </c>
    </row>
    <row r="313">
      <c r="A313">
        <v>29</v>
      </c>
      <c r="B313" t="str">
        <v>RESIDUE NATIONAL</v>
      </c>
      <c r="C313" t="str">
        <v>Dry Van</v>
      </c>
      <c r="D313">
        <v>45763</v>
      </c>
      <c r="E313" t="str">
        <v>DANVILLE, VA</v>
      </c>
      <c r="F313" t="str">
        <v>DENMARK, SC</v>
      </c>
      <c r="H313">
        <v>667</v>
      </c>
      <c r="I313">
        <v>837</v>
      </c>
      <c r="J313">
        <v>1331</v>
      </c>
      <c r="K313">
        <v>865</v>
      </c>
      <c r="L313" t="str">
        <v>Won</v>
      </c>
    </row>
    <row r="314">
      <c r="A314">
        <v>30</v>
      </c>
      <c r="B314" t="str">
        <v>NORDIC COLD CHAIN SOLUTIONS</v>
      </c>
      <c r="C314" t="str">
        <v>Dry Van</v>
      </c>
      <c r="D314">
        <v>45763</v>
      </c>
      <c r="E314" t="str">
        <v xml:space="preserve">Hatfield, PA </v>
      </c>
      <c r="F314" t="str">
        <v>Wichita, KS</v>
      </c>
      <c r="H314">
        <v>1968</v>
      </c>
      <c r="I314">
        <v>2062</v>
      </c>
      <c r="J314">
        <v>2128</v>
      </c>
      <c r="K314">
        <v>2010</v>
      </c>
      <c r="L314" t="str">
        <v>Lost</v>
      </c>
    </row>
    <row r="315">
      <c r="A315">
        <v>31</v>
      </c>
      <c r="B315" t="str">
        <v>DAY SALES</v>
      </c>
      <c r="C315" t="str">
        <v>Dry Van</v>
      </c>
      <c r="D315">
        <v>45763</v>
      </c>
      <c r="E315" t="str">
        <v>NORTH BRUNSWICK, NJ</v>
      </c>
      <c r="F315" t="str">
        <v>PEKIN, IL</v>
      </c>
      <c r="H315">
        <v>1196</v>
      </c>
      <c r="I315">
        <v>1332</v>
      </c>
      <c r="J315">
        <v>1495</v>
      </c>
      <c r="K315">
        <v>1450</v>
      </c>
      <c r="L315" t="str">
        <v>Lost</v>
      </c>
    </row>
    <row r="316">
      <c r="A316">
        <v>32</v>
      </c>
      <c r="B316" t="str">
        <v>DAY SALES</v>
      </c>
      <c r="C316" t="str">
        <v>Dry Van</v>
      </c>
      <c r="D316">
        <v>45763</v>
      </c>
      <c r="E316" t="str">
        <v>NORTH BRUNSWICK, NJ</v>
      </c>
      <c r="F316" t="str">
        <v>JASPER, AL</v>
      </c>
      <c r="H316">
        <v>1562</v>
      </c>
      <c r="I316">
        <v>1767</v>
      </c>
      <c r="J316">
        <v>1972</v>
      </c>
      <c r="K316">
        <v>1925</v>
      </c>
      <c r="L316" t="str">
        <v>Lost</v>
      </c>
    </row>
    <row r="317">
      <c r="A317">
        <v>33</v>
      </c>
      <c r="B317" t="str">
        <v>CROWN PACKAGING CORPORATION</v>
      </c>
      <c r="C317" t="str">
        <v>Dry Van</v>
      </c>
      <c r="D317">
        <v>45763</v>
      </c>
      <c r="E317" t="str">
        <v>BOWLING GREEN, KY</v>
      </c>
      <c r="F317" t="str">
        <v>CAMBRIDGE, ON</v>
      </c>
      <c r="H317">
        <v>1428</v>
      </c>
      <c r="I317">
        <v>1603</v>
      </c>
      <c r="J317">
        <v>1681</v>
      </c>
      <c r="K317">
        <v>1675</v>
      </c>
      <c r="L317" t="str">
        <v>Lost</v>
      </c>
    </row>
    <row r="318">
      <c r="A318">
        <v>34</v>
      </c>
      <c r="B318" t="str">
        <v>NORDIC COLD CHAIN SOLUTIONS</v>
      </c>
      <c r="C318" t="str">
        <v>Dry Van</v>
      </c>
      <c r="D318">
        <v>45763</v>
      </c>
      <c r="E318" t="str">
        <v>Omaha, NE</v>
      </c>
      <c r="F318" t="str">
        <v>Forest Park, IL</v>
      </c>
      <c r="H318">
        <v>878</v>
      </c>
      <c r="I318">
        <v>1033</v>
      </c>
      <c r="J318">
        <v>1497</v>
      </c>
      <c r="K318">
        <v>975</v>
      </c>
      <c r="L318" t="str">
        <v>Lost</v>
      </c>
    </row>
    <row r="319">
      <c r="A319">
        <v>35</v>
      </c>
      <c r="B319" t="str">
        <v>CROWN PACKAGING CORPORATION</v>
      </c>
      <c r="C319" t="str">
        <v>Dry Van</v>
      </c>
      <c r="D319">
        <v>45763</v>
      </c>
      <c r="E319" t="str">
        <v>KNOXVILLE, TN</v>
      </c>
      <c r="F319" t="str">
        <v>LEBANON, TN</v>
      </c>
      <c r="G319" t="str">
        <v>2 LOADS</v>
      </c>
      <c r="H319">
        <v>564</v>
      </c>
      <c r="I319">
        <v>634</v>
      </c>
      <c r="J319">
        <v>705</v>
      </c>
      <c r="K319">
        <v>700</v>
      </c>
      <c r="L319" t="str">
        <v>Won</v>
      </c>
    </row>
    <row r="320">
      <c r="A320">
        <v>36</v>
      </c>
      <c r="B320" t="str">
        <v>CROWN PACKAGING CORPORATION</v>
      </c>
      <c r="C320" t="str">
        <v>Dry Van</v>
      </c>
      <c r="D320">
        <v>45763</v>
      </c>
      <c r="E320" t="str">
        <v>NAPERVILLE, IL</v>
      </c>
      <c r="F320" t="str">
        <v>SAINT PETERS, MO</v>
      </c>
      <c r="H320">
        <v>716</v>
      </c>
      <c r="I320">
        <v>799</v>
      </c>
      <c r="J320">
        <v>915</v>
      </c>
      <c r="K320">
        <v>785</v>
      </c>
      <c r="L320" t="str">
        <v>Won</v>
      </c>
      <c r="M320">
        <v>700</v>
      </c>
      <c r="N320">
        <v>85</v>
      </c>
    </row>
    <row r="321">
      <c r="A321">
        <v>37</v>
      </c>
      <c r="B321" t="str">
        <v>DAY SALES</v>
      </c>
      <c r="C321" t="str">
        <v>Dry Van</v>
      </c>
      <c r="D321">
        <v>45763</v>
      </c>
      <c r="E321" t="str">
        <v>NORTH BRUNSWICK, NJ</v>
      </c>
      <c r="F321" t="str">
        <v>NORCROSS, GA</v>
      </c>
      <c r="H321">
        <v>1354</v>
      </c>
      <c r="I321">
        <v>1466</v>
      </c>
      <c r="J321">
        <v>1586</v>
      </c>
      <c r="K321">
        <v>1615</v>
      </c>
      <c r="L321" t="str">
        <v>Lost</v>
      </c>
    </row>
    <row r="322">
      <c r="A322">
        <v>38</v>
      </c>
      <c r="B322" t="str">
        <v>DAY SALES</v>
      </c>
      <c r="C322" t="str">
        <v>Dry Van</v>
      </c>
      <c r="D322">
        <v>45763</v>
      </c>
      <c r="E322" t="str">
        <v>NORTH BRUNSWICK, NJ</v>
      </c>
      <c r="F322" t="str">
        <v>WICHITA, KS</v>
      </c>
      <c r="H322">
        <v>2020</v>
      </c>
      <c r="I322">
        <v>2350</v>
      </c>
      <c r="J322">
        <v>2775</v>
      </c>
      <c r="K322">
        <v>2500</v>
      </c>
      <c r="L322" t="str">
        <v>Lost</v>
      </c>
    </row>
    <row r="323">
      <c r="A323">
        <v>39</v>
      </c>
      <c r="B323" t="str">
        <v>DAY SALES</v>
      </c>
      <c r="C323" t="str">
        <v>Dry Van</v>
      </c>
      <c r="D323">
        <v>45763</v>
      </c>
      <c r="E323" t="str">
        <v>NORTH BRUNSWICK, NJ</v>
      </c>
      <c r="F323" t="str">
        <v>FARMINGTON, NM</v>
      </c>
      <c r="H323">
        <v>3250</v>
      </c>
      <c r="I323">
        <v>3313</v>
      </c>
      <c r="J323">
        <v>3420</v>
      </c>
      <c r="K323">
        <v>3525</v>
      </c>
      <c r="L323" t="str">
        <v>Lost</v>
      </c>
    </row>
    <row r="324">
      <c r="A324">
        <v>40</v>
      </c>
      <c r="B324" t="str">
        <v>DAY SALES</v>
      </c>
      <c r="C324" t="str">
        <v>Dry Van</v>
      </c>
      <c r="D324">
        <v>45763</v>
      </c>
      <c r="E324" t="str">
        <v>NORTH BRUNSWICK, NJ</v>
      </c>
      <c r="F324" t="str">
        <v>KNOXVILLE, TN</v>
      </c>
      <c r="H324">
        <v>1028</v>
      </c>
      <c r="I324">
        <v>1185</v>
      </c>
      <c r="J324">
        <v>1328</v>
      </c>
      <c r="K324">
        <v>1325</v>
      </c>
      <c r="L324" t="str">
        <v>Lost</v>
      </c>
    </row>
    <row r="325">
      <c r="A325">
        <v>41</v>
      </c>
      <c r="B325" t="str">
        <v>CROWN PACKAGING CORPORATION</v>
      </c>
      <c r="C325" t="str">
        <v>Dry Van</v>
      </c>
      <c r="D325">
        <v>45763</v>
      </c>
      <c r="E325" t="str">
        <v xml:space="preserve">BRIDGETON, MO </v>
      </c>
      <c r="F325" t="str">
        <v xml:space="preserve">TROY, MO </v>
      </c>
      <c r="H325">
        <v>234</v>
      </c>
      <c r="I325">
        <v>265</v>
      </c>
      <c r="J325">
        <v>288</v>
      </c>
      <c r="K325">
        <v>300</v>
      </c>
      <c r="L325" t="str">
        <v>Lost</v>
      </c>
    </row>
    <row r="326">
      <c r="A326">
        <v>42</v>
      </c>
      <c r="B326" t="str">
        <v>CROWN PACKAGING CORPORATION</v>
      </c>
      <c r="C326" t="str">
        <v>Dry Van</v>
      </c>
      <c r="D326">
        <v>45763</v>
      </c>
      <c r="E326" t="str">
        <v>NEW ALBANY, IN</v>
      </c>
      <c r="F326" t="str">
        <v>DALLAS, TX</v>
      </c>
      <c r="H326">
        <v>1568</v>
      </c>
      <c r="I326">
        <v>1593</v>
      </c>
      <c r="J326">
        <v>1661</v>
      </c>
      <c r="K326">
        <v>1575</v>
      </c>
      <c r="L326" t="str">
        <v>Won</v>
      </c>
      <c r="M326">
        <v>1600</v>
      </c>
      <c r="N326">
        <v>375</v>
      </c>
    </row>
    <row r="327">
      <c r="A327">
        <v>43</v>
      </c>
      <c r="B327" t="str">
        <v>Unike</v>
      </c>
      <c r="C327" t="str">
        <v>Dry Van</v>
      </c>
      <c r="D327">
        <v>45763</v>
      </c>
      <c r="E327" t="str">
        <v>DUPONT, WA</v>
      </c>
      <c r="F327" t="str">
        <v>ANTIOCH, CA / JARUPA VALLEY, CA</v>
      </c>
      <c r="G327" t="str">
        <v>2 STOPS</v>
      </c>
      <c r="J327">
        <v>1338</v>
      </c>
      <c r="K327">
        <v>1500</v>
      </c>
      <c r="L327" t="str">
        <v>Lost</v>
      </c>
    </row>
    <row r="328">
      <c r="A328">
        <v>44</v>
      </c>
      <c r="B328" t="str">
        <v>NORDIC COLD CHAIN SOLUTIONS</v>
      </c>
      <c r="C328" t="str">
        <v>Dry Van</v>
      </c>
      <c r="D328">
        <v>45763</v>
      </c>
      <c r="E328" t="str">
        <v>Kokomo, IN</v>
      </c>
      <c r="F328" t="str">
        <v>Farmers Branch, TX</v>
      </c>
      <c r="H328">
        <v>1507</v>
      </c>
      <c r="I328">
        <v>1613</v>
      </c>
      <c r="J328">
        <v>1872</v>
      </c>
      <c r="K328">
        <v>1575</v>
      </c>
      <c r="L328" t="str">
        <v>Lost</v>
      </c>
    </row>
    <row r="329">
      <c r="A329">
        <v>45</v>
      </c>
      <c r="B329" t="str">
        <v>CROWN PACKAGING CORPORATION</v>
      </c>
      <c r="C329" t="str">
        <v>Dry Van</v>
      </c>
      <c r="D329">
        <v>45763</v>
      </c>
      <c r="E329" t="str">
        <v>MEMPHIS, TN</v>
      </c>
      <c r="F329" t="str">
        <v>LOUISVILLE, KY</v>
      </c>
      <c r="H329">
        <v>827</v>
      </c>
      <c r="I329">
        <v>949</v>
      </c>
      <c r="J329">
        <v>1006</v>
      </c>
      <c r="K329">
        <v>915</v>
      </c>
      <c r="L329" t="str">
        <v>Lost</v>
      </c>
    </row>
    <row r="330">
      <c r="A330">
        <v>46</v>
      </c>
      <c r="B330" t="str">
        <v>CROWN PACKAGING CORPORATION</v>
      </c>
      <c r="C330" t="str">
        <v>Dry Van</v>
      </c>
      <c r="D330">
        <v>45763</v>
      </c>
      <c r="E330" t="str">
        <v>ALEXANDRIA, MN</v>
      </c>
      <c r="F330" t="str">
        <v>LIMA, OH</v>
      </c>
      <c r="H330">
        <v>1283</v>
      </c>
      <c r="I330">
        <v>1554</v>
      </c>
      <c r="J330">
        <v>1832</v>
      </c>
      <c r="K330">
        <v>1735</v>
      </c>
      <c r="L330" t="str">
        <v>Lost</v>
      </c>
    </row>
    <row r="331">
      <c r="A331">
        <v>47</v>
      </c>
      <c r="B331" t="str">
        <v>CROWN PACKAGING CORPORATION</v>
      </c>
      <c r="C331" t="str">
        <v>Dry Van</v>
      </c>
      <c r="D331">
        <v>45763</v>
      </c>
      <c r="E331" t="str">
        <v>Kalamazoo, MI</v>
      </c>
      <c r="F331" t="str">
        <v>West Bend, WI</v>
      </c>
      <c r="H331">
        <v>619</v>
      </c>
      <c r="I331">
        <v>681</v>
      </c>
      <c r="J331">
        <v>717</v>
      </c>
      <c r="L331" t="str">
        <v>Lost</v>
      </c>
    </row>
    <row r="332">
      <c r="A332">
        <v>48</v>
      </c>
      <c r="B332" t="str">
        <v>ELITE HOSPITALITY FITNESS SOLU</v>
      </c>
      <c r="C332" t="str">
        <v>Box</v>
      </c>
      <c r="D332">
        <v>45763</v>
      </c>
      <c r="E332" t="str">
        <v>Louisville, KY</v>
      </c>
      <c r="F332" t="str">
        <v>Fenton, MO</v>
      </c>
      <c r="G332" t="str">
        <v>Driver assist</v>
      </c>
      <c r="L332" t="str">
        <v>Lost</v>
      </c>
    </row>
    <row r="333">
      <c r="A333">
        <v>49</v>
      </c>
      <c r="B333" t="str">
        <v>ELITE HOSPITALITY FITNESS SOLU</v>
      </c>
      <c r="C333" t="str">
        <v>Box</v>
      </c>
      <c r="D333">
        <v>45763</v>
      </c>
      <c r="E333" t="str">
        <v>Louisville, KY</v>
      </c>
      <c r="F333" t="str">
        <v>Fenton, MO</v>
      </c>
      <c r="G333" t="str">
        <v>Without driver assist</v>
      </c>
      <c r="L333" t="str">
        <v>Lost</v>
      </c>
    </row>
    <row r="334">
      <c r="A334">
        <v>50</v>
      </c>
      <c r="B334" t="str">
        <v>SCIENTEX PHOENIX  LLC</v>
      </c>
      <c r="C334" t="str">
        <v>Dry Van</v>
      </c>
      <c r="D334">
        <v>45763</v>
      </c>
      <c r="E334" t="str">
        <v>PHOENIX, AZ</v>
      </c>
      <c r="F334" t="str">
        <v>LAREDO, TX</v>
      </c>
      <c r="H334">
        <v>1362</v>
      </c>
      <c r="I334">
        <v>1544</v>
      </c>
      <c r="J334">
        <v>1793</v>
      </c>
      <c r="K334">
        <v>1725</v>
      </c>
      <c r="L334" t="str">
        <v>Lost</v>
      </c>
    </row>
    <row r="335">
      <c r="A335">
        <v>1</v>
      </c>
      <c r="B335" t="str">
        <v>Standard Fiber, LLC</v>
      </c>
      <c r="C335" t="str">
        <v>Dry Van</v>
      </c>
      <c r="D335">
        <v>45764</v>
      </c>
      <c r="E335" t="str">
        <v>MARION, NC</v>
      </c>
      <c r="F335" t="str">
        <v>FOREST PARK, GA</v>
      </c>
      <c r="H335">
        <v>694</v>
      </c>
      <c r="I335">
        <v>724</v>
      </c>
      <c r="J335">
        <v>769</v>
      </c>
      <c r="K335">
        <v>715</v>
      </c>
      <c r="L335" t="str">
        <v>Lost</v>
      </c>
    </row>
    <row r="336">
      <c r="A336">
        <v>2</v>
      </c>
      <c r="B336" t="str">
        <v>CROWN PACKAGING CORPORATION</v>
      </c>
      <c r="C336" t="str">
        <v>Dry Van</v>
      </c>
      <c r="D336">
        <v>45764</v>
      </c>
      <c r="E336" t="str">
        <v>OSSEO, MN</v>
      </c>
      <c r="F336" t="str">
        <v>WEST SALEM, WI</v>
      </c>
      <c r="H336">
        <v>506</v>
      </c>
      <c r="I336">
        <v>547</v>
      </c>
      <c r="J336">
        <v>558</v>
      </c>
      <c r="K336">
        <v>525</v>
      </c>
      <c r="L336" t="str">
        <v>Lost</v>
      </c>
    </row>
    <row r="337">
      <c r="A337">
        <v>3</v>
      </c>
      <c r="B337" t="str">
        <v>CROWN PACKAGING CORPORATION</v>
      </c>
      <c r="C337" t="str">
        <v>Dry Van</v>
      </c>
      <c r="D337">
        <v>45764</v>
      </c>
      <c r="E337" t="str">
        <v>HAZELWOOD, MO</v>
      </c>
      <c r="F337" t="str">
        <v>RIDGEFIELD, WA</v>
      </c>
      <c r="H337">
        <v>3948</v>
      </c>
      <c r="I337">
        <v>4335</v>
      </c>
      <c r="J337">
        <v>4884</v>
      </c>
      <c r="K337">
        <v>4200</v>
      </c>
      <c r="L337" t="str">
        <v>Lost</v>
      </c>
    </row>
    <row r="338">
      <c r="A338">
        <v>4</v>
      </c>
      <c r="B338" t="str">
        <v>CROWN PACKAGING CORPORATION</v>
      </c>
      <c r="C338" t="str">
        <v>Dry Van</v>
      </c>
      <c r="D338">
        <v>45764</v>
      </c>
      <c r="E338" t="str">
        <v>GREEN BAY, WI</v>
      </c>
      <c r="F338" t="str">
        <v>MEMPHIS, TN</v>
      </c>
      <c r="H338">
        <v>1422</v>
      </c>
      <c r="I338">
        <v>1511</v>
      </c>
      <c r="J338">
        <v>1548</v>
      </c>
      <c r="K338">
        <v>1500</v>
      </c>
      <c r="L338" t="str">
        <v>Lost</v>
      </c>
    </row>
    <row r="339">
      <c r="A339">
        <v>5</v>
      </c>
      <c r="B339" t="str">
        <v>CROWN PACKAGING CORPORATION</v>
      </c>
      <c r="C339" t="str">
        <v>Dry Van</v>
      </c>
      <c r="D339">
        <v>45764</v>
      </c>
      <c r="E339" t="str">
        <v>GREEN BAY, WI</v>
      </c>
      <c r="F339" t="str">
        <v>RIVERSIDE, CA</v>
      </c>
      <c r="H339">
        <v>3272</v>
      </c>
      <c r="I339">
        <v>3334</v>
      </c>
      <c r="J339">
        <v>3480</v>
      </c>
      <c r="K339">
        <v>3300</v>
      </c>
      <c r="L339" t="str">
        <v>Lost</v>
      </c>
    </row>
    <row r="340">
      <c r="A340">
        <v>6</v>
      </c>
      <c r="B340" t="str">
        <v>CROWN PACKAGING CORPORATION</v>
      </c>
      <c r="C340" t="str">
        <v>Dry Van</v>
      </c>
      <c r="D340">
        <v>45764</v>
      </c>
      <c r="E340" t="str">
        <v>GREEN BAY, WI</v>
      </c>
      <c r="F340" t="str">
        <v>PAULSBORO, NJ</v>
      </c>
      <c r="H340">
        <v>2142</v>
      </c>
      <c r="I340">
        <v>2306</v>
      </c>
      <c r="J340">
        <v>2470</v>
      </c>
      <c r="K340">
        <v>2300</v>
      </c>
      <c r="L340" t="str">
        <v>Lost</v>
      </c>
    </row>
    <row r="341">
      <c r="A341">
        <v>7</v>
      </c>
      <c r="B341" t="str">
        <v>CROWN PACKAGING CORPORATION</v>
      </c>
      <c r="C341" t="str">
        <v>Dry Van</v>
      </c>
      <c r="D341">
        <v>45764</v>
      </c>
      <c r="E341" t="str">
        <v>GREEN BAY, WI</v>
      </c>
      <c r="F341" t="str">
        <v>INDIANAPOLIS, IN</v>
      </c>
      <c r="H341">
        <v>924</v>
      </c>
      <c r="I341">
        <v>1006</v>
      </c>
      <c r="J341">
        <v>1136</v>
      </c>
      <c r="K341">
        <v>1000</v>
      </c>
      <c r="L341" t="str">
        <v>Lost</v>
      </c>
    </row>
    <row r="342">
      <c r="A342">
        <v>8</v>
      </c>
      <c r="B342" t="str">
        <v>CROWN PACKAGING CORPORATION</v>
      </c>
      <c r="C342" t="str">
        <v>Dry Van</v>
      </c>
      <c r="D342">
        <v>45764</v>
      </c>
      <c r="E342" t="str">
        <v>GREEN BAY, WI</v>
      </c>
      <c r="F342" t="str">
        <v>DALLAS, TX</v>
      </c>
      <c r="H342">
        <v>1994</v>
      </c>
      <c r="I342">
        <v>2072</v>
      </c>
      <c r="J342">
        <v>2184</v>
      </c>
      <c r="K342">
        <v>2000</v>
      </c>
      <c r="L342" t="str">
        <v>Lost</v>
      </c>
    </row>
    <row r="343">
      <c r="A343">
        <v>9</v>
      </c>
      <c r="B343" t="str">
        <v>NORDIC COLD CHAIN SOLUTIONS</v>
      </c>
      <c r="C343" t="str">
        <v>Dry Van</v>
      </c>
      <c r="D343">
        <v>45764</v>
      </c>
      <c r="E343" t="str">
        <v>Orlando, FL</v>
      </c>
      <c r="F343" t="str">
        <v>Norcross, GA</v>
      </c>
      <c r="H343">
        <v>424</v>
      </c>
      <c r="I343">
        <v>465</v>
      </c>
      <c r="J343">
        <v>506</v>
      </c>
      <c r="K343">
        <v>455</v>
      </c>
      <c r="L343" t="str">
        <v>Won</v>
      </c>
    </row>
    <row r="344">
      <c r="A344">
        <v>10</v>
      </c>
      <c r="B344" t="str">
        <v>BADGER PAPERBOARD</v>
      </c>
      <c r="C344" t="str">
        <v>Dry Van</v>
      </c>
      <c r="D344">
        <v>45764</v>
      </c>
      <c r="E344" t="str">
        <v>FREDONIA, WI</v>
      </c>
      <c r="F344" t="str">
        <v xml:space="preserve">SAINT JOSEPH, MO </v>
      </c>
      <c r="H344">
        <v>1094</v>
      </c>
      <c r="I344">
        <v>1146</v>
      </c>
      <c r="J344">
        <v>1216</v>
      </c>
      <c r="K344">
        <v>1125</v>
      </c>
      <c r="L344" t="str">
        <v>Won</v>
      </c>
    </row>
    <row r="345">
      <c r="A345">
        <v>11</v>
      </c>
      <c r="B345" t="str">
        <v>CROWN PACKAGING CORPORATION</v>
      </c>
      <c r="C345" t="str">
        <v>Dry Van</v>
      </c>
      <c r="D345">
        <v>45764</v>
      </c>
      <c r="E345" t="str">
        <v>MITCHELL, SD</v>
      </c>
      <c r="F345" t="str">
        <v>HAZELWOOD, MO</v>
      </c>
      <c r="H345">
        <v>1242</v>
      </c>
      <c r="I345">
        <v>1570</v>
      </c>
      <c r="J345">
        <v>2091</v>
      </c>
      <c r="K345">
        <v>1665</v>
      </c>
      <c r="L345" t="str">
        <v>Lost</v>
      </c>
    </row>
    <row r="346">
      <c r="A346">
        <v>12</v>
      </c>
      <c r="B346" t="str">
        <v>WRAPTITE</v>
      </c>
      <c r="C346" t="str">
        <v>Dry Van</v>
      </c>
      <c r="D346">
        <v>45764</v>
      </c>
      <c r="E346" t="str">
        <v>SOLON, OH</v>
      </c>
      <c r="F346" t="str">
        <v>GRANITE FALLS, NC / WILMINGTON, NC</v>
      </c>
      <c r="J346">
        <v>1599</v>
      </c>
      <c r="K346">
        <v>1775</v>
      </c>
      <c r="L346" t="str">
        <v>Lost</v>
      </c>
    </row>
    <row r="347">
      <c r="A347">
        <v>13</v>
      </c>
      <c r="B347" t="str">
        <v>Unike</v>
      </c>
      <c r="C347" t="str">
        <v>Dry Van</v>
      </c>
      <c r="D347">
        <v>45764</v>
      </c>
      <c r="E347" t="str">
        <v>Dupont, WA</v>
      </c>
      <c r="F347" t="str">
        <v>Pittsburg, CA</v>
      </c>
      <c r="H347">
        <v>809</v>
      </c>
      <c r="I347">
        <v>944</v>
      </c>
      <c r="J347">
        <v>1101</v>
      </c>
      <c r="K347">
        <v>975</v>
      </c>
      <c r="L347" t="str">
        <v>Lost</v>
      </c>
    </row>
    <row r="348">
      <c r="A348">
        <v>1</v>
      </c>
      <c r="B348" t="str">
        <v>DAY SALES</v>
      </c>
      <c r="C348" t="str">
        <v>Dry Van</v>
      </c>
      <c r="D348">
        <v>45765</v>
      </c>
      <c r="E348" t="str">
        <v>NEW ALBANY, NY</v>
      </c>
      <c r="F348" t="str">
        <v>JACKSONVILLE, FL</v>
      </c>
      <c r="H348">
        <v>1995</v>
      </c>
      <c r="I348">
        <v>2081</v>
      </c>
      <c r="J348">
        <v>2298</v>
      </c>
      <c r="K348">
        <v>2290</v>
      </c>
      <c r="L348" t="str">
        <v>Lost</v>
      </c>
    </row>
    <row r="349">
      <c r="A349">
        <v>2</v>
      </c>
      <c r="B349" t="str">
        <v>DAY SALES</v>
      </c>
      <c r="C349" t="str">
        <v>Dry Van</v>
      </c>
      <c r="D349">
        <v>45765</v>
      </c>
      <c r="E349" t="str">
        <v>NEW BRUNSWICK, NJ</v>
      </c>
      <c r="F349" t="str">
        <v xml:space="preserve">MIAMI, FL </v>
      </c>
      <c r="H349">
        <v>2450</v>
      </c>
      <c r="I349">
        <v>2646</v>
      </c>
      <c r="J349">
        <v>2817</v>
      </c>
      <c r="K349">
        <v>2940</v>
      </c>
      <c r="L349" t="str">
        <v>Lost</v>
      </c>
    </row>
    <row r="350">
      <c r="A350">
        <v>3</v>
      </c>
      <c r="B350" t="str">
        <v>DAY SALES</v>
      </c>
      <c r="C350" t="str">
        <v>Dry Van</v>
      </c>
      <c r="D350">
        <v>45765</v>
      </c>
      <c r="E350" t="str">
        <v>NEW ALBANY, NY</v>
      </c>
      <c r="F350" t="str">
        <v xml:space="preserve">MOKENA, IL </v>
      </c>
      <c r="H350">
        <v>1016</v>
      </c>
      <c r="I350">
        <v>1261</v>
      </c>
      <c r="J350">
        <v>1417</v>
      </c>
      <c r="K350">
        <v>1401</v>
      </c>
      <c r="L350" t="str">
        <v>Lost</v>
      </c>
    </row>
    <row r="351">
      <c r="A351">
        <v>4</v>
      </c>
      <c r="B351" t="str">
        <v>DAY SALES</v>
      </c>
      <c r="C351" t="str">
        <v>Dry Van</v>
      </c>
      <c r="D351">
        <v>45765</v>
      </c>
      <c r="E351" t="str">
        <v>NEW ALBANY, NY</v>
      </c>
      <c r="F351" t="str">
        <v>SOMERSET, KY</v>
      </c>
      <c r="H351">
        <v>1427</v>
      </c>
      <c r="I351">
        <v>1595</v>
      </c>
      <c r="J351">
        <v>1841</v>
      </c>
      <c r="K351">
        <v>1771</v>
      </c>
      <c r="L351" t="str">
        <v>Lost</v>
      </c>
    </row>
    <row r="352">
      <c r="A352">
        <v>5</v>
      </c>
      <c r="B352" t="str">
        <v>NORDIC COLD CHAIN SOLUTIONS</v>
      </c>
      <c r="C352" t="str">
        <v>Reefer</v>
      </c>
      <c r="D352">
        <v>45765</v>
      </c>
      <c r="E352" t="str">
        <v>Quakertown, PA</v>
      </c>
      <c r="F352" t="str">
        <v>Hicksville, NY</v>
      </c>
      <c r="H352">
        <v>807</v>
      </c>
      <c r="I352">
        <v>941</v>
      </c>
      <c r="J352">
        <v>1055</v>
      </c>
      <c r="K352">
        <v>930</v>
      </c>
      <c r="L352" t="str">
        <v>Lost</v>
      </c>
    </row>
    <row r="353">
      <c r="A353">
        <v>6</v>
      </c>
      <c r="B353" t="str">
        <v>NORDIC COLD CHAIN SOLUTIONS</v>
      </c>
      <c r="C353" t="str">
        <v>Dry Van</v>
      </c>
      <c r="D353">
        <v>45765</v>
      </c>
      <c r="E353" t="str">
        <v>Farmers Branch, TX</v>
      </c>
      <c r="F353" t="str">
        <v>Hawthorne, CA</v>
      </c>
      <c r="H353">
        <v>1434</v>
      </c>
      <c r="I353">
        <v>1781</v>
      </c>
      <c r="J353">
        <v>1853</v>
      </c>
      <c r="K353">
        <v>1730</v>
      </c>
      <c r="L353" t="str">
        <v>Lost</v>
      </c>
    </row>
    <row r="354">
      <c r="A354">
        <v>7</v>
      </c>
      <c r="B354" t="str">
        <v>CROWN PACKAGING CORPORATION</v>
      </c>
      <c r="C354" t="str">
        <v>Dry Van</v>
      </c>
      <c r="D354">
        <v>45765</v>
      </c>
      <c r="E354" t="str">
        <v xml:space="preserve">RED BUD, IL </v>
      </c>
      <c r="F354" t="str">
        <v>LEBANON, TN</v>
      </c>
      <c r="H354">
        <v>728</v>
      </c>
      <c r="I354">
        <v>781</v>
      </c>
      <c r="J354">
        <v>811</v>
      </c>
      <c r="K354">
        <v>775</v>
      </c>
      <c r="L354" t="str">
        <v>Lost</v>
      </c>
    </row>
    <row r="355">
      <c r="A355">
        <v>8</v>
      </c>
      <c r="B355" t="str">
        <v>SCIENTEX PHOENIX  LLC</v>
      </c>
      <c r="C355" t="str">
        <v>Dry Van</v>
      </c>
      <c r="D355">
        <v>45765</v>
      </c>
      <c r="E355" t="str">
        <v>PHOENIX, AZ</v>
      </c>
      <c r="F355" t="str">
        <v>RIDGEFIELD, WA</v>
      </c>
      <c r="K355">
        <v>3300</v>
      </c>
      <c r="L355" t="str">
        <v>Lost</v>
      </c>
    </row>
    <row r="356">
      <c r="A356">
        <v>9</v>
      </c>
      <c r="B356" t="str">
        <v>SCIENTEX PHOENIX  LLC</v>
      </c>
      <c r="C356" t="str">
        <v>Dry Van</v>
      </c>
      <c r="D356">
        <v>45765</v>
      </c>
      <c r="E356" t="str">
        <v>PHOENIX, AZ</v>
      </c>
      <c r="F356" t="str">
        <v>DALLAS, TX</v>
      </c>
      <c r="K356">
        <v>2200</v>
      </c>
      <c r="L356" t="str">
        <v>Lost</v>
      </c>
    </row>
    <row r="357">
      <c r="A357">
        <v>1</v>
      </c>
      <c r="B357" t="str">
        <v>SINFLEX PAPER COMPANY INC</v>
      </c>
      <c r="C357" t="str">
        <v>Dry Van</v>
      </c>
      <c r="D357">
        <v>45768</v>
      </c>
      <c r="E357" t="str">
        <v xml:space="preserve">MUNCIE, IN </v>
      </c>
      <c r="F357" t="str">
        <v>WEST CHESTER, OH</v>
      </c>
      <c r="H357">
        <v>480</v>
      </c>
      <c r="I357">
        <v>592</v>
      </c>
      <c r="J357">
        <v>592</v>
      </c>
      <c r="K357">
        <v>680</v>
      </c>
      <c r="L357" t="str">
        <v>Won</v>
      </c>
      <c r="M357">
        <v>600</v>
      </c>
      <c r="N357">
        <v>80</v>
      </c>
    </row>
    <row r="358">
      <c r="A358">
        <v>2</v>
      </c>
      <c r="B358" t="str">
        <v>SCIENTEX PHOENIX  LLC</v>
      </c>
      <c r="C358" t="str">
        <v>Dry Van</v>
      </c>
      <c r="D358">
        <v>45768</v>
      </c>
      <c r="E358" t="str">
        <v>PHOENIX, AZ</v>
      </c>
      <c r="F358" t="str">
        <v>Katy, TX / Houston, TX</v>
      </c>
      <c r="G358" t="str">
        <v>2 stops</v>
      </c>
      <c r="K358">
        <v>2350</v>
      </c>
      <c r="L358" t="str">
        <v>Lost</v>
      </c>
    </row>
    <row r="359">
      <c r="A359">
        <v>3</v>
      </c>
      <c r="B359" t="str">
        <v>BEAUTY QUEST GROUP C/O TPS LOG</v>
      </c>
      <c r="C359" t="str">
        <v>Dry Van</v>
      </c>
      <c r="D359">
        <v>45768</v>
      </c>
      <c r="E359" t="str">
        <v>EVANSVILLE, IN</v>
      </c>
      <c r="F359" t="str">
        <v xml:space="preserve">RANTOUL, IL </v>
      </c>
      <c r="H359">
        <v>573</v>
      </c>
      <c r="I359">
        <v>663</v>
      </c>
      <c r="J359">
        <v>702</v>
      </c>
      <c r="K359">
        <v>750</v>
      </c>
      <c r="L359" t="str">
        <v>Won</v>
      </c>
    </row>
    <row r="360">
      <c r="A360">
        <v>4</v>
      </c>
      <c r="B360" t="str">
        <v>NORDIC COLD CHAIN SOLUTIONS</v>
      </c>
      <c r="C360" t="str">
        <v>Dry Van</v>
      </c>
      <c r="D360">
        <v>45768</v>
      </c>
      <c r="E360" t="str">
        <v>Reno, NV</v>
      </c>
      <c r="F360" t="str">
        <v>Farmers Branch, TX</v>
      </c>
      <c r="H360">
        <v>2493</v>
      </c>
      <c r="I360">
        <v>2543</v>
      </c>
      <c r="J360">
        <v>2609</v>
      </c>
      <c r="K360">
        <v>2500</v>
      </c>
      <c r="L360" t="str">
        <v>Lost</v>
      </c>
    </row>
    <row r="361">
      <c r="A361">
        <v>5</v>
      </c>
      <c r="B361" t="str">
        <v>CROWN PACKAGING CORPORATION</v>
      </c>
      <c r="C361" t="str">
        <v>Dry Van</v>
      </c>
      <c r="D361">
        <v>45768</v>
      </c>
      <c r="E361" t="str">
        <v>SUGAR CREEK, MO</v>
      </c>
      <c r="F361" t="str">
        <v>MEMPHIS, TN</v>
      </c>
      <c r="H361">
        <v>802</v>
      </c>
      <c r="I361">
        <v>848</v>
      </c>
      <c r="J361">
        <v>904</v>
      </c>
      <c r="K361">
        <v>840</v>
      </c>
      <c r="L361" t="str">
        <v>Lost</v>
      </c>
    </row>
    <row r="362">
      <c r="A362">
        <v>6</v>
      </c>
      <c r="B362" t="str">
        <v>CROWN PACKAGING CORPORATION</v>
      </c>
      <c r="C362" t="str">
        <v>Dry Van</v>
      </c>
      <c r="D362">
        <v>45768</v>
      </c>
      <c r="E362" t="str">
        <v>ADDISON, IL</v>
      </c>
      <c r="F362" t="str">
        <v>GREEN BAY, WI</v>
      </c>
      <c r="H362">
        <v>514</v>
      </c>
      <c r="I362">
        <v>564</v>
      </c>
      <c r="J362">
        <v>599</v>
      </c>
      <c r="K362">
        <v>550</v>
      </c>
      <c r="L362" t="str">
        <v>Lost</v>
      </c>
    </row>
    <row r="363">
      <c r="A363">
        <v>7</v>
      </c>
      <c r="B363" t="str">
        <v>WRAPTITE</v>
      </c>
      <c r="C363" t="str">
        <v>Dry Van</v>
      </c>
      <c r="D363">
        <v>45768</v>
      </c>
      <c r="E363" t="str">
        <v>SOLON, OH</v>
      </c>
      <c r="F363" t="str">
        <v>SUNRISE, FL</v>
      </c>
      <c r="H363">
        <v>2174</v>
      </c>
      <c r="I363">
        <v>2426</v>
      </c>
      <c r="J363">
        <v>2774</v>
      </c>
      <c r="K363">
        <v>2425</v>
      </c>
      <c r="L363" t="str">
        <v>Won</v>
      </c>
    </row>
    <row r="364">
      <c r="A364">
        <v>8</v>
      </c>
      <c r="B364" t="str">
        <v>SINFLEX PAPER COMPANY INC</v>
      </c>
      <c r="C364" t="str">
        <v>Dry Van</v>
      </c>
      <c r="D364">
        <v>45768</v>
      </c>
      <c r="E364" t="str">
        <v xml:space="preserve">MUNCIE, IN </v>
      </c>
      <c r="F364" t="str">
        <v>BOWLING GREEN, OH</v>
      </c>
      <c r="H364">
        <v>326</v>
      </c>
      <c r="I364">
        <v>472</v>
      </c>
      <c r="J364">
        <v>585</v>
      </c>
      <c r="K364">
        <v>650</v>
      </c>
      <c r="L364" t="str">
        <v>Lost</v>
      </c>
    </row>
    <row r="365">
      <c r="A365">
        <v>9</v>
      </c>
      <c r="B365" t="str">
        <v>PILCHER HAMILTON CORPORATION</v>
      </c>
      <c r="C365" t="str">
        <v>Dry Van</v>
      </c>
      <c r="D365">
        <v>45768</v>
      </c>
      <c r="E365" t="str">
        <v>GREER, SC</v>
      </c>
      <c r="F365" t="str">
        <v>SHAKOPEE, MN</v>
      </c>
      <c r="H365">
        <v>1684</v>
      </c>
      <c r="I365">
        <v>1900</v>
      </c>
      <c r="J365">
        <v>2139</v>
      </c>
      <c r="K365">
        <v>2150</v>
      </c>
      <c r="L365" t="str">
        <v>Won</v>
      </c>
      <c r="M365">
        <v>1900</v>
      </c>
      <c r="N365">
        <v>250</v>
      </c>
    </row>
    <row r="366">
      <c r="A366">
        <v>10</v>
      </c>
      <c r="B366" t="str">
        <v>WRAPTITE</v>
      </c>
      <c r="C366" t="str">
        <v>Dry Van</v>
      </c>
      <c r="D366">
        <v>45768</v>
      </c>
      <c r="E366" t="str">
        <v>SOLON, OH</v>
      </c>
      <c r="F366" t="str">
        <v>BOSTON, MA</v>
      </c>
      <c r="H366">
        <v>1861</v>
      </c>
      <c r="I366">
        <v>1945</v>
      </c>
      <c r="J366">
        <v>2067</v>
      </c>
      <c r="K366">
        <v>1995</v>
      </c>
      <c r="L366" t="str">
        <v>Lost</v>
      </c>
    </row>
    <row r="367">
      <c r="A367">
        <v>11</v>
      </c>
      <c r="B367" t="str">
        <v>BADGER PAPERBOARD</v>
      </c>
      <c r="C367" t="str">
        <v>Dry Van</v>
      </c>
      <c r="D367">
        <v>45768</v>
      </c>
      <c r="E367" t="str">
        <v>FREDONIA, WI</v>
      </c>
      <c r="F367" t="str">
        <v>DECATUR, IL</v>
      </c>
      <c r="H367">
        <v>731</v>
      </c>
      <c r="I367">
        <v>812</v>
      </c>
      <c r="J367">
        <v>864</v>
      </c>
      <c r="K367">
        <v>850</v>
      </c>
      <c r="L367" t="str">
        <v>Lost</v>
      </c>
    </row>
    <row r="368">
      <c r="A368">
        <v>12</v>
      </c>
      <c r="B368" t="str">
        <v>WRAPTITE</v>
      </c>
      <c r="C368" t="str">
        <v>Dry Van</v>
      </c>
      <c r="D368">
        <v>45768</v>
      </c>
      <c r="E368" t="str">
        <v>SOLON, OH</v>
      </c>
      <c r="F368" t="str">
        <v>ELK GROVE VIAGE, IL</v>
      </c>
      <c r="H368">
        <v>626</v>
      </c>
      <c r="I368">
        <v>737</v>
      </c>
      <c r="J368">
        <v>844</v>
      </c>
      <c r="K368">
        <v>775</v>
      </c>
      <c r="L368" t="str">
        <v>Lost</v>
      </c>
    </row>
    <row r="369">
      <c r="A369">
        <v>13</v>
      </c>
      <c r="B369" t="str">
        <v>Superb Pack</v>
      </c>
      <c r="C369" t="str">
        <v>Dry Van</v>
      </c>
      <c r="D369">
        <v>45768</v>
      </c>
      <c r="E369" t="str">
        <v>PALMYRA, NJ</v>
      </c>
      <c r="F369" t="str">
        <v>YORKVILLE, IL</v>
      </c>
      <c r="H369">
        <v>1028</v>
      </c>
      <c r="I369">
        <v>1108</v>
      </c>
      <c r="J369">
        <v>1156</v>
      </c>
      <c r="K369">
        <v>1175</v>
      </c>
      <c r="L369" t="str">
        <v>Won</v>
      </c>
      <c r="M369">
        <v>1050</v>
      </c>
      <c r="N369">
        <v>125</v>
      </c>
    </row>
    <row r="370">
      <c r="A370">
        <v>14</v>
      </c>
      <c r="B370" t="str">
        <v>SCIENTEX PHOENIX  LLC</v>
      </c>
      <c r="C370" t="str">
        <v>Dry Van</v>
      </c>
      <c r="D370">
        <v>45768</v>
      </c>
      <c r="E370" t="str">
        <v>Phoenix, AZ</v>
      </c>
      <c r="F370" t="str">
        <v>Brisbane, CA</v>
      </c>
      <c r="H370">
        <v>1389</v>
      </c>
      <c r="I370">
        <v>1518</v>
      </c>
      <c r="J370">
        <v>1691</v>
      </c>
      <c r="K370">
        <v>1655</v>
      </c>
      <c r="L370" t="str">
        <v>Lost</v>
      </c>
    </row>
    <row r="371">
      <c r="A371">
        <v>15</v>
      </c>
      <c r="B371" t="str">
        <v>HONEY CELL INC</v>
      </c>
      <c r="C371" t="str">
        <v>Dry Van</v>
      </c>
      <c r="D371">
        <v>45768</v>
      </c>
      <c r="E371" t="str">
        <v>SHELTON, CT</v>
      </c>
      <c r="F371" t="str">
        <v>LOWVILLE, NY</v>
      </c>
      <c r="H371">
        <v>625</v>
      </c>
      <c r="I371">
        <v>677</v>
      </c>
      <c r="J371">
        <v>734</v>
      </c>
      <c r="K371">
        <v>750</v>
      </c>
      <c r="L371" t="str">
        <v>Lost</v>
      </c>
    </row>
    <row r="372">
      <c r="A372">
        <v>16</v>
      </c>
      <c r="B372" t="str">
        <v>CROWN PACKAGING CORPORATION</v>
      </c>
      <c r="C372" t="str">
        <v>Dry Van</v>
      </c>
      <c r="D372">
        <v>45768</v>
      </c>
      <c r="E372" t="str">
        <v>LEBANON, PA</v>
      </c>
      <c r="F372" t="str">
        <v>LOUISVILLE, KY</v>
      </c>
      <c r="H372">
        <v>834</v>
      </c>
      <c r="I372">
        <v>954</v>
      </c>
      <c r="J372">
        <v>1067</v>
      </c>
      <c r="K372">
        <v>935</v>
      </c>
      <c r="L372" t="str">
        <v>Lost</v>
      </c>
    </row>
    <row r="373">
      <c r="A373">
        <v>17</v>
      </c>
      <c r="B373" t="str">
        <v>CROWN PACKAGING CORPORATION</v>
      </c>
      <c r="C373" t="str">
        <v>Dry Van</v>
      </c>
      <c r="D373">
        <v>45768</v>
      </c>
      <c r="E373" t="str">
        <v xml:space="preserve">Hatfield, PA </v>
      </c>
      <c r="F373" t="str">
        <v>CHARLOTTE, NC</v>
      </c>
      <c r="H373">
        <v>867</v>
      </c>
      <c r="I373">
        <v>970</v>
      </c>
      <c r="J373">
        <v>1106</v>
      </c>
      <c r="K373">
        <v>950</v>
      </c>
      <c r="L373" t="str">
        <v>Lost</v>
      </c>
    </row>
    <row r="374">
      <c r="A374">
        <v>18</v>
      </c>
      <c r="B374" t="str">
        <v>CROWN PACKAGING CORPORATION</v>
      </c>
      <c r="C374" t="str">
        <v>Dry Van</v>
      </c>
      <c r="D374">
        <v>45768</v>
      </c>
      <c r="E374" t="str">
        <v>ORLANDO, FL</v>
      </c>
      <c r="F374" t="str">
        <v>CHARLOTTE, NC</v>
      </c>
      <c r="H374">
        <v>486</v>
      </c>
      <c r="I374">
        <v>507</v>
      </c>
      <c r="J374">
        <v>512</v>
      </c>
      <c r="K374">
        <v>500</v>
      </c>
      <c r="L374" t="str">
        <v>Lost</v>
      </c>
    </row>
    <row r="375">
      <c r="A375">
        <v>19</v>
      </c>
      <c r="B375" t="str">
        <v>CROWN PACKAGING CORPORATION</v>
      </c>
      <c r="C375" t="str">
        <v>Dry Van</v>
      </c>
      <c r="D375">
        <v>45768</v>
      </c>
      <c r="E375" t="str">
        <v>LOUISVILLE, KY</v>
      </c>
      <c r="F375" t="str">
        <v>CHARTOTTE, NC</v>
      </c>
      <c r="H375">
        <v>939</v>
      </c>
      <c r="I375">
        <v>1109</v>
      </c>
      <c r="J375">
        <v>1242</v>
      </c>
      <c r="K375">
        <v>1100</v>
      </c>
      <c r="L375" t="str">
        <v>Lost</v>
      </c>
    </row>
    <row r="376">
      <c r="A376">
        <v>20</v>
      </c>
      <c r="B376" t="str">
        <v>BADGER PAPERBOARD</v>
      </c>
      <c r="C376" t="str">
        <v>Dry Van</v>
      </c>
      <c r="D376">
        <v>45768</v>
      </c>
      <c r="E376" t="str">
        <v>FREDONIA, WI</v>
      </c>
      <c r="F376" t="str">
        <v>BUFORD, GA</v>
      </c>
      <c r="H376">
        <v>1884</v>
      </c>
      <c r="I376">
        <v>2040</v>
      </c>
      <c r="J376">
        <v>2136</v>
      </c>
      <c r="K376">
        <v>2050</v>
      </c>
      <c r="L376" t="str">
        <v>Lost</v>
      </c>
    </row>
    <row r="377">
      <c r="A377">
        <v>21</v>
      </c>
      <c r="B377" t="str">
        <v>SCIENTEX PHOENIX  LLC</v>
      </c>
      <c r="C377" t="str">
        <v>Dry Van</v>
      </c>
      <c r="D377">
        <v>45768</v>
      </c>
      <c r="E377" t="str">
        <v>Phoenix, AZ</v>
      </c>
      <c r="F377" t="str">
        <v>Bensenville, IL</v>
      </c>
      <c r="H377">
        <v>2941</v>
      </c>
      <c r="I377">
        <v>3013</v>
      </c>
      <c r="J377">
        <v>3175</v>
      </c>
      <c r="K377">
        <v>3100</v>
      </c>
      <c r="L377" t="str">
        <v>Won</v>
      </c>
    </row>
    <row r="378">
      <c r="A378">
        <v>1</v>
      </c>
      <c r="B378" t="str">
        <v>CROWN PACKAGING CORPORATION</v>
      </c>
      <c r="C378" t="str">
        <v>Dry Van</v>
      </c>
      <c r="D378">
        <v>45769</v>
      </c>
      <c r="E378" t="str">
        <v>SAINT PETERSBURG, FL</v>
      </c>
      <c r="F378" t="str">
        <v>CHARLOTTE, NC</v>
      </c>
      <c r="H378">
        <v>594</v>
      </c>
      <c r="I378">
        <v>702</v>
      </c>
      <c r="J378">
        <v>834</v>
      </c>
      <c r="K378">
        <v>700</v>
      </c>
      <c r="L378" t="str">
        <v>Lost</v>
      </c>
    </row>
    <row r="379">
      <c r="A379">
        <v>2</v>
      </c>
      <c r="B379" t="str">
        <v>BADGER PAPERBOARD</v>
      </c>
      <c r="C379" t="str">
        <v>Dry Van</v>
      </c>
      <c r="D379">
        <v>45769</v>
      </c>
      <c r="E379" t="str">
        <v>FREDONIA, WI</v>
      </c>
      <c r="F379" t="str">
        <v>FAIRLESS HILLS, PA</v>
      </c>
      <c r="H379">
        <v>1991</v>
      </c>
      <c r="I379">
        <v>2200</v>
      </c>
      <c r="J379">
        <v>2372</v>
      </c>
      <c r="K379">
        <v>2200</v>
      </c>
      <c r="L379" t="str">
        <v>Lost</v>
      </c>
    </row>
    <row r="380">
      <c r="A380">
        <v>3</v>
      </c>
      <c r="B380" t="str">
        <v>CROWN PACKAGING CORPORATION</v>
      </c>
      <c r="C380" t="str">
        <v>Dry Van</v>
      </c>
      <c r="D380">
        <v>45769</v>
      </c>
      <c r="E380" t="str">
        <v xml:space="preserve">OLATHE, KS </v>
      </c>
      <c r="F380" t="str">
        <v>HUTCHINSON, KS</v>
      </c>
      <c r="H380">
        <v>503</v>
      </c>
      <c r="I380">
        <v>561</v>
      </c>
      <c r="J380">
        <v>561</v>
      </c>
      <c r="K380">
        <v>750</v>
      </c>
      <c r="L380" t="str">
        <v>Won</v>
      </c>
      <c r="M380">
        <v>500</v>
      </c>
      <c r="N380">
        <v>200</v>
      </c>
    </row>
    <row r="381">
      <c r="A381">
        <v>4</v>
      </c>
      <c r="B381" t="str">
        <v>CROWN PACKAGING CORPORATION</v>
      </c>
      <c r="C381" t="str">
        <v>Dry Van</v>
      </c>
      <c r="D381">
        <v>45769</v>
      </c>
      <c r="E381" t="str">
        <v>OSSEO, MN</v>
      </c>
      <c r="F381" t="str">
        <v>KENT, OH</v>
      </c>
      <c r="H381">
        <v>722</v>
      </c>
      <c r="I381">
        <v>1237</v>
      </c>
      <c r="J381">
        <v>1610</v>
      </c>
      <c r="K381">
        <v>1200</v>
      </c>
      <c r="L381" t="str">
        <v>Lost</v>
      </c>
    </row>
    <row r="382">
      <c r="A382">
        <v>5</v>
      </c>
      <c r="B382" t="str">
        <v>CROWN PACKAGING CORPORATION</v>
      </c>
      <c r="C382" t="str">
        <v>Dry Van</v>
      </c>
      <c r="D382">
        <v>45769</v>
      </c>
      <c r="E382" t="str">
        <v>FARMVILLE, NC</v>
      </c>
      <c r="F382" t="str">
        <v>CHARLOTTE, NC</v>
      </c>
      <c r="H382">
        <v>499</v>
      </c>
      <c r="I382">
        <v>655</v>
      </c>
      <c r="J382">
        <v>712</v>
      </c>
      <c r="K382">
        <v>635</v>
      </c>
      <c r="L382" t="str">
        <v>Lost</v>
      </c>
    </row>
    <row r="383">
      <c r="A383">
        <v>6</v>
      </c>
      <c r="B383" t="str">
        <v>ATLAS MOLDED PRODUCTS - IA</v>
      </c>
      <c r="C383" t="str">
        <v>53ft Flat</v>
      </c>
      <c r="D383">
        <v>45769</v>
      </c>
      <c r="E383" t="str">
        <v>Washington, IA</v>
      </c>
      <c r="F383" t="str">
        <v>Neenah, WI</v>
      </c>
      <c r="H383">
        <v>740</v>
      </c>
      <c r="I383">
        <v>854</v>
      </c>
      <c r="J383">
        <v>857</v>
      </c>
      <c r="K383">
        <v>1100</v>
      </c>
      <c r="L383" t="str">
        <v>Lost</v>
      </c>
    </row>
    <row r="384">
      <c r="A384">
        <v>7</v>
      </c>
      <c r="B384" t="str">
        <v>ATLAS MOLDED PRODUCTS - IA</v>
      </c>
      <c r="C384" t="str">
        <v>53ft Flat</v>
      </c>
      <c r="D384">
        <v>45769</v>
      </c>
      <c r="E384" t="str">
        <v>Washington, IA</v>
      </c>
      <c r="F384" t="str">
        <v>Neenah, WI</v>
      </c>
      <c r="G384" t="str">
        <v>Over the weekend DEL</v>
      </c>
      <c r="H384">
        <v>740</v>
      </c>
      <c r="I384">
        <v>854</v>
      </c>
      <c r="J384">
        <v>857</v>
      </c>
      <c r="K384">
        <v>1250</v>
      </c>
      <c r="L384" t="str">
        <v>Lost</v>
      </c>
    </row>
    <row r="385">
      <c r="A385">
        <v>8</v>
      </c>
      <c r="B385" t="str">
        <v>Superb Pack</v>
      </c>
      <c r="C385" t="str">
        <v>Dry Van</v>
      </c>
      <c r="D385">
        <v>45769</v>
      </c>
      <c r="E385" t="str">
        <v>PALMYRA, NJ</v>
      </c>
      <c r="F385" t="str">
        <v>SINKING SPRING, PA</v>
      </c>
      <c r="H385">
        <v>311</v>
      </c>
      <c r="I385">
        <v>357</v>
      </c>
      <c r="J385">
        <v>412</v>
      </c>
      <c r="K385">
        <v>375</v>
      </c>
      <c r="L385" t="str">
        <v>Won</v>
      </c>
    </row>
    <row r="386">
      <c r="A386">
        <v>9</v>
      </c>
      <c r="B386" t="str">
        <v>Superb Pack</v>
      </c>
      <c r="C386" t="str">
        <v>Dry Van</v>
      </c>
      <c r="D386">
        <v>45769</v>
      </c>
      <c r="E386" t="str">
        <v>PALMYRA, NJ</v>
      </c>
      <c r="F386" t="str">
        <v>QUARRYVILLE, PA</v>
      </c>
      <c r="H386">
        <v>484</v>
      </c>
      <c r="I386">
        <v>487</v>
      </c>
      <c r="J386">
        <v>552</v>
      </c>
      <c r="K386">
        <v>525</v>
      </c>
      <c r="L386" t="str">
        <v>Lost</v>
      </c>
    </row>
    <row r="387">
      <c r="A387">
        <v>10</v>
      </c>
      <c r="B387" t="str">
        <v>Creative Packaging</v>
      </c>
      <c r="C387" t="str">
        <v>Dry Van</v>
      </c>
      <c r="D387">
        <v>45769</v>
      </c>
      <c r="E387" t="str">
        <v>SHELBYVILLE, KY</v>
      </c>
      <c r="F387" t="str">
        <v>MARYSVILLE, OH</v>
      </c>
      <c r="H387">
        <v>535</v>
      </c>
      <c r="I387">
        <v>610</v>
      </c>
      <c r="J387">
        <v>684</v>
      </c>
      <c r="K387">
        <v>600</v>
      </c>
      <c r="L387" t="str">
        <v>Lost</v>
      </c>
    </row>
    <row r="388">
      <c r="A388">
        <v>11</v>
      </c>
      <c r="B388" t="str">
        <v>Creative Packaging</v>
      </c>
      <c r="C388" t="str">
        <v>Dry Van</v>
      </c>
      <c r="D388">
        <v>45769</v>
      </c>
      <c r="E388" t="str">
        <v>VINDALND, NJ</v>
      </c>
      <c r="F388" t="str">
        <v>BROCKTON, MA</v>
      </c>
      <c r="H388">
        <v>1024</v>
      </c>
      <c r="I388">
        <v>1163</v>
      </c>
      <c r="J388">
        <v>1291</v>
      </c>
      <c r="K388">
        <v>1150</v>
      </c>
      <c r="L388" t="str">
        <v>Lost</v>
      </c>
    </row>
    <row r="389">
      <c r="A389">
        <v>12</v>
      </c>
      <c r="B389" t="str">
        <v>Creative Packaging</v>
      </c>
      <c r="C389" t="str">
        <v>Dry Van</v>
      </c>
      <c r="D389">
        <v>45769</v>
      </c>
      <c r="E389" t="str">
        <v>SHELBYVILLE, KY</v>
      </c>
      <c r="F389" t="str">
        <v>BROCKTON, MA</v>
      </c>
      <c r="H389">
        <v>2318</v>
      </c>
      <c r="I389">
        <v>2434</v>
      </c>
      <c r="J389">
        <v>2626</v>
      </c>
      <c r="K389">
        <v>2400</v>
      </c>
      <c r="L389" t="str">
        <v>Lost</v>
      </c>
    </row>
    <row r="390">
      <c r="A390">
        <v>13</v>
      </c>
      <c r="B390" t="str">
        <v>Creative Packaging</v>
      </c>
      <c r="C390" t="str">
        <v>Dry Van</v>
      </c>
      <c r="D390">
        <v>45769</v>
      </c>
      <c r="E390" t="str">
        <v>FAIRBORN, OH</v>
      </c>
      <c r="F390" t="str">
        <v>DEFIANCE, OH</v>
      </c>
      <c r="H390">
        <v>397</v>
      </c>
      <c r="I390">
        <v>414</v>
      </c>
      <c r="J390">
        <v>514</v>
      </c>
      <c r="K390">
        <v>400</v>
      </c>
      <c r="L390" t="str">
        <v>Lost</v>
      </c>
    </row>
    <row r="391">
      <c r="A391">
        <v>14</v>
      </c>
      <c r="B391" t="str">
        <v>Creative Packaging</v>
      </c>
      <c r="C391" t="str">
        <v>Dry Van</v>
      </c>
      <c r="D391">
        <v>45769</v>
      </c>
      <c r="E391" t="str">
        <v>SHELBYVILLE, KY</v>
      </c>
      <c r="F391" t="str">
        <v>COLUMBUS, OH</v>
      </c>
      <c r="H391">
        <v>522</v>
      </c>
      <c r="I391">
        <v>607</v>
      </c>
      <c r="J391">
        <v>685</v>
      </c>
      <c r="K391">
        <v>600</v>
      </c>
      <c r="L391" t="str">
        <v>Lost</v>
      </c>
    </row>
    <row r="392">
      <c r="A392">
        <v>15</v>
      </c>
      <c r="B392" t="str">
        <v>Creative Packaging</v>
      </c>
      <c r="C392" t="str">
        <v>Dry Van</v>
      </c>
      <c r="D392">
        <v>45769</v>
      </c>
      <c r="E392" t="str">
        <v>PHOENIX, AZ</v>
      </c>
      <c r="F392" t="str">
        <v>WEST VALLEY CITY, UT</v>
      </c>
      <c r="H392">
        <v>1463</v>
      </c>
      <c r="I392">
        <v>1713</v>
      </c>
      <c r="J392">
        <v>2049</v>
      </c>
      <c r="K392">
        <v>1700</v>
      </c>
      <c r="L392" t="str">
        <v>Lost</v>
      </c>
    </row>
    <row r="393">
      <c r="A393">
        <v>16</v>
      </c>
      <c r="B393" t="str">
        <v>Creative Packaging</v>
      </c>
      <c r="C393" t="str">
        <v>Dry Van</v>
      </c>
      <c r="D393">
        <v>45769</v>
      </c>
      <c r="E393" t="str">
        <v>SHELBYVILLE, KY</v>
      </c>
      <c r="F393" t="str">
        <v>SAN MARCOS, CA</v>
      </c>
      <c r="H393">
        <v>2458</v>
      </c>
      <c r="I393">
        <v>2738</v>
      </c>
      <c r="J393">
        <v>3105</v>
      </c>
      <c r="K393">
        <v>2800</v>
      </c>
      <c r="L393" t="str">
        <v>Lost</v>
      </c>
    </row>
    <row r="394">
      <c r="A394">
        <v>17</v>
      </c>
      <c r="B394" t="str">
        <v>Creative Packaging</v>
      </c>
      <c r="C394" t="str">
        <v>Dry Van</v>
      </c>
      <c r="D394">
        <v>45769</v>
      </c>
      <c r="E394" t="str">
        <v>VINELAND, NJ</v>
      </c>
      <c r="F394" t="str">
        <v>HYDE PARK, MA</v>
      </c>
      <c r="H394">
        <v>1054</v>
      </c>
      <c r="I394">
        <v>1197</v>
      </c>
      <c r="J394">
        <v>1329</v>
      </c>
      <c r="K394">
        <v>1200</v>
      </c>
      <c r="L394" t="str">
        <v>Lost</v>
      </c>
    </row>
    <row r="395">
      <c r="A395">
        <v>18</v>
      </c>
      <c r="B395" t="str">
        <v>Creative Packaging</v>
      </c>
      <c r="C395" t="str">
        <v>Reefer</v>
      </c>
      <c r="D395">
        <v>45769</v>
      </c>
      <c r="E395" t="str">
        <v>PHOENIX, AZ</v>
      </c>
      <c r="F395" t="str">
        <v>WEST VALLEY CITY, UT</v>
      </c>
      <c r="H395">
        <v>1430</v>
      </c>
      <c r="I395">
        <v>1575</v>
      </c>
      <c r="J395">
        <v>1713</v>
      </c>
      <c r="K395">
        <v>1600</v>
      </c>
      <c r="L395" t="str">
        <v>Lost</v>
      </c>
    </row>
    <row r="396">
      <c r="A396">
        <v>19</v>
      </c>
      <c r="B396" t="str">
        <v>NORDIC COLD CHAIN SOLUTIONS</v>
      </c>
      <c r="C396" t="str">
        <v>Dry Van</v>
      </c>
      <c r="D396">
        <v>45769</v>
      </c>
      <c r="E396" t="str">
        <v>Omaha, NE</v>
      </c>
      <c r="F396" t="str">
        <v>Edwardsville, KS</v>
      </c>
      <c r="H396">
        <v>501</v>
      </c>
      <c r="I396">
        <v>605</v>
      </c>
      <c r="J396">
        <v>711</v>
      </c>
      <c r="K396">
        <v>570</v>
      </c>
      <c r="L396" t="str">
        <v>Lost</v>
      </c>
    </row>
    <row r="397">
      <c r="A397">
        <v>20</v>
      </c>
      <c r="B397" t="str">
        <v>NORDIC COLD CHAIN SOLUTIONS</v>
      </c>
      <c r="C397" t="str">
        <v>Dry Van</v>
      </c>
      <c r="D397">
        <v>45769</v>
      </c>
      <c r="E397" t="str">
        <v>Orlando, FL</v>
      </c>
      <c r="F397" t="str">
        <v>Lakeland, FL</v>
      </c>
      <c r="H397">
        <v>300</v>
      </c>
      <c r="I397">
        <v>348</v>
      </c>
      <c r="J397">
        <v>400</v>
      </c>
      <c r="K397">
        <v>330</v>
      </c>
      <c r="L397" t="str">
        <v>Lost</v>
      </c>
    </row>
    <row r="398">
      <c r="A398">
        <v>21</v>
      </c>
      <c r="B398" t="str">
        <v>NORDIC COLD CHAIN SOLUTIONS</v>
      </c>
      <c r="C398" t="str">
        <v>Dry Van</v>
      </c>
      <c r="D398">
        <v>45769</v>
      </c>
      <c r="E398" t="str">
        <v>Louisville, KY</v>
      </c>
      <c r="F398" t="str">
        <v>Memphis, TN</v>
      </c>
      <c r="H398">
        <v>773</v>
      </c>
      <c r="I398">
        <v>895</v>
      </c>
      <c r="J398">
        <v>1086</v>
      </c>
      <c r="K398">
        <v>855</v>
      </c>
      <c r="L398" t="str">
        <v>Lost</v>
      </c>
    </row>
    <row r="399">
      <c r="A399">
        <v>22</v>
      </c>
      <c r="B399" t="str">
        <v>CROWN PACKAGING CORPORATION</v>
      </c>
      <c r="C399" t="str">
        <v>Dry Van</v>
      </c>
      <c r="D399">
        <v>45769</v>
      </c>
      <c r="E399" t="str">
        <v>CLEVELAND, OH</v>
      </c>
      <c r="F399" t="str">
        <v>GREENWOOD, SC</v>
      </c>
      <c r="G399" t="str">
        <v>CINDY GERLEMAN</v>
      </c>
      <c r="H399">
        <v>1251</v>
      </c>
      <c r="I399">
        <v>1341</v>
      </c>
      <c r="J399">
        <v>1413</v>
      </c>
      <c r="K399">
        <v>1500</v>
      </c>
      <c r="L399" t="str">
        <v>Lost</v>
      </c>
    </row>
    <row r="400">
      <c r="A400">
        <v>23</v>
      </c>
      <c r="B400" t="str">
        <v>CROWN PACKAGING CORPORATION</v>
      </c>
      <c r="C400" t="str">
        <v>Dry Van</v>
      </c>
      <c r="D400">
        <v>45769</v>
      </c>
      <c r="E400" t="str">
        <v>PERRYVILLE, MO</v>
      </c>
      <c r="F400" t="str">
        <v>LOUISVILLE, KY</v>
      </c>
      <c r="H400">
        <v>665</v>
      </c>
      <c r="I400">
        <v>767</v>
      </c>
      <c r="J400">
        <v>867</v>
      </c>
      <c r="K400">
        <v>745</v>
      </c>
      <c r="L400" t="str">
        <v>Won</v>
      </c>
    </row>
    <row r="401">
      <c r="A401">
        <v>24</v>
      </c>
      <c r="B401" t="str">
        <v>PILCHER HAMILTON CORPORATION</v>
      </c>
      <c r="C401" t="str">
        <v>Dry Van</v>
      </c>
      <c r="D401">
        <v>45769</v>
      </c>
      <c r="E401" t="str">
        <v>GRER, SC</v>
      </c>
      <c r="F401" t="str">
        <v>HARTLAND, WI</v>
      </c>
      <c r="H401">
        <v>1308</v>
      </c>
      <c r="I401">
        <v>1355</v>
      </c>
      <c r="J401">
        <v>1363</v>
      </c>
      <c r="K401">
        <v>1525</v>
      </c>
      <c r="L401" t="str">
        <v>Won</v>
      </c>
      <c r="M401">
        <v>1475</v>
      </c>
      <c r="N401">
        <v>50</v>
      </c>
    </row>
    <row r="402">
      <c r="A402">
        <v>25</v>
      </c>
      <c r="B402" t="str">
        <v>NORDIC COLD CHAIN SOLUTIONS</v>
      </c>
      <c r="C402" t="str">
        <v>Dry Van</v>
      </c>
      <c r="D402">
        <v>45769</v>
      </c>
      <c r="E402" t="str">
        <v>Orlando, FL</v>
      </c>
      <c r="F402" t="str">
        <v>Frederick, MD</v>
      </c>
      <c r="H402">
        <v>1058</v>
      </c>
      <c r="I402">
        <v>1351</v>
      </c>
      <c r="J402">
        <v>1458</v>
      </c>
      <c r="K402">
        <v>1340</v>
      </c>
      <c r="L402" t="str">
        <v>Lost</v>
      </c>
    </row>
    <row r="403">
      <c r="A403">
        <v>26</v>
      </c>
      <c r="B403" t="str">
        <v>NORDIC COLD CHAIN SOLUTIONS</v>
      </c>
      <c r="C403" t="str">
        <v>Reefer</v>
      </c>
      <c r="D403">
        <v>45769</v>
      </c>
      <c r="E403" t="str">
        <v>Bonner Spgs, KS</v>
      </c>
      <c r="F403" t="str">
        <v>San Antonio, TX</v>
      </c>
      <c r="H403">
        <v>1717</v>
      </c>
      <c r="I403">
        <v>1959</v>
      </c>
      <c r="J403">
        <v>2184</v>
      </c>
      <c r="K403">
        <v>1919</v>
      </c>
      <c r="L403" t="str">
        <v>Lost</v>
      </c>
    </row>
    <row r="404">
      <c r="A404">
        <v>27</v>
      </c>
      <c r="B404" t="str">
        <v>CROWN PACKAGING CORPORATION</v>
      </c>
      <c r="C404" t="str">
        <v>Dry Van</v>
      </c>
      <c r="D404">
        <v>45769</v>
      </c>
      <c r="E404" t="str">
        <v xml:space="preserve">BRIDGETON, MO </v>
      </c>
      <c r="F404" t="str">
        <v>NORTH PEKIN, IL</v>
      </c>
      <c r="H404">
        <v>600</v>
      </c>
      <c r="I404">
        <v>663</v>
      </c>
      <c r="J404">
        <v>791</v>
      </c>
      <c r="K404">
        <v>635</v>
      </c>
      <c r="L404" t="str">
        <v>Lost</v>
      </c>
    </row>
    <row r="405">
      <c r="A405">
        <v>28</v>
      </c>
      <c r="B405" t="str">
        <v>CROWN PACKAGING CORPORATION</v>
      </c>
      <c r="C405" t="str">
        <v>Dry Van</v>
      </c>
      <c r="D405">
        <v>45769</v>
      </c>
      <c r="E405" t="str">
        <v>WEST CHESTER TOWNSHIP, OH</v>
      </c>
      <c r="F405" t="str">
        <v>NORTH LAS VEGAS, NV</v>
      </c>
      <c r="H405">
        <v>2850</v>
      </c>
      <c r="I405">
        <v>3219</v>
      </c>
      <c r="J405">
        <v>2490</v>
      </c>
      <c r="K405">
        <v>3165</v>
      </c>
      <c r="L405" t="str">
        <v>Lost</v>
      </c>
    </row>
    <row r="406">
      <c r="A406">
        <v>29</v>
      </c>
      <c r="B406" t="str">
        <v>CROWN PACKAGING CORPORATION</v>
      </c>
      <c r="C406" t="str">
        <v>Dry Van</v>
      </c>
      <c r="D406">
        <v>45769</v>
      </c>
      <c r="E406" t="str">
        <v>KEYSWER, WV</v>
      </c>
      <c r="F406" t="str">
        <v>GRIMES, IA</v>
      </c>
      <c r="H406">
        <v>1500</v>
      </c>
      <c r="I406">
        <v>1519</v>
      </c>
      <c r="J406">
        <v>1556</v>
      </c>
      <c r="K406">
        <v>1500</v>
      </c>
      <c r="L406" t="str">
        <v>Won</v>
      </c>
    </row>
    <row r="407">
      <c r="A407">
        <v>30</v>
      </c>
      <c r="B407" t="str">
        <v>Standard Fiber, LLC</v>
      </c>
      <c r="C407" t="str">
        <v>Dry Van</v>
      </c>
      <c r="D407">
        <v>45769</v>
      </c>
      <c r="E407" t="str">
        <v>MESA, AZ</v>
      </c>
      <c r="F407" t="str">
        <v>HENDERSON, NV</v>
      </c>
      <c r="H407">
        <v>624</v>
      </c>
      <c r="I407">
        <v>683</v>
      </c>
      <c r="J407">
        <v>823</v>
      </c>
      <c r="K407">
        <v>700</v>
      </c>
      <c r="L407" t="str">
        <v>Won</v>
      </c>
    </row>
    <row r="408">
      <c r="A408">
        <v>1</v>
      </c>
      <c r="B408" t="str">
        <v>CROWN PACKAGING CORPORATION</v>
      </c>
      <c r="C408" t="str">
        <v>Dry Van</v>
      </c>
      <c r="D408">
        <v>45770</v>
      </c>
      <c r="E408" t="str">
        <v>DALLAS, TX</v>
      </c>
      <c r="F408" t="str">
        <v>HOUSTON, TX</v>
      </c>
      <c r="H408">
        <v>541</v>
      </c>
      <c r="I408">
        <v>588</v>
      </c>
      <c r="J408">
        <v>601</v>
      </c>
      <c r="K408">
        <v>600</v>
      </c>
      <c r="L408" t="str">
        <v>Won</v>
      </c>
    </row>
    <row r="409">
      <c r="A409">
        <v>2</v>
      </c>
      <c r="B409" t="str">
        <v>CROWN PACKAGING CORPORATION</v>
      </c>
      <c r="C409" t="str">
        <v>Dry Van</v>
      </c>
      <c r="D409">
        <v>45770</v>
      </c>
      <c r="E409" t="str">
        <v>BRUNSWICK, OH</v>
      </c>
      <c r="F409" t="str">
        <v>SPRINGFIELD, MO</v>
      </c>
      <c r="H409">
        <v>1236</v>
      </c>
      <c r="I409">
        <v>1349</v>
      </c>
      <c r="J409">
        <v>1364</v>
      </c>
      <c r="K409">
        <v>1325</v>
      </c>
      <c r="L409" t="str">
        <v>Won</v>
      </c>
      <c r="M409">
        <v>1200</v>
      </c>
      <c r="N409">
        <v>125</v>
      </c>
    </row>
    <row r="410">
      <c r="A410">
        <v>3</v>
      </c>
      <c r="B410" t="str">
        <v>MONIN BEVERAGE</v>
      </c>
      <c r="C410" t="str">
        <v>Dry Van</v>
      </c>
      <c r="D410">
        <v>45770</v>
      </c>
      <c r="E410" t="str">
        <v>ZELIENOPLE, PA</v>
      </c>
      <c r="F410" t="str">
        <v>LINCOLN, NE</v>
      </c>
      <c r="H410">
        <v>1623</v>
      </c>
      <c r="I410">
        <v>1803</v>
      </c>
      <c r="J410">
        <v>1889</v>
      </c>
      <c r="K410">
        <v>1800</v>
      </c>
      <c r="L410" t="str">
        <v>Lost</v>
      </c>
    </row>
    <row r="411">
      <c r="A411">
        <v>4</v>
      </c>
      <c r="B411" t="str">
        <v>MONIN BEVERAGE</v>
      </c>
      <c r="C411" t="str">
        <v>Dry Van</v>
      </c>
      <c r="D411">
        <v>45770</v>
      </c>
      <c r="E411" t="str">
        <v>ZELIENOPLE, PA</v>
      </c>
      <c r="F411" t="str">
        <v>SAINT LOUIS, MO</v>
      </c>
      <c r="H411">
        <v>809</v>
      </c>
      <c r="I411">
        <v>1018</v>
      </c>
      <c r="J411">
        <v>1165</v>
      </c>
      <c r="K411">
        <v>1070</v>
      </c>
      <c r="L411" t="str">
        <v>Lost</v>
      </c>
    </row>
    <row r="412">
      <c r="A412">
        <v>5</v>
      </c>
      <c r="B412" t="str">
        <v>CROWN PACKAGING CORPORATION</v>
      </c>
      <c r="C412" t="str">
        <v>Dry Van</v>
      </c>
      <c r="D412">
        <v>45770</v>
      </c>
      <c r="E412" t="str">
        <v xml:space="preserve">OLATHE, KS </v>
      </c>
      <c r="F412" t="str">
        <v>PITTSBURG, KS</v>
      </c>
      <c r="H412">
        <v>559</v>
      </c>
      <c r="I412">
        <v>579</v>
      </c>
      <c r="J412">
        <v>627</v>
      </c>
      <c r="K412">
        <v>675</v>
      </c>
      <c r="L412" t="str">
        <v>Lost</v>
      </c>
    </row>
    <row r="413">
      <c r="A413">
        <v>6</v>
      </c>
      <c r="B413" t="str">
        <v>SINFLEX PAPER COMPANY INC</v>
      </c>
      <c r="C413" t="str">
        <v>Dry Van</v>
      </c>
      <c r="D413">
        <v>45770</v>
      </c>
      <c r="E413" t="str">
        <v>MUNCIE, IN</v>
      </c>
      <c r="F413" t="str">
        <v>CLINTON TOWNSHIP, MI</v>
      </c>
      <c r="H413">
        <v>564</v>
      </c>
      <c r="I413">
        <v>630</v>
      </c>
      <c r="J413">
        <v>655</v>
      </c>
      <c r="K413">
        <v>715</v>
      </c>
      <c r="L413" t="str">
        <v>Lost</v>
      </c>
    </row>
    <row r="414">
      <c r="A414">
        <v>7</v>
      </c>
      <c r="B414" t="str">
        <v>NORDIC COLD CHAIN SOLUTIONS</v>
      </c>
      <c r="C414" t="str">
        <v>Dry Van</v>
      </c>
      <c r="D414">
        <v>45770</v>
      </c>
      <c r="E414" t="str">
        <v>Farmers Branch, TX</v>
      </c>
      <c r="F414" t="str">
        <v>Hawthorne, CA</v>
      </c>
      <c r="H414">
        <v>1477</v>
      </c>
      <c r="I414">
        <v>1810</v>
      </c>
      <c r="J414">
        <v>2071</v>
      </c>
      <c r="K414">
        <v>1780</v>
      </c>
      <c r="L414" t="str">
        <v>Lost</v>
      </c>
    </row>
    <row r="415">
      <c r="A415">
        <v>8</v>
      </c>
      <c r="B415" t="str">
        <v>DAY SALES</v>
      </c>
      <c r="C415" t="str">
        <v>Dry Van</v>
      </c>
      <c r="D415">
        <v>45770</v>
      </c>
      <c r="E415" t="str">
        <v>CARSON, CA</v>
      </c>
      <c r="F415" t="str">
        <v>JASPER, AL</v>
      </c>
      <c r="H415">
        <v>2983</v>
      </c>
      <c r="I415">
        <v>3483</v>
      </c>
      <c r="J415">
        <v>3744</v>
      </c>
      <c r="K415">
        <v>3600</v>
      </c>
      <c r="L415" t="str">
        <v>Won</v>
      </c>
    </row>
    <row r="416">
      <c r="A416">
        <v>9</v>
      </c>
      <c r="B416" t="str">
        <v>NORDIC COLD CHAIN SOLUTIONS</v>
      </c>
      <c r="C416" t="str">
        <v>Dry Van</v>
      </c>
      <c r="D416">
        <v>45770</v>
      </c>
      <c r="E416" t="str">
        <v>Reno, NV</v>
      </c>
      <c r="F416" t="str">
        <v>Commerce, CA</v>
      </c>
      <c r="H416">
        <v>517</v>
      </c>
      <c r="I416">
        <v>658</v>
      </c>
      <c r="J416">
        <v>757</v>
      </c>
      <c r="K416">
        <v>618</v>
      </c>
      <c r="L416" t="str">
        <v>Lost</v>
      </c>
    </row>
    <row r="417">
      <c r="A417">
        <v>10</v>
      </c>
      <c r="B417" t="str">
        <v>CROWN PACKAGING CORPORATION</v>
      </c>
      <c r="C417" t="str">
        <v>Dry Van</v>
      </c>
      <c r="D417">
        <v>45770</v>
      </c>
      <c r="E417" t="str">
        <v>PORTLAND, TN</v>
      </c>
      <c r="F417" t="str">
        <v>NORCROSS, GA</v>
      </c>
      <c r="H417">
        <v>851</v>
      </c>
      <c r="I417">
        <v>960</v>
      </c>
      <c r="J417">
        <v>1247</v>
      </c>
      <c r="K417">
        <v>935</v>
      </c>
      <c r="L417" t="str">
        <v>Lost</v>
      </c>
    </row>
    <row r="418">
      <c r="A418">
        <v>11</v>
      </c>
      <c r="B418" t="str">
        <v>NORDIC COLD CHAIN SOLUTIONS</v>
      </c>
      <c r="C418" t="str">
        <v>Dry Van</v>
      </c>
      <c r="D418">
        <v>45770</v>
      </c>
      <c r="E418" t="str">
        <v>Louisville, KY</v>
      </c>
      <c r="F418" t="str">
        <v>Charlestown, IN</v>
      </c>
      <c r="H418">
        <v>206</v>
      </c>
      <c r="I418">
        <v>398</v>
      </c>
      <c r="J418">
        <v>527</v>
      </c>
      <c r="K418">
        <v>350</v>
      </c>
      <c r="L418" t="str">
        <v>Lost</v>
      </c>
    </row>
    <row r="419">
      <c r="A419">
        <v>12</v>
      </c>
      <c r="B419" t="str">
        <v>CROWN PACKAGING CORPORATION</v>
      </c>
      <c r="C419" t="str">
        <v>Dry Van</v>
      </c>
      <c r="D419">
        <v>45770</v>
      </c>
      <c r="E419" t="str">
        <v>SHELTON, CT</v>
      </c>
      <c r="F419" t="str">
        <v>CHARLOTTE, NC</v>
      </c>
      <c r="H419">
        <v>1045</v>
      </c>
      <c r="I419">
        <v>1124</v>
      </c>
      <c r="J419">
        <v>1167</v>
      </c>
      <c r="K419">
        <v>1135</v>
      </c>
      <c r="L419" t="str">
        <v>Won</v>
      </c>
    </row>
    <row r="420">
      <c r="A420">
        <v>13</v>
      </c>
      <c r="B420" t="str">
        <v>SURCO  INC</v>
      </c>
      <c r="C420" t="str">
        <v>LTL</v>
      </c>
      <c r="D420">
        <v>45770</v>
      </c>
      <c r="E420" t="str">
        <v>SAINT LOUIS, MO</v>
      </c>
      <c r="F420" t="str">
        <v>CREEDMOOR, TX</v>
      </c>
      <c r="H420">
        <v>1554</v>
      </c>
      <c r="I420">
        <v>1613</v>
      </c>
      <c r="J420">
        <v>1714</v>
      </c>
      <c r="K420">
        <v>1000</v>
      </c>
      <c r="L420" t="str">
        <v>Lost</v>
      </c>
    </row>
    <row r="421">
      <c r="A421">
        <v>14</v>
      </c>
      <c r="B421" t="str">
        <v>NORDIC COLD CHAIN SOLUTIONS</v>
      </c>
      <c r="C421" t="str">
        <v>Dry Van</v>
      </c>
      <c r="D421">
        <v>45770</v>
      </c>
      <c r="E421" t="str">
        <v xml:space="preserve">Hatfield, PA </v>
      </c>
      <c r="F421" t="str">
        <v>WILKES BARRE, PA</v>
      </c>
      <c r="H421">
        <v>366</v>
      </c>
      <c r="I421">
        <v>446</v>
      </c>
      <c r="J421">
        <v>515</v>
      </c>
      <c r="K421">
        <v>440</v>
      </c>
      <c r="L421" t="str">
        <v>Lost</v>
      </c>
    </row>
    <row r="422">
      <c r="A422">
        <v>15</v>
      </c>
      <c r="B422" t="str">
        <v>CROWN PACKAGING CORPORATION</v>
      </c>
      <c r="C422" t="str">
        <v>Dry Van</v>
      </c>
      <c r="D422">
        <v>45770</v>
      </c>
      <c r="E422" t="str">
        <v>PHILADELPHIA, PA</v>
      </c>
      <c r="F422" t="str">
        <v>OMAHA, NE</v>
      </c>
      <c r="H422">
        <v>1909</v>
      </c>
      <c r="I422">
        <v>2005</v>
      </c>
      <c r="J422">
        <v>2017</v>
      </c>
      <c r="K422">
        <v>1985</v>
      </c>
      <c r="L422" t="str">
        <v>Lost</v>
      </c>
    </row>
    <row r="423">
      <c r="A423">
        <v>16</v>
      </c>
      <c r="B423" t="str">
        <v>CROWN PACKAGING CORPORATION</v>
      </c>
      <c r="C423" t="str">
        <v>Dry Van</v>
      </c>
      <c r="D423">
        <v>45770</v>
      </c>
      <c r="E423" t="str">
        <v>SUWANEE, GA</v>
      </c>
      <c r="F423" t="str">
        <v>NORTH CHARLESTON, SC</v>
      </c>
      <c r="H423">
        <v>596</v>
      </c>
      <c r="I423">
        <v>724</v>
      </c>
      <c r="J423">
        <v>822</v>
      </c>
      <c r="K423">
        <v>700</v>
      </c>
      <c r="L423" t="str">
        <v>Lost</v>
      </c>
    </row>
    <row r="424">
      <c r="A424">
        <v>17</v>
      </c>
      <c r="B424" t="str">
        <v>CROWN PACKAGING CORPORATION</v>
      </c>
      <c r="C424" t="str">
        <v>Dry Van</v>
      </c>
      <c r="D424">
        <v>45770</v>
      </c>
      <c r="E424" t="str">
        <v>CAVE SPRINGS, GA</v>
      </c>
      <c r="F424" t="str">
        <v>NORCROSS, GA</v>
      </c>
      <c r="H424">
        <v>596</v>
      </c>
      <c r="I424">
        <v>724</v>
      </c>
      <c r="J424">
        <v>822</v>
      </c>
      <c r="K424">
        <v>690</v>
      </c>
      <c r="L424" t="str">
        <v>Lost</v>
      </c>
    </row>
    <row r="425">
      <c r="A425">
        <v>18</v>
      </c>
      <c r="B425" t="str">
        <v>ATLAS MOLDED PRODUCTS - IA</v>
      </c>
      <c r="C425" t="str">
        <v>Dry Van</v>
      </c>
      <c r="D425">
        <v>45770</v>
      </c>
      <c r="E425" t="str">
        <v>WASHINGTON, IA</v>
      </c>
      <c r="F425" t="str">
        <v>IROQUOIS, SD</v>
      </c>
      <c r="H425">
        <v>1064</v>
      </c>
      <c r="I425">
        <v>1090</v>
      </c>
      <c r="J425">
        <v>1179</v>
      </c>
      <c r="K425">
        <v>1100</v>
      </c>
      <c r="L425" t="str">
        <v>Lost</v>
      </c>
    </row>
    <row r="426">
      <c r="A426">
        <v>19</v>
      </c>
      <c r="B426" t="str">
        <v>SINFLEX PAPER COMPANY INC</v>
      </c>
      <c r="C426" t="str">
        <v>Dry Van</v>
      </c>
      <c r="D426">
        <v>45770</v>
      </c>
      <c r="E426" t="str">
        <v>Muncie, IN</v>
      </c>
      <c r="F426" t="str">
        <v>Wheeling, IL</v>
      </c>
      <c r="H426">
        <v>481</v>
      </c>
      <c r="I426">
        <v>523</v>
      </c>
      <c r="J426">
        <v>551</v>
      </c>
      <c r="K426">
        <v>600</v>
      </c>
      <c r="L426" t="str">
        <v>Lost</v>
      </c>
    </row>
    <row r="427">
      <c r="A427">
        <v>20</v>
      </c>
      <c r="B427" t="str">
        <v>SINFLEX PAPER COMPANY INC</v>
      </c>
      <c r="C427" t="str">
        <v>Dry Van</v>
      </c>
      <c r="D427">
        <v>45770</v>
      </c>
      <c r="E427" t="str">
        <v>Muncie, IN</v>
      </c>
      <c r="F427" t="str">
        <v>Elkridge, MD</v>
      </c>
      <c r="H427">
        <v>1433</v>
      </c>
      <c r="I427">
        <v>1642</v>
      </c>
      <c r="J427">
        <v>1801</v>
      </c>
      <c r="K427">
        <v>1750</v>
      </c>
      <c r="L427" t="str">
        <v>Won</v>
      </c>
    </row>
    <row r="428">
      <c r="A428">
        <v>21</v>
      </c>
      <c r="B428" t="str">
        <v>SINFLEX PAPER COMPANY INC</v>
      </c>
      <c r="C428" t="str">
        <v>Dry Van</v>
      </c>
      <c r="D428">
        <v>45770</v>
      </c>
      <c r="E428" t="str">
        <v>Muncie, IN</v>
      </c>
      <c r="F428" t="str">
        <v>Kalamazoo, MI</v>
      </c>
      <c r="H428">
        <v>550</v>
      </c>
      <c r="I428">
        <v>564</v>
      </c>
      <c r="J428">
        <v>564</v>
      </c>
      <c r="K428">
        <v>600</v>
      </c>
      <c r="L428" t="str">
        <v>Won</v>
      </c>
      <c r="M428">
        <v>500</v>
      </c>
      <c r="N428">
        <v>100</v>
      </c>
    </row>
    <row r="429">
      <c r="A429">
        <v>1</v>
      </c>
      <c r="B429" t="str">
        <v>NORDIC COLD CHAIN SOLUTIONS</v>
      </c>
      <c r="C429" t="str">
        <v>Dry Van</v>
      </c>
      <c r="D429">
        <v>45770</v>
      </c>
      <c r="E429" t="str">
        <v>Farmers Branch, TX</v>
      </c>
      <c r="F429" t="str">
        <v>Lancaster, TX</v>
      </c>
      <c r="H429">
        <v>279</v>
      </c>
      <c r="I429">
        <v>303</v>
      </c>
      <c r="J429">
        <v>318</v>
      </c>
      <c r="K429">
        <v>300</v>
      </c>
      <c r="L429" t="str">
        <v>Lost</v>
      </c>
    </row>
    <row r="430">
      <c r="A430">
        <v>2</v>
      </c>
      <c r="B430" t="str">
        <v>NORDIC COLD CHAIN SOLUTIONS</v>
      </c>
      <c r="C430" t="str">
        <v>Dry Van</v>
      </c>
      <c r="D430">
        <v>45770</v>
      </c>
      <c r="E430" t="str">
        <v>Denton, TX</v>
      </c>
      <c r="F430" t="str">
        <v>Lancaster, TX</v>
      </c>
      <c r="H430">
        <v>311</v>
      </c>
      <c r="I430">
        <v>363</v>
      </c>
      <c r="J430">
        <v>409</v>
      </c>
      <c r="K430">
        <v>340</v>
      </c>
      <c r="L430" t="str">
        <v>Lost</v>
      </c>
    </row>
    <row r="431">
      <c r="A431">
        <v>3</v>
      </c>
      <c r="B431" t="str">
        <v>ATLAS MOLDED PRODUCTS - KS</v>
      </c>
      <c r="C431" t="str">
        <v>Dry Van</v>
      </c>
      <c r="D431">
        <v>45771</v>
      </c>
      <c r="E431" t="str">
        <v>KANSAS CITY, KS</v>
      </c>
      <c r="F431" t="str">
        <v>SIOUX FALLS, SD</v>
      </c>
      <c r="H431">
        <v>830</v>
      </c>
      <c r="I431">
        <v>957</v>
      </c>
      <c r="J431">
        <v>1065</v>
      </c>
      <c r="K431">
        <v>1100</v>
      </c>
      <c r="L431" t="str">
        <v>Lost</v>
      </c>
    </row>
    <row r="432">
      <c r="A432">
        <v>4</v>
      </c>
      <c r="B432" t="str">
        <v>ATLAS MOLDED PRODUCTS - IA</v>
      </c>
      <c r="C432" t="str">
        <v>53ft Flat</v>
      </c>
      <c r="D432">
        <v>45771</v>
      </c>
      <c r="E432" t="str">
        <v>WASHINGTON, IA</v>
      </c>
      <c r="F432" t="str">
        <v>NORFOLK, NE</v>
      </c>
      <c r="H432">
        <v>1143</v>
      </c>
      <c r="I432">
        <v>1172</v>
      </c>
      <c r="J432">
        <v>1273</v>
      </c>
      <c r="K432">
        <v>1400</v>
      </c>
      <c r="L432" t="str">
        <v>Lost</v>
      </c>
    </row>
    <row r="433">
      <c r="A433">
        <v>5</v>
      </c>
      <c r="B433" t="str">
        <v>HONEY CELL INC</v>
      </c>
      <c r="C433" t="str">
        <v>Dry Van</v>
      </c>
      <c r="D433">
        <v>45771</v>
      </c>
      <c r="E433" t="str">
        <v>SHELTON, CT</v>
      </c>
      <c r="F433" t="str">
        <v>SYRACUSE, NY</v>
      </c>
      <c r="H433">
        <v>612</v>
      </c>
      <c r="I433">
        <v>663</v>
      </c>
      <c r="J433">
        <v>702</v>
      </c>
      <c r="K433">
        <v>765</v>
      </c>
      <c r="L433" t="str">
        <v>Lost</v>
      </c>
    </row>
    <row r="434">
      <c r="A434">
        <v>6</v>
      </c>
      <c r="B434" t="str">
        <v>NORDIC COLD CHAIN SOLUTIONS</v>
      </c>
      <c r="C434" t="str">
        <v>Dry Van</v>
      </c>
      <c r="D434">
        <v>45771</v>
      </c>
      <c r="E434" t="str">
        <v>Farmers Branch, TX</v>
      </c>
      <c r="F434" t="str">
        <v>Hawthorne, CA</v>
      </c>
      <c r="H434">
        <v>1578</v>
      </c>
      <c r="I434">
        <v>1839</v>
      </c>
      <c r="J434">
        <v>2071</v>
      </c>
      <c r="K434">
        <v>1800</v>
      </c>
      <c r="L434" t="str">
        <v>Lost</v>
      </c>
    </row>
    <row r="435">
      <c r="A435">
        <v>7</v>
      </c>
      <c r="B435" t="str">
        <v>NORDIC COLD CHAIN SOLUTIONS</v>
      </c>
      <c r="C435" t="str">
        <v>Dry Van</v>
      </c>
      <c r="D435">
        <v>45771</v>
      </c>
      <c r="E435" t="str">
        <v>Omaha, NE</v>
      </c>
      <c r="F435" t="str">
        <v>Denver, CO</v>
      </c>
      <c r="H435">
        <v>1547</v>
      </c>
      <c r="I435">
        <v>1774</v>
      </c>
      <c r="J435">
        <v>1931</v>
      </c>
      <c r="K435">
        <v>1720</v>
      </c>
      <c r="L435" t="str">
        <v>Lost</v>
      </c>
    </row>
    <row r="436">
      <c r="A436">
        <v>8</v>
      </c>
      <c r="B436" t="str">
        <v>CROWN PACKAGING CORPORATION</v>
      </c>
      <c r="C436" t="str">
        <v>Dry Van</v>
      </c>
      <c r="D436">
        <v>45771</v>
      </c>
      <c r="E436" t="str">
        <v>NAPERVILLE, IL</v>
      </c>
      <c r="F436" t="str">
        <v xml:space="preserve">SAINT PETERS, MO </v>
      </c>
      <c r="H436">
        <v>702</v>
      </c>
      <c r="I436">
        <v>770</v>
      </c>
      <c r="J436">
        <v>891</v>
      </c>
      <c r="K436">
        <v>745</v>
      </c>
      <c r="L436" t="str">
        <v>Lost</v>
      </c>
      <c r="M436">
        <v>700</v>
      </c>
      <c r="N436">
        <v>85</v>
      </c>
    </row>
    <row r="437">
      <c r="A437">
        <v>9</v>
      </c>
      <c r="B437" t="str">
        <v>CROWN PACKAGING CORPORATION</v>
      </c>
      <c r="C437" t="str">
        <v>Dry Van</v>
      </c>
      <c r="D437">
        <v>45771</v>
      </c>
      <c r="E437" t="str">
        <v>LA MIRADA, CA</v>
      </c>
      <c r="F437" t="str">
        <v>STAR CITY, AR</v>
      </c>
      <c r="H437">
        <v>3225</v>
      </c>
      <c r="I437">
        <v>3339</v>
      </c>
      <c r="J437">
        <v>3476</v>
      </c>
      <c r="K437">
        <v>3325</v>
      </c>
      <c r="L437" t="str">
        <v>Lost</v>
      </c>
    </row>
    <row r="438">
      <c r="A438">
        <v>10</v>
      </c>
      <c r="B438" t="str">
        <v>CROWN PACKAGING CORPORATION</v>
      </c>
      <c r="C438" t="str">
        <v>Dry Van</v>
      </c>
      <c r="D438">
        <v>45771</v>
      </c>
      <c r="E438" t="str">
        <v>RENO, NV</v>
      </c>
      <c r="F438" t="str">
        <v>RIDGEFIELD, WA</v>
      </c>
      <c r="H438">
        <v>2007</v>
      </c>
      <c r="I438">
        <v>2013</v>
      </c>
      <c r="J438">
        <v>2073</v>
      </c>
      <c r="K438">
        <v>2000</v>
      </c>
      <c r="L438" t="str">
        <v>Lost</v>
      </c>
    </row>
    <row r="439">
      <c r="A439">
        <v>11</v>
      </c>
      <c r="B439" t="str">
        <v>DAY SALES</v>
      </c>
      <c r="C439" t="str">
        <v>Dry Van</v>
      </c>
      <c r="D439">
        <v>45771</v>
      </c>
      <c r="E439" t="str">
        <v>CARSON, CA</v>
      </c>
      <c r="F439" t="str">
        <v>JOHNSON CITY, TN</v>
      </c>
      <c r="H439">
        <v>3359</v>
      </c>
      <c r="I439">
        <v>3728</v>
      </c>
      <c r="J439">
        <v>4027</v>
      </c>
      <c r="K439">
        <v>3875</v>
      </c>
      <c r="L439" t="str">
        <v>Lost</v>
      </c>
    </row>
    <row r="440">
      <c r="A440">
        <v>12</v>
      </c>
      <c r="B440" t="str">
        <v>DAY SALES</v>
      </c>
      <c r="C440" t="str">
        <v>Dry Van</v>
      </c>
      <c r="D440">
        <v>45771</v>
      </c>
      <c r="E440" t="str">
        <v>CARSON, CA</v>
      </c>
      <c r="F440" t="str">
        <v>Union, MS</v>
      </c>
      <c r="H440">
        <v>3841</v>
      </c>
      <c r="I440">
        <v>3860</v>
      </c>
      <c r="J440">
        <v>4246</v>
      </c>
      <c r="K440">
        <v>3980</v>
      </c>
      <c r="L440" t="str">
        <v>Lost</v>
      </c>
    </row>
    <row r="441">
      <c r="A441">
        <v>13</v>
      </c>
      <c r="B441" t="str">
        <v>DAY SALES</v>
      </c>
      <c r="C441" t="str">
        <v>Dry Van</v>
      </c>
      <c r="D441">
        <v>45771</v>
      </c>
      <c r="E441" t="str">
        <v>CARSON, CA</v>
      </c>
      <c r="F441" t="str">
        <v>Cleveland, MS</v>
      </c>
      <c r="H441">
        <v>3695</v>
      </c>
      <c r="I441">
        <v>3714</v>
      </c>
      <c r="J441">
        <v>4085</v>
      </c>
      <c r="K441">
        <v>3877</v>
      </c>
      <c r="L441" t="str">
        <v>Lost</v>
      </c>
    </row>
    <row r="442">
      <c r="A442">
        <v>14</v>
      </c>
      <c r="B442" t="str">
        <v>DAY SALES</v>
      </c>
      <c r="C442" t="str">
        <v>Dry Van</v>
      </c>
      <c r="D442">
        <v>45771</v>
      </c>
      <c r="E442" t="str">
        <v>CARSON, CA</v>
      </c>
      <c r="F442" t="str">
        <v xml:space="preserve">Owensboro, KY </v>
      </c>
      <c r="H442">
        <v>4063</v>
      </c>
      <c r="I442">
        <v>4145</v>
      </c>
      <c r="J442">
        <v>4289</v>
      </c>
      <c r="K442">
        <v>4286</v>
      </c>
      <c r="L442" t="str">
        <v>Lost</v>
      </c>
    </row>
    <row r="443">
      <c r="A443">
        <v>15</v>
      </c>
      <c r="B443" t="str">
        <v>DAY SALES</v>
      </c>
      <c r="C443" t="str">
        <v>Dry Van</v>
      </c>
      <c r="D443">
        <v>45771</v>
      </c>
      <c r="E443" t="str">
        <v>CARSON, CA</v>
      </c>
      <c r="F443" t="str">
        <v>Frankfort, KY</v>
      </c>
      <c r="H443">
        <v>3652</v>
      </c>
      <c r="I443">
        <v>3825</v>
      </c>
      <c r="J443">
        <v>3890</v>
      </c>
      <c r="K443">
        <v>3998</v>
      </c>
      <c r="L443" t="str">
        <v>Lost</v>
      </c>
    </row>
    <row r="444">
      <c r="A444">
        <v>16</v>
      </c>
      <c r="B444" t="str">
        <v>DAY SALES</v>
      </c>
      <c r="C444" t="str">
        <v>Dry Van</v>
      </c>
      <c r="D444">
        <v>45771</v>
      </c>
      <c r="E444" t="str">
        <v>CARSON, CA</v>
      </c>
      <c r="F444" t="str">
        <v>Mokena, IL</v>
      </c>
      <c r="H444">
        <v>3284</v>
      </c>
      <c r="I444">
        <v>3506</v>
      </c>
      <c r="J444">
        <v>3808</v>
      </c>
      <c r="K444">
        <v>3688</v>
      </c>
      <c r="L444" t="str">
        <v>Lost</v>
      </c>
    </row>
    <row r="445">
      <c r="A445">
        <v>17</v>
      </c>
      <c r="B445" t="str">
        <v>ATLAS MOLDED PRODUCTS - IA</v>
      </c>
      <c r="C445" t="str">
        <v>53ft Flat</v>
      </c>
      <c r="D445">
        <v>45771</v>
      </c>
      <c r="E445" t="str">
        <v>Washington, IA</v>
      </c>
      <c r="F445" t="str">
        <v>Mankato, MN</v>
      </c>
      <c r="H445">
        <v>1039</v>
      </c>
      <c r="I445">
        <v>1117</v>
      </c>
      <c r="J445">
        <v>1167</v>
      </c>
      <c r="K445">
        <v>1190</v>
      </c>
      <c r="L445" t="str">
        <v>Lost</v>
      </c>
    </row>
    <row r="446">
      <c r="A446">
        <v>18</v>
      </c>
      <c r="B446" t="str">
        <v>CROWN PACKAGING CORPORATION</v>
      </c>
      <c r="C446" t="str">
        <v>Dry Van</v>
      </c>
      <c r="D446">
        <v>45771</v>
      </c>
      <c r="E446" t="str">
        <v>Solon, OH</v>
      </c>
      <c r="F446" t="str">
        <v>Ferndale, MI</v>
      </c>
      <c r="H446">
        <v>477</v>
      </c>
      <c r="I446">
        <v>546</v>
      </c>
      <c r="J446">
        <v>590</v>
      </c>
      <c r="K446">
        <v>650</v>
      </c>
      <c r="L446" t="str">
        <v>Won</v>
      </c>
    </row>
    <row r="447">
      <c r="A447">
        <v>19</v>
      </c>
      <c r="B447" t="str">
        <v>BEAUTY QUEST GROUP C/O TPS LOG</v>
      </c>
      <c r="C447" t="str">
        <v>Dry Van</v>
      </c>
      <c r="D447">
        <v>45771</v>
      </c>
      <c r="E447" t="str">
        <v>Calvert City, KY</v>
      </c>
      <c r="F447" t="str">
        <v>Rantoul, IL</v>
      </c>
      <c r="G447" t="str">
        <v>HAZ</v>
      </c>
      <c r="H447">
        <v>707</v>
      </c>
      <c r="I447">
        <v>855</v>
      </c>
      <c r="J447">
        <v>1055</v>
      </c>
      <c r="K447">
        <v>1100</v>
      </c>
      <c r="L447" t="str">
        <v>Won</v>
      </c>
    </row>
    <row r="448">
      <c r="A448">
        <v>20</v>
      </c>
      <c r="B448" t="str">
        <v>NORDIC COLD CHAIN SOLUTIONS</v>
      </c>
      <c r="C448" t="str">
        <v>Dry Van</v>
      </c>
      <c r="D448">
        <v>45771</v>
      </c>
      <c r="E448" t="str">
        <v>Hatfield, PA</v>
      </c>
      <c r="F448" t="str">
        <v>Billerica, MA</v>
      </c>
      <c r="H448">
        <v>1158</v>
      </c>
      <c r="I448">
        <v>1223</v>
      </c>
      <c r="J448">
        <v>1309</v>
      </c>
      <c r="K448">
        <v>1190</v>
      </c>
      <c r="L448" t="str">
        <v>Lost</v>
      </c>
    </row>
    <row r="449">
      <c r="A449">
        <v>21</v>
      </c>
      <c r="B449" t="str">
        <v>CROWN PACKAGING CORPORATION</v>
      </c>
      <c r="C449" t="str">
        <v>Dry Van</v>
      </c>
      <c r="D449">
        <v>45771</v>
      </c>
      <c r="E449" t="str">
        <v>Macon, GA</v>
      </c>
      <c r="F449" t="str">
        <v>Westlake, LA</v>
      </c>
      <c r="H449">
        <v>1196</v>
      </c>
      <c r="I449">
        <v>1378</v>
      </c>
      <c r="J449">
        <v>1539</v>
      </c>
      <c r="K449">
        <v>1365</v>
      </c>
      <c r="L449" t="str">
        <v>Lost</v>
      </c>
    </row>
    <row r="450">
      <c r="A450">
        <v>22</v>
      </c>
      <c r="B450" t="str">
        <v>BEAUTY QUEST GROUP C/O TPS LOG</v>
      </c>
      <c r="C450" t="str">
        <v>Dry Van</v>
      </c>
      <c r="D450">
        <v>45771</v>
      </c>
      <c r="E450" t="str">
        <v>Rantoul, IL</v>
      </c>
      <c r="F450" t="str">
        <v>Reno, NV</v>
      </c>
      <c r="G450" t="str">
        <v>PARTIAL</v>
      </c>
      <c r="K450">
        <v>3000</v>
      </c>
      <c r="L450" t="str">
        <v>Won</v>
      </c>
    </row>
    <row r="451">
      <c r="A451">
        <v>1</v>
      </c>
      <c r="B451" t="str">
        <v>ATLAS MOLDED PRODUCTS - KS</v>
      </c>
      <c r="C451" t="str">
        <v>Dry Van</v>
      </c>
      <c r="D451">
        <v>45772</v>
      </c>
      <c r="E451" t="str">
        <v>KANSAS CITY, KS</v>
      </c>
      <c r="F451" t="str">
        <v>LANCASTER, TX</v>
      </c>
      <c r="G451" t="str">
        <v>2 TL'S</v>
      </c>
      <c r="H451">
        <v>970</v>
      </c>
      <c r="I451">
        <v>1024</v>
      </c>
      <c r="J451">
        <v>1062</v>
      </c>
      <c r="K451">
        <v>1125</v>
      </c>
      <c r="L451" t="str">
        <v>Lost</v>
      </c>
    </row>
    <row r="452">
      <c r="A452">
        <v>2</v>
      </c>
      <c r="B452" t="str">
        <v>Superb Pack</v>
      </c>
      <c r="C452" t="str">
        <v>Dry Van</v>
      </c>
      <c r="D452">
        <v>45772</v>
      </c>
      <c r="E452" t="str">
        <v>PALMYRA, NJ</v>
      </c>
      <c r="F452" t="str">
        <v>PERTH AMBOY, NJ</v>
      </c>
      <c r="G452" t="str">
        <v>SAME DAY</v>
      </c>
      <c r="H452">
        <v>346</v>
      </c>
      <c r="I452">
        <v>387</v>
      </c>
      <c r="J452">
        <v>456</v>
      </c>
      <c r="K452">
        <v>450</v>
      </c>
      <c r="L452" t="str">
        <v>Won</v>
      </c>
    </row>
    <row r="453">
      <c r="A453">
        <v>3</v>
      </c>
      <c r="B453" t="str">
        <v>NORDIC COLD CHAIN SOLUTIONS</v>
      </c>
      <c r="C453" t="str">
        <v>Dry Van</v>
      </c>
      <c r="D453">
        <v>45772</v>
      </c>
      <c r="E453" t="str">
        <v>Farmingdale, NY</v>
      </c>
      <c r="F453" t="str">
        <v>Farmers Branch, TX</v>
      </c>
      <c r="H453">
        <v>2272</v>
      </c>
      <c r="I453">
        <v>2480</v>
      </c>
      <c r="J453">
        <v>2784</v>
      </c>
      <c r="K453">
        <v>2415</v>
      </c>
      <c r="L453" t="str">
        <v>Lost</v>
      </c>
    </row>
    <row r="454">
      <c r="A454">
        <v>4</v>
      </c>
      <c r="B454" t="str">
        <v>NORDIC COLD CHAIN SOLUTIONS</v>
      </c>
      <c r="C454" t="str">
        <v>Dry Van</v>
      </c>
      <c r="D454">
        <v>45772</v>
      </c>
      <c r="E454" t="str">
        <v>Farmingdale, NY</v>
      </c>
      <c r="F454" t="str">
        <v>Reno, NV</v>
      </c>
      <c r="H454">
        <v>3647</v>
      </c>
      <c r="I454">
        <v>4165</v>
      </c>
      <c r="J454">
        <v>5253</v>
      </c>
      <c r="K454">
        <v>4105</v>
      </c>
      <c r="L454" t="str">
        <v>Lost</v>
      </c>
    </row>
    <row r="455">
      <c r="A455">
        <v>5</v>
      </c>
      <c r="B455" t="str">
        <v>NORDIC COLD CHAIN SOLUTIONS</v>
      </c>
      <c r="C455" t="str">
        <v>Dry Van</v>
      </c>
      <c r="D455">
        <v>45772</v>
      </c>
      <c r="E455" t="str">
        <v>Farmingdale, NY</v>
      </c>
      <c r="F455" t="str">
        <v>Orlando, FL</v>
      </c>
      <c r="H455">
        <v>2297</v>
      </c>
      <c r="I455">
        <v>2579</v>
      </c>
      <c r="J455">
        <v>3051</v>
      </c>
      <c r="K455">
        <v>2509</v>
      </c>
      <c r="L455" t="str">
        <v>Lost</v>
      </c>
    </row>
    <row r="456">
      <c r="A456">
        <v>6</v>
      </c>
      <c r="B456" t="str">
        <v>PILCHER HAMILTON CORPORATION</v>
      </c>
      <c r="C456" t="str">
        <v>Dry Van</v>
      </c>
      <c r="D456">
        <v>45772</v>
      </c>
      <c r="E456" t="str">
        <v>GREER, SC</v>
      </c>
      <c r="F456" t="str">
        <v>OXFORD, NC</v>
      </c>
      <c r="H456">
        <v>586</v>
      </c>
      <c r="I456">
        <v>678</v>
      </c>
      <c r="J456">
        <v>781</v>
      </c>
      <c r="L456" t="str">
        <v>Lost</v>
      </c>
    </row>
    <row r="457">
      <c r="A457">
        <v>7</v>
      </c>
      <c r="B457" t="str">
        <v>NORDIC COLD CHAIN SOLUTIONS</v>
      </c>
      <c r="C457" t="str">
        <v>Dry Van</v>
      </c>
      <c r="D457">
        <v>45772</v>
      </c>
      <c r="E457" t="str">
        <v>Louisville, KY</v>
      </c>
      <c r="F457" t="str">
        <v>Palatine, IL</v>
      </c>
      <c r="H457">
        <v>591</v>
      </c>
      <c r="I457">
        <v>653</v>
      </c>
      <c r="J457">
        <v>719</v>
      </c>
      <c r="K457">
        <v>630</v>
      </c>
      <c r="L457" t="str">
        <v>Lost</v>
      </c>
    </row>
    <row r="458">
      <c r="A458">
        <v>8</v>
      </c>
      <c r="B458" t="str">
        <v>CROWN PACKAGING CORPORATION</v>
      </c>
      <c r="C458" t="str">
        <v>Dry Van</v>
      </c>
      <c r="D458">
        <v>45772</v>
      </c>
      <c r="E458" t="str">
        <v>GARY, IN</v>
      </c>
      <c r="F458" t="str">
        <v>OSSEO, MN</v>
      </c>
      <c r="H458">
        <v>822</v>
      </c>
      <c r="I458">
        <v>904</v>
      </c>
      <c r="J458">
        <v>978</v>
      </c>
      <c r="K458">
        <v>890</v>
      </c>
      <c r="L458" t="str">
        <v>Won</v>
      </c>
    </row>
    <row r="459">
      <c r="A459">
        <v>9</v>
      </c>
      <c r="B459" t="str">
        <v>Superb Pack</v>
      </c>
      <c r="C459" t="str">
        <v>Dry Van</v>
      </c>
      <c r="D459">
        <v>45772</v>
      </c>
      <c r="E459" t="str">
        <v>PALMYRA, NJ</v>
      </c>
      <c r="F459" t="str">
        <v>PISCATAWAY, NJ</v>
      </c>
      <c r="L459" t="str">
        <v>Won</v>
      </c>
    </row>
    <row r="460">
      <c r="A460">
        <v>10</v>
      </c>
      <c r="B460" t="str">
        <v>SCIENTEX PHOENIX  LLC</v>
      </c>
      <c r="C460" t="str">
        <v>Dry Van</v>
      </c>
      <c r="D460">
        <v>45772</v>
      </c>
      <c r="E460" t="str">
        <v>Phoenix, AZ</v>
      </c>
      <c r="F460" t="str">
        <v>Louisville, KY</v>
      </c>
      <c r="H460">
        <v>3158</v>
      </c>
      <c r="I460">
        <v>3424</v>
      </c>
      <c r="J460">
        <v>3637</v>
      </c>
      <c r="K460">
        <v>3535</v>
      </c>
      <c r="L460" t="str">
        <v>Lost</v>
      </c>
    </row>
    <row r="461">
      <c r="A461">
        <v>1</v>
      </c>
      <c r="B461" t="str">
        <v>WRAPTITE</v>
      </c>
      <c r="C461" t="str">
        <v>Dry Van</v>
      </c>
      <c r="D461">
        <v>45775</v>
      </c>
      <c r="E461" t="str">
        <v>SOLON, OH</v>
      </c>
      <c r="F461" t="str">
        <v>NILES, IL</v>
      </c>
      <c r="H461">
        <v>640</v>
      </c>
      <c r="I461">
        <v>714</v>
      </c>
      <c r="J461">
        <v>766</v>
      </c>
      <c r="K461">
        <v>710</v>
      </c>
      <c r="L461" t="str">
        <v>Lost</v>
      </c>
    </row>
    <row r="462">
      <c r="A462">
        <v>2</v>
      </c>
      <c r="B462" t="str">
        <v>CROWN PACKAGING CORPORATION</v>
      </c>
      <c r="C462" t="str">
        <v>Dry Van</v>
      </c>
      <c r="D462">
        <v>45775</v>
      </c>
      <c r="E462" t="str">
        <v>HAZELWOOD, MO</v>
      </c>
      <c r="F462" t="str">
        <v>INDIANAPOLIS, IN</v>
      </c>
      <c r="H462">
        <v>627</v>
      </c>
      <c r="I462">
        <v>627</v>
      </c>
      <c r="J462">
        <v>650</v>
      </c>
      <c r="K462">
        <v>650</v>
      </c>
      <c r="L462" t="str">
        <v>Won</v>
      </c>
      <c r="M462">
        <v>600</v>
      </c>
      <c r="N462">
        <v>50</v>
      </c>
    </row>
    <row r="463">
      <c r="A463">
        <v>3</v>
      </c>
      <c r="B463" t="str">
        <v>HONEY CELL INC</v>
      </c>
      <c r="C463" t="str">
        <v>Dry Van</v>
      </c>
      <c r="D463">
        <v>45775</v>
      </c>
      <c r="E463" t="str">
        <v>SHELTON, CT</v>
      </c>
      <c r="F463" t="str">
        <v>COLUMBIA, PA</v>
      </c>
      <c r="H463">
        <v>637</v>
      </c>
      <c r="I463">
        <v>669</v>
      </c>
      <c r="J463">
        <v>691</v>
      </c>
      <c r="K463">
        <v>775</v>
      </c>
      <c r="L463" t="str">
        <v>Won</v>
      </c>
      <c r="M463">
        <v>700</v>
      </c>
      <c r="N463">
        <v>75</v>
      </c>
    </row>
    <row r="464">
      <c r="A464">
        <v>4</v>
      </c>
      <c r="B464" t="str">
        <v>ATLAS MOLDED PRODUCTS - IA</v>
      </c>
      <c r="C464" t="str">
        <v>Dry Van</v>
      </c>
      <c r="D464">
        <v>45775</v>
      </c>
      <c r="E464" t="str">
        <v>WASHINGTON, IA</v>
      </c>
      <c r="F464" t="str">
        <v>MANKATO, MN</v>
      </c>
      <c r="H464">
        <v>642</v>
      </c>
      <c r="I464">
        <v>682</v>
      </c>
      <c r="J464">
        <v>698</v>
      </c>
      <c r="K464">
        <v>800</v>
      </c>
      <c r="L464" t="str">
        <v>Lost</v>
      </c>
    </row>
    <row r="465">
      <c r="A465">
        <v>5</v>
      </c>
      <c r="B465" t="str">
        <v>CROWN PACKAGING CORPORATION</v>
      </c>
      <c r="C465" t="str">
        <v>Dry Van</v>
      </c>
      <c r="D465">
        <v>45775</v>
      </c>
      <c r="E465" t="str">
        <v>BUFORD, GA</v>
      </c>
      <c r="F465" t="str">
        <v>GRAFTON, WI</v>
      </c>
      <c r="H465">
        <v>1243</v>
      </c>
      <c r="I465">
        <v>1415</v>
      </c>
      <c r="J465">
        <v>1735</v>
      </c>
      <c r="K465">
        <v>1400</v>
      </c>
      <c r="L465" t="str">
        <v>Lost</v>
      </c>
    </row>
    <row r="466">
      <c r="A466">
        <v>6</v>
      </c>
      <c r="B466" t="str">
        <v>CROWN PACKAGING CORPORATION</v>
      </c>
      <c r="C466" t="str">
        <v>Dry Van</v>
      </c>
      <c r="D466">
        <v>45775</v>
      </c>
      <c r="E466" t="str">
        <v>SOLON, OH</v>
      </c>
      <c r="F466" t="str">
        <v>PLAINVIEW, NY</v>
      </c>
      <c r="H466">
        <v>1413</v>
      </c>
      <c r="I466">
        <v>1507</v>
      </c>
      <c r="J466">
        <v>1634</v>
      </c>
      <c r="K466">
        <v>1500</v>
      </c>
      <c r="L466" t="str">
        <v>Lost</v>
      </c>
    </row>
    <row r="467">
      <c r="A467">
        <v>7</v>
      </c>
      <c r="B467" t="str">
        <v>CROWN PACKAGING CORPORATION</v>
      </c>
      <c r="C467" t="str">
        <v>Dry Van</v>
      </c>
      <c r="D467">
        <v>45775</v>
      </c>
      <c r="E467" t="str">
        <v>RICHMOND, VA</v>
      </c>
      <c r="F467" t="str">
        <v>HAZELWOOD, MO</v>
      </c>
      <c r="H467">
        <v>1135</v>
      </c>
      <c r="I467">
        <v>1292</v>
      </c>
      <c r="J467">
        <v>1397</v>
      </c>
      <c r="K467">
        <v>1400</v>
      </c>
      <c r="L467" t="str">
        <v>Lost</v>
      </c>
    </row>
    <row r="468">
      <c r="A468">
        <v>8</v>
      </c>
      <c r="B468" t="str">
        <v>CROWN PACKAGING CORPORATION</v>
      </c>
      <c r="C468" t="str">
        <v>Dry Van</v>
      </c>
      <c r="D468">
        <v>45775</v>
      </c>
      <c r="E468" t="str">
        <v>TERNTON, IL</v>
      </c>
      <c r="F468" t="str">
        <v>WICHITA, KS</v>
      </c>
      <c r="H468">
        <v>1031</v>
      </c>
      <c r="I468">
        <v>1178</v>
      </c>
      <c r="J468">
        <v>1301</v>
      </c>
      <c r="K468">
        <v>1250</v>
      </c>
      <c r="L468" t="str">
        <v>Lost</v>
      </c>
    </row>
    <row r="469">
      <c r="A469">
        <v>9</v>
      </c>
      <c r="B469" t="str">
        <v>NORDIC COLD CHAIN SOLUTIONS</v>
      </c>
      <c r="C469" t="str">
        <v>Dry Van</v>
      </c>
    </row>
    <row r="470">
      <c r="A470">
        <v>10</v>
      </c>
      <c r="B470" t="str">
        <v>RESIDUE NATIONAL</v>
      </c>
      <c r="C470" t="str">
        <v>Dry Van</v>
      </c>
      <c r="D470">
        <v>45775</v>
      </c>
      <c r="E470" t="str">
        <v>NEWBERRY, SC</v>
      </c>
      <c r="F470" t="str">
        <v>STATESVILLE, NC</v>
      </c>
      <c r="H470">
        <v>513</v>
      </c>
      <c r="I470">
        <v>568</v>
      </c>
      <c r="J470">
        <v>625</v>
      </c>
      <c r="K470">
        <v>650</v>
      </c>
      <c r="L470" t="str">
        <v>Won</v>
      </c>
    </row>
    <row r="471">
      <c r="A471">
        <v>11</v>
      </c>
      <c r="B471" t="str">
        <v>NORDIC COLD CHAIN SOLUTIONS</v>
      </c>
      <c r="C471" t="str">
        <v>Dry Van</v>
      </c>
      <c r="D471">
        <v>45775</v>
      </c>
      <c r="E471" t="str">
        <v>Thomasville, GA</v>
      </c>
      <c r="F471" t="str">
        <v>Orlando, FL</v>
      </c>
      <c r="H471">
        <v>824</v>
      </c>
      <c r="I471">
        <v>867</v>
      </c>
      <c r="J471">
        <v>915</v>
      </c>
      <c r="K471">
        <v>1000</v>
      </c>
      <c r="L471" t="str">
        <v>Lost</v>
      </c>
    </row>
    <row r="472">
      <c r="A472">
        <v>12</v>
      </c>
      <c r="B472" t="str">
        <v>NORDIC COLD CHAIN SOLUTIONS</v>
      </c>
      <c r="C472" t="str">
        <v>Dry Van</v>
      </c>
      <c r="D472">
        <v>45775</v>
      </c>
      <c r="E472" t="str">
        <v>Orlando, FL</v>
      </c>
      <c r="F472" t="str">
        <v>Ocala, FL</v>
      </c>
      <c r="H472">
        <v>314</v>
      </c>
      <c r="I472">
        <v>373</v>
      </c>
      <c r="J472">
        <v>414</v>
      </c>
      <c r="K472">
        <v>350</v>
      </c>
      <c r="L472" t="str">
        <v>Lost</v>
      </c>
    </row>
    <row r="473">
      <c r="A473">
        <v>13</v>
      </c>
      <c r="B473" t="str">
        <v>NORDIC COLD CHAIN SOLUTIONS</v>
      </c>
      <c r="C473" t="str">
        <v>Dry Van</v>
      </c>
      <c r="D473">
        <v>45775</v>
      </c>
      <c r="E473" t="str">
        <v>Orlando, FL</v>
      </c>
      <c r="F473" t="str">
        <v>Raleigh, NC</v>
      </c>
      <c r="H473">
        <v>615</v>
      </c>
      <c r="I473">
        <v>746</v>
      </c>
      <c r="J473">
        <v>854</v>
      </c>
      <c r="K473">
        <v>750</v>
      </c>
      <c r="L473" t="str">
        <v>Lost</v>
      </c>
    </row>
    <row r="474">
      <c r="A474">
        <v>14</v>
      </c>
      <c r="B474" t="str">
        <v>NORDIC COLD CHAIN SOLUTIONS</v>
      </c>
      <c r="C474" t="str">
        <v>Dry Van</v>
      </c>
      <c r="D474">
        <v>45775</v>
      </c>
      <c r="E474" t="str">
        <v>Orlando, FL</v>
      </c>
      <c r="F474" t="str">
        <v>Lakeland, FL</v>
      </c>
      <c r="H474">
        <v>302</v>
      </c>
      <c r="I474">
        <v>348</v>
      </c>
      <c r="J474">
        <v>400</v>
      </c>
      <c r="K474">
        <v>350</v>
      </c>
      <c r="L474" t="str">
        <v>Lost</v>
      </c>
    </row>
    <row r="475">
      <c r="A475">
        <v>15</v>
      </c>
      <c r="B475" t="str">
        <v>CROWN PACKAGING CORPORATION</v>
      </c>
      <c r="C475" t="str">
        <v>Dry Van</v>
      </c>
      <c r="D475">
        <v>45775</v>
      </c>
      <c r="E475" t="str">
        <v>CHARLOTTE, NC</v>
      </c>
      <c r="F475" t="str">
        <v>EL PASO, TX</v>
      </c>
      <c r="H475">
        <v>2932</v>
      </c>
      <c r="I475">
        <v>2949</v>
      </c>
      <c r="J475">
        <v>3265</v>
      </c>
      <c r="K475">
        <v>3100</v>
      </c>
      <c r="L475" t="str">
        <v>Lost</v>
      </c>
    </row>
    <row r="476">
      <c r="A476">
        <v>16</v>
      </c>
      <c r="B476" t="str">
        <v>CROWN PACKAGING CORPORATION</v>
      </c>
      <c r="C476" t="str">
        <v>Dry Van</v>
      </c>
      <c r="D476">
        <v>45775</v>
      </c>
      <c r="E476" t="str">
        <v>NAPERVILLE, IL</v>
      </c>
      <c r="F476" t="str">
        <v>ALTON, IL</v>
      </c>
      <c r="H476">
        <v>628</v>
      </c>
      <c r="I476">
        <v>684</v>
      </c>
      <c r="J476">
        <v>745</v>
      </c>
      <c r="K476">
        <v>675</v>
      </c>
      <c r="L476" t="str">
        <v>Lost</v>
      </c>
    </row>
    <row r="477">
      <c r="A477">
        <v>17</v>
      </c>
      <c r="B477" t="str">
        <v>Mimpo</v>
      </c>
      <c r="C477" t="str">
        <v>53ft Flat</v>
      </c>
      <c r="D477">
        <v>45775</v>
      </c>
      <c r="E477" t="str">
        <v>Irving, TX</v>
      </c>
      <c r="F477" t="str">
        <v>Ocotillo, CA</v>
      </c>
      <c r="K477">
        <v>3300</v>
      </c>
      <c r="L477" t="str">
        <v>Won</v>
      </c>
      <c r="M477">
        <v>3150</v>
      </c>
      <c r="N477">
        <v>150</v>
      </c>
    </row>
    <row r="478">
      <c r="A478">
        <v>18</v>
      </c>
      <c r="B478" t="str">
        <v>CROWN PACKAGING CORPORATION</v>
      </c>
      <c r="C478" t="str">
        <v>Dry Van</v>
      </c>
      <c r="D478">
        <v>45775</v>
      </c>
      <c r="E478" t="str">
        <v>MEBANE, NC</v>
      </c>
      <c r="F478" t="str">
        <v>CHARLOTTE, NC</v>
      </c>
      <c r="H478">
        <v>411</v>
      </c>
      <c r="I478">
        <v>457</v>
      </c>
      <c r="J478">
        <v>477</v>
      </c>
      <c r="K478">
        <v>450</v>
      </c>
      <c r="L478" t="str">
        <v>Won</v>
      </c>
    </row>
    <row r="479">
      <c r="A479">
        <v>19</v>
      </c>
      <c r="B479" t="str">
        <v>CROWN PACKAGING CORPORATION</v>
      </c>
      <c r="C479" t="str">
        <v>Dry Van</v>
      </c>
      <c r="D479">
        <v>45775</v>
      </c>
      <c r="E479" t="str">
        <v>ALLOY, WV</v>
      </c>
      <c r="F479" t="str">
        <v>PINEVILLE, NC</v>
      </c>
      <c r="H479">
        <v>584</v>
      </c>
      <c r="I479">
        <v>655</v>
      </c>
      <c r="J479">
        <v>715</v>
      </c>
      <c r="K479">
        <v>650</v>
      </c>
      <c r="L479" t="str">
        <v>Lost</v>
      </c>
    </row>
    <row r="480">
      <c r="A480">
        <v>20</v>
      </c>
      <c r="B480" t="str">
        <v>DAY SALES</v>
      </c>
      <c r="C480" t="str">
        <v>Dry Van</v>
      </c>
      <c r="D480">
        <v>45775</v>
      </c>
      <c r="E480" t="str">
        <v>BOGGY CREEK, FL</v>
      </c>
      <c r="F480" t="str">
        <v>VIDALIA, GA</v>
      </c>
      <c r="H480">
        <v>341</v>
      </c>
      <c r="I480">
        <v>445</v>
      </c>
      <c r="J480">
        <v>534</v>
      </c>
      <c r="K480">
        <v>515</v>
      </c>
      <c r="L480" t="str">
        <v>Lost</v>
      </c>
    </row>
    <row r="481">
      <c r="A481">
        <v>21</v>
      </c>
      <c r="B481" t="str">
        <v>CROWN PACKAGING CORPORATION</v>
      </c>
      <c r="C481" t="str">
        <v>Dry Van</v>
      </c>
      <c r="D481">
        <v>45775</v>
      </c>
      <c r="E481" t="str">
        <v>APOPKA, FL</v>
      </c>
      <c r="F481" t="str">
        <v>PINEVILLE, NC</v>
      </c>
      <c r="H481">
        <v>558</v>
      </c>
      <c r="I481">
        <v>657</v>
      </c>
      <c r="J481">
        <v>812</v>
      </c>
      <c r="K481">
        <v>745</v>
      </c>
      <c r="L481" t="str">
        <v>Won</v>
      </c>
      <c r="M481">
        <v>630</v>
      </c>
      <c r="N481">
        <v>115</v>
      </c>
    </row>
    <row r="482">
      <c r="A482">
        <v>22</v>
      </c>
      <c r="B482" t="str">
        <v>Standard Fiber, LLC</v>
      </c>
      <c r="C482" t="str">
        <v>Dry Van</v>
      </c>
      <c r="D482">
        <v>45775</v>
      </c>
      <c r="E482" t="str">
        <v>MINERAL WELLS, TX</v>
      </c>
      <c r="F482" t="str">
        <v>FOREST PARK, GA</v>
      </c>
      <c r="H482">
        <v>1643</v>
      </c>
      <c r="I482">
        <v>1739</v>
      </c>
      <c r="J482">
        <v>1827</v>
      </c>
      <c r="K482">
        <v>1800</v>
      </c>
      <c r="L482" t="str">
        <v>Lost</v>
      </c>
    </row>
    <row r="483">
      <c r="A483">
        <v>23</v>
      </c>
      <c r="B483" t="str">
        <v>DAY SALES</v>
      </c>
      <c r="C483" t="str">
        <v>Dry Van</v>
      </c>
      <c r="D483">
        <v>45775</v>
      </c>
      <c r="E483" t="str">
        <v>ALMA, AR</v>
      </c>
      <c r="F483" t="str">
        <v xml:space="preserve">PEKIN, IL </v>
      </c>
      <c r="H483">
        <v>1031</v>
      </c>
      <c r="I483">
        <v>1141</v>
      </c>
      <c r="J483">
        <v>1210</v>
      </c>
      <c r="K483">
        <v>1265</v>
      </c>
      <c r="L483" t="str">
        <v>Won</v>
      </c>
    </row>
    <row r="484">
      <c r="A484">
        <v>24</v>
      </c>
      <c r="B484" t="str">
        <v>MONIN BEVERAGE</v>
      </c>
      <c r="C484" t="str">
        <v>Dry Van</v>
      </c>
      <c r="D484">
        <v>45775</v>
      </c>
      <c r="E484" t="str">
        <v>ZELIENOPLE, PA</v>
      </c>
      <c r="F484" t="str">
        <v>HOLLY RIDGE, NC</v>
      </c>
      <c r="H484">
        <v>1222</v>
      </c>
      <c r="I484">
        <v>1333</v>
      </c>
      <c r="J484">
        <v>1419</v>
      </c>
      <c r="K484">
        <v>1300</v>
      </c>
      <c r="L484" t="str">
        <v>Lost</v>
      </c>
    </row>
    <row r="485">
      <c r="A485">
        <v>25</v>
      </c>
      <c r="B485" t="str">
        <v>CROWN PACKAGING CORPORATION</v>
      </c>
      <c r="C485" t="str">
        <v>Dry Van</v>
      </c>
      <c r="D485">
        <v>45775</v>
      </c>
      <c r="E485" t="str">
        <v>ST. PAUL, MN</v>
      </c>
      <c r="F485" t="str">
        <v>BUFORD, GA</v>
      </c>
      <c r="H485">
        <v>1899</v>
      </c>
      <c r="I485">
        <v>2082</v>
      </c>
      <c r="J485">
        <v>2334</v>
      </c>
      <c r="K485">
        <v>2025</v>
      </c>
      <c r="L485" t="str">
        <v>Lost</v>
      </c>
    </row>
    <row r="486">
      <c r="A486">
        <v>26</v>
      </c>
      <c r="B486" t="str">
        <v>ATLAS MOLDED PRODUCTS - IA</v>
      </c>
      <c r="C486" t="str">
        <v>Dry Van</v>
      </c>
      <c r="D486">
        <v>45775</v>
      </c>
      <c r="E486" t="str">
        <v>WASHINGTON, IA</v>
      </c>
      <c r="F486" t="str">
        <v>NORFOLK, NE</v>
      </c>
      <c r="H486">
        <v>798</v>
      </c>
      <c r="I486">
        <v>1020</v>
      </c>
      <c r="J486">
        <v>1172</v>
      </c>
      <c r="K486">
        <v>1100</v>
      </c>
      <c r="L486" t="str">
        <v>Lost</v>
      </c>
    </row>
    <row r="487">
      <c r="A487">
        <v>27</v>
      </c>
      <c r="B487" t="str">
        <v>Superb Pack</v>
      </c>
      <c r="C487" t="str">
        <v>Dry Van</v>
      </c>
      <c r="D487">
        <v>45775</v>
      </c>
      <c r="E487" t="str">
        <v>PALMYRA, NJ</v>
      </c>
      <c r="F487" t="str">
        <v>SOUTH PLAINFIELD, NJ</v>
      </c>
      <c r="H487">
        <v>450</v>
      </c>
      <c r="I487">
        <v>492</v>
      </c>
      <c r="J487">
        <v>492</v>
      </c>
      <c r="K487">
        <v>535</v>
      </c>
      <c r="L487" t="str">
        <v>Lost</v>
      </c>
    </row>
    <row r="488">
      <c r="A488">
        <v>28</v>
      </c>
      <c r="B488" t="str">
        <v>HONEY CELL INC</v>
      </c>
      <c r="C488" t="str">
        <v>Dry Van</v>
      </c>
      <c r="D488">
        <v>45775</v>
      </c>
      <c r="E488" t="str">
        <v>SHELTON, CT</v>
      </c>
      <c r="F488" t="str">
        <v>LEROY, NY</v>
      </c>
      <c r="H488">
        <v>622</v>
      </c>
      <c r="I488">
        <v>699</v>
      </c>
      <c r="J488">
        <v>762</v>
      </c>
      <c r="K488">
        <v>800</v>
      </c>
      <c r="L488" t="str">
        <v>Won</v>
      </c>
      <c r="M488">
        <v>700</v>
      </c>
      <c r="N488">
        <v>100</v>
      </c>
    </row>
    <row r="489">
      <c r="A489">
        <v>29</v>
      </c>
      <c r="B489" t="str">
        <v>ATLAS MOLDED PRODUCTS - IA</v>
      </c>
      <c r="C489" t="str">
        <v>Dry Van</v>
      </c>
      <c r="D489">
        <v>45775</v>
      </c>
      <c r="E489" t="str">
        <v>WASHINGTON, IA</v>
      </c>
      <c r="F489" t="str">
        <v>PERRYVILLE, MO</v>
      </c>
      <c r="H489">
        <v>649</v>
      </c>
      <c r="I489">
        <v>718</v>
      </c>
      <c r="J489">
        <v>743</v>
      </c>
      <c r="K489">
        <v>800</v>
      </c>
      <c r="L489" t="str">
        <v>Lost</v>
      </c>
    </row>
    <row r="490">
      <c r="A490">
        <v>30</v>
      </c>
      <c r="B490" t="str">
        <v>DAY SALES</v>
      </c>
      <c r="C490" t="str">
        <v>Dry Van</v>
      </c>
      <c r="D490">
        <v>45775</v>
      </c>
      <c r="E490" t="str">
        <v>BOGGY CREEK, FL</v>
      </c>
      <c r="F490" t="str">
        <v>BILLINGS, MT</v>
      </c>
      <c r="H490">
        <v>3361</v>
      </c>
      <c r="I490">
        <v>4126</v>
      </c>
      <c r="J490">
        <v>4752</v>
      </c>
      <c r="K490">
        <v>4375</v>
      </c>
      <c r="L490" t="str">
        <v>Lost</v>
      </c>
    </row>
    <row r="491">
      <c r="A491">
        <v>31</v>
      </c>
      <c r="B491" t="str">
        <v>Superb Pack</v>
      </c>
      <c r="C491" t="str">
        <v>Dry Van</v>
      </c>
      <c r="D491">
        <v>45775</v>
      </c>
      <c r="E491" t="str">
        <v>FONTANA, CA</v>
      </c>
      <c r="F491" t="str">
        <v>PHOENIX, AZ</v>
      </c>
      <c r="H491">
        <v>913</v>
      </c>
      <c r="I491">
        <v>1069</v>
      </c>
      <c r="J491">
        <v>1161</v>
      </c>
      <c r="K491">
        <v>1175</v>
      </c>
      <c r="L491" t="str">
        <v>Lost</v>
      </c>
    </row>
    <row r="492">
      <c r="A492">
        <v>1</v>
      </c>
      <c r="B492" t="str">
        <v>MONIN BEVERAGE</v>
      </c>
      <c r="C492" t="str">
        <v>Dry Van</v>
      </c>
      <c r="D492">
        <v>45776</v>
      </c>
      <c r="E492" t="str">
        <v>ZELIENOPLE, PA</v>
      </c>
      <c r="F492" t="str">
        <v>HARRISBURG, PA</v>
      </c>
      <c r="H492">
        <v>794</v>
      </c>
      <c r="I492">
        <v>834</v>
      </c>
      <c r="J492">
        <v>945</v>
      </c>
      <c r="K492">
        <v>800</v>
      </c>
      <c r="L492" t="str">
        <v>Lost</v>
      </c>
    </row>
    <row r="493">
      <c r="A493">
        <v>2</v>
      </c>
      <c r="B493" t="str">
        <v>Iowa Rotovast Plastics</v>
      </c>
      <c r="C493" t="str">
        <v>Dry Van</v>
      </c>
      <c r="D493">
        <v>45776</v>
      </c>
      <c r="E493" t="str">
        <v xml:space="preserve">DECORAH, IA </v>
      </c>
      <c r="F493" t="str">
        <v>SPRING, TX</v>
      </c>
      <c r="H493">
        <v>1694</v>
      </c>
      <c r="I493">
        <v>2008</v>
      </c>
      <c r="J493">
        <v>2401</v>
      </c>
      <c r="K493">
        <v>2000</v>
      </c>
      <c r="L493" t="str">
        <v>Lost</v>
      </c>
    </row>
    <row r="494">
      <c r="A494">
        <v>3</v>
      </c>
      <c r="B494" t="str">
        <v>CROWN PACKAGING CORPORATION</v>
      </c>
      <c r="C494" t="str">
        <v>Dry Van</v>
      </c>
      <c r="D494">
        <v>45776</v>
      </c>
      <c r="E494" t="str">
        <v>LEWISTOWN, OH</v>
      </c>
      <c r="F494" t="str">
        <v>EVANSVILLE, IN</v>
      </c>
      <c r="H494">
        <v>733</v>
      </c>
      <c r="I494">
        <v>902</v>
      </c>
      <c r="J494">
        <v>1132</v>
      </c>
      <c r="K494">
        <v>875</v>
      </c>
      <c r="L494" t="str">
        <v>Lost</v>
      </c>
    </row>
    <row r="495">
      <c r="A495">
        <v>4</v>
      </c>
      <c r="B495" t="str">
        <v>CROWN PACKAGING CORPORATION</v>
      </c>
      <c r="C495" t="str">
        <v>Dry Van</v>
      </c>
      <c r="D495">
        <v>45776</v>
      </c>
      <c r="E495" t="str">
        <v>STURTEVANT, WI</v>
      </c>
      <c r="F495" t="str">
        <v>HAZELWOOD, MO</v>
      </c>
      <c r="H495">
        <v>834</v>
      </c>
      <c r="I495">
        <v>998</v>
      </c>
      <c r="J495">
        <v>1239</v>
      </c>
      <c r="K495">
        <v>960</v>
      </c>
      <c r="L495" t="str">
        <v>Lost</v>
      </c>
    </row>
    <row r="496">
      <c r="A496">
        <v>5</v>
      </c>
      <c r="B496" t="str">
        <v>RESIDUE NATIONAL</v>
      </c>
      <c r="C496" t="str">
        <v>Dry Van</v>
      </c>
      <c r="D496">
        <v>45776</v>
      </c>
      <c r="E496" t="str">
        <v>GAINESBORO, TN</v>
      </c>
      <c r="F496" t="str">
        <v>STATESVILLE, NC</v>
      </c>
      <c r="H496">
        <v>710</v>
      </c>
      <c r="I496">
        <v>811</v>
      </c>
      <c r="J496">
        <v>901</v>
      </c>
      <c r="K496">
        <v>900</v>
      </c>
      <c r="L496" t="str">
        <v>Lost</v>
      </c>
    </row>
    <row r="497">
      <c r="A497">
        <v>6</v>
      </c>
      <c r="B497" t="str">
        <v>RESIDUE NATIONAL</v>
      </c>
      <c r="C497" t="str">
        <v>Dry Van</v>
      </c>
      <c r="D497">
        <v>45776</v>
      </c>
      <c r="E497" t="str">
        <v>GAINESBORO, TN</v>
      </c>
      <c r="F497" t="str">
        <v>HOUSTON, MS</v>
      </c>
      <c r="H497">
        <v>874</v>
      </c>
      <c r="I497">
        <v>994</v>
      </c>
      <c r="J497">
        <v>1219</v>
      </c>
      <c r="K497">
        <v>1090</v>
      </c>
      <c r="L497" t="str">
        <v>Lost</v>
      </c>
    </row>
    <row r="498">
      <c r="A498">
        <v>7</v>
      </c>
      <c r="B498" t="str">
        <v>CROWN PACKAGING CORPORATION</v>
      </c>
      <c r="C498" t="str">
        <v>Dry Van</v>
      </c>
      <c r="D498">
        <v>45776</v>
      </c>
      <c r="E498" t="str">
        <v>GARY, IN</v>
      </c>
      <c r="F498" t="str">
        <v>SIOUX FALLS, SD</v>
      </c>
      <c r="H498">
        <v>956</v>
      </c>
      <c r="I498">
        <v>1102</v>
      </c>
      <c r="J498">
        <v>1181</v>
      </c>
      <c r="K498">
        <v>1100</v>
      </c>
      <c r="L498" t="str">
        <v>Lost</v>
      </c>
    </row>
    <row r="499">
      <c r="A499">
        <v>8</v>
      </c>
      <c r="B499" t="str">
        <v>CROWN PACKAGING CORPORATION</v>
      </c>
      <c r="C499" t="str">
        <v>Dry Van</v>
      </c>
      <c r="D499">
        <v>45776</v>
      </c>
      <c r="E499" t="str">
        <v>TRENTON, IL</v>
      </c>
      <c r="F499" t="str">
        <v>SIOUX FALLS, SD</v>
      </c>
      <c r="H499">
        <v>1157</v>
      </c>
      <c r="I499">
        <v>1389</v>
      </c>
      <c r="J499">
        <v>1550</v>
      </c>
      <c r="K499">
        <v>1400</v>
      </c>
      <c r="L499" t="str">
        <v>Lost</v>
      </c>
    </row>
    <row r="500">
      <c r="A500">
        <v>9</v>
      </c>
      <c r="B500" t="str">
        <v>CROWN PACKAGING CORPORATION</v>
      </c>
      <c r="C500" t="str">
        <v>Dry Van</v>
      </c>
      <c r="D500">
        <v>45776</v>
      </c>
      <c r="E500" t="str">
        <v>HOLT, MI</v>
      </c>
      <c r="F500" t="str">
        <v xml:space="preserve">MOUNT STERLING, IL </v>
      </c>
      <c r="H500">
        <v>846</v>
      </c>
      <c r="I500">
        <v>903</v>
      </c>
      <c r="J500">
        <v>964</v>
      </c>
      <c r="K500">
        <v>900</v>
      </c>
      <c r="L500" t="str">
        <v>Lost</v>
      </c>
    </row>
    <row r="501">
      <c r="A501">
        <v>10</v>
      </c>
      <c r="B501" t="str">
        <v>CROWN PACKAGING CORPORATION</v>
      </c>
      <c r="C501" t="str">
        <v>Dry Van</v>
      </c>
      <c r="D501">
        <v>45776</v>
      </c>
      <c r="E501" t="str">
        <v>GARY, IN</v>
      </c>
      <c r="F501" t="str">
        <v>OMAHA, NE</v>
      </c>
      <c r="H501">
        <v>880</v>
      </c>
      <c r="I501">
        <v>976</v>
      </c>
      <c r="J501">
        <v>1101</v>
      </c>
      <c r="K501">
        <v>975</v>
      </c>
      <c r="L501" t="str">
        <v>Won</v>
      </c>
    </row>
    <row r="502">
      <c r="A502">
        <v>11</v>
      </c>
      <c r="B502" t="str">
        <v>CROWN PACKAGING CORPORATION</v>
      </c>
      <c r="C502" t="str">
        <v>Dry Van</v>
      </c>
      <c r="D502">
        <v>45776</v>
      </c>
      <c r="E502" t="str">
        <v>W Chester, OH</v>
      </c>
      <c r="F502" t="str">
        <v>N Las Vegas, NV</v>
      </c>
      <c r="H502">
        <v>2874</v>
      </c>
      <c r="I502">
        <v>2991</v>
      </c>
      <c r="J502">
        <v>3049</v>
      </c>
      <c r="K502">
        <v>3200</v>
      </c>
      <c r="L502" t="str">
        <v>Won</v>
      </c>
      <c r="M502">
        <v>2900</v>
      </c>
      <c r="N502">
        <v>300</v>
      </c>
    </row>
    <row r="503">
      <c r="A503">
        <v>12</v>
      </c>
      <c r="B503" t="str">
        <v>WRAPTITE</v>
      </c>
      <c r="C503" t="str">
        <v>Dry Van</v>
      </c>
      <c r="D503">
        <v>45776</v>
      </c>
      <c r="E503" t="str">
        <v>SOLON, OH</v>
      </c>
      <c r="F503" t="str">
        <v>JOLIET, IL</v>
      </c>
      <c r="H503">
        <v>615</v>
      </c>
      <c r="I503">
        <v>692</v>
      </c>
      <c r="J503">
        <v>754</v>
      </c>
      <c r="K503">
        <v>680</v>
      </c>
      <c r="L503" t="str">
        <v>Lost</v>
      </c>
    </row>
    <row r="504">
      <c r="A504">
        <v>13</v>
      </c>
      <c r="B504" t="str">
        <v>RESIDUE NATIONAL</v>
      </c>
      <c r="C504" t="str">
        <v>Dry Van</v>
      </c>
      <c r="D504">
        <v>45776</v>
      </c>
      <c r="E504" t="str">
        <v>SALT LAKE CITY, UT</v>
      </c>
      <c r="F504" t="str">
        <v>TRACY, CA</v>
      </c>
      <c r="H504">
        <v>802</v>
      </c>
      <c r="I504">
        <v>938</v>
      </c>
      <c r="J504">
        <v>945</v>
      </c>
      <c r="K504">
        <v>950</v>
      </c>
      <c r="L504" t="str">
        <v>Lost</v>
      </c>
    </row>
    <row r="505">
      <c r="A505">
        <v>14</v>
      </c>
      <c r="B505" t="str">
        <v>DAY SALES</v>
      </c>
      <c r="C505" t="str">
        <v>Dry Van</v>
      </c>
      <c r="D505">
        <v>45776</v>
      </c>
      <c r="E505" t="str">
        <v>Orlando, FL</v>
      </c>
      <c r="F505" t="str">
        <v>CAMDEN, OH</v>
      </c>
      <c r="H505">
        <v>990</v>
      </c>
      <c r="I505">
        <v>1196</v>
      </c>
      <c r="J505">
        <v>1270</v>
      </c>
      <c r="K505">
        <v>1325</v>
      </c>
      <c r="L505" t="str">
        <v>Lost</v>
      </c>
    </row>
    <row r="506">
      <c r="A506">
        <v>15</v>
      </c>
      <c r="B506" t="str">
        <v>PILCHER HAMILTON CORPORATION</v>
      </c>
      <c r="C506" t="str">
        <v>Dry Van</v>
      </c>
      <c r="D506">
        <v>45776</v>
      </c>
      <c r="E506" t="str">
        <v>GREER, SC</v>
      </c>
      <c r="F506" t="str">
        <v>EL PASO, TX</v>
      </c>
      <c r="H506">
        <v>2036</v>
      </c>
      <c r="I506">
        <v>2146</v>
      </c>
      <c r="J506">
        <v>2288</v>
      </c>
      <c r="K506">
        <v>2425</v>
      </c>
      <c r="L506" t="str">
        <v>Won</v>
      </c>
    </row>
    <row r="507">
      <c r="A507">
        <v>16</v>
      </c>
      <c r="B507" t="str">
        <v>WRAPTITE</v>
      </c>
      <c r="C507" t="str">
        <v>Dry Van</v>
      </c>
      <c r="D507">
        <v>45776</v>
      </c>
      <c r="E507" t="str">
        <v>SOLON, OH</v>
      </c>
      <c r="F507" t="str">
        <v>SHIPSHEWANA, IN</v>
      </c>
      <c r="H507">
        <v>528</v>
      </c>
      <c r="I507">
        <v>579</v>
      </c>
      <c r="J507">
        <v>593</v>
      </c>
      <c r="K507">
        <v>600</v>
      </c>
      <c r="L507" t="str">
        <v>Lost</v>
      </c>
    </row>
    <row r="508">
      <c r="A508">
        <v>17</v>
      </c>
      <c r="B508" t="str">
        <v>DAY SALES</v>
      </c>
      <c r="C508" t="str">
        <v>Dry Van</v>
      </c>
      <c r="D508">
        <v>45776</v>
      </c>
      <c r="E508" t="str">
        <v>NORTH BRUNSWICK, NJ</v>
      </c>
      <c r="F508" t="str">
        <v>WICHITA, KS</v>
      </c>
      <c r="H508">
        <v>1992</v>
      </c>
      <c r="I508">
        <v>2226</v>
      </c>
      <c r="J508">
        <v>2583</v>
      </c>
      <c r="K508">
        <v>2475</v>
      </c>
      <c r="L508" t="str">
        <v>Lost</v>
      </c>
    </row>
    <row r="509">
      <c r="A509">
        <v>18</v>
      </c>
      <c r="B509" t="str">
        <v>Superb Pack</v>
      </c>
      <c r="C509" t="str">
        <v>Dry Van</v>
      </c>
      <c r="D509">
        <v>45776</v>
      </c>
      <c r="E509" t="str">
        <v>FRANKLIN, KY</v>
      </c>
      <c r="F509" t="str">
        <v>MEMPHIS, TN</v>
      </c>
      <c r="H509">
        <v>583</v>
      </c>
      <c r="I509">
        <v>733</v>
      </c>
      <c r="J509">
        <v>865</v>
      </c>
      <c r="K509">
        <v>800</v>
      </c>
      <c r="L509" t="str">
        <v>Lost</v>
      </c>
    </row>
    <row r="510">
      <c r="A510">
        <v>19</v>
      </c>
      <c r="B510" t="str">
        <v>Superb Pack</v>
      </c>
      <c r="C510" t="str">
        <v>Dry Van</v>
      </c>
      <c r="D510">
        <v>45776</v>
      </c>
      <c r="E510" t="str">
        <v>BROOKLYN, NY</v>
      </c>
      <c r="F510" t="str">
        <v>WITTENBERG, WI</v>
      </c>
      <c r="H510">
        <v>1561</v>
      </c>
      <c r="I510">
        <v>1656</v>
      </c>
      <c r="J510">
        <v>1741</v>
      </c>
      <c r="K510">
        <v>1740</v>
      </c>
      <c r="L510" t="str">
        <v>Lost</v>
      </c>
    </row>
    <row r="511">
      <c r="A511">
        <v>20</v>
      </c>
      <c r="B511" t="str">
        <v>WRAPTITE</v>
      </c>
      <c r="C511" t="str">
        <v>Dry Van</v>
      </c>
      <c r="D511">
        <v>45776</v>
      </c>
      <c r="E511" t="str">
        <v>SOLON, OH</v>
      </c>
      <c r="F511" t="str">
        <v xml:space="preserve">SUNRISE, FL / MIAMI, FL </v>
      </c>
      <c r="G511" t="str">
        <v>2 DROPS</v>
      </c>
      <c r="H511">
        <v>2278</v>
      </c>
      <c r="I511">
        <v>2432</v>
      </c>
      <c r="J511">
        <v>2522</v>
      </c>
      <c r="K511">
        <v>2600</v>
      </c>
      <c r="L511" t="str">
        <v>Won</v>
      </c>
    </row>
    <row r="512">
      <c r="A512">
        <v>21</v>
      </c>
      <c r="B512" t="str">
        <v>CROWN PACKAGING CORPORATION</v>
      </c>
      <c r="C512" t="str">
        <v>Dry Van</v>
      </c>
      <c r="D512">
        <v>45776</v>
      </c>
      <c r="E512" t="str">
        <v xml:space="preserve">NEW ALBANY, IN </v>
      </c>
      <c r="F512" t="str">
        <v>SPANISH FORK, UT</v>
      </c>
      <c r="H512">
        <v>2648</v>
      </c>
      <c r="I512">
        <v>2805</v>
      </c>
      <c r="J512">
        <v>2900</v>
      </c>
      <c r="L512" t="str">
        <v>Lost</v>
      </c>
    </row>
    <row r="513">
      <c r="A513">
        <v>22</v>
      </c>
      <c r="B513" t="str">
        <v>SCIENTEX PHOENIX  LLC</v>
      </c>
      <c r="C513" t="str">
        <v>Dry Van</v>
      </c>
      <c r="D513">
        <v>45776</v>
      </c>
      <c r="E513" t="str">
        <v>Phoenix, AZ</v>
      </c>
      <c r="F513" t="str">
        <v>San Leandro, CA</v>
      </c>
      <c r="H513">
        <v>1376</v>
      </c>
      <c r="I513">
        <v>1493</v>
      </c>
      <c r="J513">
        <v>1625</v>
      </c>
      <c r="K513">
        <v>1658</v>
      </c>
      <c r="L513" t="str">
        <v>Lost</v>
      </c>
    </row>
    <row r="514">
      <c r="A514">
        <v>23</v>
      </c>
      <c r="B514" t="str">
        <v>CROWN PACKAGING CORPORATION</v>
      </c>
      <c r="C514" t="str">
        <v>Dry Van</v>
      </c>
      <c r="D514">
        <v>45776</v>
      </c>
      <c r="E514" t="str">
        <v>BENSENVILLE, IL</v>
      </c>
      <c r="F514" t="str">
        <v>LOUISVILLE, KY</v>
      </c>
      <c r="H514">
        <v>743</v>
      </c>
      <c r="I514">
        <v>842</v>
      </c>
      <c r="J514">
        <v>916</v>
      </c>
      <c r="K514">
        <v>850</v>
      </c>
      <c r="L514" t="str">
        <v>Won</v>
      </c>
    </row>
    <row r="515">
      <c r="A515">
        <v>1</v>
      </c>
      <c r="B515" t="str">
        <v>MONIN BEVERAGE</v>
      </c>
      <c r="C515" t="str">
        <v>Dry Van</v>
      </c>
      <c r="D515">
        <v>45777</v>
      </c>
      <c r="E515" t="str">
        <v>ZELIENOPLE, PA</v>
      </c>
      <c r="F515" t="str">
        <v>LEBANON, TN</v>
      </c>
      <c r="H515">
        <v>1036</v>
      </c>
      <c r="I515">
        <v>1098</v>
      </c>
      <c r="J515">
        <v>1206</v>
      </c>
      <c r="K515">
        <v>1050</v>
      </c>
      <c r="L515" t="str">
        <v>Lost</v>
      </c>
    </row>
    <row r="516">
      <c r="A516">
        <v>2</v>
      </c>
      <c r="B516" t="str">
        <v>Standard Fiber, LLC</v>
      </c>
      <c r="C516" t="str">
        <v>Dry Van</v>
      </c>
      <c r="D516">
        <v>45777</v>
      </c>
      <c r="E516" t="str">
        <v>HENDERSON, NV</v>
      </c>
      <c r="F516" t="str">
        <v>GARLAND, TX</v>
      </c>
      <c r="H516">
        <v>2073</v>
      </c>
      <c r="I516">
        <v>2518</v>
      </c>
      <c r="J516">
        <v>3025</v>
      </c>
      <c r="K516">
        <v>2500</v>
      </c>
      <c r="L516" t="str">
        <v>Lost</v>
      </c>
    </row>
    <row r="517">
      <c r="A517">
        <v>3</v>
      </c>
      <c r="B517" t="str">
        <v>WRAPTITE</v>
      </c>
      <c r="C517" t="str">
        <v>Dry Van</v>
      </c>
      <c r="D517">
        <v>45777</v>
      </c>
      <c r="E517" t="str">
        <v>SOLON, OH</v>
      </c>
      <c r="F517" t="str">
        <v>HOPE, AR</v>
      </c>
      <c r="H517">
        <v>1761</v>
      </c>
      <c r="I517">
        <v>1879</v>
      </c>
      <c r="J517">
        <v>2175</v>
      </c>
      <c r="K517">
        <v>1800</v>
      </c>
      <c r="L517" t="str">
        <v>Won</v>
      </c>
    </row>
    <row r="518">
      <c r="A518">
        <v>4</v>
      </c>
      <c r="B518" t="str">
        <v>CROWN PACKAGING CORPORATION</v>
      </c>
      <c r="C518" t="str">
        <v>Dry Van</v>
      </c>
      <c r="D518">
        <v>45777</v>
      </c>
      <c r="E518" t="str">
        <v>ARLINGTON, TX</v>
      </c>
      <c r="F518" t="str">
        <v>KINGSTON, OK</v>
      </c>
      <c r="H518">
        <v>581</v>
      </c>
      <c r="I518">
        <v>652</v>
      </c>
      <c r="J518">
        <v>694</v>
      </c>
      <c r="K518">
        <v>625</v>
      </c>
      <c r="L518" t="str">
        <v>Won</v>
      </c>
    </row>
    <row r="519">
      <c r="A519">
        <v>5</v>
      </c>
      <c r="B519" t="str">
        <v>CROWN PACKAGING CORPORATION</v>
      </c>
      <c r="C519" t="str">
        <v>Dry Van</v>
      </c>
      <c r="D519">
        <v>45777</v>
      </c>
      <c r="E519" t="str">
        <v>DULUTH, GA</v>
      </c>
      <c r="F519" t="str">
        <v>SIOUX FALLS, SD</v>
      </c>
      <c r="H519">
        <v>1660</v>
      </c>
      <c r="I519">
        <v>1954</v>
      </c>
      <c r="J519">
        <v>2177</v>
      </c>
      <c r="K519">
        <v>2000</v>
      </c>
      <c r="L519" t="str">
        <v>Lost</v>
      </c>
    </row>
    <row r="520">
      <c r="A520">
        <v>6</v>
      </c>
      <c r="B520" t="str">
        <v>NORDIC COLD CHAIN SOLUTIONS</v>
      </c>
      <c r="C520" t="str">
        <v>Dry Van</v>
      </c>
      <c r="D520">
        <v>45777</v>
      </c>
      <c r="E520" t="str">
        <v>Reno, NV</v>
      </c>
      <c r="F520" t="str">
        <v>W Sacramento, CA</v>
      </c>
      <c r="H520">
        <v>482</v>
      </c>
      <c r="I520">
        <v>549</v>
      </c>
      <c r="J520">
        <v>696</v>
      </c>
      <c r="K520">
        <v>500</v>
      </c>
      <c r="L520" t="str">
        <v>Lost</v>
      </c>
    </row>
    <row r="521">
      <c r="A521">
        <v>7</v>
      </c>
      <c r="B521" t="str">
        <v>CROWN PACKAGING CORPORATION</v>
      </c>
      <c r="C521" t="str">
        <v>Dry Van</v>
      </c>
      <c r="D521">
        <v>45777</v>
      </c>
      <c r="E521" t="str">
        <v>TROY, OH</v>
      </c>
      <c r="F521" t="str">
        <v>OMAHA, NE</v>
      </c>
      <c r="G521" t="str">
        <v>team</v>
      </c>
      <c r="H521">
        <v>1120</v>
      </c>
      <c r="I521">
        <v>1304</v>
      </c>
      <c r="J521">
        <v>1293</v>
      </c>
      <c r="K521">
        <v>2000</v>
      </c>
      <c r="L521" t="str">
        <v>Lost</v>
      </c>
    </row>
    <row r="522">
      <c r="A522">
        <v>8</v>
      </c>
      <c r="B522" t="str">
        <v>NORDIC COLD CHAIN SOLUTIONS</v>
      </c>
      <c r="C522" t="str">
        <v>Dry Van</v>
      </c>
      <c r="D522">
        <v>45777</v>
      </c>
      <c r="E522" t="str">
        <v>Orlando, FL</v>
      </c>
      <c r="F522" t="str">
        <v>Norcross, GA</v>
      </c>
      <c r="H522">
        <v>511</v>
      </c>
      <c r="I522">
        <v>538</v>
      </c>
      <c r="J522">
        <v>579</v>
      </c>
      <c r="K522">
        <v>510</v>
      </c>
      <c r="L522" t="str">
        <v>Lost</v>
      </c>
    </row>
    <row r="523">
      <c r="A523">
        <v>9</v>
      </c>
      <c r="B523" t="str">
        <v>NORDIC COLD CHAIN SOLUTIONS</v>
      </c>
      <c r="C523" t="str">
        <v>Dry Van</v>
      </c>
      <c r="D523">
        <v>45777</v>
      </c>
      <c r="E523" t="str">
        <v>Louisville, KY</v>
      </c>
      <c r="F523" t="str">
        <v>Livonia, MI</v>
      </c>
      <c r="H523">
        <v>723</v>
      </c>
      <c r="I523">
        <v>752</v>
      </c>
      <c r="J523">
        <v>796</v>
      </c>
      <c r="K523">
        <v>712</v>
      </c>
      <c r="L523" t="str">
        <v>Lost</v>
      </c>
    </row>
    <row r="524">
      <c r="A524">
        <v>10</v>
      </c>
      <c r="B524" t="str">
        <v>ATLAS MOLDED PRODUCTS - KS</v>
      </c>
      <c r="C524" t="str">
        <v>Dry Van</v>
      </c>
      <c r="D524">
        <v>45777</v>
      </c>
      <c r="E524" t="str">
        <v>FOND DU LAC, WI</v>
      </c>
      <c r="F524" t="str">
        <v>WEST CHICAGO, IL</v>
      </c>
      <c r="H524">
        <v>489</v>
      </c>
      <c r="I524">
        <v>517</v>
      </c>
      <c r="J524">
        <v>561</v>
      </c>
      <c r="K524">
        <v>500</v>
      </c>
      <c r="L524" t="str">
        <v>Lost</v>
      </c>
    </row>
    <row r="525">
      <c r="A525">
        <v>11</v>
      </c>
      <c r="B525" t="str">
        <v>RESIDUE NATIONAL</v>
      </c>
      <c r="C525" t="str">
        <v>Dry Van</v>
      </c>
      <c r="D525">
        <v>45777</v>
      </c>
      <c r="E525" t="str">
        <v>LAKE ZURICH, IL</v>
      </c>
      <c r="F525" t="str">
        <v>AURORA, IL</v>
      </c>
      <c r="H525">
        <v>268</v>
      </c>
      <c r="I525">
        <v>310</v>
      </c>
      <c r="J525">
        <v>349</v>
      </c>
      <c r="K525">
        <v>350</v>
      </c>
      <c r="L525" t="str">
        <v>Lost</v>
      </c>
    </row>
    <row r="526">
      <c r="A526">
        <v>12</v>
      </c>
      <c r="B526" t="str">
        <v>CROWN PACKAGING CORPORATION</v>
      </c>
      <c r="C526" t="str">
        <v>Dry Van</v>
      </c>
      <c r="D526">
        <v>45777</v>
      </c>
      <c r="E526" t="str">
        <v>FARMVILLE, NC</v>
      </c>
      <c r="F526" t="str">
        <v>BUFORD, GA</v>
      </c>
      <c r="H526">
        <v>879</v>
      </c>
      <c r="I526">
        <v>965</v>
      </c>
      <c r="J526">
        <v>1037</v>
      </c>
      <c r="K526">
        <v>1075</v>
      </c>
      <c r="L526" t="str">
        <v>Won</v>
      </c>
      <c r="M526">
        <v>950</v>
      </c>
      <c r="N526">
        <v>88</v>
      </c>
    </row>
    <row r="527">
      <c r="A527">
        <v>13</v>
      </c>
      <c r="B527" t="str">
        <v>DAY SALES</v>
      </c>
      <c r="C527" t="str">
        <v>Dry Van</v>
      </c>
      <c r="D527">
        <v>45777</v>
      </c>
      <c r="E527" t="str">
        <v>NORTH BRUNSWICK, NJ</v>
      </c>
      <c r="F527" t="str">
        <v>JACKSONVILLE, FL</v>
      </c>
      <c r="H527">
        <v>1744</v>
      </c>
      <c r="I527">
        <v>1899</v>
      </c>
      <c r="J527">
        <v>2091</v>
      </c>
      <c r="K527">
        <v>1965</v>
      </c>
      <c r="L527" t="str">
        <v>Lost</v>
      </c>
    </row>
    <row r="528">
      <c r="A528">
        <v>14</v>
      </c>
      <c r="B528" t="str">
        <v>SINFLEX PAPER COMPANY INC</v>
      </c>
      <c r="C528" t="str">
        <v>Dry Van</v>
      </c>
      <c r="D528">
        <v>45777</v>
      </c>
      <c r="E528" t="str">
        <v xml:space="preserve">MUNCIE, IN </v>
      </c>
      <c r="F528" t="str">
        <v>REESE, MI</v>
      </c>
      <c r="H528">
        <v>595</v>
      </c>
      <c r="I528">
        <v>737</v>
      </c>
      <c r="J528">
        <v>930</v>
      </c>
      <c r="K528">
        <v>800</v>
      </c>
      <c r="L528" t="str">
        <v>Won</v>
      </c>
    </row>
    <row r="529">
      <c r="A529">
        <v>15</v>
      </c>
      <c r="B529" t="str">
        <v>PILCHER HAMILTON CORPORATION</v>
      </c>
      <c r="C529" t="str">
        <v>Dry Van</v>
      </c>
      <c r="D529">
        <v>45777</v>
      </c>
      <c r="E529" t="str">
        <v>GREER, SC</v>
      </c>
      <c r="F529" t="str">
        <v>MILFORD, OH</v>
      </c>
      <c r="H529">
        <v>726</v>
      </c>
      <c r="I529">
        <v>804</v>
      </c>
      <c r="J529">
        <v>849</v>
      </c>
      <c r="K529">
        <v>1200</v>
      </c>
      <c r="L529" t="str">
        <v>Won</v>
      </c>
    </row>
    <row r="530">
      <c r="A530">
        <v>16</v>
      </c>
      <c r="B530" t="str">
        <v>CROWN PACKAGING CORPORATION</v>
      </c>
      <c r="C530" t="str">
        <v>Dry Van</v>
      </c>
      <c r="D530">
        <v>45777</v>
      </c>
      <c r="E530" t="str">
        <v>ALBUQUERQUE, NM</v>
      </c>
      <c r="F530" t="str">
        <v>BUFORD, GA</v>
      </c>
      <c r="H530">
        <v>2186</v>
      </c>
      <c r="I530">
        <v>2244</v>
      </c>
      <c r="J530">
        <v>2258</v>
      </c>
      <c r="K530">
        <v>2325</v>
      </c>
      <c r="L530" t="str">
        <v>Lost</v>
      </c>
    </row>
    <row r="531">
      <c r="A531">
        <v>17</v>
      </c>
      <c r="B531" t="str">
        <v>SINFLEX PAPER COMPANY INC</v>
      </c>
      <c r="C531" t="str">
        <v>Dry Van</v>
      </c>
      <c r="D531">
        <v>45777</v>
      </c>
      <c r="E531" t="str">
        <v xml:space="preserve">MUNCIE, IN </v>
      </c>
      <c r="F531" t="str">
        <v>AUSTELL, GA</v>
      </c>
      <c r="H531">
        <v>1285</v>
      </c>
      <c r="I531">
        <v>1337</v>
      </c>
      <c r="J531">
        <v>1402</v>
      </c>
      <c r="K531">
        <v>1475</v>
      </c>
      <c r="L531" t="str">
        <v>Lost</v>
      </c>
    </row>
    <row r="532">
      <c r="A532">
        <v>18</v>
      </c>
      <c r="B532" t="str">
        <v>CROWN PACKAGING CORPORATION</v>
      </c>
      <c r="C532" t="str">
        <v>Dry Van</v>
      </c>
      <c r="D532">
        <v>45777</v>
      </c>
      <c r="E532" t="str">
        <v>ALBANY, MO</v>
      </c>
      <c r="F532" t="str">
        <v>SOLON, OH</v>
      </c>
      <c r="H532">
        <v>1342</v>
      </c>
      <c r="I532">
        <v>1437</v>
      </c>
      <c r="J532">
        <v>1485</v>
      </c>
      <c r="K532">
        <v>1400</v>
      </c>
      <c r="L532" t="str">
        <v>Lost</v>
      </c>
    </row>
    <row r="533">
      <c r="A533">
        <v>19</v>
      </c>
      <c r="B533" t="str">
        <v>WRAPTITE</v>
      </c>
      <c r="C533" t="str">
        <v>Dry Van</v>
      </c>
      <c r="D533">
        <v>45777</v>
      </c>
      <c r="E533" t="str">
        <v>SOLON, OH</v>
      </c>
      <c r="F533" t="str">
        <v>LEBANON, IN</v>
      </c>
      <c r="H533">
        <v>663</v>
      </c>
      <c r="I533">
        <v>725</v>
      </c>
      <c r="J533">
        <v>780</v>
      </c>
      <c r="K533">
        <v>765</v>
      </c>
      <c r="L533" t="str">
        <v>Lost</v>
      </c>
    </row>
    <row r="534">
      <c r="A534">
        <v>20</v>
      </c>
      <c r="B534" t="str">
        <v>SINFLEX PAPER COMPANY INC</v>
      </c>
      <c r="C534" t="str">
        <v>Dry Van</v>
      </c>
      <c r="D534">
        <v>45777</v>
      </c>
      <c r="E534" t="str">
        <v xml:space="preserve">MUNCIE, IN </v>
      </c>
      <c r="F534" t="str">
        <v>JEFFERSON CITY, MO</v>
      </c>
      <c r="H534">
        <v>808</v>
      </c>
      <c r="I534">
        <v>946</v>
      </c>
      <c r="J534">
        <v>1109</v>
      </c>
      <c r="K534">
        <v>1000</v>
      </c>
      <c r="L534" t="str">
        <v>Lost</v>
      </c>
    </row>
    <row r="535">
      <c r="A535">
        <v>21</v>
      </c>
      <c r="B535" t="str">
        <v>CROWN PACKAGING CORPORATION</v>
      </c>
      <c r="C535" t="str">
        <v>Dry Van</v>
      </c>
      <c r="D535">
        <v>45777</v>
      </c>
      <c r="E535" t="str">
        <v>DALLAS, TX</v>
      </c>
      <c r="F535" t="str">
        <v>KATY, TX</v>
      </c>
      <c r="H535">
        <v>535</v>
      </c>
      <c r="I535">
        <v>587</v>
      </c>
      <c r="J535">
        <v>713</v>
      </c>
      <c r="K535">
        <v>560</v>
      </c>
      <c r="L535" t="str">
        <v>Lost</v>
      </c>
    </row>
    <row r="536">
      <c r="A536">
        <v>22</v>
      </c>
      <c r="B536" t="str">
        <v>RESIDUE NATIONAL</v>
      </c>
      <c r="C536" t="str">
        <v>Dry Van</v>
      </c>
      <c r="D536">
        <v>45777</v>
      </c>
      <c r="E536" t="str">
        <v>LAKE ZURICH, IL</v>
      </c>
      <c r="F536" t="str">
        <v>DENMARK, SC</v>
      </c>
      <c r="H536">
        <v>1707</v>
      </c>
      <c r="I536">
        <v>1867</v>
      </c>
      <c r="J536">
        <v>1956</v>
      </c>
      <c r="K536">
        <v>1935</v>
      </c>
      <c r="L536" t="str">
        <v>Lost</v>
      </c>
    </row>
    <row r="537">
      <c r="A537">
        <v>23</v>
      </c>
      <c r="B537" t="str">
        <v>SCIENTEX PHOENIX  LLC</v>
      </c>
      <c r="C537" t="str">
        <v>Dry Van</v>
      </c>
      <c r="D537">
        <v>45777</v>
      </c>
      <c r="E537" t="str">
        <v>Phoenix, AZ</v>
      </c>
      <c r="F537" t="str">
        <v>Olathe, KS</v>
      </c>
      <c r="H537">
        <v>2052</v>
      </c>
      <c r="I537">
        <v>2237</v>
      </c>
      <c r="J537">
        <v>2323</v>
      </c>
      <c r="K537">
        <v>2412</v>
      </c>
      <c r="L537" t="str">
        <v>Won</v>
      </c>
    </row>
  </sheetData>
  <pageMargins left="0.7" right="0.7" top="0.75" bottom="0.75" header="0.3" footer="0.3"/>
  <ignoredErrors>
    <ignoredError numberStoredAsText="1" sqref="A1:P53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N557"/>
  <sheetViews>
    <sheetView workbookViewId="0" rightToLeft="0"/>
  </sheetViews>
  <sheetData>
    <row r="1">
      <c r="B1" t="str">
        <v>Customer</v>
      </c>
      <c r="C1" t="str">
        <v>Equipment</v>
      </c>
      <c r="D1" t="str">
        <v>Date</v>
      </c>
      <c r="E1" t="str">
        <v>Pick</v>
      </c>
      <c r="F1" t="str">
        <v>Del</v>
      </c>
      <c r="G1" t="str">
        <v>Notes</v>
      </c>
      <c r="H1" t="str">
        <v>DAT low</v>
      </c>
      <c r="I1" t="str">
        <v>DAT Mid</v>
      </c>
      <c r="J1" t="str">
        <v>DAT high</v>
      </c>
      <c r="K1" t="str">
        <v>Bid Rate</v>
      </c>
      <c r="L1" t="str">
        <v>Won/Lost</v>
      </c>
      <c r="M1" t="str">
        <v>Covered rate</v>
      </c>
      <c r="N1" t="str">
        <v>Profit</v>
      </c>
    </row>
    <row r="2">
      <c r="A2">
        <v>1</v>
      </c>
      <c r="B2" t="str">
        <v>Creative Packaging</v>
      </c>
      <c r="C2" t="str">
        <v>Dry Van</v>
      </c>
      <c r="D2">
        <v>45778</v>
      </c>
      <c r="E2" t="str">
        <v>Chicago, IL</v>
      </c>
      <c r="F2" t="str">
        <v>Fairfield, OH</v>
      </c>
      <c r="H2">
        <v>792</v>
      </c>
      <c r="I2">
        <v>829</v>
      </c>
      <c r="J2">
        <v>841</v>
      </c>
      <c r="K2">
        <v>912</v>
      </c>
      <c r="L2" t="str">
        <v>Lost</v>
      </c>
    </row>
    <row r="3">
      <c r="A3">
        <v>2</v>
      </c>
      <c r="B3" t="str">
        <v>MONIN BEVERAGE</v>
      </c>
      <c r="C3" t="str">
        <v>Dry Van</v>
      </c>
      <c r="D3">
        <v>45778</v>
      </c>
      <c r="E3" t="str">
        <v>ZELIENOPLE, PA</v>
      </c>
      <c r="F3" t="str">
        <v>LANCASTER, PA</v>
      </c>
      <c r="H3">
        <v>804</v>
      </c>
      <c r="I3">
        <v>916</v>
      </c>
      <c r="J3">
        <v>1013</v>
      </c>
      <c r="K3">
        <v>950</v>
      </c>
      <c r="L3" t="str">
        <v>Lost</v>
      </c>
    </row>
    <row r="4">
      <c r="A4">
        <v>3</v>
      </c>
      <c r="B4" t="str">
        <v>ATLAS MOLDED PRODUCTS - KS</v>
      </c>
      <c r="C4" t="str">
        <v>Dry Van</v>
      </c>
      <c r="D4">
        <v>45778</v>
      </c>
      <c r="E4" t="str">
        <v>KANSAS CITY, KS</v>
      </c>
      <c r="F4" t="str">
        <v>AMES, IA</v>
      </c>
      <c r="H4">
        <v>551</v>
      </c>
      <c r="I4">
        <v>612</v>
      </c>
      <c r="J4">
        <v>657</v>
      </c>
      <c r="K4">
        <v>700</v>
      </c>
      <c r="L4" t="str">
        <v>Lost</v>
      </c>
    </row>
    <row r="5">
      <c r="A5">
        <v>4</v>
      </c>
      <c r="B5" t="str">
        <v>Iowa Rotovast Plastics</v>
      </c>
      <c r="C5" t="str">
        <v>Dry Van</v>
      </c>
      <c r="D5">
        <v>45778</v>
      </c>
      <c r="E5" t="str">
        <v xml:space="preserve">DECORAH, IA </v>
      </c>
      <c r="F5" t="str">
        <v>JASPER, IN</v>
      </c>
      <c r="H5">
        <v>1158</v>
      </c>
      <c r="I5">
        <v>1298</v>
      </c>
      <c r="J5">
        <v>1455</v>
      </c>
      <c r="K5">
        <v>1275</v>
      </c>
      <c r="L5" t="str">
        <v>Lost</v>
      </c>
    </row>
    <row r="6">
      <c r="A6">
        <v>5</v>
      </c>
      <c r="B6" t="str">
        <v>CROWN PACKAGING CORPORATION</v>
      </c>
      <c r="C6" t="str">
        <v>Dry Van</v>
      </c>
      <c r="D6">
        <v>45778</v>
      </c>
      <c r="E6" t="str">
        <v>BELCAMP, MD</v>
      </c>
      <c r="F6" t="str">
        <v>CHARLOTTE, NC</v>
      </c>
      <c r="H6">
        <v>826</v>
      </c>
      <c r="I6">
        <v>920</v>
      </c>
      <c r="J6">
        <v>1015</v>
      </c>
      <c r="K6">
        <v>900</v>
      </c>
      <c r="L6" t="str">
        <v>Won</v>
      </c>
    </row>
    <row r="7">
      <c r="A7">
        <v>6</v>
      </c>
      <c r="B7" t="str">
        <v>CROWN PACKAGING CORPORATION</v>
      </c>
      <c r="C7" t="str">
        <v>Dry Van</v>
      </c>
      <c r="D7">
        <v>45778</v>
      </c>
      <c r="E7" t="str">
        <v>HAZELWOOD, MO</v>
      </c>
      <c r="F7" t="str">
        <v>SPRINGFIELD, MO</v>
      </c>
      <c r="H7">
        <v>450</v>
      </c>
      <c r="I7">
        <v>622</v>
      </c>
      <c r="J7">
        <v>679</v>
      </c>
      <c r="K7">
        <v>700</v>
      </c>
      <c r="L7" t="str">
        <v>Won</v>
      </c>
      <c r="M7">
        <v>675</v>
      </c>
      <c r="N7">
        <v>25</v>
      </c>
    </row>
    <row r="8">
      <c r="A8">
        <v>7</v>
      </c>
      <c r="B8" t="str">
        <v>RESIDUE NATIONAL</v>
      </c>
      <c r="C8" t="str">
        <v>Dry Van</v>
      </c>
      <c r="D8">
        <v>45778</v>
      </c>
      <c r="E8" t="str">
        <v>FRONT ROYAL, VA</v>
      </c>
      <c r="F8" t="str">
        <v>SALISBURY, NC</v>
      </c>
      <c r="H8">
        <v>589</v>
      </c>
      <c r="I8">
        <v>601</v>
      </c>
      <c r="J8">
        <v>661</v>
      </c>
      <c r="K8">
        <v>700</v>
      </c>
      <c r="L8" t="str">
        <v>Won</v>
      </c>
    </row>
    <row r="9">
      <c r="A9">
        <v>8</v>
      </c>
      <c r="B9" t="str">
        <v>CROWN PACKAGING CORPORATION</v>
      </c>
      <c r="C9" t="str">
        <v>Dry Van</v>
      </c>
      <c r="D9">
        <v>45778</v>
      </c>
      <c r="E9" t="str">
        <v>RIVERSIDE, CA</v>
      </c>
      <c r="F9" t="str">
        <v>LAS VEGAS, NV</v>
      </c>
      <c r="H9">
        <v>869</v>
      </c>
      <c r="I9">
        <v>926</v>
      </c>
      <c r="J9">
        <v>970</v>
      </c>
      <c r="K9">
        <v>910</v>
      </c>
      <c r="L9" t="str">
        <v>Lost</v>
      </c>
    </row>
    <row r="10">
      <c r="A10">
        <v>9</v>
      </c>
      <c r="B10" t="str">
        <v>BEAUTY QUEST GROUP</v>
      </c>
      <c r="C10" t="str">
        <v>Dry Van</v>
      </c>
      <c r="D10">
        <v>45778</v>
      </c>
      <c r="E10" t="str">
        <v>WEST CHICAGO, IL / LINCOL, IL</v>
      </c>
      <c r="F10" t="str">
        <v>RANTOUL, IL</v>
      </c>
      <c r="K10">
        <v>1300</v>
      </c>
      <c r="L10" t="str">
        <v>Won</v>
      </c>
    </row>
    <row r="11">
      <c r="A11">
        <v>10</v>
      </c>
      <c r="B11" t="str">
        <v>CROWN PACKAGING CORPORATION</v>
      </c>
      <c r="C11" t="str">
        <v>Dry Van</v>
      </c>
      <c r="D11">
        <v>45778</v>
      </c>
      <c r="E11" t="str">
        <v>HAYWARD, CA</v>
      </c>
      <c r="F11" t="str">
        <v>DALLAS, TX</v>
      </c>
      <c r="H11">
        <v>2883</v>
      </c>
      <c r="I11">
        <v>3207</v>
      </c>
      <c r="J11">
        <v>3344</v>
      </c>
      <c r="K11">
        <v>3200</v>
      </c>
      <c r="L11" t="str">
        <v>Lost</v>
      </c>
    </row>
    <row r="12">
      <c r="A12">
        <v>11</v>
      </c>
      <c r="B12" t="str">
        <v>DAY SALES</v>
      </c>
      <c r="C12" t="str">
        <v>Dry Van</v>
      </c>
      <c r="D12">
        <v>45778</v>
      </c>
      <c r="E12" t="str">
        <v>ORLANDO, FL</v>
      </c>
      <c r="F12" t="str">
        <v>NORCROSS, GA</v>
      </c>
      <c r="H12">
        <v>479</v>
      </c>
      <c r="I12">
        <v>552</v>
      </c>
      <c r="J12">
        <v>620</v>
      </c>
      <c r="K12">
        <v>700</v>
      </c>
      <c r="L12" t="str">
        <v>Lost</v>
      </c>
    </row>
    <row r="13">
      <c r="A13">
        <v>12</v>
      </c>
      <c r="B13" t="str">
        <v>Creative Packaging</v>
      </c>
      <c r="C13" t="str">
        <v>Dry Van</v>
      </c>
      <c r="D13">
        <v>45778</v>
      </c>
      <c r="E13" t="str">
        <v>Chicago, IL</v>
      </c>
      <c r="F13" t="str">
        <v>W Chester, OH</v>
      </c>
      <c r="H13">
        <v>811</v>
      </c>
      <c r="I13">
        <v>849</v>
      </c>
      <c r="J13">
        <v>861</v>
      </c>
      <c r="K13">
        <v>900</v>
      </c>
      <c r="L13" t="str">
        <v>Lost</v>
      </c>
    </row>
    <row r="14">
      <c r="A14">
        <v>13</v>
      </c>
      <c r="B14" t="str">
        <v>Creative Packaging</v>
      </c>
      <c r="C14" t="str">
        <v>Reefer</v>
      </c>
      <c r="D14">
        <v>45778</v>
      </c>
      <c r="E14" t="str">
        <v>Bedford Park, IL</v>
      </c>
      <c r="F14" t="str">
        <v>Phoenix, AZ</v>
      </c>
      <c r="H14">
        <v>2404</v>
      </c>
      <c r="I14">
        <v>2655</v>
      </c>
      <c r="J14">
        <v>2763</v>
      </c>
      <c r="K14">
        <v>2920</v>
      </c>
      <c r="L14" t="str">
        <v>Lost</v>
      </c>
    </row>
    <row r="15">
      <c r="A15">
        <v>14</v>
      </c>
      <c r="B15" t="str">
        <v>Creative Packaging</v>
      </c>
      <c r="C15" t="str">
        <v>Reefer</v>
      </c>
      <c r="D15">
        <v>45778</v>
      </c>
      <c r="E15" t="str">
        <v>Denton, TX</v>
      </c>
      <c r="F15" t="str">
        <v>Phoenix, AZ</v>
      </c>
      <c r="H15">
        <v>1483</v>
      </c>
      <c r="I15">
        <v>1633</v>
      </c>
      <c r="J15">
        <v>1665</v>
      </c>
      <c r="K15">
        <v>1796</v>
      </c>
      <c r="L15" t="str">
        <v>Lost</v>
      </c>
    </row>
    <row r="16">
      <c r="A16">
        <v>15</v>
      </c>
      <c r="B16" t="str">
        <v>NORDIC COLD CHAIN SOLUTIONS</v>
      </c>
      <c r="C16" t="str">
        <v>Dry Van</v>
      </c>
      <c r="D16">
        <v>45778</v>
      </c>
      <c r="E16" t="str">
        <v>Kokomo, IN</v>
      </c>
      <c r="F16" t="str">
        <v>Louisville, KY</v>
      </c>
      <c r="H16">
        <v>486</v>
      </c>
      <c r="I16">
        <v>562</v>
      </c>
      <c r="J16">
        <v>655</v>
      </c>
      <c r="K16">
        <v>512</v>
      </c>
      <c r="L16" t="str">
        <v>Won</v>
      </c>
    </row>
    <row r="17">
      <c r="A17">
        <v>16</v>
      </c>
      <c r="B17" t="str">
        <v>NORDIC COLD CHAIN SOLUTIONS</v>
      </c>
      <c r="C17" t="str">
        <v>Dry Van</v>
      </c>
      <c r="D17">
        <v>45778</v>
      </c>
      <c r="E17" t="str">
        <v>Kokomo, IN</v>
      </c>
      <c r="F17" t="str">
        <v>Farmers Branch, TX</v>
      </c>
      <c r="H17">
        <v>1507</v>
      </c>
      <c r="I17">
        <v>1661</v>
      </c>
      <c r="J17">
        <v>1843</v>
      </c>
      <c r="K17">
        <v>1601</v>
      </c>
      <c r="L17" t="str">
        <v>Lost</v>
      </c>
    </row>
    <row r="18">
      <c r="A18">
        <v>17</v>
      </c>
      <c r="B18" t="str">
        <v>CROWN PACKAGING CORPORATION</v>
      </c>
      <c r="C18" t="str">
        <v>Dry Van</v>
      </c>
      <c r="D18">
        <v>45778</v>
      </c>
      <c r="E18" t="str">
        <v>HAMILTON, OH</v>
      </c>
      <c r="F18" t="str">
        <v>HENDERSON, NV</v>
      </c>
      <c r="H18">
        <v>2839</v>
      </c>
      <c r="I18">
        <v>2996</v>
      </c>
      <c r="J18">
        <v>3172</v>
      </c>
      <c r="K18">
        <v>2945</v>
      </c>
      <c r="L18" t="str">
        <v>Lost</v>
      </c>
    </row>
    <row r="19">
      <c r="A19">
        <v>18</v>
      </c>
      <c r="B19" t="str">
        <v>Iowa Rotovast Plastics</v>
      </c>
      <c r="C19" t="str">
        <v>Dry Van</v>
      </c>
      <c r="D19">
        <v>45778</v>
      </c>
      <c r="E19" t="str">
        <v xml:space="preserve">DECORAH, IA </v>
      </c>
      <c r="F19" t="str">
        <v>SPRINGFIELD, OR</v>
      </c>
      <c r="H19">
        <v>3147</v>
      </c>
      <c r="I19">
        <v>3305</v>
      </c>
      <c r="J19">
        <v>3503</v>
      </c>
      <c r="K19">
        <v>3300</v>
      </c>
      <c r="L19" t="str">
        <v>Lost</v>
      </c>
    </row>
    <row r="20">
      <c r="A20">
        <v>19</v>
      </c>
      <c r="B20" t="str">
        <v>MONIN BEVERAGE</v>
      </c>
      <c r="C20" t="str">
        <v>Dry Van</v>
      </c>
      <c r="D20">
        <v>45778</v>
      </c>
      <c r="E20" t="str">
        <v>SPARKS, NV</v>
      </c>
      <c r="F20" t="str">
        <v>TEMECULA, CA</v>
      </c>
      <c r="H20">
        <v>649</v>
      </c>
      <c r="I20">
        <v>739</v>
      </c>
      <c r="J20">
        <v>799</v>
      </c>
      <c r="K20">
        <v>770</v>
      </c>
      <c r="L20" t="str">
        <v>Lost</v>
      </c>
    </row>
    <row r="21">
      <c r="A21">
        <v>20</v>
      </c>
      <c r="B21" t="str">
        <v>Unike</v>
      </c>
      <c r="C21" t="str">
        <v>Dry Van</v>
      </c>
      <c r="D21">
        <v>45778</v>
      </c>
      <c r="E21" t="str">
        <v>CARSON, CA</v>
      </c>
      <c r="F21" t="str">
        <v>UVALDE, TX</v>
      </c>
      <c r="H21">
        <v>2050</v>
      </c>
      <c r="I21">
        <v>2181</v>
      </c>
      <c r="J21">
        <v>2326</v>
      </c>
      <c r="K21">
        <v>2275</v>
      </c>
      <c r="L21" t="str">
        <v>Lost</v>
      </c>
    </row>
    <row r="22">
      <c r="A22">
        <v>21</v>
      </c>
      <c r="B22" t="str">
        <v>CROWN PACKAGING CORPORATION</v>
      </c>
      <c r="C22" t="str">
        <v>Dry Van</v>
      </c>
      <c r="D22">
        <v>45778</v>
      </c>
      <c r="E22" t="str">
        <v>STATESVILLE, NC</v>
      </c>
      <c r="F22" t="str">
        <v>HAMILTON, OH</v>
      </c>
      <c r="H22">
        <v>849</v>
      </c>
      <c r="I22">
        <v>924</v>
      </c>
      <c r="J22">
        <v>1025</v>
      </c>
      <c r="K22">
        <v>890</v>
      </c>
      <c r="L22" t="str">
        <v>Lost</v>
      </c>
    </row>
    <row r="23">
      <c r="A23">
        <v>22</v>
      </c>
      <c r="B23" t="str">
        <v>ATLAS MOLDED PRODUCTS - KS</v>
      </c>
      <c r="C23" t="str">
        <v>Dry Van</v>
      </c>
      <c r="D23">
        <v>45778</v>
      </c>
      <c r="E23" t="str">
        <v>KANSAS CITY, KS</v>
      </c>
      <c r="F23" t="str">
        <v>DALLAS, TX</v>
      </c>
      <c r="L23" t="str">
        <v>Lost</v>
      </c>
    </row>
    <row r="24">
      <c r="A24">
        <v>23</v>
      </c>
      <c r="B24" t="str">
        <v>CROWN PACKAGING CORPORATION</v>
      </c>
      <c r="C24" t="str">
        <v>Dry Van</v>
      </c>
      <c r="D24">
        <v>45778</v>
      </c>
      <c r="E24" t="str">
        <v>OLATHE, KS</v>
      </c>
      <c r="F24" t="str">
        <v>RED OAK, IA</v>
      </c>
      <c r="H24">
        <v>583</v>
      </c>
      <c r="I24">
        <v>652</v>
      </c>
      <c r="J24">
        <v>691</v>
      </c>
      <c r="K24">
        <v>650</v>
      </c>
      <c r="L24" t="str">
        <v>Lost</v>
      </c>
    </row>
    <row r="25">
      <c r="A25">
        <v>24</v>
      </c>
      <c r="B25" t="str">
        <v>BEAUTY QUEST GROUP C/O TPS LOG</v>
      </c>
      <c r="C25" t="str">
        <v>Dry Van</v>
      </c>
      <c r="D25">
        <v>45778</v>
      </c>
      <c r="E25" t="str">
        <v>ONTARIO, CA</v>
      </c>
      <c r="F25" t="str">
        <v>RANTOUL, IL</v>
      </c>
      <c r="H25">
        <v>3020</v>
      </c>
      <c r="I25">
        <v>3318</v>
      </c>
      <c r="J25">
        <v>3755</v>
      </c>
      <c r="K25">
        <v>3600</v>
      </c>
      <c r="L25" t="str">
        <v>Lost</v>
      </c>
    </row>
    <row r="26">
      <c r="A26">
        <v>1</v>
      </c>
      <c r="B26" t="str">
        <v>CROWN PACKAGING CORPORATION</v>
      </c>
      <c r="C26" t="str">
        <v>Dry Van</v>
      </c>
      <c r="D26">
        <v>45779</v>
      </c>
      <c r="E26" t="str">
        <v>OLATHE, KS</v>
      </c>
      <c r="F26" t="str">
        <v>FONTANA, CA</v>
      </c>
      <c r="H26">
        <v>1924</v>
      </c>
      <c r="I26">
        <v>2049</v>
      </c>
      <c r="J26">
        <v>2064</v>
      </c>
      <c r="K26">
        <v>2100</v>
      </c>
      <c r="L26" t="str">
        <v>Won</v>
      </c>
      <c r="M26">
        <v>2000</v>
      </c>
      <c r="N26">
        <v>100</v>
      </c>
    </row>
    <row r="27">
      <c r="A27">
        <v>2</v>
      </c>
      <c r="B27" t="str">
        <v>PILCHER HAMILTON CORPORATION</v>
      </c>
      <c r="C27" t="str">
        <v>Dry Van</v>
      </c>
      <c r="D27">
        <v>45779</v>
      </c>
      <c r="E27" t="str">
        <v>NEW OXFORD, PA</v>
      </c>
      <c r="F27" t="str">
        <v>GREER, SC</v>
      </c>
      <c r="H27">
        <v>1067</v>
      </c>
      <c r="I27">
        <v>1222</v>
      </c>
      <c r="J27">
        <v>1335</v>
      </c>
      <c r="K27">
        <v>1465</v>
      </c>
      <c r="L27" t="str">
        <v>Won</v>
      </c>
      <c r="M27">
        <v>800</v>
      </c>
      <c r="N27">
        <v>665</v>
      </c>
    </row>
    <row r="28">
      <c r="A28">
        <v>3</v>
      </c>
      <c r="B28" t="str">
        <v>Iowa Rotovast Plastics</v>
      </c>
      <c r="C28" t="str">
        <v>Dry Van</v>
      </c>
      <c r="D28">
        <v>45779</v>
      </c>
      <c r="E28" t="str">
        <v xml:space="preserve">DECORAH, IA </v>
      </c>
      <c r="F28" t="str">
        <v>NOTRE DAME, IN</v>
      </c>
      <c r="G28" t="str">
        <v>DRIVER ASSIST</v>
      </c>
      <c r="H28">
        <v>848</v>
      </c>
      <c r="I28">
        <v>1029</v>
      </c>
      <c r="J28">
        <v>1184</v>
      </c>
      <c r="K28">
        <v>1300</v>
      </c>
      <c r="L28" t="str">
        <v>Lost</v>
      </c>
    </row>
    <row r="29">
      <c r="A29">
        <v>4</v>
      </c>
      <c r="B29" t="str">
        <v>CROWN PACKAGING CORPORATION</v>
      </c>
      <c r="C29" t="str">
        <v>Dry Van</v>
      </c>
      <c r="D29">
        <v>45779</v>
      </c>
      <c r="E29" t="str">
        <v>HAZELWOOD, MO</v>
      </c>
      <c r="F29" t="str">
        <v>HAMILTON, OH</v>
      </c>
      <c r="H29">
        <v>768</v>
      </c>
      <c r="I29">
        <v>871</v>
      </c>
      <c r="J29">
        <v>1025</v>
      </c>
      <c r="K29">
        <v>820</v>
      </c>
      <c r="L29" t="str">
        <v>Lost</v>
      </c>
    </row>
    <row r="30">
      <c r="A30">
        <v>5</v>
      </c>
      <c r="B30" t="str">
        <v>NORDIC COLD CHAIN SOLUTIONS</v>
      </c>
      <c r="C30" t="str">
        <v>Dry Van</v>
      </c>
      <c r="D30">
        <v>45779</v>
      </c>
      <c r="E30" t="str">
        <v>Louisville, KY</v>
      </c>
      <c r="F30" t="str">
        <v>Canton, MI</v>
      </c>
      <c r="H30">
        <v>707</v>
      </c>
      <c r="I30">
        <v>732</v>
      </c>
      <c r="J30">
        <v>771</v>
      </c>
      <c r="K30">
        <v>700</v>
      </c>
      <c r="L30" t="str">
        <v>Won</v>
      </c>
    </row>
    <row r="31">
      <c r="A31">
        <v>6</v>
      </c>
      <c r="B31" t="str">
        <v>CROWN PACKAGING CORPORATION</v>
      </c>
      <c r="C31" t="str">
        <v>Dry Van</v>
      </c>
      <c r="D31">
        <v>45779</v>
      </c>
      <c r="E31" t="str">
        <v>BENTON, AR</v>
      </c>
      <c r="F31" t="str">
        <v>OWENSBORO, KY</v>
      </c>
      <c r="H31">
        <v>917</v>
      </c>
      <c r="I31">
        <v>1114</v>
      </c>
      <c r="J31">
        <v>1558</v>
      </c>
      <c r="K31">
        <v>1090</v>
      </c>
      <c r="L31" t="str">
        <v>Lost</v>
      </c>
    </row>
    <row r="32">
      <c r="A32">
        <v>7</v>
      </c>
      <c r="B32" t="str">
        <v>CROWN PACKAGING CORPORATION</v>
      </c>
      <c r="C32" t="str">
        <v>Dry Van</v>
      </c>
      <c r="D32">
        <v>45779</v>
      </c>
      <c r="E32" t="str">
        <v>EL PASO, TX</v>
      </c>
      <c r="F32" t="str">
        <v>AURORA, CO</v>
      </c>
      <c r="G32" t="str">
        <v>2 STOPS IN CO</v>
      </c>
      <c r="H32">
        <v>1473</v>
      </c>
      <c r="I32">
        <v>1638</v>
      </c>
      <c r="J32">
        <v>1816</v>
      </c>
      <c r="K32">
        <v>1850</v>
      </c>
      <c r="L32" t="str">
        <v>Lost</v>
      </c>
    </row>
    <row r="33">
      <c r="A33">
        <v>8</v>
      </c>
      <c r="B33" t="str">
        <v>CROWN PACKAGING CORPORATION</v>
      </c>
      <c r="C33" t="str">
        <v>Dry Van</v>
      </c>
      <c r="D33">
        <v>45779</v>
      </c>
      <c r="E33" t="str">
        <v>EVANSVILLE, IN</v>
      </c>
      <c r="F33" t="str">
        <v>DALLAS, TX</v>
      </c>
      <c r="H33">
        <v>1404</v>
      </c>
      <c r="I33">
        <v>1518</v>
      </c>
      <c r="J33">
        <v>1761</v>
      </c>
      <c r="K33">
        <v>1485</v>
      </c>
      <c r="L33" t="str">
        <v>Lost</v>
      </c>
    </row>
    <row r="34">
      <c r="A34">
        <v>9</v>
      </c>
      <c r="B34" t="str">
        <v>CROWN PACKAGING CORPORATION</v>
      </c>
      <c r="C34" t="str">
        <v>Dry Van</v>
      </c>
      <c r="D34">
        <v>45779</v>
      </c>
      <c r="E34" t="str">
        <v>HAZELWOOD, MO</v>
      </c>
      <c r="F34" t="str">
        <v>DALLAS, TX</v>
      </c>
      <c r="H34">
        <v>1152</v>
      </c>
      <c r="I34">
        <v>1260</v>
      </c>
      <c r="J34">
        <v>1304</v>
      </c>
      <c r="K34">
        <v>1225</v>
      </c>
      <c r="L34" t="str">
        <v>Lost</v>
      </c>
    </row>
    <row r="35">
      <c r="A35">
        <v>10</v>
      </c>
      <c r="B35" t="str">
        <v>NORDIC COLD CHAIN SOLUTIONS</v>
      </c>
      <c r="C35" t="str">
        <v>Dry Van</v>
      </c>
      <c r="D35">
        <v>45779</v>
      </c>
      <c r="E35" t="str">
        <v>Hatfield, PA</v>
      </c>
      <c r="F35" t="str">
        <v>Denver, PA</v>
      </c>
      <c r="H35">
        <v>389</v>
      </c>
      <c r="I35">
        <v>459</v>
      </c>
      <c r="J35">
        <v>490</v>
      </c>
      <c r="K35">
        <v>419</v>
      </c>
      <c r="L35" t="str">
        <v>Lost</v>
      </c>
    </row>
    <row r="36">
      <c r="A36">
        <v>11</v>
      </c>
      <c r="B36" t="str">
        <v>CROWN PACKAGING CORPORATION</v>
      </c>
      <c r="C36" t="str">
        <v>Dry Van</v>
      </c>
      <c r="D36">
        <v>45779</v>
      </c>
      <c r="E36" t="str">
        <v>TERRE HAUTE, IN</v>
      </c>
      <c r="F36" t="str">
        <v>MARYVILLE, MO</v>
      </c>
      <c r="H36">
        <v>982</v>
      </c>
      <c r="I36">
        <v>1139</v>
      </c>
      <c r="J36">
        <v>1300</v>
      </c>
      <c r="K36">
        <v>1050</v>
      </c>
      <c r="L36" t="str">
        <v>Lost</v>
      </c>
    </row>
    <row r="37">
      <c r="A37">
        <v>12</v>
      </c>
      <c r="B37" t="str">
        <v>PILCHER HAMILTON CORPORATION</v>
      </c>
      <c r="C37" t="str">
        <v>Dry Van</v>
      </c>
      <c r="D37">
        <v>45779</v>
      </c>
      <c r="E37" t="str">
        <v xml:space="preserve">GREER, SC </v>
      </c>
      <c r="F37" t="str">
        <v>STREETSBORO, OH</v>
      </c>
      <c r="H37">
        <v>1036</v>
      </c>
      <c r="I37">
        <v>1007</v>
      </c>
      <c r="J37">
        <v>1146</v>
      </c>
      <c r="K37">
        <v>1325</v>
      </c>
      <c r="L37" t="str">
        <v>Won</v>
      </c>
      <c r="M37">
        <v>1600</v>
      </c>
      <c r="N37">
        <v>-275</v>
      </c>
    </row>
    <row r="38">
      <c r="A38">
        <v>13</v>
      </c>
      <c r="B38" t="str">
        <v>NORDIC COLD CHAIN SOLUTIONS</v>
      </c>
      <c r="C38" t="str">
        <v>Dry Van</v>
      </c>
      <c r="D38">
        <v>45779</v>
      </c>
      <c r="E38" t="str">
        <v>Farmers Branch, TX</v>
      </c>
      <c r="F38" t="str">
        <v>Bonner Spgs, KS</v>
      </c>
      <c r="H38">
        <v>881</v>
      </c>
      <c r="I38">
        <v>1023</v>
      </c>
      <c r="J38">
        <v>1191</v>
      </c>
      <c r="K38">
        <v>990</v>
      </c>
      <c r="L38" t="str">
        <v>Lost</v>
      </c>
    </row>
    <row r="39">
      <c r="A39">
        <v>14</v>
      </c>
      <c r="B39" t="str">
        <v>NORDIC COLD CHAIN SOLUTIONS</v>
      </c>
      <c r="C39" t="str">
        <v>Dry Van</v>
      </c>
      <c r="D39">
        <v>45779</v>
      </c>
      <c r="E39" t="str">
        <v>Tampa, FL</v>
      </c>
      <c r="F39" t="str">
        <v>Brooks, KY</v>
      </c>
      <c r="H39">
        <v>2052</v>
      </c>
      <c r="I39">
        <v>2338</v>
      </c>
      <c r="J39">
        <v>2737</v>
      </c>
      <c r="K39">
        <v>2300</v>
      </c>
      <c r="L39" t="str">
        <v>Lost</v>
      </c>
    </row>
    <row r="40">
      <c r="A40">
        <v>15</v>
      </c>
      <c r="B40" t="str">
        <v>CROWN PACKAGING CORPORATION</v>
      </c>
      <c r="C40" t="str">
        <v>Dry Van</v>
      </c>
      <c r="D40">
        <v>45779</v>
      </c>
      <c r="E40" t="str">
        <v>KANSAS CITY, KS</v>
      </c>
      <c r="F40" t="str">
        <v>SIOUX CENTER, IA</v>
      </c>
      <c r="H40">
        <v>708</v>
      </c>
      <c r="I40">
        <v>823</v>
      </c>
      <c r="J40">
        <v>938</v>
      </c>
      <c r="K40">
        <v>790</v>
      </c>
      <c r="L40" t="str">
        <v>Won</v>
      </c>
    </row>
    <row r="41">
      <c r="A41">
        <v>16</v>
      </c>
      <c r="B41" t="str">
        <v>CROWN PACKAGING CORPORATION</v>
      </c>
      <c r="C41" t="str">
        <v>Dry Van</v>
      </c>
      <c r="D41">
        <v>45779</v>
      </c>
      <c r="E41" t="str">
        <v>SALLISAW, OK</v>
      </c>
      <c r="F41" t="str">
        <v>HAZELWOOD, MO</v>
      </c>
      <c r="H41">
        <v>778</v>
      </c>
      <c r="I41">
        <v>842</v>
      </c>
      <c r="J41">
        <v>963</v>
      </c>
      <c r="K41">
        <v>825</v>
      </c>
      <c r="L41" t="str">
        <v>Won</v>
      </c>
    </row>
    <row r="42">
      <c r="A42">
        <v>17</v>
      </c>
      <c r="B42" t="str">
        <v>HONEY CELL INC</v>
      </c>
      <c r="C42" t="str">
        <v>Dry Van</v>
      </c>
      <c r="D42">
        <v>45779</v>
      </c>
      <c r="E42" t="str">
        <v>SHELTON, CT</v>
      </c>
      <c r="F42" t="str">
        <v>MOUNT JOY, PA</v>
      </c>
      <c r="H42">
        <v>608</v>
      </c>
      <c r="I42">
        <v>608</v>
      </c>
      <c r="J42">
        <v>681</v>
      </c>
      <c r="K42">
        <v>825</v>
      </c>
      <c r="L42" t="str">
        <v>Won</v>
      </c>
    </row>
    <row r="43">
      <c r="A43">
        <v>18</v>
      </c>
      <c r="B43" t="str">
        <v>CROWN PACKAGING CORPORATION</v>
      </c>
      <c r="C43" t="str">
        <v>Dry Van</v>
      </c>
      <c r="D43">
        <v>45779</v>
      </c>
      <c r="E43" t="str">
        <v>DULUTH, GA</v>
      </c>
      <c r="F43" t="str">
        <v>COMMERCE, CA</v>
      </c>
      <c r="H43">
        <v>2240</v>
      </c>
      <c r="I43">
        <v>2569</v>
      </c>
      <c r="J43">
        <v>2767</v>
      </c>
      <c r="K43">
        <v>2300</v>
      </c>
      <c r="L43" t="str">
        <v>Lost</v>
      </c>
    </row>
    <row r="44">
      <c r="A44">
        <v>19</v>
      </c>
      <c r="B44" t="str">
        <v>CROWN PACKAGING CORPORATION</v>
      </c>
      <c r="C44" t="str">
        <v>Dry Van</v>
      </c>
      <c r="D44">
        <v>45779</v>
      </c>
      <c r="E44" t="str">
        <v>LOS ANGELES, CA</v>
      </c>
      <c r="F44" t="str">
        <v>CONCORD, CA</v>
      </c>
      <c r="H44">
        <v>962</v>
      </c>
      <c r="I44">
        <v>1032</v>
      </c>
      <c r="J44">
        <v>1110</v>
      </c>
      <c r="K44">
        <v>1000</v>
      </c>
      <c r="L44" t="str">
        <v>Lost</v>
      </c>
    </row>
    <row r="45">
      <c r="A45">
        <v>20</v>
      </c>
      <c r="B45" t="str">
        <v>CROWN PACKAGING CORPORATION</v>
      </c>
      <c r="C45" t="str">
        <v>Dry Van</v>
      </c>
      <c r="D45">
        <v>45779</v>
      </c>
      <c r="E45" t="str">
        <v>AURORA, CO</v>
      </c>
      <c r="F45" t="str">
        <v>COLORADO SPRINGS, CO</v>
      </c>
      <c r="H45">
        <v>349</v>
      </c>
      <c r="I45">
        <v>422</v>
      </c>
      <c r="J45">
        <v>499</v>
      </c>
      <c r="K45">
        <v>500</v>
      </c>
      <c r="L45" t="str">
        <v>Lost</v>
      </c>
    </row>
    <row r="46">
      <c r="A46">
        <v>21</v>
      </c>
      <c r="B46" t="str">
        <v>CROWN PACKAGING CORPORATION</v>
      </c>
      <c r="C46" t="str">
        <v>Dry Van</v>
      </c>
      <c r="D46">
        <v>45779</v>
      </c>
      <c r="E46" t="str">
        <v xml:space="preserve">HAZELWOOD, MO </v>
      </c>
      <c r="F46" t="str">
        <v>LOUISVILLE, KY</v>
      </c>
      <c r="H46">
        <v>542</v>
      </c>
      <c r="I46">
        <v>613</v>
      </c>
      <c r="J46">
        <v>643</v>
      </c>
      <c r="K46">
        <v>585</v>
      </c>
      <c r="L46" t="str">
        <v>Lost</v>
      </c>
    </row>
    <row r="47">
      <c r="A47">
        <v>22</v>
      </c>
      <c r="B47" t="str">
        <v>CROWN PACKAGING CORPORATION</v>
      </c>
      <c r="C47" t="str">
        <v>Dry Van</v>
      </c>
      <c r="D47">
        <v>45779</v>
      </c>
      <c r="E47" t="str">
        <v>HAZELWOOD, MO</v>
      </c>
      <c r="F47" t="str">
        <v>AURORA, IL</v>
      </c>
      <c r="H47">
        <v>559</v>
      </c>
      <c r="I47">
        <v>613</v>
      </c>
      <c r="J47">
        <v>642</v>
      </c>
      <c r="K47">
        <v>600</v>
      </c>
      <c r="L47" t="str">
        <v>Won</v>
      </c>
    </row>
    <row r="48">
      <c r="A48">
        <v>22</v>
      </c>
      <c r="B48" t="str">
        <v>SINFLEX PAPER COMPANY INC</v>
      </c>
      <c r="C48" t="str">
        <v>Dry Van</v>
      </c>
      <c r="D48">
        <v>45779</v>
      </c>
      <c r="E48" t="str">
        <v>MUNCIE, IN</v>
      </c>
      <c r="F48" t="str">
        <v>BUFORD, GA</v>
      </c>
      <c r="H48">
        <v>1238</v>
      </c>
      <c r="I48">
        <v>1380</v>
      </c>
      <c r="J48">
        <v>1498</v>
      </c>
      <c r="K48">
        <v>1500</v>
      </c>
      <c r="L48" t="str">
        <v>Lost</v>
      </c>
    </row>
    <row r="49">
      <c r="A49">
        <v>1</v>
      </c>
      <c r="B49" t="str">
        <v>CROWN PACKAGING CORPORATION</v>
      </c>
      <c r="C49" t="str">
        <v>Dry Van</v>
      </c>
      <c r="D49">
        <v>45782</v>
      </c>
      <c r="E49" t="str">
        <v>PAULSBORO, NJ</v>
      </c>
      <c r="F49" t="str">
        <v>CARROLLTON, TX</v>
      </c>
      <c r="H49">
        <v>2196</v>
      </c>
      <c r="I49">
        <v>2225</v>
      </c>
      <c r="J49">
        <v>2255</v>
      </c>
      <c r="K49">
        <v>2275</v>
      </c>
      <c r="L49" t="str">
        <v>Won</v>
      </c>
      <c r="M49">
        <v>2100</v>
      </c>
      <c r="N49">
        <v>175</v>
      </c>
    </row>
    <row r="50">
      <c r="A50">
        <v>2</v>
      </c>
      <c r="B50" t="str">
        <v>CROWN PACKAGING CORPORATION</v>
      </c>
      <c r="C50" t="str">
        <v>Dry Van</v>
      </c>
      <c r="D50">
        <v>45782</v>
      </c>
      <c r="E50" t="str">
        <v>CHARLOTTE, NC</v>
      </c>
      <c r="F50" t="str">
        <v>DURHAM, NC</v>
      </c>
      <c r="H50">
        <v>433</v>
      </c>
      <c r="I50">
        <v>552</v>
      </c>
      <c r="J50">
        <v>647</v>
      </c>
      <c r="K50">
        <v>600</v>
      </c>
      <c r="L50" t="str">
        <v>Lost</v>
      </c>
    </row>
    <row r="51">
      <c r="A51">
        <v>3</v>
      </c>
      <c r="B51" t="str">
        <v>WRAPTITE</v>
      </c>
      <c r="C51" t="str">
        <v>Dry Van</v>
      </c>
      <c r="D51">
        <v>45782</v>
      </c>
      <c r="E51" t="str">
        <v>SOLON, OH</v>
      </c>
      <c r="F51" t="str">
        <v>INDIANAPOLIS, IN</v>
      </c>
      <c r="H51">
        <v>640</v>
      </c>
      <c r="I51">
        <v>685</v>
      </c>
      <c r="J51">
        <v>723</v>
      </c>
      <c r="K51">
        <v>700</v>
      </c>
      <c r="L51" t="str">
        <v>Lost</v>
      </c>
    </row>
    <row r="52">
      <c r="A52">
        <v>4</v>
      </c>
      <c r="B52" t="str">
        <v>CROWN PACKAGING CORPORATION</v>
      </c>
      <c r="C52" t="str">
        <v>Dry Van</v>
      </c>
      <c r="D52">
        <v>45782</v>
      </c>
      <c r="E52" t="str">
        <v>LOUISVILLE, KY</v>
      </c>
      <c r="F52" t="str">
        <v>WEST CHESTER, OH</v>
      </c>
      <c r="H52">
        <v>496</v>
      </c>
      <c r="I52">
        <v>538</v>
      </c>
      <c r="J52">
        <v>581</v>
      </c>
      <c r="K52">
        <v>515</v>
      </c>
      <c r="L52" t="str">
        <v>Lost</v>
      </c>
    </row>
    <row r="53">
      <c r="A53">
        <v>5</v>
      </c>
      <c r="B53" t="str">
        <v>BADGER PAPERBOARD</v>
      </c>
      <c r="C53" t="str">
        <v>Dry Van</v>
      </c>
      <c r="D53">
        <v>45782</v>
      </c>
      <c r="E53" t="str">
        <v>FREDONIA, WI</v>
      </c>
      <c r="F53" t="str">
        <v>ANDERSON, IN</v>
      </c>
      <c r="H53">
        <v>843</v>
      </c>
      <c r="I53">
        <v>927</v>
      </c>
      <c r="J53">
        <v>994</v>
      </c>
      <c r="K53">
        <v>950</v>
      </c>
      <c r="L53" t="str">
        <v>Lost</v>
      </c>
    </row>
    <row r="54">
      <c r="A54">
        <v>6</v>
      </c>
      <c r="B54" t="str">
        <v>CROWN PACKAGING CORPORATION</v>
      </c>
      <c r="C54" t="str">
        <v>Dry Van</v>
      </c>
      <c r="D54">
        <v>45782</v>
      </c>
      <c r="E54" t="str">
        <v>BELCAMP, MD</v>
      </c>
      <c r="F54" t="str">
        <v>EARTH CITY, MO</v>
      </c>
      <c r="H54">
        <v>1282</v>
      </c>
      <c r="I54">
        <v>1341</v>
      </c>
      <c r="J54">
        <v>1367</v>
      </c>
      <c r="K54">
        <v>1344</v>
      </c>
      <c r="L54" t="str">
        <v>Lost</v>
      </c>
    </row>
    <row r="55">
      <c r="A55">
        <v>7</v>
      </c>
      <c r="B55" t="str">
        <v>PILCHER HAMILTON CORPORATION</v>
      </c>
      <c r="C55" t="str">
        <v>Dry Van</v>
      </c>
      <c r="D55">
        <v>45782</v>
      </c>
      <c r="E55" t="str">
        <v>EDGERTON, WI</v>
      </c>
      <c r="F55" t="str">
        <v>GREER, SC</v>
      </c>
      <c r="H55">
        <v>1278</v>
      </c>
      <c r="I55">
        <v>1685</v>
      </c>
      <c r="J55">
        <v>2241</v>
      </c>
      <c r="K55">
        <v>1800</v>
      </c>
      <c r="L55" t="str">
        <v>Lost</v>
      </c>
    </row>
    <row r="56">
      <c r="A56">
        <v>8</v>
      </c>
      <c r="B56" t="str">
        <v>Standard Fiber, LLC</v>
      </c>
      <c r="C56" t="str">
        <v>Dry Van</v>
      </c>
      <c r="D56">
        <v>45782</v>
      </c>
      <c r="E56" t="str">
        <v>KANSAS CITY, MO</v>
      </c>
      <c r="F56" t="str">
        <v>FOREST PARK, GA</v>
      </c>
      <c r="H56">
        <v>1516</v>
      </c>
      <c r="I56">
        <v>1614</v>
      </c>
      <c r="J56">
        <v>1712</v>
      </c>
      <c r="K56">
        <v>1650</v>
      </c>
      <c r="L56" t="str">
        <v>Lost</v>
      </c>
    </row>
    <row r="57">
      <c r="A57">
        <v>9</v>
      </c>
      <c r="B57" t="str">
        <v>CROWN PACKAGING CORPORATION</v>
      </c>
      <c r="C57" t="str">
        <v>Dry Van</v>
      </c>
      <c r="D57">
        <v>45782</v>
      </c>
      <c r="E57" t="str">
        <v>RANCHO CUCAMONGA, CA</v>
      </c>
      <c r="F57" t="str">
        <v>HAYWARD, CA</v>
      </c>
      <c r="H57">
        <v>931</v>
      </c>
      <c r="I57">
        <v>1061</v>
      </c>
      <c r="J57">
        <v>1183</v>
      </c>
      <c r="K57">
        <v>1000</v>
      </c>
      <c r="L57" t="str">
        <v>Won</v>
      </c>
    </row>
    <row r="58">
      <c r="A58">
        <v>10</v>
      </c>
      <c r="B58" t="str">
        <v>PILCHER HAMILTON CORPORATION</v>
      </c>
      <c r="C58" t="str">
        <v>Dry Van</v>
      </c>
      <c r="D58">
        <v>45782</v>
      </c>
      <c r="E58" t="str">
        <v xml:space="preserve">GREER, SC </v>
      </c>
      <c r="F58" t="str">
        <v>DE PERE, WI</v>
      </c>
      <c r="H58">
        <v>1544</v>
      </c>
      <c r="I58">
        <v>1617</v>
      </c>
      <c r="J58">
        <v>1691</v>
      </c>
      <c r="K58">
        <v>2000</v>
      </c>
      <c r="L58" t="str">
        <v>Won</v>
      </c>
    </row>
    <row r="59">
      <c r="A59">
        <v>11</v>
      </c>
      <c r="B59" t="str">
        <v>CROWN PACKAGING CORPORATION</v>
      </c>
      <c r="C59" t="str">
        <v>Dry Van</v>
      </c>
      <c r="D59">
        <v>45782</v>
      </c>
      <c r="E59" t="str">
        <v xml:space="preserve">CULLMAN, AL </v>
      </c>
      <c r="F59" t="str">
        <v>TULSA, OK</v>
      </c>
      <c r="H59">
        <v>1185</v>
      </c>
      <c r="I59">
        <v>1271</v>
      </c>
      <c r="J59">
        <v>1308</v>
      </c>
      <c r="K59">
        <v>1235</v>
      </c>
      <c r="L59" t="str">
        <v>Lost</v>
      </c>
    </row>
    <row r="60">
      <c r="A60">
        <v>12</v>
      </c>
      <c r="B60" t="str">
        <v>WRAPTITE</v>
      </c>
      <c r="C60" t="str">
        <v>Dry Van</v>
      </c>
      <c r="D60">
        <v>45782</v>
      </c>
      <c r="E60" t="str">
        <v>SOLON, OH</v>
      </c>
      <c r="F60" t="str">
        <v>GOLDSBORO, NC</v>
      </c>
      <c r="H60">
        <v>1263</v>
      </c>
      <c r="I60">
        <v>1525</v>
      </c>
      <c r="J60">
        <v>1665</v>
      </c>
      <c r="K60">
        <v>1590</v>
      </c>
      <c r="L60" t="str">
        <v>Lost</v>
      </c>
    </row>
    <row r="61">
      <c r="A61">
        <v>13</v>
      </c>
      <c r="B61" t="str">
        <v>NORDIC COLD CHAIN SOLUTIONS</v>
      </c>
      <c r="C61" t="str">
        <v>Dry Van</v>
      </c>
      <c r="D61">
        <v>45782</v>
      </c>
      <c r="E61" t="str">
        <v>Kokomo, IN</v>
      </c>
      <c r="F61" t="str">
        <v>Hatfield, PA</v>
      </c>
      <c r="H61">
        <v>1494</v>
      </c>
      <c r="I61">
        <v>1725</v>
      </c>
      <c r="J61">
        <v>1888</v>
      </c>
      <c r="K61">
        <v>1600</v>
      </c>
      <c r="L61" t="str">
        <v>Lost</v>
      </c>
    </row>
    <row r="62">
      <c r="A62">
        <v>14</v>
      </c>
      <c r="B62" t="str">
        <v>CROWN PACKAGING CORPORATION</v>
      </c>
      <c r="C62" t="str">
        <v>Dry Van</v>
      </c>
      <c r="D62">
        <v>45782</v>
      </c>
      <c r="E62" t="str">
        <v>DALLAS, TX</v>
      </c>
      <c r="F62" t="str">
        <v>TOMBALL, TX</v>
      </c>
      <c r="H62">
        <v>516</v>
      </c>
      <c r="I62">
        <v>568</v>
      </c>
      <c r="J62">
        <v>600</v>
      </c>
      <c r="K62">
        <v>550</v>
      </c>
      <c r="L62" t="str">
        <v>Lost</v>
      </c>
    </row>
    <row r="63">
      <c r="A63">
        <v>15</v>
      </c>
      <c r="B63" t="str">
        <v>BADGER PAPERBOARD</v>
      </c>
      <c r="C63" t="str">
        <v>Dry Van</v>
      </c>
      <c r="D63">
        <v>45782</v>
      </c>
      <c r="E63" t="str">
        <v>FREDONIA, WI</v>
      </c>
      <c r="F63" t="str">
        <v>BARABOO, WI</v>
      </c>
      <c r="H63">
        <v>475</v>
      </c>
      <c r="I63">
        <v>475</v>
      </c>
      <c r="J63">
        <v>539</v>
      </c>
      <c r="K63">
        <v>500</v>
      </c>
      <c r="L63" t="str">
        <v>Lost</v>
      </c>
    </row>
    <row r="64">
      <c r="A64">
        <v>16</v>
      </c>
      <c r="B64" t="str">
        <v>BADGER PAPERBOARD</v>
      </c>
      <c r="C64" t="str">
        <v>Dry Van</v>
      </c>
      <c r="D64">
        <v>45782</v>
      </c>
      <c r="E64" t="str">
        <v>FREDONIA, WI</v>
      </c>
      <c r="F64" t="str">
        <v>SHELBY, IA</v>
      </c>
      <c r="H64">
        <v>979</v>
      </c>
      <c r="I64">
        <v>1411</v>
      </c>
      <c r="J64">
        <v>2666</v>
      </c>
      <c r="L64" t="str">
        <v>Lost</v>
      </c>
    </row>
    <row r="65">
      <c r="A65">
        <v>17</v>
      </c>
      <c r="B65" t="str">
        <v>NORDIC COLD CHAIN SOLUTIONS</v>
      </c>
      <c r="C65" t="str">
        <v>Dry Van</v>
      </c>
      <c r="D65">
        <v>45782</v>
      </c>
      <c r="E65" t="str">
        <v>Farmers Branch, TX</v>
      </c>
      <c r="F65" t="str">
        <v>Bonner Spgs, KS</v>
      </c>
      <c r="H65">
        <v>915</v>
      </c>
      <c r="I65">
        <v>999</v>
      </c>
      <c r="J65">
        <v>1077</v>
      </c>
      <c r="K65">
        <v>959</v>
      </c>
      <c r="L65" t="str">
        <v>Lost</v>
      </c>
    </row>
    <row r="66">
      <c r="A66">
        <v>18</v>
      </c>
      <c r="B66" t="str">
        <v>NORDIC COLD CHAIN SOLUTIONS</v>
      </c>
      <c r="C66" t="str">
        <v>Dry Van</v>
      </c>
      <c r="D66">
        <v>45782</v>
      </c>
      <c r="E66" t="str">
        <v>Louisville, KY</v>
      </c>
      <c r="F66" t="str">
        <v>Earth City, MO</v>
      </c>
      <c r="H66">
        <v>552</v>
      </c>
      <c r="I66">
        <v>589</v>
      </c>
      <c r="J66">
        <v>592</v>
      </c>
      <c r="K66">
        <v>550</v>
      </c>
      <c r="L66" t="str">
        <v>Lost</v>
      </c>
    </row>
    <row r="67">
      <c r="A67">
        <v>19</v>
      </c>
      <c r="B67" t="str">
        <v>NORDIC COLD CHAIN SOLUTIONS</v>
      </c>
      <c r="C67" t="str">
        <v>Dry Van</v>
      </c>
      <c r="D67">
        <v>45782</v>
      </c>
      <c r="E67" t="str">
        <v>Kokomo, IN</v>
      </c>
      <c r="F67" t="str">
        <v>Reno, NV</v>
      </c>
      <c r="H67">
        <v>2977</v>
      </c>
      <c r="I67">
        <v>3203</v>
      </c>
      <c r="J67">
        <v>3387</v>
      </c>
      <c r="K67">
        <v>3085</v>
      </c>
      <c r="L67" t="str">
        <v>Lost</v>
      </c>
    </row>
    <row r="68">
      <c r="A68">
        <v>20</v>
      </c>
      <c r="B68" t="str">
        <v>CROWN PACKAGING CORPORATION</v>
      </c>
      <c r="C68" t="str">
        <v>Dry Van</v>
      </c>
      <c r="D68">
        <v>45782</v>
      </c>
      <c r="E68" t="str">
        <v xml:space="preserve">HAZELWOOD, MO </v>
      </c>
      <c r="F68" t="str">
        <v>AURORA, CO</v>
      </c>
      <c r="H68">
        <v>2030</v>
      </c>
      <c r="I68">
        <v>2211</v>
      </c>
      <c r="J68">
        <v>2376</v>
      </c>
      <c r="K68">
        <v>2325</v>
      </c>
      <c r="L68" t="str">
        <v>Won</v>
      </c>
      <c r="M68">
        <v>550</v>
      </c>
      <c r="N68">
        <v>50</v>
      </c>
    </row>
    <row r="69">
      <c r="A69">
        <v>21</v>
      </c>
      <c r="B69" t="str">
        <v>CROWN PACKAGING CORPORATION</v>
      </c>
      <c r="C69" t="str">
        <v>Dry Van</v>
      </c>
      <c r="D69">
        <v>45782</v>
      </c>
      <c r="E69" t="str">
        <v xml:space="preserve">HAZELWOOD, MO </v>
      </c>
      <c r="F69" t="str">
        <v>TOMBALL, TX</v>
      </c>
      <c r="H69">
        <v>1452</v>
      </c>
      <c r="I69">
        <v>1614</v>
      </c>
      <c r="J69">
        <v>1703</v>
      </c>
      <c r="K69">
        <v>1590</v>
      </c>
      <c r="L69" t="str">
        <v>Lost</v>
      </c>
    </row>
    <row r="70">
      <c r="A70">
        <v>22</v>
      </c>
      <c r="B70" t="str">
        <v>CROWN PACKAGING CORPORATION</v>
      </c>
      <c r="C70" t="str">
        <v>Dry Van</v>
      </c>
      <c r="D70">
        <v>45782</v>
      </c>
      <c r="E70" t="str">
        <v>CARROLLTON, KY</v>
      </c>
      <c r="F70" t="str">
        <v>CHAPEL HILL, TN</v>
      </c>
      <c r="H70">
        <v>861</v>
      </c>
      <c r="I70">
        <v>911</v>
      </c>
      <c r="J70">
        <v>937</v>
      </c>
      <c r="K70">
        <v>900</v>
      </c>
      <c r="L70" t="str">
        <v>Lost</v>
      </c>
    </row>
    <row r="71">
      <c r="A71">
        <v>1</v>
      </c>
      <c r="B71" t="str">
        <v>CROWN PACKAGING CORPORATION</v>
      </c>
      <c r="C71" t="str">
        <v>Dry Van</v>
      </c>
      <c r="D71">
        <v>45783</v>
      </c>
      <c r="E71" t="str">
        <v>LAWRENCE, KS</v>
      </c>
      <c r="F71" t="str">
        <v>KENT, WA</v>
      </c>
      <c r="H71">
        <v>3374</v>
      </c>
      <c r="I71">
        <v>3676</v>
      </c>
      <c r="J71">
        <v>3921</v>
      </c>
      <c r="K71">
        <v>3700</v>
      </c>
      <c r="L71" t="str">
        <v>Lost</v>
      </c>
    </row>
    <row r="72">
      <c r="A72">
        <v>2</v>
      </c>
      <c r="B72" t="str">
        <v>DAY SALES</v>
      </c>
      <c r="C72" t="str">
        <v>Dry Van</v>
      </c>
      <c r="D72">
        <v>45783</v>
      </c>
      <c r="E72" t="str">
        <v>ALMA, AR</v>
      </c>
      <c r="F72" t="str">
        <v>WEST VALLEY CITY, UT</v>
      </c>
      <c r="H72">
        <v>2482</v>
      </c>
      <c r="I72">
        <v>2592</v>
      </c>
      <c r="J72">
        <v>2606</v>
      </c>
      <c r="K72">
        <v>2725</v>
      </c>
      <c r="L72" t="str">
        <v>Lost</v>
      </c>
    </row>
    <row r="73">
      <c r="A73">
        <v>3</v>
      </c>
      <c r="B73" t="str">
        <v>NORDIC COLD CHAIN SOLUTIONS</v>
      </c>
      <c r="C73" t="str">
        <v>Dry Van</v>
      </c>
      <c r="D73">
        <v>45783</v>
      </c>
      <c r="E73" t="str">
        <v>Hatfield, PA</v>
      </c>
      <c r="F73" t="str">
        <v>Pittston, PA</v>
      </c>
      <c r="H73">
        <v>364</v>
      </c>
      <c r="I73">
        <v>488</v>
      </c>
      <c r="J73">
        <v>530</v>
      </c>
      <c r="K73">
        <v>450</v>
      </c>
      <c r="L73" t="str">
        <v>Lost</v>
      </c>
    </row>
    <row r="74">
      <c r="A74">
        <v>4</v>
      </c>
      <c r="B74" t="str">
        <v>NORDIC COLD CHAIN SOLUTIONS</v>
      </c>
      <c r="C74" t="str">
        <v>Dry Van</v>
      </c>
      <c r="D74">
        <v>45783</v>
      </c>
      <c r="E74" t="str">
        <v>Orlando, FL</v>
      </c>
      <c r="F74" t="str">
        <v>Triadelphia, WV</v>
      </c>
      <c r="H74">
        <v>1312</v>
      </c>
      <c r="I74">
        <v>1429</v>
      </c>
      <c r="J74">
        <v>1614</v>
      </c>
      <c r="K74">
        <v>1400</v>
      </c>
      <c r="L74" t="str">
        <v>Won</v>
      </c>
    </row>
    <row r="75">
      <c r="A75">
        <v>5</v>
      </c>
      <c r="B75" t="str">
        <v>NORDIC COLD CHAIN SOLUTIONS</v>
      </c>
      <c r="C75" t="str">
        <v>Dry Van</v>
      </c>
      <c r="D75">
        <v>45783</v>
      </c>
      <c r="E75" t="str">
        <v>Orlando, FL</v>
      </c>
      <c r="F75" t="str">
        <v>Kernersville, NC</v>
      </c>
      <c r="H75">
        <v>723</v>
      </c>
      <c r="I75">
        <v>815</v>
      </c>
      <c r="J75">
        <v>1085</v>
      </c>
      <c r="K75">
        <v>790</v>
      </c>
      <c r="L75" t="str">
        <v>Lost</v>
      </c>
    </row>
    <row r="76">
      <c r="A76">
        <v>6</v>
      </c>
      <c r="B76" t="str">
        <v>NORDIC COLD CHAIN SOLUTIONS</v>
      </c>
      <c r="C76" t="str">
        <v>Dry Van</v>
      </c>
      <c r="D76">
        <v>45783</v>
      </c>
      <c r="E76" t="str">
        <v>Louisville, KY</v>
      </c>
      <c r="F76" t="str">
        <v>Crawfordsville, IN</v>
      </c>
      <c r="H76">
        <v>418</v>
      </c>
      <c r="I76">
        <v>529</v>
      </c>
      <c r="J76">
        <v>529</v>
      </c>
      <c r="K76">
        <v>490</v>
      </c>
      <c r="L76" t="str">
        <v>Lost</v>
      </c>
    </row>
    <row r="77">
      <c r="A77">
        <v>7</v>
      </c>
      <c r="B77" t="str">
        <v>NORDIC COLD CHAIN SOLUTIONS</v>
      </c>
      <c r="C77" t="str">
        <v>Dry Van</v>
      </c>
      <c r="D77">
        <v>45783</v>
      </c>
      <c r="E77" t="str">
        <v>Farmers Branch, TX</v>
      </c>
      <c r="F77" t="str">
        <v>Rogers, AR</v>
      </c>
      <c r="H77">
        <v>714</v>
      </c>
      <c r="I77">
        <v>833</v>
      </c>
      <c r="J77">
        <v>921</v>
      </c>
      <c r="K77">
        <v>795</v>
      </c>
      <c r="L77" t="str">
        <v>Lost</v>
      </c>
    </row>
    <row r="78">
      <c r="A78">
        <v>8</v>
      </c>
      <c r="B78" t="str">
        <v>NORDIC COLD CHAIN SOLUTIONS</v>
      </c>
      <c r="C78" t="str">
        <v>Dry Van</v>
      </c>
      <c r="D78">
        <v>45783</v>
      </c>
      <c r="E78" t="str">
        <v>Omaha, NE</v>
      </c>
      <c r="F78" t="str">
        <v>Denver, CO</v>
      </c>
      <c r="H78">
        <v>1434</v>
      </c>
      <c r="I78">
        <v>1639</v>
      </c>
      <c r="J78">
        <v>1861</v>
      </c>
      <c r="K78">
        <v>1600</v>
      </c>
      <c r="L78" t="str">
        <v>Lost</v>
      </c>
    </row>
    <row r="79">
      <c r="A79">
        <v>9</v>
      </c>
      <c r="B79" t="str">
        <v>NORDIC COLD CHAIN SOLUTIONS</v>
      </c>
      <c r="C79" t="str">
        <v>Dry Van</v>
      </c>
      <c r="D79">
        <v>45783</v>
      </c>
      <c r="E79" t="str">
        <v>Omaha, NE</v>
      </c>
      <c r="F79" t="str">
        <v>Aurora, IL</v>
      </c>
      <c r="H79">
        <v>811</v>
      </c>
      <c r="I79">
        <v>922</v>
      </c>
      <c r="J79">
        <v>1051</v>
      </c>
      <c r="K79">
        <v>886</v>
      </c>
      <c r="L79" t="str">
        <v>Lost</v>
      </c>
    </row>
    <row r="80">
      <c r="A80">
        <v>10</v>
      </c>
      <c r="B80" t="str">
        <v>WRAPTITE</v>
      </c>
      <c r="C80" t="str">
        <v>Dry Van</v>
      </c>
      <c r="D80">
        <v>45783</v>
      </c>
      <c r="E80" t="str">
        <v>SOLON, OH</v>
      </c>
      <c r="F80" t="str">
        <v>WILMINGTON, MA</v>
      </c>
      <c r="H80">
        <v>1755</v>
      </c>
      <c r="I80">
        <v>1879</v>
      </c>
      <c r="J80">
        <v>2093</v>
      </c>
      <c r="K80">
        <v>1990</v>
      </c>
      <c r="L80" t="str">
        <v>Lost</v>
      </c>
    </row>
    <row r="81">
      <c r="A81">
        <v>11</v>
      </c>
      <c r="B81" t="str">
        <v>Unike</v>
      </c>
      <c r="C81" t="str">
        <v>Dry Van</v>
      </c>
      <c r="D81">
        <v>45783</v>
      </c>
      <c r="E81" t="str">
        <v>DALLAS, TX</v>
      </c>
      <c r="F81" t="str">
        <v>JARUPA VALLEY, CA</v>
      </c>
      <c r="H81">
        <v>1480</v>
      </c>
      <c r="I81">
        <v>1614</v>
      </c>
      <c r="J81">
        <v>1654</v>
      </c>
      <c r="K81">
        <v>1775</v>
      </c>
      <c r="L81" t="str">
        <v>Lost</v>
      </c>
    </row>
    <row r="82">
      <c r="A82">
        <v>12</v>
      </c>
      <c r="B82" t="str">
        <v>Unike</v>
      </c>
      <c r="C82" t="str">
        <v>Dry Van</v>
      </c>
      <c r="D82">
        <v>45783</v>
      </c>
      <c r="E82" t="str">
        <v>ROUND ROCK, TX</v>
      </c>
      <c r="F82" t="str">
        <v>JARUPA VALLEY, CA</v>
      </c>
      <c r="H82">
        <v>1718</v>
      </c>
      <c r="I82">
        <v>1908</v>
      </c>
      <c r="J82">
        <v>2070</v>
      </c>
      <c r="K82">
        <v>2100</v>
      </c>
      <c r="L82" t="str">
        <v>Lost</v>
      </c>
    </row>
    <row r="83">
      <c r="A83">
        <v>13</v>
      </c>
      <c r="B83" t="str">
        <v>CROWN PACKAGING CORPORATION</v>
      </c>
      <c r="C83" t="str">
        <v>Dry Van</v>
      </c>
      <c r="D83">
        <v>45783</v>
      </c>
      <c r="E83" t="str">
        <v>GARY, IN</v>
      </c>
      <c r="F83" t="str">
        <v>OLATHE, KS</v>
      </c>
      <c r="H83">
        <v>999</v>
      </c>
      <c r="I83">
        <v>1128</v>
      </c>
      <c r="J83">
        <v>1285</v>
      </c>
      <c r="K83">
        <v>1100</v>
      </c>
      <c r="L83" t="str">
        <v>Won</v>
      </c>
    </row>
    <row r="84">
      <c r="A84">
        <v>14</v>
      </c>
      <c r="B84" t="str">
        <v>NORDIC COLD CHAIN SOLUTIONS</v>
      </c>
      <c r="C84" t="str">
        <v>Reefer</v>
      </c>
      <c r="D84">
        <v>45783</v>
      </c>
      <c r="E84" t="str">
        <v>Denton, TX</v>
      </c>
      <c r="F84" t="str">
        <v>Mobile, AL</v>
      </c>
      <c r="H84">
        <v>1386</v>
      </c>
      <c r="I84">
        <v>1481</v>
      </c>
      <c r="J84">
        <v>1613</v>
      </c>
      <c r="K84">
        <v>1434</v>
      </c>
      <c r="L84" t="str">
        <v>Lost</v>
      </c>
    </row>
    <row r="85">
      <c r="A85">
        <v>15</v>
      </c>
      <c r="B85" t="str">
        <v>RESIDUE NATIONAL</v>
      </c>
      <c r="C85" t="str">
        <v>Dry Van</v>
      </c>
      <c r="D85">
        <v>45783</v>
      </c>
      <c r="E85" t="str">
        <v xml:space="preserve">CHICAGO, IL </v>
      </c>
      <c r="F85" t="str">
        <v>JOHNSTOWN, OH</v>
      </c>
      <c r="H85">
        <v>750</v>
      </c>
      <c r="I85">
        <v>823</v>
      </c>
      <c r="J85">
        <v>920</v>
      </c>
      <c r="K85">
        <v>900</v>
      </c>
      <c r="L85" t="str">
        <v>Won</v>
      </c>
    </row>
    <row r="86">
      <c r="A86">
        <v>16</v>
      </c>
      <c r="B86" t="str">
        <v>CROWN PACKAGING CORPORATION</v>
      </c>
      <c r="C86" t="str">
        <v>Dry Van</v>
      </c>
      <c r="D86">
        <v>45783</v>
      </c>
      <c r="E86" t="str">
        <v>SAINT LOUIS, MO</v>
      </c>
      <c r="F86" t="str">
        <v>MEMPHIS, MO</v>
      </c>
      <c r="H86">
        <v>531</v>
      </c>
      <c r="I86">
        <v>657</v>
      </c>
      <c r="J86">
        <v>904</v>
      </c>
      <c r="K86">
        <v>625</v>
      </c>
      <c r="L86" t="str">
        <v>Won</v>
      </c>
      <c r="M86">
        <v>450</v>
      </c>
      <c r="N86">
        <v>175</v>
      </c>
    </row>
    <row r="87">
      <c r="A87">
        <v>17</v>
      </c>
      <c r="B87" t="str">
        <v>Superb Pack</v>
      </c>
      <c r="C87" t="str">
        <v>Dry Van</v>
      </c>
      <c r="D87">
        <v>45783</v>
      </c>
      <c r="E87" t="str">
        <v>PALMYRA, NJ</v>
      </c>
      <c r="F87" t="str">
        <v>SINKING SPRING, PA</v>
      </c>
      <c r="H87">
        <v>310</v>
      </c>
      <c r="I87">
        <v>380</v>
      </c>
      <c r="J87">
        <v>394</v>
      </c>
      <c r="K87">
        <v>425</v>
      </c>
      <c r="L87" t="str">
        <v>Lost</v>
      </c>
    </row>
    <row r="88">
      <c r="A88">
        <v>18</v>
      </c>
      <c r="B88" t="str">
        <v>BEAUTY QUEST GROUP C/O TPS LOG</v>
      </c>
      <c r="C88" t="str">
        <v>Dry Van</v>
      </c>
      <c r="D88">
        <v>45783</v>
      </c>
      <c r="E88" t="str">
        <v xml:space="preserve">RANTOUL, IL </v>
      </c>
      <c r="F88" t="str">
        <v>LAS VEGAS, NV</v>
      </c>
      <c r="H88">
        <v>2651</v>
      </c>
      <c r="I88">
        <v>2916</v>
      </c>
      <c r="J88">
        <v>3110</v>
      </c>
      <c r="K88">
        <v>3500</v>
      </c>
      <c r="L88" t="str">
        <v>Won</v>
      </c>
      <c r="M88">
        <v>1500</v>
      </c>
      <c r="N88">
        <v>1200</v>
      </c>
    </row>
    <row r="89">
      <c r="A89">
        <v>19</v>
      </c>
      <c r="B89" t="str">
        <v>Standard Fiber, LLC</v>
      </c>
      <c r="C89" t="str">
        <v>Dry Van</v>
      </c>
      <c r="D89">
        <v>45783</v>
      </c>
      <c r="E89" t="str">
        <v xml:space="preserve">KANSAS CITY, MO </v>
      </c>
      <c r="F89" t="str">
        <v>HENDERSON, NV</v>
      </c>
      <c r="H89">
        <v>1895</v>
      </c>
      <c r="I89">
        <v>2058</v>
      </c>
      <c r="J89">
        <v>2208</v>
      </c>
      <c r="K89">
        <v>2125</v>
      </c>
      <c r="L89" t="str">
        <v>Lost</v>
      </c>
    </row>
    <row r="90">
      <c r="A90">
        <v>20</v>
      </c>
      <c r="B90" t="str">
        <v>DAY SALES</v>
      </c>
      <c r="C90" t="str">
        <v>Dry Van</v>
      </c>
      <c r="D90">
        <v>45783</v>
      </c>
      <c r="E90" t="str">
        <v>NORTH BRUNSWICK, NJ</v>
      </c>
      <c r="F90" t="str">
        <v>VIDALIA, GA</v>
      </c>
      <c r="G90" t="str">
        <v>hold an extra day</v>
      </c>
      <c r="H90">
        <v>1460</v>
      </c>
      <c r="I90">
        <v>1529</v>
      </c>
      <c r="J90">
        <v>1816</v>
      </c>
      <c r="K90">
        <v>1975</v>
      </c>
      <c r="L90" t="str">
        <v>Won</v>
      </c>
    </row>
    <row r="91">
      <c r="A91">
        <v>21</v>
      </c>
      <c r="B91" t="str">
        <v>ATLAS MOLDED PRODUCTS - IA</v>
      </c>
      <c r="C91" t="str">
        <v>53ft Flat</v>
      </c>
      <c r="D91">
        <v>45783</v>
      </c>
      <c r="E91" t="str">
        <v>Washington, IA</v>
      </c>
      <c r="F91" t="str">
        <v>Shakopee, MN</v>
      </c>
      <c r="H91">
        <v>1102</v>
      </c>
      <c r="I91">
        <v>1301</v>
      </c>
      <c r="J91">
        <v>1584</v>
      </c>
      <c r="K91">
        <v>1300</v>
      </c>
      <c r="L91" t="str">
        <v>Lost</v>
      </c>
    </row>
    <row r="92">
      <c r="A92">
        <v>22</v>
      </c>
      <c r="B92" t="str">
        <v>CROWN PACKAGING CORPORATION</v>
      </c>
      <c r="C92" t="str">
        <v>Dry Van</v>
      </c>
      <c r="D92">
        <v>45783</v>
      </c>
      <c r="E92" t="str">
        <v>SALT LAKE CITY, UT</v>
      </c>
      <c r="F92" t="str">
        <v>LEBANON, TN</v>
      </c>
      <c r="H92">
        <v>2400</v>
      </c>
      <c r="I92">
        <v>2483</v>
      </c>
      <c r="J92">
        <v>2499</v>
      </c>
      <c r="K92">
        <v>2445</v>
      </c>
      <c r="L92" t="str">
        <v>Lost</v>
      </c>
    </row>
    <row r="93">
      <c r="A93">
        <v>23</v>
      </c>
      <c r="B93" t="str">
        <v>CROWN PACKAGING CORPORATION</v>
      </c>
      <c r="C93" t="str">
        <v>Dry Van</v>
      </c>
      <c r="D93">
        <v>45783</v>
      </c>
      <c r="E93" t="str">
        <v>LOUISVILLE,KY</v>
      </c>
      <c r="F93" t="str">
        <v>RAPID CITY, SD</v>
      </c>
      <c r="H93">
        <v>2076</v>
      </c>
      <c r="I93">
        <v>2294</v>
      </c>
      <c r="J93">
        <v>2464</v>
      </c>
      <c r="K93">
        <v>2235</v>
      </c>
      <c r="L93" t="str">
        <v>Lost</v>
      </c>
    </row>
    <row r="94">
      <c r="A94">
        <v>24</v>
      </c>
      <c r="B94" t="str">
        <v>DAY SALES</v>
      </c>
      <c r="C94" t="str">
        <v>Dry Van</v>
      </c>
      <c r="D94">
        <v>45783</v>
      </c>
      <c r="E94" t="str">
        <v>SAN ANTONIO, TX</v>
      </c>
      <c r="F94" t="str">
        <v>ACWORTH, GA</v>
      </c>
      <c r="H94">
        <v>1726</v>
      </c>
      <c r="I94">
        <v>2101</v>
      </c>
      <c r="J94">
        <v>2663</v>
      </c>
      <c r="K94">
        <v>2325</v>
      </c>
      <c r="L94" t="str">
        <v>Lost</v>
      </c>
    </row>
    <row r="95">
      <c r="A95">
        <v>25</v>
      </c>
      <c r="B95" t="str">
        <v>DAY SALES</v>
      </c>
      <c r="C95" t="str">
        <v>Dry Van</v>
      </c>
      <c r="D95">
        <v>45783</v>
      </c>
      <c r="E95" t="str">
        <v>SAN ANTONIO, TX</v>
      </c>
      <c r="F95" t="str">
        <v>UNION, MS</v>
      </c>
      <c r="H95">
        <v>1208</v>
      </c>
      <c r="I95">
        <v>1424</v>
      </c>
      <c r="J95">
        <v>1625</v>
      </c>
      <c r="K95">
        <v>1580</v>
      </c>
      <c r="L95" t="str">
        <v>Lost</v>
      </c>
    </row>
    <row r="96">
      <c r="A96">
        <v>26</v>
      </c>
      <c r="B96" t="str">
        <v>DAY SALES</v>
      </c>
      <c r="C96" t="str">
        <v>Dry Van</v>
      </c>
      <c r="D96">
        <v>45783</v>
      </c>
      <c r="E96" t="str">
        <v>SAN ANTONIO, TX</v>
      </c>
      <c r="F96" t="str">
        <v>WEST VALLEY CITY, UT</v>
      </c>
      <c r="H96">
        <v>2399</v>
      </c>
      <c r="I96">
        <v>2794</v>
      </c>
      <c r="J96">
        <v>3132</v>
      </c>
      <c r="K96">
        <v>3100</v>
      </c>
      <c r="L96" t="str">
        <v>Lost</v>
      </c>
    </row>
    <row r="97">
      <c r="A97">
        <v>27</v>
      </c>
      <c r="B97" t="str">
        <v>DAY SALES</v>
      </c>
      <c r="C97" t="str">
        <v>Dry Van</v>
      </c>
      <c r="D97">
        <v>45783</v>
      </c>
      <c r="E97" t="str">
        <v>SAN ANTONIO, TX</v>
      </c>
      <c r="F97" t="str">
        <v>WICHITA, KS</v>
      </c>
      <c r="H97">
        <v>1005</v>
      </c>
      <c r="I97">
        <v>1292</v>
      </c>
      <c r="J97">
        <v>1410</v>
      </c>
      <c r="K97">
        <v>1435</v>
      </c>
      <c r="L97" t="str">
        <v>Lost</v>
      </c>
    </row>
    <row r="98">
      <c r="A98">
        <v>28</v>
      </c>
      <c r="B98" t="str">
        <v>DAY SALES</v>
      </c>
      <c r="C98" t="str">
        <v>Dry Van</v>
      </c>
      <c r="D98">
        <v>45783</v>
      </c>
      <c r="E98" t="str">
        <v>SAN ANTONIO, TX</v>
      </c>
      <c r="F98" t="str">
        <v>SAN FRANCISCO, CA</v>
      </c>
      <c r="H98">
        <v>3014</v>
      </c>
      <c r="I98">
        <v>3135</v>
      </c>
      <c r="J98">
        <v>3412</v>
      </c>
      <c r="K98">
        <v>3480</v>
      </c>
      <c r="L98" t="str">
        <v>Lost</v>
      </c>
    </row>
    <row r="99">
      <c r="A99">
        <v>29</v>
      </c>
      <c r="B99" t="str">
        <v>DAY SALES</v>
      </c>
      <c r="C99" t="str">
        <v>Dry Van</v>
      </c>
      <c r="D99">
        <v>45783</v>
      </c>
      <c r="E99" t="str">
        <v>SAN ANTONIO, TX</v>
      </c>
      <c r="F99" t="str">
        <v>LILBURN, GA</v>
      </c>
      <c r="H99">
        <v>1712</v>
      </c>
      <c r="I99">
        <v>2084</v>
      </c>
      <c r="J99">
        <v>2246</v>
      </c>
      <c r="K99">
        <v>2315</v>
      </c>
      <c r="L99" t="str">
        <v>Lost</v>
      </c>
    </row>
    <row r="100">
      <c r="A100">
        <v>30</v>
      </c>
      <c r="B100" t="str">
        <v>DAY SALES</v>
      </c>
      <c r="C100" t="str">
        <v>Dry Van</v>
      </c>
      <c r="D100">
        <v>45783</v>
      </c>
      <c r="E100" t="str">
        <v>SAN ANTONIO, TX</v>
      </c>
      <c r="F100" t="str">
        <v>NORCROSS, GA</v>
      </c>
      <c r="H100">
        <v>1717</v>
      </c>
      <c r="I100">
        <v>2091</v>
      </c>
      <c r="J100">
        <v>2252</v>
      </c>
      <c r="K100">
        <v>2325</v>
      </c>
      <c r="L100" t="str">
        <v>Lost</v>
      </c>
    </row>
    <row r="101">
      <c r="A101">
        <v>31</v>
      </c>
      <c r="B101" t="str">
        <v>DAY SALES</v>
      </c>
      <c r="C101" t="str">
        <v>Dry Van</v>
      </c>
      <c r="D101">
        <v>45783</v>
      </c>
      <c r="E101" t="str">
        <v>SAN ANTONIO, TX</v>
      </c>
      <c r="F101" t="str">
        <v>JOHNSON CITY, TN</v>
      </c>
      <c r="H101">
        <v>2355</v>
      </c>
      <c r="I101">
        <v>2367</v>
      </c>
      <c r="J101">
        <v>2416</v>
      </c>
      <c r="K101">
        <v>2630</v>
      </c>
      <c r="L101" t="str">
        <v>Lost</v>
      </c>
    </row>
    <row r="102">
      <c r="A102">
        <v>32</v>
      </c>
      <c r="B102" t="str">
        <v>DAY SALES</v>
      </c>
      <c r="C102" t="str">
        <v>Dry Van</v>
      </c>
      <c r="D102">
        <v>45783</v>
      </c>
      <c r="E102" t="str">
        <v>SAN ANTONIO, TX</v>
      </c>
      <c r="F102" t="str">
        <v xml:space="preserve">MIAMI, FL </v>
      </c>
      <c r="H102">
        <v>2962</v>
      </c>
      <c r="I102">
        <v>3086</v>
      </c>
      <c r="J102">
        <v>3197</v>
      </c>
      <c r="K102">
        <v>3425</v>
      </c>
      <c r="L102" t="str">
        <v>Lost</v>
      </c>
    </row>
    <row r="103">
      <c r="A103">
        <v>33</v>
      </c>
      <c r="B103" t="str">
        <v>DAY SALES</v>
      </c>
      <c r="C103" t="str">
        <v>Dry Van</v>
      </c>
      <c r="D103">
        <v>45783</v>
      </c>
      <c r="E103" t="str">
        <v>SAN ANTONIO, TX</v>
      </c>
      <c r="F103" t="str">
        <v>SPRING, TX</v>
      </c>
      <c r="H103">
        <v>483</v>
      </c>
      <c r="I103">
        <v>553</v>
      </c>
      <c r="J103">
        <v>631</v>
      </c>
      <c r="K103">
        <v>625</v>
      </c>
      <c r="L103" t="str">
        <v>Lost</v>
      </c>
    </row>
    <row r="104">
      <c r="A104">
        <v>34</v>
      </c>
      <c r="B104" t="str">
        <v>DAY SALES</v>
      </c>
      <c r="C104" t="str">
        <v>Dry Van</v>
      </c>
      <c r="D104">
        <v>45783</v>
      </c>
      <c r="E104" t="str">
        <v>SAN ANTONIO, TX</v>
      </c>
      <c r="F104" t="str">
        <v>MISSION, TX</v>
      </c>
      <c r="H104">
        <v>399</v>
      </c>
      <c r="I104">
        <v>432</v>
      </c>
      <c r="J104">
        <v>432</v>
      </c>
      <c r="K104">
        <v>500</v>
      </c>
      <c r="L104" t="str">
        <v>Lost</v>
      </c>
    </row>
    <row r="105">
      <c r="A105">
        <v>35</v>
      </c>
      <c r="B105" t="str">
        <v>DAY SALES</v>
      </c>
      <c r="C105" t="str">
        <v>Dry Van</v>
      </c>
      <c r="D105">
        <v>45783</v>
      </c>
      <c r="E105" t="str">
        <v>SAN ANTONIO, TX</v>
      </c>
      <c r="F105" t="str">
        <v>EL PASO, TX</v>
      </c>
      <c r="H105">
        <v>799</v>
      </c>
      <c r="I105">
        <v>948</v>
      </c>
      <c r="J105">
        <v>1085</v>
      </c>
      <c r="K105">
        <v>1050</v>
      </c>
      <c r="L105" t="str">
        <v>Lost</v>
      </c>
    </row>
    <row r="106">
      <c r="A106">
        <v>36</v>
      </c>
      <c r="B106" t="str">
        <v>DAY SALES</v>
      </c>
      <c r="C106" t="str">
        <v>Dry Van</v>
      </c>
      <c r="D106">
        <v>45783</v>
      </c>
      <c r="E106" t="str">
        <v>SAN ANTONIO, TX</v>
      </c>
      <c r="F106" t="str">
        <v>MILLINGTON, TN</v>
      </c>
      <c r="H106">
        <v>1202</v>
      </c>
      <c r="I106">
        <v>1224</v>
      </c>
      <c r="J106">
        <v>1276</v>
      </c>
      <c r="K106">
        <v>1360</v>
      </c>
      <c r="L106" t="str">
        <v>Lost</v>
      </c>
    </row>
    <row r="107">
      <c r="A107">
        <v>37</v>
      </c>
      <c r="B107" t="str">
        <v>Standard Fiber, LLC</v>
      </c>
      <c r="C107" t="str">
        <v>Dry Van</v>
      </c>
      <c r="D107">
        <v>45783</v>
      </c>
      <c r="E107" t="str">
        <v>MINERAL WELLS, TX</v>
      </c>
      <c r="F107" t="str">
        <v>FOREST PARK, GA</v>
      </c>
      <c r="H107">
        <v>1582</v>
      </c>
      <c r="I107">
        <v>1722</v>
      </c>
      <c r="J107">
        <v>1827</v>
      </c>
      <c r="K107">
        <v>1775</v>
      </c>
      <c r="L107" t="str">
        <v>Lost</v>
      </c>
    </row>
    <row r="108">
      <c r="A108">
        <v>38</v>
      </c>
      <c r="B108" t="str">
        <v>Standard Fiber, LLC</v>
      </c>
      <c r="C108" t="str">
        <v>Dry Van</v>
      </c>
      <c r="D108">
        <v>45783</v>
      </c>
      <c r="E108" t="str">
        <v>MINERAL WELLS, TX</v>
      </c>
      <c r="F108" t="str">
        <v>HENDERSON, NV</v>
      </c>
      <c r="H108">
        <v>1766</v>
      </c>
      <c r="I108">
        <v>1869</v>
      </c>
      <c r="J108">
        <v>1916</v>
      </c>
      <c r="K108">
        <v>1900</v>
      </c>
      <c r="L108" t="str">
        <v>Lost</v>
      </c>
    </row>
    <row r="109">
      <c r="A109">
        <v>39</v>
      </c>
      <c r="B109" t="str">
        <v>ATLAS MOLDED PRODUCTS - IA</v>
      </c>
      <c r="C109" t="str">
        <v>53ft Flat</v>
      </c>
      <c r="D109">
        <v>45783</v>
      </c>
      <c r="E109" t="str">
        <v>WASHINGTON, IA</v>
      </c>
      <c r="F109" t="str">
        <v>KIRKSVILLE, MO</v>
      </c>
      <c r="G109" t="str">
        <v>HOTSHOT</v>
      </c>
      <c r="H109">
        <v>518</v>
      </c>
      <c r="I109">
        <v>652</v>
      </c>
      <c r="J109">
        <v>712</v>
      </c>
      <c r="K109">
        <v>800</v>
      </c>
      <c r="L109" t="str">
        <v>Lost</v>
      </c>
    </row>
    <row r="110">
      <c r="A110">
        <v>40</v>
      </c>
      <c r="B110" t="str">
        <v>MONIN BEVERAGE</v>
      </c>
      <c r="C110" t="str">
        <v>Dry Van</v>
      </c>
      <c r="D110">
        <v>45783</v>
      </c>
      <c r="E110" t="str">
        <v>SPARKS, NV</v>
      </c>
      <c r="F110" t="str">
        <v>LAS VEGAS, NV</v>
      </c>
      <c r="H110">
        <v>740</v>
      </c>
      <c r="I110">
        <v>828</v>
      </c>
      <c r="J110">
        <v>952</v>
      </c>
      <c r="K110">
        <v>800</v>
      </c>
      <c r="L110" t="str">
        <v>Won</v>
      </c>
    </row>
    <row r="111">
      <c r="A111">
        <v>41</v>
      </c>
      <c r="B111" t="str">
        <v>DAY SALES</v>
      </c>
      <c r="C111" t="str">
        <v>Dry Van</v>
      </c>
      <c r="D111">
        <v>45783</v>
      </c>
      <c r="E111" t="str">
        <v>SAN ANTONIO, TX</v>
      </c>
      <c r="F111" t="str">
        <v>MOKENA, IL</v>
      </c>
      <c r="H111">
        <v>2011</v>
      </c>
      <c r="I111">
        <v>2187</v>
      </c>
      <c r="J111">
        <v>2258</v>
      </c>
      <c r="K111">
        <v>2430</v>
      </c>
      <c r="L111" t="str">
        <v>Lost</v>
      </c>
    </row>
    <row r="112">
      <c r="A112">
        <v>42</v>
      </c>
      <c r="B112" t="str">
        <v>DAY SALES</v>
      </c>
      <c r="C112" t="str">
        <v>Dry Van</v>
      </c>
      <c r="D112">
        <v>45783</v>
      </c>
      <c r="E112" t="str">
        <v>SAN ANTONIO, TX</v>
      </c>
      <c r="F112" t="str">
        <v>CLEVELAND, MS</v>
      </c>
      <c r="H112">
        <v>1092</v>
      </c>
      <c r="I112">
        <v>1287</v>
      </c>
      <c r="J112">
        <v>1469</v>
      </c>
      <c r="K112">
        <v>1430</v>
      </c>
      <c r="L112" t="str">
        <v>Lost</v>
      </c>
    </row>
    <row r="113">
      <c r="A113">
        <v>43</v>
      </c>
      <c r="B113" t="str">
        <v>DAY SALES</v>
      </c>
      <c r="C113" t="str">
        <v>Dry Van</v>
      </c>
      <c r="D113">
        <v>45783</v>
      </c>
      <c r="E113" t="str">
        <v>SAN ANTONIO, TX</v>
      </c>
      <c r="F113" t="str">
        <v>MORAINE, OH</v>
      </c>
      <c r="H113">
        <v>2100</v>
      </c>
      <c r="I113">
        <v>2477</v>
      </c>
      <c r="J113">
        <v>2999</v>
      </c>
      <c r="K113">
        <v>2750</v>
      </c>
      <c r="L113" t="str">
        <v>Lost</v>
      </c>
    </row>
    <row r="114">
      <c r="A114">
        <v>44</v>
      </c>
      <c r="B114" t="str">
        <v>DAY SALES</v>
      </c>
      <c r="C114" t="str">
        <v>Dry Van</v>
      </c>
      <c r="D114">
        <v>45783</v>
      </c>
      <c r="E114" t="str">
        <v>SAN ANTONIO, TX</v>
      </c>
      <c r="F114" t="str">
        <v>HAMILTON, NJ</v>
      </c>
      <c r="H114">
        <v>3509</v>
      </c>
      <c r="I114">
        <v>3792</v>
      </c>
      <c r="J114">
        <v>4076</v>
      </c>
      <c r="K114">
        <v>4215</v>
      </c>
      <c r="L114" t="str">
        <v>Lost</v>
      </c>
    </row>
    <row r="115">
      <c r="A115">
        <v>45</v>
      </c>
      <c r="B115" t="str">
        <v>DAY SALES</v>
      </c>
      <c r="C115" t="str">
        <v>Dry Van</v>
      </c>
      <c r="D115">
        <v>45783</v>
      </c>
      <c r="E115" t="str">
        <v>SAN ANTONIO, TX</v>
      </c>
      <c r="F115" t="str">
        <v>JACKSONVILLE, FL</v>
      </c>
      <c r="H115">
        <v>2481</v>
      </c>
      <c r="I115">
        <v>2663</v>
      </c>
      <c r="J115">
        <v>2907</v>
      </c>
      <c r="K115">
        <v>2960</v>
      </c>
      <c r="L115" t="str">
        <v>Lost</v>
      </c>
    </row>
    <row r="116">
      <c r="A116">
        <v>46</v>
      </c>
      <c r="B116" t="str">
        <v>DAY SALES</v>
      </c>
      <c r="C116" t="str">
        <v>Dry Van</v>
      </c>
      <c r="D116">
        <v>45783</v>
      </c>
      <c r="E116" t="str">
        <v>SAN ANTONIO, TX</v>
      </c>
      <c r="F116" t="str">
        <v>MACON, GA</v>
      </c>
      <c r="H116">
        <v>2157</v>
      </c>
      <c r="I116">
        <v>2298</v>
      </c>
      <c r="J116">
        <v>2439</v>
      </c>
      <c r="K116">
        <v>2550</v>
      </c>
      <c r="L116" t="str">
        <v>Lost</v>
      </c>
    </row>
    <row r="117">
      <c r="A117">
        <v>47</v>
      </c>
      <c r="B117" t="str">
        <v>DAY SALES</v>
      </c>
      <c r="C117" t="str">
        <v>Dry Van</v>
      </c>
      <c r="D117">
        <v>45783</v>
      </c>
      <c r="E117" t="str">
        <v>SAN ANTONIO, TX</v>
      </c>
      <c r="F117" t="str">
        <v>LEXINGTON, KY</v>
      </c>
      <c r="H117">
        <v>1904</v>
      </c>
      <c r="I117">
        <v>2156</v>
      </c>
      <c r="J117">
        <v>2363</v>
      </c>
      <c r="K117">
        <v>2395</v>
      </c>
      <c r="L117" t="str">
        <v>Lost</v>
      </c>
    </row>
    <row r="118">
      <c r="A118">
        <v>48</v>
      </c>
      <c r="B118" t="str">
        <v>DAY SALES</v>
      </c>
      <c r="C118" t="str">
        <v>Dry Van</v>
      </c>
      <c r="D118">
        <v>45783</v>
      </c>
      <c r="E118" t="str">
        <v>SAN ANTONIO, TX</v>
      </c>
      <c r="F118" t="str">
        <v>MOBILE, AL</v>
      </c>
      <c r="H118">
        <v>1293</v>
      </c>
      <c r="I118">
        <v>1532</v>
      </c>
      <c r="J118">
        <v>1810</v>
      </c>
      <c r="K118">
        <v>1700</v>
      </c>
      <c r="L118" t="str">
        <v>Lost</v>
      </c>
    </row>
    <row r="119">
      <c r="A119">
        <v>49</v>
      </c>
      <c r="B119" t="str">
        <v>DAY SALES</v>
      </c>
      <c r="C119" t="str">
        <v>Dry Van</v>
      </c>
      <c r="D119">
        <v>45783</v>
      </c>
      <c r="E119" t="str">
        <v>SAN ANTONIO, TX</v>
      </c>
      <c r="F119" t="str">
        <v>SOMERSET, KY</v>
      </c>
      <c r="H119">
        <v>2133</v>
      </c>
      <c r="I119">
        <v>2144</v>
      </c>
      <c r="J119">
        <v>2188</v>
      </c>
      <c r="K119">
        <v>2375</v>
      </c>
      <c r="L119" t="str">
        <v>Lost</v>
      </c>
    </row>
    <row r="120">
      <c r="A120">
        <v>50</v>
      </c>
      <c r="B120" t="str">
        <v>CROWN PACKAGING CORPORATION</v>
      </c>
      <c r="C120" t="str">
        <v>Dry Van</v>
      </c>
      <c r="D120">
        <v>45783</v>
      </c>
      <c r="E120" t="str">
        <v>DANVILLE, VA</v>
      </c>
      <c r="F120" t="str">
        <v>BALTIMORE, MD</v>
      </c>
      <c r="H120">
        <v>770</v>
      </c>
      <c r="I120">
        <v>801</v>
      </c>
      <c r="J120">
        <v>824</v>
      </c>
      <c r="K120">
        <v>800</v>
      </c>
      <c r="L120" t="str">
        <v>Won</v>
      </c>
    </row>
    <row r="121">
      <c r="A121">
        <v>51</v>
      </c>
      <c r="B121" t="str">
        <v>CROWN PACKAGING CORPORATION</v>
      </c>
      <c r="C121" t="str">
        <v>Dry Van</v>
      </c>
      <c r="D121">
        <v>45783</v>
      </c>
      <c r="E121" t="str">
        <v>KENNESAW, GA</v>
      </c>
      <c r="F121" t="str">
        <v>SAINT LOUIS, MO</v>
      </c>
      <c r="H121">
        <v>858</v>
      </c>
      <c r="I121">
        <v>931</v>
      </c>
      <c r="J121">
        <v>999</v>
      </c>
      <c r="K121">
        <v>1000</v>
      </c>
      <c r="L121" t="str">
        <v>Lost</v>
      </c>
    </row>
    <row r="122">
      <c r="A122">
        <v>52</v>
      </c>
      <c r="B122" t="str">
        <v>MONIN BEVERAGE</v>
      </c>
      <c r="C122" t="str">
        <v>Dry Van</v>
      </c>
      <c r="D122">
        <v>45783</v>
      </c>
      <c r="E122" t="str">
        <v>SPARKS, NV</v>
      </c>
      <c r="F122" t="str">
        <v>PHOENIX, AZ</v>
      </c>
      <c r="H122">
        <v>1221</v>
      </c>
      <c r="I122">
        <v>1461</v>
      </c>
      <c r="J122">
        <v>1770</v>
      </c>
      <c r="K122">
        <v>1500</v>
      </c>
      <c r="L122" t="str">
        <v>Lost</v>
      </c>
    </row>
    <row r="123">
      <c r="A123">
        <v>53</v>
      </c>
      <c r="B123" t="str">
        <v>CROWN PACKAGING CORPORATION</v>
      </c>
      <c r="C123" t="str">
        <v>Dry Van</v>
      </c>
      <c r="D123">
        <v>45783</v>
      </c>
      <c r="E123" t="str">
        <v>HAYWARD, CA</v>
      </c>
      <c r="F123" t="str">
        <v>BUFORD, GA</v>
      </c>
      <c r="H123">
        <v>4203</v>
      </c>
      <c r="I123">
        <v>4676</v>
      </c>
      <c r="J123">
        <v>5248</v>
      </c>
      <c r="K123">
        <v>4600</v>
      </c>
      <c r="L123" t="str">
        <v>Lost</v>
      </c>
    </row>
    <row r="124">
      <c r="A124">
        <v>54</v>
      </c>
      <c r="B124" t="str">
        <v>WRAPTITE</v>
      </c>
      <c r="C124" t="str">
        <v>Dry Van</v>
      </c>
      <c r="D124">
        <v>45783</v>
      </c>
      <c r="E124" t="str">
        <v>SOLON, OH</v>
      </c>
      <c r="F124" t="str">
        <v>FORT SMITH, AR</v>
      </c>
      <c r="H124">
        <v>1656</v>
      </c>
      <c r="I124">
        <v>1862</v>
      </c>
      <c r="J124">
        <v>2048</v>
      </c>
      <c r="K124">
        <v>1850</v>
      </c>
      <c r="L124" t="str">
        <v>Lost</v>
      </c>
    </row>
    <row r="125">
      <c r="A125">
        <v>55</v>
      </c>
      <c r="B125" t="str">
        <v>BADGER PAPERBOARD</v>
      </c>
      <c r="C125" t="str">
        <v>Dry Van</v>
      </c>
      <c r="D125">
        <v>45783</v>
      </c>
      <c r="E125" t="str">
        <v>FREDONIA, WI</v>
      </c>
      <c r="F125" t="str">
        <v>RITTMAN, OH</v>
      </c>
      <c r="H125">
        <v>1076</v>
      </c>
      <c r="I125">
        <v>1185</v>
      </c>
      <c r="J125">
        <v>1314</v>
      </c>
      <c r="K125">
        <v>1200</v>
      </c>
      <c r="L125" t="str">
        <v>Won</v>
      </c>
      <c r="M125">
        <v>1150</v>
      </c>
      <c r="N125">
        <v>50</v>
      </c>
    </row>
    <row r="126">
      <c r="A126">
        <v>56</v>
      </c>
      <c r="B126" t="str">
        <v>NORDIC COLD CHAIN SOLUTIONS</v>
      </c>
      <c r="C126" t="str">
        <v>Dry Van</v>
      </c>
      <c r="D126">
        <v>45783</v>
      </c>
      <c r="E126" t="str">
        <v>Orlando, FL</v>
      </c>
      <c r="F126" t="str">
        <v>W Columbia, SC</v>
      </c>
      <c r="H126">
        <v>472</v>
      </c>
      <c r="I126">
        <v>545</v>
      </c>
      <c r="J126">
        <v>566</v>
      </c>
      <c r="K126">
        <v>635</v>
      </c>
      <c r="L126" t="str">
        <v>Lost</v>
      </c>
    </row>
    <row r="127">
      <c r="A127">
        <v>1</v>
      </c>
      <c r="B127" t="str">
        <v>Standard Fiber, LLC</v>
      </c>
      <c r="C127" t="str">
        <v>Dry Van</v>
      </c>
      <c r="D127">
        <v>45784</v>
      </c>
      <c r="E127" t="str">
        <v>CARSON, CA</v>
      </c>
      <c r="F127" t="str">
        <v>HENDERSON, NV</v>
      </c>
      <c r="H127">
        <v>824</v>
      </c>
      <c r="I127">
        <v>983</v>
      </c>
      <c r="J127">
        <v>1133</v>
      </c>
      <c r="K127">
        <v>990</v>
      </c>
      <c r="L127" t="str">
        <v>Lost</v>
      </c>
    </row>
    <row r="128">
      <c r="A128">
        <v>2</v>
      </c>
      <c r="B128" t="str">
        <v>BADGER PAPERBOARD</v>
      </c>
      <c r="C128" t="str">
        <v>Dry Van</v>
      </c>
      <c r="D128">
        <v>45784</v>
      </c>
      <c r="E128" t="str">
        <v>FREDONIA, WI</v>
      </c>
      <c r="F128" t="str">
        <v>BARABOO, WI</v>
      </c>
      <c r="H128">
        <v>502</v>
      </c>
      <c r="I128">
        <v>502</v>
      </c>
      <c r="J128">
        <v>539</v>
      </c>
      <c r="K128">
        <v>530</v>
      </c>
      <c r="L128" t="str">
        <v>Lost</v>
      </c>
    </row>
    <row r="129">
      <c r="A129">
        <v>3</v>
      </c>
      <c r="B129" t="str">
        <v>SINFLEX PAPER COMPANY INC</v>
      </c>
      <c r="C129" t="str">
        <v>Dry Van</v>
      </c>
      <c r="D129">
        <v>45784</v>
      </c>
      <c r="E129" t="str">
        <v>MUNCIE, IN</v>
      </c>
      <c r="F129" t="str">
        <v>WHEELING, IL</v>
      </c>
      <c r="H129">
        <v>491</v>
      </c>
      <c r="I129">
        <v>549</v>
      </c>
      <c r="J129">
        <v>606</v>
      </c>
      <c r="K129">
        <v>600</v>
      </c>
      <c r="L129" t="str">
        <v>Won</v>
      </c>
      <c r="M129">
        <v>550</v>
      </c>
      <c r="N129">
        <v>50</v>
      </c>
    </row>
    <row r="130">
      <c r="A130">
        <v>4</v>
      </c>
      <c r="B130" t="str">
        <v>SINFLEX PAPER COMPANY INC</v>
      </c>
      <c r="C130" t="str">
        <v>Dry Van</v>
      </c>
      <c r="D130">
        <v>45784</v>
      </c>
      <c r="E130" t="str">
        <v>MUNCIE, IN</v>
      </c>
      <c r="F130" t="str">
        <v>NEW HOPE, MN</v>
      </c>
      <c r="H130">
        <v>1149</v>
      </c>
      <c r="I130">
        <v>1228</v>
      </c>
      <c r="J130">
        <v>1273</v>
      </c>
      <c r="K130">
        <v>1400</v>
      </c>
      <c r="L130" t="str">
        <v>Lost</v>
      </c>
    </row>
    <row r="131">
      <c r="A131">
        <v>5</v>
      </c>
      <c r="B131" t="str">
        <v>SINFLEX PAPER COMPANY INC</v>
      </c>
      <c r="C131" t="str">
        <v>Dry Van</v>
      </c>
      <c r="D131">
        <v>45784</v>
      </c>
      <c r="E131" t="str">
        <v>MUNCIE, IN</v>
      </c>
      <c r="F131" t="str">
        <v>APPLETON, WI</v>
      </c>
      <c r="H131">
        <v>791</v>
      </c>
      <c r="I131">
        <v>854</v>
      </c>
      <c r="J131">
        <v>918</v>
      </c>
      <c r="K131">
        <v>1000</v>
      </c>
      <c r="L131" t="str">
        <v>Lost</v>
      </c>
    </row>
    <row r="132">
      <c r="A132">
        <v>6</v>
      </c>
      <c r="B132" t="str">
        <v>SINFLEX PAPER COMPANY INC</v>
      </c>
      <c r="C132" t="str">
        <v>Dry Van</v>
      </c>
      <c r="D132">
        <v>45784</v>
      </c>
      <c r="E132" t="str">
        <v>MUNCIE, IN</v>
      </c>
      <c r="F132" t="str">
        <v>AURORA, IL</v>
      </c>
      <c r="H132">
        <v>497</v>
      </c>
      <c r="I132">
        <v>579</v>
      </c>
      <c r="J132">
        <v>642</v>
      </c>
      <c r="K132">
        <v>625</v>
      </c>
      <c r="L132" t="str">
        <v>Lost</v>
      </c>
    </row>
    <row r="133">
      <c r="A133">
        <v>7</v>
      </c>
      <c r="B133" t="str">
        <v>SINFLEX PAPER COMPANY INC</v>
      </c>
      <c r="C133" t="str">
        <v>Dry Van</v>
      </c>
      <c r="D133">
        <v>45784</v>
      </c>
      <c r="E133" t="str">
        <v>MUNCIE, IN</v>
      </c>
      <c r="F133" t="str">
        <v>NIAGRA FALLS, NY</v>
      </c>
      <c r="H133">
        <v>1037</v>
      </c>
      <c r="I133">
        <v>1171</v>
      </c>
      <c r="J133">
        <v>1334</v>
      </c>
      <c r="K133">
        <v>1325</v>
      </c>
      <c r="L133" t="str">
        <v>Lost</v>
      </c>
    </row>
    <row r="134">
      <c r="A134">
        <v>8</v>
      </c>
      <c r="B134" t="str">
        <v>SINFLEX PAPER COMPANY INC</v>
      </c>
      <c r="C134" t="str">
        <v>Dry Van</v>
      </c>
      <c r="D134">
        <v>45784</v>
      </c>
      <c r="E134" t="str">
        <v>MUNCIE, IN</v>
      </c>
      <c r="F134" t="str">
        <v>SAINT JOSEPH, MN</v>
      </c>
      <c r="H134">
        <v>1273</v>
      </c>
      <c r="I134">
        <v>1343</v>
      </c>
      <c r="J134">
        <v>1456</v>
      </c>
      <c r="K134">
        <v>1445</v>
      </c>
      <c r="L134" t="str">
        <v>Won</v>
      </c>
      <c r="M134">
        <v>1200</v>
      </c>
      <c r="N134">
        <v>245</v>
      </c>
    </row>
    <row r="135">
      <c r="A135">
        <v>9</v>
      </c>
      <c r="B135" t="str">
        <v>CROWN PACKAGING CORPORATION</v>
      </c>
      <c r="C135" t="str">
        <v>Dry Van</v>
      </c>
      <c r="D135">
        <v>45784</v>
      </c>
      <c r="E135" t="str">
        <v>BUFORD, GA</v>
      </c>
      <c r="F135" t="str">
        <v>AUGUSTA, GA</v>
      </c>
      <c r="H135">
        <v>576</v>
      </c>
      <c r="I135">
        <v>615</v>
      </c>
      <c r="J135">
        <v>798</v>
      </c>
      <c r="K135">
        <v>650</v>
      </c>
      <c r="L135" t="str">
        <v>Won</v>
      </c>
    </row>
    <row r="136">
      <c r="A136">
        <v>10</v>
      </c>
      <c r="B136" t="str">
        <v>NORDIC COLD CHAIN SOLUTIONS</v>
      </c>
      <c r="C136" t="str">
        <v>Dry Van</v>
      </c>
      <c r="D136">
        <v>45784</v>
      </c>
      <c r="E136" t="str">
        <v>Omaha, NE</v>
      </c>
      <c r="F136" t="str">
        <v>Pittston, PA</v>
      </c>
      <c r="H136">
        <v>2019</v>
      </c>
      <c r="I136">
        <v>2145</v>
      </c>
      <c r="J136">
        <v>2328</v>
      </c>
      <c r="K136">
        <v>2100</v>
      </c>
      <c r="L136" t="str">
        <v>Lost</v>
      </c>
    </row>
    <row r="137">
      <c r="A137">
        <v>11</v>
      </c>
      <c r="B137" t="str">
        <v>NORDIC COLD CHAIN SOLUTIONS</v>
      </c>
      <c r="C137" t="str">
        <v>Dry Van</v>
      </c>
      <c r="D137">
        <v>45784</v>
      </c>
      <c r="E137" t="str">
        <v>Omaha, NE</v>
      </c>
      <c r="F137" t="str">
        <v>Forest Park, IL</v>
      </c>
      <c r="H137">
        <v>855</v>
      </c>
      <c r="I137">
        <v>946</v>
      </c>
      <c r="J137">
        <v>1497</v>
      </c>
      <c r="K137">
        <v>900</v>
      </c>
      <c r="L137" t="str">
        <v>Lost</v>
      </c>
    </row>
    <row r="138">
      <c r="A138">
        <v>12</v>
      </c>
      <c r="B138" t="str">
        <v>NORDIC COLD CHAIN SOLUTIONS</v>
      </c>
      <c r="C138" t="str">
        <v>Dry Van</v>
      </c>
      <c r="D138">
        <v>45784</v>
      </c>
      <c r="E138" t="str">
        <v>Orlando, FL</v>
      </c>
      <c r="F138" t="str">
        <v>Lakeland, FL</v>
      </c>
      <c r="H138">
        <v>336</v>
      </c>
      <c r="I138">
        <v>413</v>
      </c>
      <c r="J138">
        <v>442</v>
      </c>
      <c r="K138">
        <v>400</v>
      </c>
      <c r="L138" t="str">
        <v>Lost</v>
      </c>
    </row>
    <row r="139">
      <c r="A139">
        <v>13</v>
      </c>
      <c r="B139" t="str">
        <v>CROWN PACKAGING CORPORATION</v>
      </c>
      <c r="C139" t="str">
        <v>Dry Van</v>
      </c>
      <c r="D139">
        <v>45784</v>
      </c>
      <c r="E139" t="str">
        <v>HANOVER, PA</v>
      </c>
      <c r="F139" t="str">
        <v>GREENVILLE, OH</v>
      </c>
      <c r="H139">
        <v>722</v>
      </c>
      <c r="I139">
        <v>856</v>
      </c>
      <c r="J139">
        <v>1010</v>
      </c>
      <c r="K139">
        <v>815</v>
      </c>
      <c r="L139" t="str">
        <v>Won</v>
      </c>
      <c r="M139">
        <v>700</v>
      </c>
      <c r="N139">
        <v>115</v>
      </c>
    </row>
    <row r="140">
      <c r="A140">
        <v>14</v>
      </c>
      <c r="B140" t="str">
        <v>NORDIC COLD CHAIN SOLUTIONS</v>
      </c>
      <c r="C140" t="str">
        <v>Dry Van</v>
      </c>
      <c r="D140">
        <v>45784</v>
      </c>
      <c r="E140" t="str">
        <v>Reno, NV</v>
      </c>
      <c r="F140" t="str">
        <v>Omaha, NE</v>
      </c>
      <c r="H140">
        <v>2344</v>
      </c>
      <c r="I140">
        <v>2474</v>
      </c>
      <c r="J140">
        <v>2561</v>
      </c>
      <c r="K140">
        <v>2424</v>
      </c>
      <c r="L140" t="str">
        <v>Lost</v>
      </c>
    </row>
    <row r="141">
      <c r="A141">
        <v>15</v>
      </c>
      <c r="B141" t="str">
        <v>NORDIC COLD CHAIN SOLUTIONS</v>
      </c>
      <c r="C141" t="str">
        <v>Dry Van</v>
      </c>
      <c r="D141">
        <v>45784</v>
      </c>
      <c r="E141" t="str">
        <v>Hatfield, PA</v>
      </c>
      <c r="F141" t="str">
        <v>Hicksville, NY</v>
      </c>
      <c r="H141">
        <v>755</v>
      </c>
      <c r="I141">
        <v>824</v>
      </c>
      <c r="J141">
        <v>904</v>
      </c>
      <c r="K141">
        <v>850</v>
      </c>
      <c r="L141" t="str">
        <v>Lost</v>
      </c>
    </row>
    <row r="142">
      <c r="A142">
        <v>16</v>
      </c>
      <c r="B142" t="str">
        <v>CROWN PACKAGING CORPORATION</v>
      </c>
      <c r="C142" t="str">
        <v>Dry Van</v>
      </c>
      <c r="D142">
        <v>45784</v>
      </c>
      <c r="E142" t="str">
        <v>BENSENVILLE, IL</v>
      </c>
      <c r="F142" t="str">
        <v>LOUISVILLE, KY</v>
      </c>
      <c r="H142">
        <v>715</v>
      </c>
      <c r="I142">
        <v>829</v>
      </c>
      <c r="J142">
        <v>877</v>
      </c>
      <c r="K142">
        <v>810</v>
      </c>
      <c r="L142" t="str">
        <v>Won</v>
      </c>
    </row>
    <row r="143">
      <c r="A143">
        <v>17</v>
      </c>
      <c r="B143" t="str">
        <v>PILCHER HAMILTON CORPORATION</v>
      </c>
      <c r="C143" t="str">
        <v>Dry Van</v>
      </c>
      <c r="D143">
        <v>45784</v>
      </c>
      <c r="E143" t="str">
        <v>GREER, SC</v>
      </c>
      <c r="F143" t="str">
        <v>JONESBURG, MO</v>
      </c>
      <c r="H143">
        <v>1133</v>
      </c>
      <c r="I143">
        <v>1226</v>
      </c>
      <c r="J143">
        <v>1305</v>
      </c>
      <c r="K143">
        <v>1500</v>
      </c>
      <c r="L143" t="str">
        <v>Lost</v>
      </c>
    </row>
    <row r="144">
      <c r="A144">
        <v>18</v>
      </c>
      <c r="B144" t="str">
        <v>CROWN PACKAGING CORPORATION</v>
      </c>
      <c r="C144" t="str">
        <v>Dry Van</v>
      </c>
      <c r="D144">
        <v>45784</v>
      </c>
      <c r="E144" t="str">
        <v>JANESVILLE, WI</v>
      </c>
      <c r="F144" t="str">
        <v>AURORA, CO</v>
      </c>
      <c r="H144">
        <v>2482</v>
      </c>
      <c r="I144">
        <v>2522</v>
      </c>
      <c r="J144">
        <v>2620</v>
      </c>
      <c r="K144">
        <v>2600</v>
      </c>
      <c r="L144" t="str">
        <v>Won</v>
      </c>
      <c r="M144">
        <v>2400</v>
      </c>
      <c r="N144">
        <v>200</v>
      </c>
    </row>
    <row r="145">
      <c r="A145">
        <v>19</v>
      </c>
      <c r="B145" t="str">
        <v>DAY SALES</v>
      </c>
      <c r="C145" t="str">
        <v>Dry Van</v>
      </c>
      <c r="D145">
        <v>45784</v>
      </c>
      <c r="E145" t="str">
        <v>MILLINGTON, TN</v>
      </c>
      <c r="F145" t="str">
        <v>MADISONVILLE, TN</v>
      </c>
      <c r="H145">
        <v>900</v>
      </c>
      <c r="I145">
        <v>1060</v>
      </c>
      <c r="J145">
        <v>1172</v>
      </c>
      <c r="K145">
        <v>1190</v>
      </c>
      <c r="L145" t="str">
        <v>Lost</v>
      </c>
    </row>
    <row r="146">
      <c r="A146">
        <v>20</v>
      </c>
      <c r="B146" t="str">
        <v>BADGER PAPERBOARD</v>
      </c>
      <c r="C146" t="str">
        <v>Dry Van</v>
      </c>
      <c r="D146">
        <v>45784</v>
      </c>
      <c r="E146" t="str">
        <v xml:space="preserve">FREDONIA, WI </v>
      </c>
      <c r="F146" t="str">
        <v>NEENAH, WI</v>
      </c>
      <c r="H146">
        <v>378</v>
      </c>
      <c r="I146">
        <v>408</v>
      </c>
      <c r="J146">
        <v>408</v>
      </c>
      <c r="K146">
        <v>445</v>
      </c>
      <c r="L146" t="str">
        <v>Lost</v>
      </c>
    </row>
    <row r="147">
      <c r="A147">
        <v>21</v>
      </c>
      <c r="B147" t="str">
        <v>NORDIC COLD CHAIN SOLUTIONS</v>
      </c>
      <c r="C147" t="str">
        <v>Dry Van</v>
      </c>
      <c r="D147">
        <v>45784</v>
      </c>
      <c r="E147" t="str">
        <v>Louisville, KY</v>
      </c>
      <c r="F147" t="str">
        <v>Lockbourne, OH</v>
      </c>
      <c r="H147">
        <v>574</v>
      </c>
      <c r="I147">
        <v>669</v>
      </c>
      <c r="J147">
        <v>749</v>
      </c>
      <c r="K147">
        <v>630</v>
      </c>
      <c r="L147" t="str">
        <v>Lost</v>
      </c>
    </row>
    <row r="148">
      <c r="A148">
        <v>22</v>
      </c>
      <c r="B148" t="str">
        <v>DAY SALES</v>
      </c>
      <c r="C148" t="str">
        <v>Dry Van</v>
      </c>
      <c r="D148">
        <v>45784</v>
      </c>
      <c r="E148" t="str">
        <v>TUCSON, AZ</v>
      </c>
      <c r="F148" t="str">
        <v>MADISONVILLE, TN</v>
      </c>
      <c r="H148">
        <v>3332</v>
      </c>
      <c r="I148">
        <v>3649</v>
      </c>
      <c r="J148">
        <v>4055</v>
      </c>
      <c r="K148">
        <v>3900</v>
      </c>
      <c r="L148" t="str">
        <v>Lost</v>
      </c>
    </row>
    <row r="149">
      <c r="A149">
        <v>23</v>
      </c>
      <c r="B149" t="str">
        <v>CROWN PACKAGING CORPORATION</v>
      </c>
      <c r="C149" t="str">
        <v>Dry Van</v>
      </c>
      <c r="D149">
        <v>45784</v>
      </c>
      <c r="E149" t="str">
        <v>PITTSBURG, KS</v>
      </c>
      <c r="F149" t="str">
        <v>WICHITA, KS</v>
      </c>
      <c r="H149">
        <v>584</v>
      </c>
      <c r="I149">
        <v>675</v>
      </c>
      <c r="J149">
        <v>840</v>
      </c>
      <c r="K149">
        <v>700</v>
      </c>
      <c r="L149" t="str">
        <v>Lost</v>
      </c>
    </row>
    <row r="150">
      <c r="A150">
        <v>24</v>
      </c>
      <c r="B150" t="str">
        <v>CROWN PACKAGING CORPORATION</v>
      </c>
      <c r="C150" t="str">
        <v>Dry Van</v>
      </c>
      <c r="D150">
        <v>45784</v>
      </c>
      <c r="E150" t="str">
        <v>PLYMOUTH, MA</v>
      </c>
      <c r="F150" t="str">
        <v>PAULSBORO, NJ</v>
      </c>
      <c r="H150">
        <v>546</v>
      </c>
      <c r="I150">
        <v>668</v>
      </c>
      <c r="J150">
        <v>738</v>
      </c>
      <c r="K150">
        <v>660</v>
      </c>
      <c r="L150" t="str">
        <v>Won</v>
      </c>
    </row>
    <row r="151">
      <c r="A151">
        <v>25</v>
      </c>
      <c r="B151" t="str">
        <v>CROWN PACKAGING CORPORATION</v>
      </c>
      <c r="C151" t="str">
        <v>Dry Van</v>
      </c>
      <c r="D151">
        <v>45784</v>
      </c>
      <c r="E151" t="str">
        <v>HAZELWOOD, MO</v>
      </c>
      <c r="F151" t="str">
        <v>PEORIA, IL</v>
      </c>
      <c r="H151">
        <v>479</v>
      </c>
      <c r="I151">
        <v>581</v>
      </c>
      <c r="J151">
        <v>632</v>
      </c>
      <c r="K151">
        <v>600</v>
      </c>
      <c r="L151" t="str">
        <v>Won</v>
      </c>
      <c r="M151">
        <v>550</v>
      </c>
      <c r="N151">
        <v>50</v>
      </c>
    </row>
    <row r="152">
      <c r="A152">
        <v>26</v>
      </c>
      <c r="B152" t="str">
        <v>NORDIC COLD CHAIN SOLUTIONS</v>
      </c>
      <c r="C152" t="str">
        <v>Dry Van</v>
      </c>
      <c r="D152">
        <v>45784</v>
      </c>
      <c r="E152" t="str">
        <v>Hatfield, PA</v>
      </c>
      <c r="F152" t="str">
        <v>Rockville Ctr, NY</v>
      </c>
      <c r="H152">
        <v>755</v>
      </c>
      <c r="I152">
        <v>823</v>
      </c>
      <c r="J152">
        <v>903</v>
      </c>
      <c r="K152">
        <v>850</v>
      </c>
      <c r="L152" t="str">
        <v>Lost</v>
      </c>
    </row>
    <row r="153">
      <c r="A153">
        <v>27</v>
      </c>
      <c r="B153" t="str">
        <v>CROWN PACKAGING CORPORATION</v>
      </c>
      <c r="C153" t="str">
        <v>Dry Van</v>
      </c>
      <c r="D153">
        <v>45784</v>
      </c>
      <c r="E153" t="str">
        <v>ARLINGTON, TX</v>
      </c>
      <c r="F153" t="str">
        <v>KINGSTON, OK</v>
      </c>
      <c r="H153">
        <v>581</v>
      </c>
      <c r="I153">
        <v>648</v>
      </c>
      <c r="J153">
        <v>695</v>
      </c>
      <c r="K153">
        <v>625</v>
      </c>
      <c r="L153" t="str">
        <v>Lost</v>
      </c>
    </row>
    <row r="154">
      <c r="A154">
        <v>28</v>
      </c>
      <c r="B154" t="str">
        <v>DAY SALES</v>
      </c>
      <c r="C154" t="str">
        <v>Dry Van</v>
      </c>
      <c r="D154">
        <v>45784</v>
      </c>
      <c r="E154" t="str">
        <v>BOGGY CREEK, FL</v>
      </c>
      <c r="F154" t="str">
        <v>UNION, MS</v>
      </c>
      <c r="H154">
        <v>765</v>
      </c>
      <c r="I154">
        <v>913</v>
      </c>
      <c r="J154">
        <v>1061</v>
      </c>
      <c r="K154">
        <v>1500</v>
      </c>
      <c r="L154" t="str">
        <v>Lost</v>
      </c>
    </row>
    <row r="155">
      <c r="A155">
        <v>29</v>
      </c>
      <c r="B155" t="str">
        <v>RESIDUE NATIONAL</v>
      </c>
      <c r="C155" t="str">
        <v>Dry Van</v>
      </c>
      <c r="D155">
        <v>45784</v>
      </c>
      <c r="E155" t="str">
        <v>MORRISTOWN, TN</v>
      </c>
      <c r="F155" t="str">
        <v>AURORA, IL</v>
      </c>
      <c r="H155">
        <v>965</v>
      </c>
      <c r="I155">
        <v>1030</v>
      </c>
      <c r="J155">
        <v>1094</v>
      </c>
      <c r="K155">
        <v>1065</v>
      </c>
      <c r="L155" t="str">
        <v>Lost</v>
      </c>
    </row>
    <row r="156">
      <c r="A156">
        <v>30</v>
      </c>
      <c r="B156" t="str">
        <v>RESIDUE NATIONAL</v>
      </c>
      <c r="C156" t="str">
        <v>Dry Van</v>
      </c>
      <c r="D156">
        <v>45784</v>
      </c>
      <c r="E156" t="str">
        <v>MORRISTOWN, TN</v>
      </c>
      <c r="F156" t="str">
        <v>HOUSTON, MS</v>
      </c>
      <c r="H156">
        <v>1067</v>
      </c>
      <c r="I156">
        <v>1167</v>
      </c>
      <c r="J156">
        <v>1284</v>
      </c>
      <c r="K156">
        <v>1200</v>
      </c>
      <c r="L156" t="str">
        <v>Lost</v>
      </c>
    </row>
    <row r="157">
      <c r="A157">
        <v>31</v>
      </c>
      <c r="B157" t="str">
        <v>DAY SALES</v>
      </c>
      <c r="C157" t="str">
        <v>Dry Van</v>
      </c>
      <c r="D157">
        <v>45784</v>
      </c>
      <c r="E157" t="str">
        <v>CLINTON, MS</v>
      </c>
      <c r="F157" t="str">
        <v>WILMINGTON, DE</v>
      </c>
      <c r="H157">
        <v>2172</v>
      </c>
      <c r="I157">
        <v>2378</v>
      </c>
      <c r="J157">
        <v>2606</v>
      </c>
      <c r="K157">
        <v>2640</v>
      </c>
      <c r="L157" t="str">
        <v>Lost</v>
      </c>
    </row>
    <row r="158">
      <c r="A158">
        <v>32</v>
      </c>
      <c r="B158" t="str">
        <v>PILCHER HAMILTON CORPORATION</v>
      </c>
      <c r="C158" t="str">
        <v>Dry Van</v>
      </c>
      <c r="D158">
        <v>45784</v>
      </c>
      <c r="E158" t="str">
        <v>EDGERTON, WI</v>
      </c>
      <c r="F158" t="str">
        <v>GREER, SC</v>
      </c>
      <c r="G158" t="str">
        <v>TEAM / EXPEDITE</v>
      </c>
      <c r="H158">
        <v>1270</v>
      </c>
      <c r="I158">
        <v>1577</v>
      </c>
      <c r="J158">
        <v>1702</v>
      </c>
      <c r="K158">
        <v>2000</v>
      </c>
      <c r="L158" t="str">
        <v>Won</v>
      </c>
    </row>
    <row r="159">
      <c r="A159">
        <v>33</v>
      </c>
      <c r="B159" t="str">
        <v>CROWN PACKAGING CORPORATION</v>
      </c>
      <c r="C159" t="str">
        <v>Dry Van</v>
      </c>
      <c r="D159">
        <v>45784</v>
      </c>
      <c r="E159" t="str">
        <v xml:space="preserve">HAZELWOOD, MO </v>
      </c>
      <c r="F159" t="str">
        <v>INDIANAPOLIS, IN</v>
      </c>
      <c r="H159">
        <v>602</v>
      </c>
      <c r="I159">
        <v>710</v>
      </c>
      <c r="J159">
        <v>820</v>
      </c>
      <c r="K159">
        <v>700</v>
      </c>
      <c r="L159" t="str">
        <v>Won</v>
      </c>
    </row>
    <row r="160">
      <c r="A160">
        <v>34</v>
      </c>
      <c r="B160" t="str">
        <v>CROWN PACKAGING CORPORATION</v>
      </c>
      <c r="C160" t="str">
        <v>Dry Van</v>
      </c>
      <c r="D160">
        <v>45784</v>
      </c>
      <c r="E160" t="str">
        <v>Springfield, MO</v>
      </c>
      <c r="F160" t="str">
        <v>Horn Lake, MS</v>
      </c>
      <c r="H160">
        <v>606</v>
      </c>
      <c r="I160">
        <v>628</v>
      </c>
      <c r="J160">
        <v>647</v>
      </c>
      <c r="K160">
        <v>625</v>
      </c>
      <c r="L160" t="str">
        <v>Lost</v>
      </c>
    </row>
    <row r="161">
      <c r="A161">
        <v>1</v>
      </c>
      <c r="B161" t="str">
        <v>MONIN BEVERAGE</v>
      </c>
      <c r="C161" t="str">
        <v>Dry Van</v>
      </c>
      <c r="D161">
        <v>45785</v>
      </c>
      <c r="E161" t="str">
        <v>ZELIENOPLE, PA</v>
      </c>
      <c r="F161" t="str">
        <v>STURTEVANT, WI</v>
      </c>
      <c r="H161">
        <v>841</v>
      </c>
      <c r="I161">
        <v>882</v>
      </c>
      <c r="J161">
        <v>929</v>
      </c>
      <c r="K161">
        <v>875</v>
      </c>
      <c r="L161" t="str">
        <v>Lost</v>
      </c>
    </row>
    <row r="162">
      <c r="A162">
        <v>2</v>
      </c>
      <c r="B162" t="str">
        <v>MONIN BEVERAGE</v>
      </c>
      <c r="C162" t="str">
        <v>Dry Van</v>
      </c>
      <c r="D162">
        <v>45785</v>
      </c>
      <c r="E162" t="str">
        <v>ZELIENOPLE, PA</v>
      </c>
      <c r="F162" t="str">
        <v>CONCORD, NC</v>
      </c>
      <c r="H162">
        <v>900</v>
      </c>
      <c r="I162">
        <v>938</v>
      </c>
      <c r="J162">
        <v>971</v>
      </c>
      <c r="K162">
        <v>925</v>
      </c>
      <c r="L162" t="str">
        <v>Lost</v>
      </c>
    </row>
    <row r="163">
      <c r="A163">
        <v>3</v>
      </c>
      <c r="B163" t="str">
        <v>BADGER PAPERBOARD</v>
      </c>
      <c r="C163" t="str">
        <v>Dry Van</v>
      </c>
      <c r="D163">
        <v>45785</v>
      </c>
      <c r="E163" t="str">
        <v xml:space="preserve">FREDONIA, WI </v>
      </c>
      <c r="F163" t="str">
        <v>KANSAS CITY, MO</v>
      </c>
      <c r="H163">
        <v>1025</v>
      </c>
      <c r="I163">
        <v>1156</v>
      </c>
      <c r="J163">
        <v>1281</v>
      </c>
      <c r="K163">
        <v>1150</v>
      </c>
      <c r="L163" t="str">
        <v>Lost</v>
      </c>
    </row>
    <row r="164">
      <c r="A164">
        <v>4</v>
      </c>
      <c r="B164" t="str">
        <v>CROWN PACKAGING CORPORATION</v>
      </c>
      <c r="C164" t="str">
        <v>Dry Van</v>
      </c>
      <c r="D164">
        <v>45785</v>
      </c>
      <c r="E164" t="str">
        <v>MISSISSAUGA, ON</v>
      </c>
      <c r="F164" t="str">
        <v>IDAHO FALLS, ID</v>
      </c>
      <c r="H164">
        <v>2509</v>
      </c>
      <c r="I164">
        <v>2646</v>
      </c>
      <c r="J164">
        <v>3058</v>
      </c>
      <c r="K164">
        <v>3100</v>
      </c>
      <c r="L164" t="str">
        <v>Lost</v>
      </c>
    </row>
    <row r="165">
      <c r="A165">
        <v>5</v>
      </c>
      <c r="B165" t="str">
        <v>CROWN PACKAGING CORPORATION</v>
      </c>
      <c r="C165" t="str">
        <v>Dry Van</v>
      </c>
      <c r="D165">
        <v>45785</v>
      </c>
      <c r="E165" t="str">
        <v xml:space="preserve">SAINT LOUIS, MO </v>
      </c>
      <c r="F165" t="str">
        <v>NASHVILLE, TN</v>
      </c>
      <c r="H165">
        <v>703</v>
      </c>
      <c r="I165">
        <v>801</v>
      </c>
      <c r="J165">
        <v>989</v>
      </c>
      <c r="K165">
        <v>775</v>
      </c>
      <c r="L165" t="str">
        <v>Won</v>
      </c>
      <c r="M165">
        <v>700</v>
      </c>
      <c r="N165">
        <v>75</v>
      </c>
    </row>
    <row r="166">
      <c r="A166">
        <v>6</v>
      </c>
      <c r="B166" t="str">
        <v>CROWN PACKAGING CORPORATION</v>
      </c>
      <c r="C166" t="str">
        <v>Dry Van</v>
      </c>
      <c r="D166">
        <v>45785</v>
      </c>
      <c r="E166" t="str">
        <v>BARDSTOWN, KY</v>
      </c>
      <c r="F166" t="str">
        <v>HAZELWOOD, MO</v>
      </c>
      <c r="H166">
        <v>620</v>
      </c>
      <c r="I166">
        <v>725</v>
      </c>
      <c r="J166">
        <v>777</v>
      </c>
      <c r="K166">
        <v>700</v>
      </c>
      <c r="L166" t="str">
        <v>Lost</v>
      </c>
    </row>
    <row r="167">
      <c r="A167">
        <v>7</v>
      </c>
      <c r="B167" t="str">
        <v>CROWN PACKAGING CORPORATION</v>
      </c>
      <c r="C167" t="str">
        <v>Dry Van</v>
      </c>
      <c r="D167">
        <v>45785</v>
      </c>
      <c r="E167" t="str">
        <v>SAINT LOUIS, MO</v>
      </c>
      <c r="F167" t="str">
        <v>CAPE GIRARDEAU, MO</v>
      </c>
      <c r="H167">
        <v>373</v>
      </c>
      <c r="I167">
        <v>516</v>
      </c>
      <c r="J167">
        <v>630</v>
      </c>
      <c r="K167">
        <v>500</v>
      </c>
      <c r="L167" t="str">
        <v>Lost</v>
      </c>
    </row>
    <row r="168">
      <c r="A168">
        <v>8</v>
      </c>
      <c r="B168" t="str">
        <v>NORDIC COLD CHAIN SOLUTIONS</v>
      </c>
      <c r="C168" t="str">
        <v>Dry Van</v>
      </c>
      <c r="D168">
        <v>45785</v>
      </c>
      <c r="E168" t="str">
        <v>Hatfield, PA</v>
      </c>
      <c r="F168" t="str">
        <v>Enfield, CT</v>
      </c>
      <c r="H168">
        <v>829</v>
      </c>
      <c r="I168">
        <v>921</v>
      </c>
      <c r="J168">
        <v>982</v>
      </c>
      <c r="K168">
        <v>900</v>
      </c>
      <c r="L168" t="str">
        <v>Won</v>
      </c>
    </row>
    <row r="169">
      <c r="A169">
        <v>9</v>
      </c>
      <c r="B169" t="str">
        <v>NORDIC COLD CHAIN SOLUTIONS</v>
      </c>
      <c r="C169" t="str">
        <v>Dry Van</v>
      </c>
      <c r="D169">
        <v>45785</v>
      </c>
      <c r="E169" t="str">
        <v>Louisville, KY</v>
      </c>
      <c r="F169" t="str">
        <v>Austell, GA</v>
      </c>
      <c r="H169">
        <v>718</v>
      </c>
      <c r="I169">
        <v>896</v>
      </c>
      <c r="J169">
        <v>1029</v>
      </c>
      <c r="K169">
        <v>850</v>
      </c>
      <c r="L169" t="str">
        <v>Won</v>
      </c>
    </row>
    <row r="170">
      <c r="A170">
        <v>10</v>
      </c>
      <c r="B170" t="str">
        <v>CROWN PACKAGING CORPORATION</v>
      </c>
      <c r="C170" t="str">
        <v>Dry Van</v>
      </c>
      <c r="D170">
        <v>45785</v>
      </c>
      <c r="E170" t="str">
        <v>BELCAMP, MD</v>
      </c>
      <c r="F170" t="str">
        <v>EARTH CITY, MO</v>
      </c>
      <c r="H170">
        <v>1274</v>
      </c>
      <c r="I170">
        <v>1282</v>
      </c>
      <c r="J170">
        <v>1375</v>
      </c>
      <c r="K170">
        <v>1275</v>
      </c>
      <c r="L170" t="str">
        <v>Won</v>
      </c>
    </row>
    <row r="171">
      <c r="A171">
        <v>11</v>
      </c>
      <c r="B171" t="str">
        <v>DAY SALES</v>
      </c>
      <c r="C171" t="str">
        <v>Dry Van</v>
      </c>
      <c r="D171">
        <v>45785</v>
      </c>
      <c r="E171" t="str">
        <v>TUCSON, AZ</v>
      </c>
      <c r="F171" t="str">
        <v xml:space="preserve">JACKSONVILLE, FL </v>
      </c>
      <c r="H171">
        <v>3740</v>
      </c>
      <c r="I171">
        <v>4184</v>
      </c>
      <c r="J171">
        <v>4280</v>
      </c>
      <c r="K171">
        <v>4500</v>
      </c>
      <c r="L171" t="str">
        <v>Lost</v>
      </c>
    </row>
    <row r="172">
      <c r="A172">
        <v>12</v>
      </c>
      <c r="B172" t="str">
        <v>ATLAS MOLDED PRODUCTS - IA</v>
      </c>
      <c r="C172" t="str">
        <v>Dry Van</v>
      </c>
      <c r="D172">
        <v>45785</v>
      </c>
      <c r="E172" t="str">
        <v>Washington, IA</v>
      </c>
      <c r="F172" t="str">
        <v>Buffalo Grove, IL</v>
      </c>
      <c r="H172">
        <v>542</v>
      </c>
      <c r="I172">
        <v>599</v>
      </c>
      <c r="J172">
        <v>637</v>
      </c>
      <c r="K172">
        <v>643</v>
      </c>
      <c r="L172" t="str">
        <v>Lost</v>
      </c>
    </row>
    <row r="173">
      <c r="A173">
        <v>13</v>
      </c>
      <c r="B173" t="str">
        <v>CROWN PACKAGING CORPORATION</v>
      </c>
      <c r="C173" t="str">
        <v>Dry Van</v>
      </c>
      <c r="D173">
        <v>45785</v>
      </c>
      <c r="E173" t="str">
        <v>WEST DEPTFORD, NJ</v>
      </c>
      <c r="F173" t="str">
        <v>SMYRNA, TN</v>
      </c>
      <c r="H173">
        <v>1012</v>
      </c>
      <c r="I173">
        <v>1147</v>
      </c>
      <c r="J173">
        <v>1226</v>
      </c>
      <c r="K173">
        <v>1225</v>
      </c>
      <c r="L173" t="str">
        <v>Lost</v>
      </c>
    </row>
    <row r="174">
      <c r="A174">
        <v>14</v>
      </c>
      <c r="B174" t="str">
        <v>CROWN PACKAGING CORPORATION</v>
      </c>
      <c r="C174" t="str">
        <v>Dry Van</v>
      </c>
      <c r="D174">
        <v>45785</v>
      </c>
      <c r="E174" t="str">
        <v>KANSAS CITY, KS</v>
      </c>
      <c r="F174" t="str">
        <v>SPRINGFIELD, MO</v>
      </c>
      <c r="H174">
        <v>538</v>
      </c>
      <c r="I174">
        <v>573</v>
      </c>
      <c r="J174">
        <v>604</v>
      </c>
      <c r="K174">
        <v>560</v>
      </c>
      <c r="L174" t="str">
        <v>Lost</v>
      </c>
    </row>
    <row r="175">
      <c r="A175">
        <v>15</v>
      </c>
      <c r="B175" t="str">
        <v>CROWN PACKAGING CORPORATION</v>
      </c>
      <c r="C175" t="str">
        <v>Dry Van</v>
      </c>
      <c r="D175">
        <v>45785</v>
      </c>
      <c r="E175" t="str">
        <v>STURTEVANT, WI</v>
      </c>
      <c r="F175" t="str">
        <v xml:space="preserve">HAZELWOOD, MO </v>
      </c>
      <c r="H175">
        <v>795</v>
      </c>
      <c r="I175">
        <v>898</v>
      </c>
      <c r="J175">
        <v>1065</v>
      </c>
      <c r="K175">
        <v>880</v>
      </c>
      <c r="L175" t="str">
        <v>Won</v>
      </c>
      <c r="M175">
        <v>700</v>
      </c>
      <c r="N175">
        <v>180</v>
      </c>
    </row>
    <row r="176">
      <c r="A176">
        <v>16</v>
      </c>
      <c r="B176" t="str">
        <v>NORDIC COLD CHAIN SOLUTIONS</v>
      </c>
      <c r="C176" t="str">
        <v>Dry Van</v>
      </c>
      <c r="D176">
        <v>45785</v>
      </c>
      <c r="E176" t="str">
        <v>Farmers Branch, TX</v>
      </c>
      <c r="F176" t="str">
        <v>Shepherdsville, KY</v>
      </c>
      <c r="H176">
        <v>1378</v>
      </c>
      <c r="I176">
        <v>1452</v>
      </c>
      <c r="J176">
        <v>1526</v>
      </c>
      <c r="K176">
        <v>1412</v>
      </c>
      <c r="L176" t="str">
        <v>Lost</v>
      </c>
    </row>
    <row r="177">
      <c r="A177">
        <v>17</v>
      </c>
      <c r="B177" t="str">
        <v>ATLAS MOLDED PRODUCTS - KS</v>
      </c>
      <c r="C177" t="str">
        <v>Dry Van</v>
      </c>
      <c r="D177">
        <v>45785</v>
      </c>
      <c r="E177" t="str">
        <v xml:space="preserve">FOND DU LAC, WI </v>
      </c>
      <c r="F177" t="str">
        <v>BUFFALO GROVE, IL</v>
      </c>
      <c r="H177">
        <v>431</v>
      </c>
      <c r="I177">
        <v>484</v>
      </c>
      <c r="J177">
        <v>512</v>
      </c>
      <c r="K177">
        <v>475</v>
      </c>
      <c r="L177" t="str">
        <v>Lost</v>
      </c>
    </row>
    <row r="178">
      <c r="A178">
        <v>18</v>
      </c>
      <c r="B178" t="str">
        <v>CROWN PACKAGING CORPORATION</v>
      </c>
      <c r="C178" t="str">
        <v>Dry Van</v>
      </c>
      <c r="D178">
        <v>45785</v>
      </c>
      <c r="E178" t="str">
        <v>WESTFIELD, MA</v>
      </c>
      <c r="F178" t="str">
        <v xml:space="preserve">HAZELWOOD, MO </v>
      </c>
      <c r="H178">
        <v>1512</v>
      </c>
      <c r="I178">
        <v>1590</v>
      </c>
      <c r="J178">
        <v>1757</v>
      </c>
      <c r="K178">
        <v>1700</v>
      </c>
      <c r="L178" t="str">
        <v>Lost</v>
      </c>
    </row>
    <row r="179">
      <c r="A179">
        <v>19</v>
      </c>
      <c r="B179" t="str">
        <v>CROWN PACKAGING CORPORATION</v>
      </c>
      <c r="C179" t="str">
        <v>Dry Van</v>
      </c>
      <c r="D179">
        <v>45785</v>
      </c>
      <c r="E179" t="str">
        <v>WESTFIELD, MA</v>
      </c>
      <c r="F179" t="str">
        <v>MAPLE GROVE, MN</v>
      </c>
      <c r="H179">
        <v>1614</v>
      </c>
      <c r="I179">
        <v>1713</v>
      </c>
      <c r="J179">
        <v>1792</v>
      </c>
      <c r="K179">
        <v>1810</v>
      </c>
      <c r="L179" t="str">
        <v>Lost</v>
      </c>
    </row>
    <row r="180">
      <c r="A180">
        <v>20</v>
      </c>
      <c r="B180" t="str">
        <v>WRAPTITE</v>
      </c>
      <c r="C180" t="str">
        <v>Dry Van</v>
      </c>
      <c r="D180">
        <v>45785</v>
      </c>
      <c r="E180" t="str">
        <v>SOLON, OH</v>
      </c>
      <c r="F180" t="str">
        <v>DALLAS, TX</v>
      </c>
      <c r="H180">
        <v>1766</v>
      </c>
      <c r="I180">
        <v>2052</v>
      </c>
      <c r="J180">
        <v>2541</v>
      </c>
      <c r="K180">
        <v>2000</v>
      </c>
      <c r="L180" t="str">
        <v>Lost</v>
      </c>
    </row>
    <row r="181">
      <c r="A181">
        <v>21</v>
      </c>
      <c r="B181" t="str">
        <v>NORDIC COLD CHAIN SOLUTIONS</v>
      </c>
      <c r="C181" t="str">
        <v>Reefer</v>
      </c>
      <c r="D181">
        <v>45785</v>
      </c>
      <c r="E181" t="str">
        <v>Farmers Branch, TX</v>
      </c>
      <c r="F181" t="str">
        <v>Indianapolis, IN</v>
      </c>
      <c r="H181">
        <v>1535</v>
      </c>
      <c r="I181">
        <v>1743</v>
      </c>
      <c r="J181">
        <v>2034</v>
      </c>
      <c r="K181">
        <v>1713</v>
      </c>
      <c r="L181" t="str">
        <v>Lost</v>
      </c>
    </row>
    <row r="182">
      <c r="A182">
        <v>22</v>
      </c>
      <c r="B182" t="str">
        <v>NORDIC COLD CHAIN SOLUTIONS</v>
      </c>
      <c r="C182" t="str">
        <v>Reefer</v>
      </c>
      <c r="D182">
        <v>45785</v>
      </c>
      <c r="E182" t="str">
        <v>Orlando, FL</v>
      </c>
      <c r="F182" t="str">
        <v>Ormond Beach, FL</v>
      </c>
      <c r="H182">
        <v>475</v>
      </c>
      <c r="I182">
        <v>640</v>
      </c>
      <c r="J182">
        <v>740</v>
      </c>
      <c r="K182">
        <v>610</v>
      </c>
      <c r="L182" t="str">
        <v>Lost</v>
      </c>
    </row>
    <row r="183">
      <c r="A183">
        <v>23</v>
      </c>
      <c r="B183" t="str">
        <v>NORDIC COLD CHAIN SOLUTIONS</v>
      </c>
      <c r="C183" t="str">
        <v>Reefer</v>
      </c>
      <c r="D183">
        <v>45785</v>
      </c>
      <c r="E183" t="str">
        <v>Phoenix, AZ</v>
      </c>
      <c r="F183" t="str">
        <v>Clinton, UT</v>
      </c>
      <c r="H183">
        <v>1575</v>
      </c>
      <c r="I183">
        <v>1721</v>
      </c>
      <c r="J183">
        <v>1831</v>
      </c>
      <c r="K183">
        <v>1690</v>
      </c>
      <c r="L183" t="str">
        <v>Lost</v>
      </c>
    </row>
    <row r="184">
      <c r="A184">
        <v>24</v>
      </c>
      <c r="B184" t="str">
        <v>CROWN PACKAGING CORPORATION</v>
      </c>
      <c r="C184" t="str">
        <v>Dry Van</v>
      </c>
      <c r="D184">
        <v>45785</v>
      </c>
      <c r="E184" t="str">
        <v>WASHINGTON, IA</v>
      </c>
      <c r="F184" t="str">
        <v>OSCEOLA, IA</v>
      </c>
      <c r="H184">
        <v>423</v>
      </c>
      <c r="I184">
        <v>501</v>
      </c>
      <c r="J184">
        <v>571</v>
      </c>
      <c r="K184">
        <v>500</v>
      </c>
      <c r="L184" t="str">
        <v>Lost</v>
      </c>
    </row>
    <row r="185">
      <c r="A185">
        <v>25</v>
      </c>
      <c r="B185" t="str">
        <v>NORDIC COLD CHAIN SOLUTIONS</v>
      </c>
      <c r="C185" t="str">
        <v>Dry Van</v>
      </c>
      <c r="D185">
        <v>45785</v>
      </c>
      <c r="E185" t="str">
        <v>Omaha, NE</v>
      </c>
      <c r="F185" t="str">
        <v>Elkhart, IN</v>
      </c>
      <c r="H185">
        <v>967</v>
      </c>
      <c r="I185">
        <v>1068</v>
      </c>
      <c r="J185">
        <v>1174</v>
      </c>
      <c r="K185">
        <v>1020</v>
      </c>
      <c r="L185" t="str">
        <v>Lost</v>
      </c>
    </row>
    <row r="186">
      <c r="A186">
        <v>26</v>
      </c>
      <c r="B186" t="str">
        <v>CROWN PACKAGING CORPORATION</v>
      </c>
      <c r="C186" t="str">
        <v>Dry Van</v>
      </c>
      <c r="D186">
        <v>45785</v>
      </c>
      <c r="E186" t="str">
        <v>ONTARIO, CA</v>
      </c>
      <c r="F186" t="str">
        <v>FIREBAUGH, CA</v>
      </c>
      <c r="H186">
        <v>795</v>
      </c>
      <c r="I186">
        <v>854</v>
      </c>
      <c r="J186">
        <v>882</v>
      </c>
      <c r="K186">
        <v>850</v>
      </c>
      <c r="L186" t="str">
        <v>Lost</v>
      </c>
    </row>
    <row r="187">
      <c r="A187">
        <v>27</v>
      </c>
      <c r="B187" t="str">
        <v>CROWN PACKAGING CORPORATION</v>
      </c>
      <c r="C187" t="str">
        <v>Dry Van</v>
      </c>
      <c r="D187">
        <v>45785</v>
      </c>
      <c r="E187" t="str">
        <v>LAWRENCE, KS</v>
      </c>
      <c r="F187" t="str">
        <v>WICHITA, KS</v>
      </c>
      <c r="H187">
        <v>439</v>
      </c>
      <c r="I187">
        <v>519</v>
      </c>
      <c r="J187">
        <v>519</v>
      </c>
      <c r="K187">
        <v>500</v>
      </c>
      <c r="L187" t="str">
        <v>Lost</v>
      </c>
    </row>
    <row r="188">
      <c r="A188">
        <v>28</v>
      </c>
      <c r="B188" t="str">
        <v>CROWN PACKAGING CORPORATION</v>
      </c>
      <c r="C188" t="str">
        <v>Dry Van</v>
      </c>
      <c r="D188">
        <v>45785</v>
      </c>
      <c r="E188" t="str">
        <v>LOUISVILLE, KY</v>
      </c>
      <c r="F188" t="str">
        <v>CAMBRIDGE, ON</v>
      </c>
      <c r="H188">
        <v>1133</v>
      </c>
      <c r="I188">
        <v>1385</v>
      </c>
      <c r="J188">
        <v>1498</v>
      </c>
      <c r="K188">
        <v>1400</v>
      </c>
      <c r="L188" t="str">
        <v>Lost</v>
      </c>
    </row>
    <row r="189">
      <c r="A189">
        <v>29</v>
      </c>
      <c r="B189" t="str">
        <v>SINFLEX PAPER COMPANY INC</v>
      </c>
      <c r="C189" t="str">
        <v>Dry Van</v>
      </c>
      <c r="D189">
        <v>45785</v>
      </c>
      <c r="E189" t="str">
        <v>MUNCIE, IN</v>
      </c>
      <c r="F189" t="str">
        <v>SAINT CLOUD, MN</v>
      </c>
      <c r="H189">
        <v>1294</v>
      </c>
      <c r="I189">
        <v>1385</v>
      </c>
      <c r="J189">
        <v>1448</v>
      </c>
      <c r="K189">
        <v>1450</v>
      </c>
      <c r="L189" t="str">
        <v>Lost</v>
      </c>
    </row>
    <row r="190">
      <c r="A190">
        <v>30</v>
      </c>
      <c r="B190" t="str">
        <v>WRAPTITE</v>
      </c>
      <c r="C190" t="str">
        <v>Dry Van</v>
      </c>
      <c r="D190">
        <v>45785</v>
      </c>
      <c r="E190" t="str">
        <v>SOLON, OH</v>
      </c>
      <c r="F190" t="str">
        <v>WIXOM, MI</v>
      </c>
      <c r="H190">
        <v>503</v>
      </c>
      <c r="I190">
        <v>551</v>
      </c>
      <c r="J190">
        <v>606</v>
      </c>
      <c r="K190">
        <v>575</v>
      </c>
      <c r="L190" t="str">
        <v>Lost</v>
      </c>
    </row>
    <row r="191">
      <c r="A191">
        <v>31</v>
      </c>
      <c r="B191" t="str">
        <v>CROWN PACKAGING CORPORATION</v>
      </c>
      <c r="C191" t="str">
        <v>Dry Van</v>
      </c>
      <c r="D191">
        <v>45785</v>
      </c>
      <c r="E191" t="str">
        <v>CHARLOTTE, NC</v>
      </c>
      <c r="F191" t="str">
        <v>INDIANAPOLIS, IN</v>
      </c>
      <c r="H191">
        <v>1043</v>
      </c>
      <c r="I191">
        <v>1160</v>
      </c>
      <c r="J191">
        <v>1242</v>
      </c>
      <c r="K191">
        <v>1150</v>
      </c>
      <c r="L191" t="str">
        <v>Lost</v>
      </c>
    </row>
    <row r="192">
      <c r="A192">
        <v>32</v>
      </c>
      <c r="B192" t="str">
        <v>WRAPTITE</v>
      </c>
      <c r="C192" t="str">
        <v>Dry Van</v>
      </c>
      <c r="D192">
        <v>45785</v>
      </c>
      <c r="E192" t="str">
        <v>SOLON, OH</v>
      </c>
      <c r="F192" t="str">
        <v>NILES, IL</v>
      </c>
      <c r="H192">
        <v>633</v>
      </c>
      <c r="I192">
        <v>677</v>
      </c>
      <c r="J192">
        <v>718</v>
      </c>
      <c r="K192">
        <v>665</v>
      </c>
      <c r="L192" t="str">
        <v>Lost</v>
      </c>
    </row>
    <row r="193">
      <c r="A193">
        <v>33</v>
      </c>
      <c r="B193" t="str">
        <v>Standard Fiber, LLC</v>
      </c>
      <c r="C193" t="str">
        <v>Dry Van</v>
      </c>
      <c r="D193">
        <v>45785</v>
      </c>
      <c r="E193" t="str">
        <v>MINERAL WELLS, TX</v>
      </c>
      <c r="F193" t="str">
        <v>FOREST PARK, GA</v>
      </c>
      <c r="H193">
        <v>1591</v>
      </c>
      <c r="I193">
        <v>1704</v>
      </c>
      <c r="J193">
        <v>1835</v>
      </c>
      <c r="K193">
        <v>1750</v>
      </c>
      <c r="L193" t="str">
        <v>Lost</v>
      </c>
    </row>
    <row r="194">
      <c r="A194">
        <v>34</v>
      </c>
      <c r="B194" t="str">
        <v>SINFLEX PAPER COMPANY INC</v>
      </c>
      <c r="C194" t="str">
        <v>Dry Van</v>
      </c>
      <c r="D194">
        <v>45785</v>
      </c>
      <c r="E194" t="str">
        <v>MUNCIE, IN</v>
      </c>
      <c r="F194" t="str">
        <v>CORSICA, PA</v>
      </c>
      <c r="H194">
        <v>1006</v>
      </c>
      <c r="I194">
        <v>1097</v>
      </c>
      <c r="J194">
        <v>1180</v>
      </c>
      <c r="K194">
        <v>1200</v>
      </c>
      <c r="L194" t="str">
        <v>Won</v>
      </c>
    </row>
    <row r="195">
      <c r="A195">
        <v>35</v>
      </c>
      <c r="B195" t="str">
        <v>BADGER PAPERBOARD</v>
      </c>
      <c r="C195" t="str">
        <v>Dry Van</v>
      </c>
      <c r="D195">
        <v>45785</v>
      </c>
      <c r="E195" t="str">
        <v xml:space="preserve">FREDONIA, WI </v>
      </c>
      <c r="F195" t="str">
        <v>AURORA, IL</v>
      </c>
      <c r="H195">
        <v>350</v>
      </c>
      <c r="I195">
        <v>444</v>
      </c>
      <c r="J195">
        <v>536</v>
      </c>
      <c r="K195">
        <v>425</v>
      </c>
      <c r="L195" t="str">
        <v>Won</v>
      </c>
    </row>
    <row r="196">
      <c r="A196">
        <v>36</v>
      </c>
      <c r="B196" t="str">
        <v>BADGER PAPERBOARD</v>
      </c>
      <c r="C196" t="str">
        <v>Dry Van</v>
      </c>
      <c r="D196">
        <v>45785</v>
      </c>
      <c r="E196" t="str">
        <v xml:space="preserve">FREDONIA, WI </v>
      </c>
      <c r="F196" t="str">
        <v>ALVA, WY</v>
      </c>
      <c r="H196">
        <v>1633</v>
      </c>
      <c r="I196">
        <v>2015</v>
      </c>
      <c r="J196">
        <v>2149</v>
      </c>
      <c r="K196">
        <v>2100</v>
      </c>
      <c r="L196" t="str">
        <v>Lost</v>
      </c>
    </row>
    <row r="197">
      <c r="A197">
        <v>73</v>
      </c>
      <c r="B197" t="str">
        <v>Standard Fiber, LLC</v>
      </c>
      <c r="C197" t="str">
        <v>Dry Van</v>
      </c>
      <c r="D197">
        <v>45785</v>
      </c>
      <c r="E197" t="str">
        <v xml:space="preserve">KANSAS CITY, MO </v>
      </c>
      <c r="F197" t="str">
        <v>FOREST PARK, GA</v>
      </c>
      <c r="H197">
        <v>1451</v>
      </c>
      <c r="I197">
        <v>1597</v>
      </c>
      <c r="J197">
        <v>1736</v>
      </c>
      <c r="K197">
        <v>1550</v>
      </c>
      <c r="L197" t="str">
        <v>Lost</v>
      </c>
    </row>
    <row r="198">
      <c r="A198">
        <v>38</v>
      </c>
      <c r="B198" t="str">
        <v>CROWN PACKAGING CORPORATION</v>
      </c>
      <c r="C198" t="str">
        <v>Dry Van</v>
      </c>
      <c r="D198">
        <v>45785</v>
      </c>
      <c r="E198" t="str">
        <v>TRENTON, IL</v>
      </c>
      <c r="F198" t="str">
        <v>INDIANAPOLIS, IN</v>
      </c>
      <c r="H198">
        <v>597</v>
      </c>
      <c r="I198">
        <v>715</v>
      </c>
      <c r="J198">
        <v>871</v>
      </c>
      <c r="K198">
        <v>700</v>
      </c>
      <c r="L198" t="str">
        <v>Lost</v>
      </c>
    </row>
    <row r="199">
      <c r="A199">
        <v>1</v>
      </c>
      <c r="B199" t="str">
        <v>CROWN PACKAGING CORPORATION</v>
      </c>
      <c r="C199" t="str">
        <v>Dry Van</v>
      </c>
      <c r="D199">
        <v>45786</v>
      </c>
      <c r="E199" t="str">
        <v>WEST CHESTER, OH</v>
      </c>
      <c r="F199" t="str">
        <v>NORTH LAS VEGAS, NV</v>
      </c>
      <c r="H199">
        <v>2835</v>
      </c>
      <c r="I199">
        <v>2952</v>
      </c>
      <c r="J199">
        <v>2971</v>
      </c>
      <c r="K199">
        <v>2975</v>
      </c>
      <c r="L199" t="str">
        <v>Won</v>
      </c>
      <c r="M199">
        <v>2800</v>
      </c>
      <c r="N199">
        <v>175</v>
      </c>
    </row>
    <row r="200">
      <c r="A200">
        <v>2</v>
      </c>
      <c r="B200" t="str">
        <v>CROWN PACKAGING CORPORATION</v>
      </c>
      <c r="C200" t="str">
        <v>Dry Van</v>
      </c>
      <c r="D200">
        <v>45786</v>
      </c>
      <c r="E200" t="str">
        <v>LOUISVILLE, KY</v>
      </c>
      <c r="F200" t="str">
        <v>LOCKBOURNE, OH</v>
      </c>
      <c r="H200">
        <v>622</v>
      </c>
      <c r="I200">
        <v>675</v>
      </c>
      <c r="J200">
        <v>749</v>
      </c>
      <c r="K200">
        <v>660</v>
      </c>
      <c r="L200" t="str">
        <v>Lost</v>
      </c>
    </row>
    <row r="201">
      <c r="A201">
        <v>3</v>
      </c>
      <c r="B201" t="str">
        <v>CROWN PACKAGING CORPORATION</v>
      </c>
      <c r="C201" t="str">
        <v>Dry Van</v>
      </c>
      <c r="D201">
        <v>45786</v>
      </c>
      <c r="E201" t="str">
        <v>BRUNSWICK, OH</v>
      </c>
      <c r="F201" t="str">
        <v>EVANSVILLE, IN</v>
      </c>
      <c r="H201">
        <v>792</v>
      </c>
      <c r="I201">
        <v>863</v>
      </c>
      <c r="J201">
        <v>921</v>
      </c>
      <c r="K201">
        <v>850</v>
      </c>
      <c r="L201" t="str">
        <v>Won</v>
      </c>
      <c r="M201">
        <v>800</v>
      </c>
      <c r="N201">
        <v>50</v>
      </c>
    </row>
    <row r="202">
      <c r="A202">
        <v>4</v>
      </c>
      <c r="B202" t="str">
        <v>RESIDUE NATIONAL</v>
      </c>
      <c r="C202" t="str">
        <v>Dry Van</v>
      </c>
      <c r="D202">
        <v>45786</v>
      </c>
      <c r="E202" t="str">
        <v>DANVILLE, VA</v>
      </c>
      <c r="F202" t="str">
        <v>STATESVILLE, NC</v>
      </c>
      <c r="H202">
        <v>379</v>
      </c>
      <c r="I202">
        <v>461</v>
      </c>
      <c r="J202">
        <v>481</v>
      </c>
      <c r="K202">
        <v>525</v>
      </c>
      <c r="L202" t="str">
        <v>Lost</v>
      </c>
    </row>
    <row r="203">
      <c r="A203">
        <v>5</v>
      </c>
      <c r="B203" t="str">
        <v>RESIDUE NATIONAL</v>
      </c>
      <c r="C203" t="str">
        <v>Dry Van</v>
      </c>
      <c r="D203">
        <v>45786</v>
      </c>
      <c r="E203" t="str">
        <v>DANVILLE, VA</v>
      </c>
      <c r="F203" t="str">
        <v>SALISBURY, NC</v>
      </c>
      <c r="H203">
        <v>367</v>
      </c>
      <c r="I203">
        <v>425</v>
      </c>
      <c r="J203">
        <v>476</v>
      </c>
      <c r="K203">
        <v>500</v>
      </c>
      <c r="L203" t="str">
        <v>Won</v>
      </c>
    </row>
    <row r="204">
      <c r="A204">
        <v>6</v>
      </c>
      <c r="B204" t="str">
        <v>NORDIC COLD CHAIN SOLUTIONS</v>
      </c>
      <c r="C204" t="str">
        <v>Dry Van</v>
      </c>
      <c r="D204">
        <v>45786</v>
      </c>
      <c r="E204" t="str">
        <v>Farmers Branch, TX</v>
      </c>
      <c r="F204" t="str">
        <v>San Antonio, TX</v>
      </c>
      <c r="H204">
        <v>512</v>
      </c>
      <c r="I204">
        <v>543</v>
      </c>
      <c r="J204">
        <v>606</v>
      </c>
      <c r="K204">
        <v>513</v>
      </c>
      <c r="L204" t="str">
        <v>Lost</v>
      </c>
    </row>
    <row r="205">
      <c r="A205">
        <v>7</v>
      </c>
      <c r="B205" t="str">
        <v>DAY SALES</v>
      </c>
      <c r="C205" t="str">
        <v>Dry Van</v>
      </c>
      <c r="D205">
        <v>45786</v>
      </c>
      <c r="E205" t="str">
        <v>NEW ALBANY, NY</v>
      </c>
      <c r="F205" t="str">
        <v>UNION, MS</v>
      </c>
      <c r="H205">
        <v>1722</v>
      </c>
      <c r="I205">
        <v>1785</v>
      </c>
      <c r="J205">
        <v>1798</v>
      </c>
      <c r="K205">
        <v>1900</v>
      </c>
      <c r="L205" t="str">
        <v>Lost</v>
      </c>
    </row>
    <row r="206">
      <c r="A206">
        <v>8</v>
      </c>
      <c r="B206" t="str">
        <v>DAY SALES</v>
      </c>
      <c r="C206" t="str">
        <v>Dry Van</v>
      </c>
      <c r="D206">
        <v>45786</v>
      </c>
      <c r="E206" t="str">
        <v>NORTH BRUNSWICK, NJ</v>
      </c>
      <c r="F206" t="str">
        <v>MACKINAW, IL</v>
      </c>
      <c r="H206">
        <v>1229</v>
      </c>
      <c r="I206">
        <v>1432</v>
      </c>
      <c r="J206">
        <v>1591</v>
      </c>
      <c r="K206">
        <v>1600</v>
      </c>
      <c r="L206" t="str">
        <v>Lost</v>
      </c>
    </row>
    <row r="207">
      <c r="A207">
        <v>9</v>
      </c>
      <c r="B207" t="str">
        <v>CROWN PACKAGING CORPORATION</v>
      </c>
      <c r="C207" t="str">
        <v>Dry Van</v>
      </c>
      <c r="D207">
        <v>45786</v>
      </c>
      <c r="E207" t="str">
        <v>HAYWARD, CA</v>
      </c>
      <c r="F207" t="str">
        <v>BUFORD, GA</v>
      </c>
      <c r="H207">
        <v>4054</v>
      </c>
      <c r="I207">
        <v>4278</v>
      </c>
      <c r="J207">
        <v>4402</v>
      </c>
      <c r="K207">
        <v>4200</v>
      </c>
      <c r="L207" t="str">
        <v>Lost</v>
      </c>
    </row>
    <row r="208">
      <c r="A208">
        <v>10</v>
      </c>
      <c r="B208" t="str">
        <v>DAY SALES</v>
      </c>
      <c r="C208" t="str">
        <v>Dry Van</v>
      </c>
      <c r="D208">
        <v>45786</v>
      </c>
      <c r="E208" t="str">
        <v>TUCSON, AZ</v>
      </c>
      <c r="F208" t="str">
        <v>BILINGS, MT</v>
      </c>
      <c r="H208">
        <v>3451</v>
      </c>
      <c r="I208">
        <v>3726</v>
      </c>
      <c r="J208">
        <v>3971</v>
      </c>
      <c r="K208">
        <v>4000</v>
      </c>
      <c r="L208" t="str">
        <v>Lost</v>
      </c>
    </row>
    <row r="209">
      <c r="A209">
        <v>11</v>
      </c>
      <c r="B209" t="str">
        <v>DAY SALES</v>
      </c>
      <c r="C209" t="str">
        <v>Dry Van</v>
      </c>
      <c r="D209">
        <v>45786</v>
      </c>
      <c r="E209" t="str">
        <v>ALBANY, NY</v>
      </c>
      <c r="F209" t="str">
        <v>MIAMI, FL</v>
      </c>
      <c r="H209">
        <v>2412</v>
      </c>
      <c r="I209">
        <v>2797</v>
      </c>
      <c r="J209">
        <v>3256</v>
      </c>
      <c r="K209">
        <v>3100</v>
      </c>
      <c r="L209" t="str">
        <v>Lost</v>
      </c>
    </row>
    <row r="210">
      <c r="A210">
        <v>12</v>
      </c>
      <c r="B210" t="str">
        <v>DAY SALES</v>
      </c>
      <c r="C210" t="str">
        <v>Dry Van</v>
      </c>
      <c r="D210">
        <v>45786</v>
      </c>
      <c r="E210" t="str">
        <v>ALBANY, NY</v>
      </c>
      <c r="F210" t="str">
        <v>NORCROSS, GA</v>
      </c>
      <c r="H210">
        <v>1753</v>
      </c>
      <c r="I210">
        <v>1988</v>
      </c>
      <c r="J210">
        <v>2080</v>
      </c>
      <c r="K210">
        <v>2200</v>
      </c>
      <c r="L210" t="str">
        <v>Lost</v>
      </c>
    </row>
    <row r="211">
      <c r="A211">
        <v>13</v>
      </c>
      <c r="B211" t="str">
        <v>CROWN PACKAGING CORPORATION</v>
      </c>
      <c r="C211" t="str">
        <v>Dry Van</v>
      </c>
      <c r="D211">
        <v>45786</v>
      </c>
      <c r="E211" t="str">
        <v>HARTLAND, WI</v>
      </c>
      <c r="F211" t="str">
        <v>ANKENY, IA</v>
      </c>
      <c r="G211" t="str">
        <v>200,000 CARGO</v>
      </c>
      <c r="H211">
        <v>754</v>
      </c>
      <c r="I211">
        <v>802</v>
      </c>
      <c r="J211">
        <v>882</v>
      </c>
      <c r="K211">
        <v>1300</v>
      </c>
      <c r="L211" t="str">
        <v>Lost</v>
      </c>
    </row>
    <row r="212">
      <c r="A212">
        <v>14</v>
      </c>
      <c r="B212" t="str">
        <v>CROWN PACKAGING CORPORATION</v>
      </c>
      <c r="C212" t="str">
        <v>Dry Van</v>
      </c>
      <c r="D212">
        <v>45786</v>
      </c>
      <c r="E212" t="str">
        <v>LOUISVILLE, KY</v>
      </c>
      <c r="F212" t="str">
        <v>MARYSVILE, OH</v>
      </c>
      <c r="H212">
        <v>631</v>
      </c>
      <c r="I212">
        <v>680</v>
      </c>
      <c r="J212">
        <v>698</v>
      </c>
      <c r="K212">
        <v>645</v>
      </c>
      <c r="L212" t="str">
        <v>Lost</v>
      </c>
    </row>
    <row r="213">
      <c r="A213">
        <v>15</v>
      </c>
      <c r="B213" t="str">
        <v>CROWN PACKAGING CORPORATION</v>
      </c>
      <c r="C213" t="str">
        <v>Dry Van</v>
      </c>
      <c r="D213">
        <v>45786</v>
      </c>
      <c r="E213" t="str">
        <v>LOCUST GROVE, GA</v>
      </c>
      <c r="F213" t="str">
        <v>JEFFERSONVILLE, IN</v>
      </c>
      <c r="H213">
        <v>907</v>
      </c>
      <c r="I213">
        <v>977</v>
      </c>
      <c r="J213">
        <v>1068</v>
      </c>
      <c r="K213">
        <v>965</v>
      </c>
      <c r="L213" t="str">
        <v>Won</v>
      </c>
    </row>
    <row r="214">
      <c r="A214">
        <v>16</v>
      </c>
      <c r="B214" t="str">
        <v>Iowa Rotovast Plastics</v>
      </c>
      <c r="C214" t="str">
        <v>Dry Van</v>
      </c>
      <c r="D214">
        <v>45786</v>
      </c>
      <c r="E214" t="str">
        <v>DECAORAH, IA</v>
      </c>
      <c r="F214" t="str">
        <v>SPRING, TX</v>
      </c>
      <c r="H214">
        <v>1661</v>
      </c>
      <c r="I214">
        <v>1795</v>
      </c>
      <c r="J214">
        <v>1885</v>
      </c>
      <c r="K214">
        <v>1775</v>
      </c>
      <c r="L214" t="str">
        <v>Lost</v>
      </c>
    </row>
    <row r="215">
      <c r="A215">
        <v>17</v>
      </c>
      <c r="B215" t="str">
        <v>DAY SALES</v>
      </c>
      <c r="C215" t="str">
        <v>Dry Van</v>
      </c>
      <c r="D215">
        <v>45786</v>
      </c>
      <c r="E215" t="str">
        <v>NORTH BRUNSWICK, NJ</v>
      </c>
      <c r="F215" t="str">
        <v>DALLAS, TX</v>
      </c>
      <c r="H215">
        <v>1994</v>
      </c>
      <c r="I215">
        <v>2131</v>
      </c>
      <c r="J215">
        <v>2207</v>
      </c>
      <c r="K215">
        <v>2300</v>
      </c>
      <c r="L215" t="str">
        <v>Lost</v>
      </c>
    </row>
    <row r="216">
      <c r="A216">
        <v>18</v>
      </c>
      <c r="B216" t="str">
        <v>NORDIC COLD CHAIN SOLUTIONS</v>
      </c>
      <c r="C216" t="str">
        <v>Dry Van</v>
      </c>
      <c r="D216">
        <v>45786</v>
      </c>
      <c r="E216" t="str">
        <v>Farmingdale, NY</v>
      </c>
      <c r="F216" t="str">
        <v>Farmers Branch, TX</v>
      </c>
      <c r="H216">
        <v>2240</v>
      </c>
      <c r="I216">
        <v>2336</v>
      </c>
      <c r="J216">
        <v>2432</v>
      </c>
      <c r="K216">
        <v>2280</v>
      </c>
      <c r="L216" t="str">
        <v>Lost</v>
      </c>
    </row>
    <row r="217">
      <c r="A217">
        <v>19</v>
      </c>
      <c r="B217" t="str">
        <v>NORDIC COLD CHAIN SOLUTIONS</v>
      </c>
      <c r="C217" t="str">
        <v>Dry Van</v>
      </c>
      <c r="D217">
        <v>45786</v>
      </c>
      <c r="E217" t="str">
        <v>Farmingdale, NY</v>
      </c>
      <c r="F217" t="str">
        <v>Orlando, FL</v>
      </c>
      <c r="H217">
        <v>22162</v>
      </c>
      <c r="I217">
        <v>2263</v>
      </c>
      <c r="J217">
        <v>2477</v>
      </c>
      <c r="K217">
        <v>2200</v>
      </c>
      <c r="L217" t="str">
        <v>Lost</v>
      </c>
    </row>
    <row r="218">
      <c r="A218">
        <v>20</v>
      </c>
      <c r="B218" t="str">
        <v>NORDIC COLD CHAIN SOLUTIONS</v>
      </c>
      <c r="C218" t="str">
        <v>Dry Van</v>
      </c>
      <c r="D218">
        <v>45786</v>
      </c>
      <c r="E218" t="str">
        <v>McCook, IL</v>
      </c>
      <c r="F218" t="str">
        <v>Kenosha, WI</v>
      </c>
      <c r="H218">
        <v>360</v>
      </c>
      <c r="I218">
        <v>394</v>
      </c>
      <c r="J218">
        <v>451</v>
      </c>
      <c r="K218">
        <v>375</v>
      </c>
      <c r="L218" t="str">
        <v>Lost</v>
      </c>
    </row>
    <row r="219">
      <c r="A219">
        <v>30</v>
      </c>
      <c r="B219" t="str">
        <v>NORDIC COLD CHAIN SOLUTIONS</v>
      </c>
      <c r="C219" t="str">
        <v>Dry Van</v>
      </c>
      <c r="D219">
        <v>45786</v>
      </c>
      <c r="E219" t="str">
        <v>Hatfield, PA</v>
      </c>
      <c r="F219" t="str">
        <v>Wilkes Barre, PA</v>
      </c>
      <c r="H219">
        <v>435</v>
      </c>
      <c r="I219">
        <v>492</v>
      </c>
      <c r="J219">
        <v>598</v>
      </c>
      <c r="K219">
        <v>464</v>
      </c>
      <c r="L219" t="str">
        <v>Lost</v>
      </c>
    </row>
    <row r="220">
      <c r="A220">
        <v>1</v>
      </c>
      <c r="B220" t="str">
        <v>DAY SALES</v>
      </c>
      <c r="C220" t="str">
        <v>Dry Van</v>
      </c>
      <c r="D220">
        <v>45789</v>
      </c>
      <c r="E220" t="str">
        <v>tucson, az</v>
      </c>
      <c r="F220" t="str">
        <v>DALLAS, TX</v>
      </c>
      <c r="H220">
        <v>1708</v>
      </c>
      <c r="I220">
        <v>1851</v>
      </c>
      <c r="J220">
        <v>2022</v>
      </c>
      <c r="K220">
        <v>2000</v>
      </c>
      <c r="L220" t="str">
        <v>Lost</v>
      </c>
    </row>
    <row r="221">
      <c r="A221">
        <v>2</v>
      </c>
      <c r="B221" t="str">
        <v>CROWN PACKAGING CORPORATION</v>
      </c>
      <c r="C221" t="str">
        <v>Dry Van</v>
      </c>
      <c r="D221">
        <v>45789</v>
      </c>
      <c r="E221" t="str">
        <v>LEWISTOWN, OH</v>
      </c>
      <c r="F221" t="str">
        <v>EVANSVILLE, IN</v>
      </c>
      <c r="H221">
        <v>679</v>
      </c>
      <c r="I221">
        <v>756</v>
      </c>
      <c r="J221">
        <v>866</v>
      </c>
      <c r="K221">
        <v>800</v>
      </c>
      <c r="L221" t="str">
        <v>Won</v>
      </c>
      <c r="M221">
        <v>780</v>
      </c>
      <c r="N221">
        <v>20</v>
      </c>
    </row>
    <row r="222">
      <c r="A222">
        <v>3</v>
      </c>
      <c r="B222" t="str">
        <v>DAY SALES</v>
      </c>
      <c r="C222" t="str">
        <v>Dry Van</v>
      </c>
      <c r="D222">
        <v>45789</v>
      </c>
      <c r="E222" t="str">
        <v>EVANSVILLE, IN</v>
      </c>
      <c r="F222" t="str">
        <v>DALLAS, TX</v>
      </c>
      <c r="G222" t="str">
        <v>6 skids / 12 ft</v>
      </c>
      <c r="H222">
        <v>1359</v>
      </c>
      <c r="I222">
        <v>1435</v>
      </c>
      <c r="J222">
        <v>1465</v>
      </c>
      <c r="K222">
        <v>1500</v>
      </c>
      <c r="L222" t="str">
        <v>Lost</v>
      </c>
    </row>
    <row r="223">
      <c r="A223">
        <v>4</v>
      </c>
      <c r="B223" t="str">
        <v>NORDIC COLD CHAIN SOLUTIONS</v>
      </c>
      <c r="C223" t="str">
        <v>Dry Van</v>
      </c>
      <c r="D223">
        <v>45789</v>
      </c>
      <c r="E223" t="str">
        <v>Reno, NV</v>
      </c>
      <c r="F223" t="str">
        <v>Commerce, CA</v>
      </c>
      <c r="H223">
        <v>689</v>
      </c>
      <c r="I223">
        <v>820</v>
      </c>
      <c r="J223">
        <v>887</v>
      </c>
      <c r="K223">
        <v>775</v>
      </c>
      <c r="L223" t="str">
        <v>Lost</v>
      </c>
    </row>
    <row r="224">
      <c r="A224">
        <v>5</v>
      </c>
      <c r="B224" t="str">
        <v>NORDIC COLD CHAIN SOLUTIONS</v>
      </c>
      <c r="C224" t="str">
        <v>Dry Van</v>
      </c>
      <c r="D224">
        <v>45789</v>
      </c>
      <c r="E224" t="str">
        <v>Orlando, FL</v>
      </c>
      <c r="F224" t="str">
        <v>Ocala, FL</v>
      </c>
      <c r="H224">
        <v>316</v>
      </c>
      <c r="I224">
        <v>437</v>
      </c>
      <c r="J224">
        <v>437</v>
      </c>
      <c r="K224">
        <v>400</v>
      </c>
      <c r="L224" t="str">
        <v>Lost</v>
      </c>
    </row>
    <row r="225">
      <c r="A225">
        <v>6</v>
      </c>
      <c r="B225" t="str">
        <v>NORDIC COLD CHAIN SOLUTIONS</v>
      </c>
      <c r="C225" t="str">
        <v>Dry Van</v>
      </c>
      <c r="D225">
        <v>45789</v>
      </c>
      <c r="E225" t="str">
        <v>Louisville, KY</v>
      </c>
      <c r="F225" t="str">
        <v>Grove City, OH</v>
      </c>
      <c r="H225">
        <v>598</v>
      </c>
      <c r="I225">
        <v>663</v>
      </c>
      <c r="J225">
        <v>694</v>
      </c>
      <c r="K225">
        <v>613</v>
      </c>
      <c r="L225" t="str">
        <v>Won</v>
      </c>
    </row>
    <row r="226">
      <c r="A226">
        <v>7</v>
      </c>
      <c r="B226" t="str">
        <v>NORDIC COLD CHAIN SOLUTIONS</v>
      </c>
      <c r="C226" t="str">
        <v>Dry Van</v>
      </c>
      <c r="D226">
        <v>45789</v>
      </c>
      <c r="E226" t="str">
        <v>Louisville, KY</v>
      </c>
      <c r="F226" t="str">
        <v>Marshfield, WI</v>
      </c>
      <c r="H226">
        <v>1004</v>
      </c>
      <c r="I226">
        <v>1045</v>
      </c>
      <c r="J226">
        <v>1086</v>
      </c>
      <c r="K226">
        <v>1000</v>
      </c>
      <c r="L226" t="str">
        <v>Lost</v>
      </c>
    </row>
    <row r="227">
      <c r="A227">
        <v>8</v>
      </c>
      <c r="B227" t="str">
        <v>NORDIC COLD CHAIN SOLUTIONS</v>
      </c>
      <c r="C227" t="str">
        <v>Dry Van</v>
      </c>
      <c r="D227">
        <v>45789</v>
      </c>
      <c r="E227" t="str">
        <v>Hatfield, PA</v>
      </c>
      <c r="F227" t="str">
        <v>Avon, MA</v>
      </c>
      <c r="H227">
        <v>958</v>
      </c>
      <c r="I227">
        <v>1043</v>
      </c>
      <c r="J227">
        <v>1162</v>
      </c>
      <c r="K227">
        <v>1000</v>
      </c>
      <c r="L227" t="str">
        <v>Won</v>
      </c>
    </row>
    <row r="228">
      <c r="A228">
        <v>9</v>
      </c>
      <c r="B228" t="str">
        <v>NORDIC COLD CHAIN SOLUTIONS</v>
      </c>
      <c r="C228" t="str">
        <v>Dry Van</v>
      </c>
      <c r="D228">
        <v>45789</v>
      </c>
      <c r="E228" t="str">
        <v>Hatfield, PA</v>
      </c>
      <c r="F228" t="str">
        <v>Oakdale, PA</v>
      </c>
      <c r="H228">
        <v>795</v>
      </c>
      <c r="I228">
        <v>863</v>
      </c>
      <c r="J228">
        <v>904</v>
      </c>
      <c r="K228">
        <v>820</v>
      </c>
      <c r="L228" t="str">
        <v>Lost</v>
      </c>
    </row>
    <row r="229">
      <c r="A229">
        <v>10</v>
      </c>
      <c r="B229" t="str">
        <v>NORDIC COLD CHAIN SOLUTIONS</v>
      </c>
      <c r="C229" t="str">
        <v>Dry Van</v>
      </c>
      <c r="D229">
        <v>45789</v>
      </c>
      <c r="E229" t="str">
        <v>Hatfield, PA</v>
      </c>
      <c r="F229" t="str">
        <v>Enfield, CT</v>
      </c>
      <c r="H229">
        <v>820</v>
      </c>
      <c r="I229">
        <v>929</v>
      </c>
      <c r="J229">
        <v>997</v>
      </c>
      <c r="K229">
        <v>890</v>
      </c>
      <c r="L229" t="str">
        <v>Won</v>
      </c>
    </row>
    <row r="230">
      <c r="A230">
        <v>11</v>
      </c>
      <c r="B230" t="str">
        <v>DAY SALES</v>
      </c>
      <c r="C230" t="str">
        <v>Dry Van</v>
      </c>
      <c r="D230">
        <v>45789</v>
      </c>
      <c r="E230" t="str">
        <v>CLINTON, MS</v>
      </c>
      <c r="F230" t="str">
        <v>TRENTON, TN</v>
      </c>
      <c r="G230" t="str">
        <v>26 FEET / PARTIAL</v>
      </c>
      <c r="H230">
        <v>583</v>
      </c>
      <c r="I230">
        <v>722</v>
      </c>
      <c r="J230">
        <v>964</v>
      </c>
      <c r="K230">
        <v>900</v>
      </c>
      <c r="L230" t="str">
        <v>Lost</v>
      </c>
    </row>
    <row r="231">
      <c r="A231">
        <v>12</v>
      </c>
      <c r="B231" t="str">
        <v>CROWN PACKAGING CORPORATION</v>
      </c>
      <c r="C231" t="str">
        <v>Dry Van</v>
      </c>
      <c r="D231">
        <v>45789</v>
      </c>
      <c r="E231" t="str">
        <v>SOLON, OH</v>
      </c>
      <c r="F231" t="str">
        <v>FERNDALE, MI</v>
      </c>
      <c r="G231" t="str">
        <v>26 FEET / PARTIAL</v>
      </c>
      <c r="H231">
        <v>496</v>
      </c>
      <c r="I231">
        <v>550</v>
      </c>
      <c r="J231">
        <v>604</v>
      </c>
      <c r="K231">
        <v>650</v>
      </c>
      <c r="L231" t="str">
        <v>Won</v>
      </c>
      <c r="M231">
        <v>500</v>
      </c>
      <c r="N231">
        <v>150</v>
      </c>
    </row>
    <row r="232">
      <c r="A232">
        <v>13</v>
      </c>
      <c r="B232" t="str">
        <v>NORDIC COLD CHAIN SOLUTIONS</v>
      </c>
      <c r="C232" t="str">
        <v>Reefer</v>
      </c>
      <c r="D232">
        <v>45789</v>
      </c>
      <c r="E232" t="str">
        <v>Hialeah, FL</v>
      </c>
      <c r="F232" t="str">
        <v>Denton, TX</v>
      </c>
      <c r="H232">
        <v>1424</v>
      </c>
      <c r="I232">
        <v>1585</v>
      </c>
      <c r="J232">
        <v>1706</v>
      </c>
      <c r="K232">
        <v>2000</v>
      </c>
      <c r="L232" t="str">
        <v>Lost</v>
      </c>
    </row>
    <row r="233">
      <c r="A233">
        <v>14</v>
      </c>
      <c r="B233" t="str">
        <v>NORDIC COLD CHAIN SOLUTIONS</v>
      </c>
      <c r="C233" t="str">
        <v>Reefer</v>
      </c>
      <c r="D233">
        <v>45789</v>
      </c>
      <c r="E233" t="str">
        <v>Phoenix, AZ</v>
      </c>
      <c r="F233" t="str">
        <v>Bloomington, CA</v>
      </c>
      <c r="H233">
        <v>860</v>
      </c>
      <c r="I233">
        <v>921</v>
      </c>
      <c r="J233">
        <v>998</v>
      </c>
      <c r="K233">
        <v>1035</v>
      </c>
      <c r="L233" t="str">
        <v>Lost</v>
      </c>
    </row>
    <row r="234">
      <c r="A234">
        <v>15</v>
      </c>
      <c r="B234" t="str">
        <v>NORDIC COLD CHAIN SOLUTIONS</v>
      </c>
      <c r="C234" t="str">
        <v>Dry Van</v>
      </c>
      <c r="D234">
        <v>45789</v>
      </c>
      <c r="E234" t="str">
        <v>Kokomo, IN</v>
      </c>
      <c r="F234" t="str">
        <v>Hatfield, PA</v>
      </c>
      <c r="H234">
        <v>1514</v>
      </c>
      <c r="I234">
        <v>1704</v>
      </c>
      <c r="J234">
        <v>1799</v>
      </c>
      <c r="K234">
        <v>1590</v>
      </c>
    </row>
    <row r="235">
      <c r="A235">
        <v>16</v>
      </c>
      <c r="B235" t="str">
        <v>NORDIC COLD CHAIN SOLUTIONS</v>
      </c>
      <c r="C235" t="str">
        <v>Reefer</v>
      </c>
      <c r="D235">
        <v>45789</v>
      </c>
      <c r="E235" t="str">
        <v>Hialeah, FL</v>
      </c>
      <c r="F235" t="str">
        <v>Pasadena, TX</v>
      </c>
      <c r="H235">
        <v>2186</v>
      </c>
      <c r="I235">
        <v>2550</v>
      </c>
      <c r="J235">
        <v>2961</v>
      </c>
      <c r="K235">
        <v>2800</v>
      </c>
      <c r="L235" t="str">
        <v>Lost</v>
      </c>
    </row>
    <row r="236">
      <c r="A236">
        <v>17</v>
      </c>
      <c r="B236" t="str">
        <v>CROWN PACKAGING CORPORATION</v>
      </c>
      <c r="C236" t="str">
        <v>Dry Van</v>
      </c>
      <c r="D236">
        <v>45789</v>
      </c>
      <c r="E236" t="str">
        <v>HIBBING, MN</v>
      </c>
      <c r="F236" t="str">
        <v>SHAKOPEE, MN</v>
      </c>
      <c r="H236">
        <v>480</v>
      </c>
      <c r="I236">
        <v>569</v>
      </c>
      <c r="J236">
        <v>569</v>
      </c>
      <c r="K236">
        <v>600</v>
      </c>
      <c r="L236" t="str">
        <v>Lost</v>
      </c>
    </row>
    <row r="237">
      <c r="A237">
        <v>18</v>
      </c>
      <c r="B237" t="str">
        <v>NORDIC COLD CHAIN SOLUTIONS</v>
      </c>
      <c r="C237" t="str">
        <v>Dry Van</v>
      </c>
      <c r="D237">
        <v>45789</v>
      </c>
      <c r="E237" t="str">
        <v>Kokomo, IN</v>
      </c>
      <c r="F237" t="str">
        <v>Reno, NV</v>
      </c>
      <c r="H237">
        <v>3018</v>
      </c>
      <c r="I237">
        <v>3038</v>
      </c>
      <c r="J237">
        <v>3305</v>
      </c>
      <c r="K237">
        <v>2800</v>
      </c>
      <c r="L237" t="str">
        <v>TBD</v>
      </c>
    </row>
    <row r="238">
      <c r="A238">
        <v>19</v>
      </c>
      <c r="B238" t="str">
        <v>BADGER PAPERBOARD</v>
      </c>
      <c r="C238" t="str">
        <v>Dry Van</v>
      </c>
      <c r="D238">
        <v>45789</v>
      </c>
      <c r="E238" t="str">
        <v xml:space="preserve">FREDONIA, WI </v>
      </c>
      <c r="F238" t="str">
        <v>SPRING VALLEY, IL</v>
      </c>
      <c r="H238">
        <v>546</v>
      </c>
      <c r="I238">
        <v>578</v>
      </c>
      <c r="J238">
        <v>600</v>
      </c>
      <c r="K238">
        <v>600</v>
      </c>
      <c r="L238" t="str">
        <v>Lost</v>
      </c>
    </row>
    <row r="239">
      <c r="A239">
        <v>20</v>
      </c>
      <c r="B239" t="str">
        <v>MONIN BEVERAGE</v>
      </c>
      <c r="C239" t="str">
        <v>Dry Van</v>
      </c>
      <c r="D239">
        <v>45789</v>
      </c>
      <c r="E239" t="str">
        <v>ZELIENOPLE, PA</v>
      </c>
      <c r="F239" t="str">
        <v>PLYMPTON, MA</v>
      </c>
      <c r="H239">
        <v>1506</v>
      </c>
      <c r="I239">
        <v>1596</v>
      </c>
      <c r="J239">
        <v>1668</v>
      </c>
      <c r="K239">
        <v>1700</v>
      </c>
      <c r="L239" t="str">
        <v>Lost</v>
      </c>
    </row>
    <row r="240">
      <c r="A240">
        <v>21</v>
      </c>
      <c r="B240" t="str">
        <v>Unike</v>
      </c>
      <c r="C240" t="str">
        <v>Dry Van</v>
      </c>
      <c r="D240">
        <v>45789</v>
      </c>
      <c r="E240" t="str">
        <v>ROUND ROCK, TX</v>
      </c>
      <c r="F240" t="str">
        <v>JARUPA VALLEY, CA</v>
      </c>
      <c r="H240">
        <v>1813</v>
      </c>
      <c r="I240">
        <v>2043</v>
      </c>
      <c r="J240">
        <v>2205</v>
      </c>
      <c r="K240">
        <v>2200</v>
      </c>
      <c r="L240" t="str">
        <v>Lost</v>
      </c>
    </row>
    <row r="241">
      <c r="A241">
        <v>22</v>
      </c>
      <c r="B241" t="str">
        <v>CROWN PACKAGING CORPORATION</v>
      </c>
      <c r="C241" t="str">
        <v>Dry Van</v>
      </c>
      <c r="D241">
        <v>45789</v>
      </c>
      <c r="E241" t="str">
        <v>SALLISAW, OK</v>
      </c>
      <c r="F241" t="str">
        <v>OLIVE BRANCH, MS</v>
      </c>
      <c r="H241">
        <v>649</v>
      </c>
      <c r="I241">
        <v>715</v>
      </c>
      <c r="J241">
        <v>731</v>
      </c>
      <c r="K241">
        <v>700</v>
      </c>
      <c r="L241" t="str">
        <v>Won</v>
      </c>
    </row>
    <row r="242">
      <c r="A242">
        <v>23</v>
      </c>
      <c r="B242" t="str">
        <v>CROWN PACKAGING CORPORATION</v>
      </c>
      <c r="C242" t="str">
        <v>Dry Van</v>
      </c>
      <c r="D242">
        <v>45789</v>
      </c>
      <c r="E242" t="str">
        <v>PORTLAND, IN</v>
      </c>
      <c r="F242" t="str">
        <v>OSSEO, MN</v>
      </c>
      <c r="H242">
        <v>1100</v>
      </c>
      <c r="I242">
        <v>1170</v>
      </c>
      <c r="J242">
        <v>1247</v>
      </c>
      <c r="K242">
        <v>1200</v>
      </c>
      <c r="L242" t="str">
        <v>Lost</v>
      </c>
    </row>
    <row r="243">
      <c r="A243">
        <v>24</v>
      </c>
      <c r="B243" t="str">
        <v>CROWN PACKAGING CORPORATION</v>
      </c>
      <c r="C243" t="str">
        <v>Dry Van</v>
      </c>
      <c r="D243">
        <v>45789</v>
      </c>
      <c r="E243" t="str">
        <v>SYOSSET, NY</v>
      </c>
      <c r="F243" t="str">
        <v>FREMONT, NE</v>
      </c>
      <c r="H243">
        <v>1944</v>
      </c>
      <c r="I243">
        <v>2297</v>
      </c>
      <c r="J243">
        <v>2662</v>
      </c>
      <c r="K243">
        <v>2235</v>
      </c>
      <c r="L243" t="str">
        <v>Lost</v>
      </c>
    </row>
    <row r="244">
      <c r="A244">
        <v>25</v>
      </c>
      <c r="B244" t="str">
        <v>DAY SALES</v>
      </c>
      <c r="C244" t="str">
        <v>Dry Van</v>
      </c>
      <c r="D244">
        <v>45789</v>
      </c>
      <c r="E244" t="str">
        <v>SAN ANTONIO, TX</v>
      </c>
      <c r="F244" t="str">
        <v>MUSCLE SHOALS, AL</v>
      </c>
      <c r="H244">
        <v>1626</v>
      </c>
      <c r="I244">
        <v>2080</v>
      </c>
      <c r="J244">
        <v>2482</v>
      </c>
      <c r="K244">
        <v>2225</v>
      </c>
      <c r="L244" t="str">
        <v>Lost</v>
      </c>
    </row>
    <row r="245">
      <c r="A245">
        <v>26</v>
      </c>
      <c r="B245" t="str">
        <v>CROWN PACKAGING CORPORATION</v>
      </c>
      <c r="C245" t="str">
        <v>Dry Van</v>
      </c>
      <c r="D245">
        <v>45789</v>
      </c>
      <c r="E245" t="str">
        <v xml:space="preserve">SAINT LOUIS, MO </v>
      </c>
      <c r="F245" t="str">
        <v>JACKSON, MO</v>
      </c>
      <c r="H245">
        <v>513</v>
      </c>
      <c r="I245">
        <v>562</v>
      </c>
      <c r="J245">
        <v>616</v>
      </c>
      <c r="K245">
        <v>555</v>
      </c>
      <c r="L245" t="str">
        <v>Lost</v>
      </c>
    </row>
    <row r="246">
      <c r="A246">
        <v>27</v>
      </c>
      <c r="B246" t="str">
        <v>Iowa Rotovast Plastics</v>
      </c>
      <c r="C246" t="str">
        <v>Dry Van</v>
      </c>
      <c r="D246">
        <v>45789</v>
      </c>
      <c r="E246" t="str">
        <v>DECORAH, IA</v>
      </c>
      <c r="F246" t="str">
        <v>NOTRE DAME, IN</v>
      </c>
      <c r="H246">
        <v>882</v>
      </c>
      <c r="I246">
        <v>992</v>
      </c>
      <c r="J246">
        <v>1150</v>
      </c>
      <c r="K246">
        <v>1000</v>
      </c>
      <c r="L246" t="str">
        <v>Lost</v>
      </c>
    </row>
    <row r="247">
      <c r="A247">
        <v>28</v>
      </c>
      <c r="B247" t="str">
        <v>Iowa Rotovast Plastics</v>
      </c>
      <c r="C247" t="str">
        <v>Dry Van</v>
      </c>
      <c r="D247">
        <v>45789</v>
      </c>
      <c r="E247" t="str">
        <v>DECORAH, IA</v>
      </c>
      <c r="F247" t="str">
        <v>BRUNSWICK, OH</v>
      </c>
      <c r="H247">
        <v>1287</v>
      </c>
      <c r="I247">
        <v>1465</v>
      </c>
      <c r="J247">
        <v>1617</v>
      </c>
      <c r="K247">
        <v>1500</v>
      </c>
      <c r="L247" t="str">
        <v>Lost</v>
      </c>
    </row>
    <row r="248">
      <c r="A248">
        <v>1</v>
      </c>
      <c r="B248" t="str">
        <v>WRAPTITE</v>
      </c>
      <c r="C248" t="str">
        <v>Dry Van</v>
      </c>
      <c r="D248">
        <v>45790</v>
      </c>
      <c r="E248" t="str">
        <v>SOLON, OH</v>
      </c>
      <c r="F248" t="str">
        <v>ACWORTH, GA</v>
      </c>
      <c r="H248">
        <v>1213</v>
      </c>
      <c r="I248">
        <v>1419</v>
      </c>
      <c r="J248">
        <v>1605</v>
      </c>
      <c r="K248">
        <v>1400</v>
      </c>
      <c r="L248" t="str">
        <v>Won</v>
      </c>
      <c r="M248">
        <v>1400</v>
      </c>
      <c r="N248">
        <v>0</v>
      </c>
    </row>
    <row r="249">
      <c r="A249">
        <v>2</v>
      </c>
      <c r="B249" t="str">
        <v>CROWN PACKAGING CORPORATION</v>
      </c>
      <c r="C249" t="str">
        <v>Dry Van</v>
      </c>
      <c r="D249">
        <v>45790</v>
      </c>
      <c r="E249" t="str">
        <v>GASTONIA, NC</v>
      </c>
      <c r="F249" t="str">
        <v>BUFORD, GA</v>
      </c>
      <c r="H249">
        <v>532</v>
      </c>
      <c r="I249">
        <v>585</v>
      </c>
      <c r="J249">
        <v>635</v>
      </c>
      <c r="K249">
        <v>560</v>
      </c>
      <c r="L249" t="str">
        <v>Lost</v>
      </c>
    </row>
    <row r="250">
      <c r="A250">
        <v>3</v>
      </c>
      <c r="B250" t="str">
        <v>CROWN PACKAGING CORPORATION</v>
      </c>
      <c r="C250" t="str">
        <v>Dry Van</v>
      </c>
      <c r="D250">
        <v>45790</v>
      </c>
      <c r="E250" t="str">
        <v>MIDDLETOWN, OH</v>
      </c>
      <c r="F250" t="str">
        <v>CHARLOTTE, NC</v>
      </c>
      <c r="H250">
        <v>1065</v>
      </c>
      <c r="I250">
        <v>1102</v>
      </c>
      <c r="J250">
        <v>1238</v>
      </c>
      <c r="K250">
        <v>1200</v>
      </c>
      <c r="L250" t="str">
        <v>Won</v>
      </c>
      <c r="M250">
        <v>1100</v>
      </c>
      <c r="N250">
        <v>100</v>
      </c>
    </row>
    <row r="251">
      <c r="A251">
        <v>4</v>
      </c>
      <c r="B251" t="str">
        <v>CROWN PACKAGING CORPORATION</v>
      </c>
      <c r="C251" t="str">
        <v>Dry Van</v>
      </c>
      <c r="D251">
        <v>45790</v>
      </c>
      <c r="E251" t="str">
        <v>RINGGOLD, GA</v>
      </c>
      <c r="F251" t="str">
        <v>CHARLOTTE, NC</v>
      </c>
      <c r="H251">
        <v>602</v>
      </c>
      <c r="I251">
        <v>745</v>
      </c>
      <c r="J251">
        <v>828</v>
      </c>
      <c r="K251">
        <v>800</v>
      </c>
      <c r="L251" t="str">
        <v>Lost</v>
      </c>
    </row>
    <row r="252">
      <c r="A252">
        <v>5</v>
      </c>
      <c r="B252" t="str">
        <v>RESIDUE NATIONAL</v>
      </c>
      <c r="C252" t="str">
        <v>Dry Van</v>
      </c>
      <c r="D252">
        <v>45790</v>
      </c>
      <c r="E252" t="str">
        <v>ARCHDALE, NC</v>
      </c>
      <c r="F252" t="str">
        <v>STATESVILLE, NC</v>
      </c>
      <c r="H252">
        <v>382</v>
      </c>
      <c r="I252">
        <v>410</v>
      </c>
      <c r="J252">
        <v>435</v>
      </c>
      <c r="K252">
        <v>500</v>
      </c>
      <c r="L252" t="str">
        <v>Lost</v>
      </c>
    </row>
    <row r="253">
      <c r="A253">
        <v>6</v>
      </c>
      <c r="B253" t="str">
        <v>RESIDUE NATIONAL</v>
      </c>
      <c r="C253" t="str">
        <v>Dry Van</v>
      </c>
      <c r="D253">
        <v>45790</v>
      </c>
      <c r="E253" t="str">
        <v>ARCHDALE, NC</v>
      </c>
      <c r="F253" t="str">
        <v>SALISBURY, NC</v>
      </c>
      <c r="H253">
        <v>300</v>
      </c>
      <c r="I253">
        <v>365</v>
      </c>
      <c r="J253">
        <v>401</v>
      </c>
      <c r="K253">
        <v>450</v>
      </c>
      <c r="L253" t="str">
        <v>Lost</v>
      </c>
    </row>
    <row r="254">
      <c r="A254">
        <v>7</v>
      </c>
      <c r="B254" t="str">
        <v>RESIDUE NATIONAL</v>
      </c>
      <c r="C254" t="str">
        <v>Dry Van</v>
      </c>
      <c r="D254">
        <v>45790</v>
      </c>
      <c r="E254" t="str">
        <v>DALLAS, TX</v>
      </c>
      <c r="F254" t="str">
        <v>MERCED, CA</v>
      </c>
      <c r="H254">
        <v>2062</v>
      </c>
      <c r="I254">
        <v>2368</v>
      </c>
      <c r="J254">
        <v>2545</v>
      </c>
      <c r="K254">
        <v>2400</v>
      </c>
      <c r="L254" t="str">
        <v>Lost</v>
      </c>
    </row>
    <row r="255">
      <c r="A255">
        <v>8</v>
      </c>
      <c r="B255" t="str">
        <v>RESIDUE NATIONAL</v>
      </c>
      <c r="C255" t="str">
        <v>Dry Van</v>
      </c>
      <c r="D255">
        <v>45790</v>
      </c>
      <c r="E255" t="str">
        <v>BOLINGBROOK, IL</v>
      </c>
      <c r="F255" t="str">
        <v>AURORA, IL</v>
      </c>
      <c r="H255">
        <v>265</v>
      </c>
      <c r="I255">
        <v>319</v>
      </c>
      <c r="J255">
        <v>347</v>
      </c>
      <c r="K255">
        <v>400</v>
      </c>
      <c r="L255" t="str">
        <v>Won</v>
      </c>
      <c r="M255">
        <v>400</v>
      </c>
      <c r="N255">
        <v>-20</v>
      </c>
    </row>
    <row r="256">
      <c r="A256">
        <v>9</v>
      </c>
      <c r="B256" t="str">
        <v>CROWN PACKAGING CORPORATION</v>
      </c>
      <c r="C256" t="str">
        <v>Dry Van</v>
      </c>
      <c r="D256">
        <v>45790</v>
      </c>
      <c r="E256" t="str">
        <v>SHERIDAN, AR</v>
      </c>
      <c r="F256" t="str">
        <v>LITTLE ROCK, AR</v>
      </c>
      <c r="H256">
        <v>312</v>
      </c>
      <c r="I256">
        <v>344</v>
      </c>
      <c r="J256">
        <v>390</v>
      </c>
      <c r="K256">
        <v>365</v>
      </c>
      <c r="L256" t="str">
        <v>Lost</v>
      </c>
    </row>
    <row r="257">
      <c r="A257">
        <v>10</v>
      </c>
      <c r="B257" t="str">
        <v>Unike</v>
      </c>
      <c r="C257" t="str">
        <v>Dry Van</v>
      </c>
      <c r="D257">
        <v>45790</v>
      </c>
      <c r="E257" t="str">
        <v>PHOENIX, AZ</v>
      </c>
      <c r="F257" t="str">
        <v>DODGE CITY, KS</v>
      </c>
      <c r="H257">
        <v>1545</v>
      </c>
      <c r="I257">
        <v>1841</v>
      </c>
      <c r="J257">
        <v>2165</v>
      </c>
      <c r="K257">
        <v>2000</v>
      </c>
      <c r="L257" t="str">
        <v>Lost</v>
      </c>
    </row>
    <row r="258">
      <c r="A258">
        <v>11</v>
      </c>
      <c r="B258" t="str">
        <v>CROWN PACKAGING CORPORATION</v>
      </c>
      <c r="C258" t="str">
        <v>Dry Van</v>
      </c>
      <c r="D258">
        <v>45790</v>
      </c>
      <c r="E258" t="str">
        <v>ALPENA, MI</v>
      </c>
      <c r="F258" t="str">
        <v>SPANISH FORK , UT</v>
      </c>
      <c r="H258">
        <v>3229</v>
      </c>
      <c r="I258">
        <v>3590</v>
      </c>
      <c r="J258">
        <v>4095</v>
      </c>
      <c r="K258">
        <v>3750</v>
      </c>
      <c r="L258" t="str">
        <v>Lost</v>
      </c>
    </row>
    <row r="259">
      <c r="A259">
        <v>12</v>
      </c>
      <c r="B259" t="str">
        <v>ATLAS MOLDED PRODUCTS - IA</v>
      </c>
      <c r="C259" t="str">
        <v>53ft Flat</v>
      </c>
      <c r="D259">
        <v>45790</v>
      </c>
      <c r="E259" t="str">
        <v>LAWRENCE, KS</v>
      </c>
      <c r="F259" t="str">
        <v>WASHINGTON, UT</v>
      </c>
      <c r="H259">
        <v>892</v>
      </c>
      <c r="I259">
        <v>970</v>
      </c>
      <c r="J259">
        <v>1042</v>
      </c>
      <c r="K259">
        <v>1200</v>
      </c>
      <c r="L259" t="str">
        <v>Lost</v>
      </c>
    </row>
    <row r="260">
      <c r="A260">
        <v>13</v>
      </c>
      <c r="B260" t="str">
        <v>CROWN PACKAGING CORPORATION</v>
      </c>
      <c r="C260" t="str">
        <v>Dry Van</v>
      </c>
      <c r="D260">
        <v>45790</v>
      </c>
      <c r="E260" t="str">
        <v>HUTCHINS, TX</v>
      </c>
      <c r="F260" t="str">
        <v>DALLAS, TX</v>
      </c>
      <c r="H260">
        <v>258</v>
      </c>
      <c r="I260">
        <v>326</v>
      </c>
      <c r="J260">
        <v>400</v>
      </c>
      <c r="K260">
        <v>345</v>
      </c>
      <c r="L260" t="str">
        <v>Won</v>
      </c>
    </row>
    <row r="261">
      <c r="A261">
        <v>14</v>
      </c>
      <c r="B261" t="str">
        <v>NORDIC COLD CHAIN SOLUTIONS</v>
      </c>
      <c r="C261" t="str">
        <v>Reefer</v>
      </c>
      <c r="D261">
        <v>45790</v>
      </c>
      <c r="E261" t="str">
        <v>NORTH CHARLESTON, SC</v>
      </c>
      <c r="F261" t="str">
        <v>BOYNTON BEACH, FL</v>
      </c>
      <c r="H261">
        <v>1197</v>
      </c>
      <c r="I261">
        <v>1559</v>
      </c>
      <c r="J261">
        <v>1745</v>
      </c>
      <c r="K261">
        <v>1525</v>
      </c>
      <c r="L261" t="str">
        <v>Lost</v>
      </c>
    </row>
    <row r="262">
      <c r="A262">
        <v>15</v>
      </c>
      <c r="B262" t="str">
        <v>BADGER PAPERBOARD</v>
      </c>
      <c r="C262" t="str">
        <v>Dry Van</v>
      </c>
      <c r="D262">
        <v>45790</v>
      </c>
      <c r="E262" t="str">
        <v xml:space="preserve">FREDONIA, WI </v>
      </c>
      <c r="F262" t="str">
        <v>YAKIMA, WA</v>
      </c>
      <c r="H262">
        <v>3015</v>
      </c>
      <c r="I262">
        <v>3248</v>
      </c>
      <c r="J262">
        <v>3345</v>
      </c>
      <c r="K262">
        <v>3300</v>
      </c>
      <c r="L262" t="str">
        <v>Lost</v>
      </c>
    </row>
    <row r="263">
      <c r="A263">
        <v>16</v>
      </c>
      <c r="B263" t="str">
        <v>CROWN PACKAGING CORPORATION</v>
      </c>
      <c r="C263" t="str">
        <v>Dry Van</v>
      </c>
      <c r="D263">
        <v>45790</v>
      </c>
      <c r="E263" t="str">
        <v>BENSENVILLE, IL</v>
      </c>
      <c r="F263" t="str">
        <v>LOUISVILLE, KY</v>
      </c>
      <c r="H263">
        <v>766</v>
      </c>
      <c r="I263">
        <v>804</v>
      </c>
      <c r="J263">
        <v>861</v>
      </c>
      <c r="K263">
        <v>900</v>
      </c>
      <c r="L263" t="str">
        <v>Won</v>
      </c>
    </row>
    <row r="264">
      <c r="A264">
        <v>17</v>
      </c>
      <c r="B264" t="str">
        <v>RESIDUE NATIONAL</v>
      </c>
      <c r="C264" t="str">
        <v>Dry Van</v>
      </c>
      <c r="D264">
        <v>45790</v>
      </c>
      <c r="E264" t="str">
        <v>LIVINGSTON, TN</v>
      </c>
      <c r="F264" t="str">
        <v>AURORA, IL</v>
      </c>
      <c r="H264">
        <v>825</v>
      </c>
      <c r="I264">
        <v>919</v>
      </c>
      <c r="J264">
        <v>974</v>
      </c>
      <c r="K264">
        <v>990</v>
      </c>
      <c r="L264" t="str">
        <v>Lost</v>
      </c>
    </row>
    <row r="265">
      <c r="A265">
        <v>18</v>
      </c>
      <c r="B265" t="str">
        <v>SCIENTEX PHOENIX  LLC</v>
      </c>
      <c r="C265" t="str">
        <v>Dry Van</v>
      </c>
      <c r="D265">
        <v>45790</v>
      </c>
      <c r="E265" t="str">
        <v>El Monte, CA</v>
      </c>
      <c r="F265" t="str">
        <v>Phoenix, AZ</v>
      </c>
      <c r="H265">
        <v>994</v>
      </c>
      <c r="I265">
        <v>1113</v>
      </c>
      <c r="J265">
        <v>1271</v>
      </c>
      <c r="K265">
        <v>1168.65</v>
      </c>
      <c r="L265" t="str">
        <v>Lost</v>
      </c>
    </row>
    <row r="266">
      <c r="A266">
        <v>19</v>
      </c>
      <c r="B266" t="str">
        <v>NORDIC COLD CHAIN SOLUTIONS</v>
      </c>
      <c r="C266" t="str">
        <v>Dry Van</v>
      </c>
      <c r="D266">
        <v>45790</v>
      </c>
      <c r="E266" t="str">
        <v>Reno, NV</v>
      </c>
      <c r="F266" t="str">
        <v>Boise, ID</v>
      </c>
      <c r="H266">
        <v>1250</v>
      </c>
      <c r="I266">
        <v>1335</v>
      </c>
      <c r="J266">
        <v>1440</v>
      </c>
      <c r="K266">
        <v>1300</v>
      </c>
      <c r="L266" t="str">
        <v>Lost</v>
      </c>
    </row>
    <row r="267">
      <c r="A267">
        <v>20</v>
      </c>
      <c r="B267" t="str">
        <v>NORDIC COLD CHAIN SOLUTIONS</v>
      </c>
      <c r="C267" t="str">
        <v>Dry Van</v>
      </c>
      <c r="D267">
        <v>45790</v>
      </c>
      <c r="E267" t="str">
        <v>Hatfield, PA</v>
      </c>
      <c r="F267" t="str">
        <v>Havre de Grace, MD</v>
      </c>
      <c r="H267">
        <v>487</v>
      </c>
      <c r="I267">
        <v>533</v>
      </c>
      <c r="J267">
        <v>633</v>
      </c>
      <c r="K267">
        <v>500</v>
      </c>
      <c r="L267" t="str">
        <v>Lost</v>
      </c>
    </row>
    <row r="268">
      <c r="A268">
        <v>21</v>
      </c>
      <c r="B268" t="str">
        <v>NORDIC COLD CHAIN SOLUTIONS</v>
      </c>
      <c r="C268" t="str">
        <v>Dry Van</v>
      </c>
      <c r="D268">
        <v>45790</v>
      </c>
      <c r="E268" t="str">
        <v>McCook, IL</v>
      </c>
      <c r="F268" t="str">
        <v>Wheeling, IL</v>
      </c>
      <c r="H268">
        <v>315</v>
      </c>
      <c r="I268">
        <v>315</v>
      </c>
      <c r="J268">
        <v>325</v>
      </c>
      <c r="K268">
        <v>300</v>
      </c>
      <c r="L268" t="str">
        <v>Lost</v>
      </c>
    </row>
    <row r="269">
      <c r="A269">
        <v>22</v>
      </c>
      <c r="B269" t="str">
        <v>NORDIC COLD CHAIN SOLUTIONS</v>
      </c>
      <c r="C269" t="str">
        <v>Reefer</v>
      </c>
      <c r="D269">
        <v>45790</v>
      </c>
      <c r="E269" t="str">
        <v>Bloomington, CA</v>
      </c>
      <c r="F269" t="str">
        <v>Oxnard, CA</v>
      </c>
      <c r="H269">
        <v>541</v>
      </c>
      <c r="I269">
        <v>692</v>
      </c>
      <c r="J269">
        <v>824</v>
      </c>
      <c r="K269">
        <v>664</v>
      </c>
      <c r="L269" t="str">
        <v>Lost</v>
      </c>
    </row>
    <row r="270">
      <c r="A270">
        <v>1</v>
      </c>
      <c r="B270" t="str">
        <v>NORDIC COLD CHAIN SOLUTIONS</v>
      </c>
      <c r="C270" t="str">
        <v>Dry Van</v>
      </c>
      <c r="D270">
        <v>45791</v>
      </c>
      <c r="E270" t="str">
        <v>Norfolk, NE</v>
      </c>
      <c r="F270" t="str">
        <v>Idaho Falls, ID</v>
      </c>
      <c r="H270">
        <v>1773</v>
      </c>
      <c r="I270">
        <v>2147</v>
      </c>
      <c r="J270">
        <v>2531</v>
      </c>
      <c r="K270">
        <v>2111</v>
      </c>
      <c r="L270" t="str">
        <v>Lost</v>
      </c>
    </row>
    <row r="271">
      <c r="A271">
        <v>2</v>
      </c>
      <c r="B271" t="str">
        <v>NORDIC COLD CHAIN SOLUTIONS</v>
      </c>
      <c r="C271" t="str">
        <v>Dry Van</v>
      </c>
      <c r="D271">
        <v>45791</v>
      </c>
      <c r="E271" t="str">
        <v>Farmers Branch, TX</v>
      </c>
      <c r="F271" t="str">
        <v>Bonner Spgs, KS</v>
      </c>
      <c r="H271">
        <v>851</v>
      </c>
      <c r="I271">
        <v>930</v>
      </c>
      <c r="J271">
        <v>1009</v>
      </c>
      <c r="K271">
        <v>900</v>
      </c>
      <c r="L271" t="str">
        <v>Lost</v>
      </c>
    </row>
    <row r="272">
      <c r="A272">
        <v>3</v>
      </c>
      <c r="B272" t="str">
        <v>RESIDUE NATIONAL</v>
      </c>
      <c r="C272" t="str">
        <v>Dry Van</v>
      </c>
      <c r="D272">
        <v>45791</v>
      </c>
      <c r="E272" t="str">
        <v>PUEBLO, CO</v>
      </c>
      <c r="F272" t="str">
        <v>MINERAL WELLS, TX</v>
      </c>
      <c r="H272">
        <v>588</v>
      </c>
      <c r="I272">
        <v>683</v>
      </c>
      <c r="J272">
        <v>784</v>
      </c>
      <c r="K272">
        <v>725</v>
      </c>
      <c r="L272" t="str">
        <v>Lost</v>
      </c>
    </row>
    <row r="273">
      <c r="A273">
        <v>4</v>
      </c>
      <c r="B273" t="str">
        <v>CROWN PACKAGING CORPORATION</v>
      </c>
      <c r="C273" t="str">
        <v>Dry Van</v>
      </c>
      <c r="D273">
        <v>45791</v>
      </c>
      <c r="E273" t="str">
        <v>HAVERHILL, MA</v>
      </c>
      <c r="F273" t="str">
        <v>BLOOMFIELD, IA</v>
      </c>
      <c r="H273">
        <v>1559</v>
      </c>
      <c r="I273">
        <v>1847</v>
      </c>
      <c r="J273">
        <v>1926</v>
      </c>
      <c r="K273">
        <v>1900</v>
      </c>
      <c r="L273" t="str">
        <v>Lost</v>
      </c>
    </row>
    <row r="274">
      <c r="A274">
        <v>5</v>
      </c>
      <c r="B274" t="str">
        <v>CROWN PACKAGING CORPORATION</v>
      </c>
      <c r="C274" t="str">
        <v>Dry Van</v>
      </c>
      <c r="D274">
        <v>45791</v>
      </c>
      <c r="E274" t="str">
        <v>BALTIMORE, MD</v>
      </c>
      <c r="F274" t="str">
        <v>BEL AIR, MD</v>
      </c>
      <c r="H274">
        <v>292</v>
      </c>
      <c r="I274">
        <v>342</v>
      </c>
      <c r="J274">
        <v>351</v>
      </c>
      <c r="K274">
        <v>400</v>
      </c>
      <c r="L274" t="str">
        <v>Lost</v>
      </c>
    </row>
    <row r="275">
      <c r="A275">
        <v>6</v>
      </c>
      <c r="B275" t="str">
        <v>CROWN PACKAGING CORPORATION</v>
      </c>
      <c r="C275" t="str">
        <v>Dry Van</v>
      </c>
      <c r="D275">
        <v>45791</v>
      </c>
      <c r="E275" t="str">
        <v>LOUISVILLE, KY</v>
      </c>
      <c r="F275" t="str">
        <v>CAMBRIDGE, ON</v>
      </c>
      <c r="H275">
        <v>1133</v>
      </c>
      <c r="I275">
        <v>1332</v>
      </c>
      <c r="J275">
        <v>1498</v>
      </c>
      <c r="K275">
        <v>1465</v>
      </c>
      <c r="L275" t="str">
        <v>Lost</v>
      </c>
    </row>
    <row r="276">
      <c r="A276">
        <v>7</v>
      </c>
      <c r="B276" t="str">
        <v>CROWN PACKAGING CORPORATION</v>
      </c>
      <c r="C276" t="str">
        <v>Dry Van</v>
      </c>
      <c r="D276">
        <v>45791</v>
      </c>
      <c r="E276" t="str">
        <v>DALLAS, TX</v>
      </c>
      <c r="F276" t="str">
        <v>PASADENA, TX</v>
      </c>
      <c r="H276">
        <v>518</v>
      </c>
      <c r="I276">
        <v>554</v>
      </c>
      <c r="J276">
        <v>599</v>
      </c>
      <c r="K276">
        <v>700</v>
      </c>
      <c r="L276" t="str">
        <v>Won</v>
      </c>
    </row>
    <row r="277">
      <c r="A277">
        <v>8</v>
      </c>
      <c r="B277" t="str">
        <v>CROWN PACKAGING CORPORATION</v>
      </c>
      <c r="C277" t="str">
        <v>Dry Van</v>
      </c>
      <c r="D277">
        <v>45791</v>
      </c>
      <c r="E277" t="str">
        <v>LENEXA, KS</v>
      </c>
      <c r="F277" t="str">
        <v>LINCOLN, NE</v>
      </c>
      <c r="H277">
        <v>547</v>
      </c>
      <c r="I277">
        <v>613</v>
      </c>
      <c r="J277">
        <v>653</v>
      </c>
      <c r="K277">
        <v>700</v>
      </c>
      <c r="L277" t="str">
        <v>Lost</v>
      </c>
    </row>
    <row r="278">
      <c r="A278">
        <v>9</v>
      </c>
      <c r="B278" t="str">
        <v>CROWN PACKAGING CORPORATION</v>
      </c>
      <c r="C278" t="str">
        <v>Dry Van</v>
      </c>
      <c r="D278">
        <v>45791</v>
      </c>
      <c r="E278" t="str">
        <v>MADERA, CA</v>
      </c>
      <c r="F278" t="str">
        <v>SPARKS, NV</v>
      </c>
      <c r="H278">
        <v>778</v>
      </c>
      <c r="I278">
        <v>927</v>
      </c>
      <c r="J278">
        <v>1042</v>
      </c>
      <c r="K278">
        <v>950</v>
      </c>
      <c r="L278" t="str">
        <v>Lost</v>
      </c>
    </row>
    <row r="279">
      <c r="A279">
        <v>10</v>
      </c>
      <c r="B279" t="str">
        <v>ATLAS MOLDED PRODUCTS - IA</v>
      </c>
      <c r="C279" t="str">
        <v>Dry Van</v>
      </c>
      <c r="D279">
        <v>45791</v>
      </c>
      <c r="E279" t="str">
        <v>WASHINGTON, IA</v>
      </c>
      <c r="F279" t="str">
        <v>NEW YORK CITY, NY</v>
      </c>
      <c r="H279">
        <v>2508</v>
      </c>
      <c r="I279">
        <v>2673</v>
      </c>
      <c r="J279">
        <v>2950</v>
      </c>
      <c r="K279">
        <v>2800</v>
      </c>
      <c r="L279" t="str">
        <v>Lost</v>
      </c>
    </row>
    <row r="280">
      <c r="A280">
        <v>11</v>
      </c>
      <c r="B280" t="str">
        <v>CROWN PACKAGING CORPORATION</v>
      </c>
      <c r="C280" t="str">
        <v>Dry Van</v>
      </c>
      <c r="D280">
        <v>45791</v>
      </c>
      <c r="E280" t="str">
        <v>SANTA FE SPRINGS, CA</v>
      </c>
      <c r="F280" t="str">
        <v>RENO, NV</v>
      </c>
      <c r="H280">
        <v>1280</v>
      </c>
      <c r="I280">
        <v>1381</v>
      </c>
      <c r="J280">
        <v>1471</v>
      </c>
      <c r="K280">
        <v>1435</v>
      </c>
      <c r="L280" t="str">
        <v>Lost</v>
      </c>
    </row>
    <row r="281">
      <c r="A281">
        <v>12</v>
      </c>
      <c r="B281" t="str">
        <v>CROWN PACKAGING CORPORATION</v>
      </c>
      <c r="C281" t="str">
        <v>Dry Van</v>
      </c>
      <c r="D281">
        <v>45791</v>
      </c>
      <c r="E281" t="str">
        <v>ALBANY, MO</v>
      </c>
      <c r="F281" t="str">
        <v>SOLON, OH</v>
      </c>
      <c r="H281">
        <v>1302</v>
      </c>
      <c r="I281">
        <v>1390</v>
      </c>
      <c r="J281">
        <v>1469</v>
      </c>
      <c r="K281">
        <v>1400</v>
      </c>
      <c r="L281" t="str">
        <v>Lost</v>
      </c>
    </row>
    <row r="282">
      <c r="A282">
        <v>13</v>
      </c>
      <c r="B282" t="str">
        <v>PILCHER HAMILTON CORPORATION</v>
      </c>
      <c r="C282" t="str">
        <v>Dry Van</v>
      </c>
      <c r="D282">
        <v>45791</v>
      </c>
      <c r="E282" t="str">
        <v>DECATUR, AL</v>
      </c>
      <c r="F282" t="str">
        <v>GREER, SC</v>
      </c>
      <c r="H282">
        <v>880</v>
      </c>
      <c r="I282">
        <v>1073</v>
      </c>
      <c r="J282">
        <v>1343</v>
      </c>
      <c r="K282">
        <v>1400</v>
      </c>
      <c r="L282" t="str">
        <v>Lost</v>
      </c>
    </row>
    <row r="283">
      <c r="A283">
        <v>15</v>
      </c>
      <c r="B283" t="str">
        <v>DAY SALES</v>
      </c>
      <c r="C283" t="str">
        <v>Dry Van</v>
      </c>
      <c r="D283">
        <v>45791</v>
      </c>
      <c r="E283" t="str">
        <v>TUCSON, AZ</v>
      </c>
      <c r="F283" t="str">
        <v>SOMERSET, KY</v>
      </c>
      <c r="H283">
        <v>3183</v>
      </c>
      <c r="I283">
        <v>3393</v>
      </c>
      <c r="J283">
        <v>3515</v>
      </c>
      <c r="K283">
        <v>3510</v>
      </c>
      <c r="L283" t="str">
        <v>Lost</v>
      </c>
    </row>
    <row r="284">
      <c r="A284">
        <v>16</v>
      </c>
      <c r="B284" t="str">
        <v>CROWN PACKAGING CORPORATION</v>
      </c>
      <c r="C284" t="str">
        <v>Dry Van</v>
      </c>
      <c r="D284">
        <v>45791</v>
      </c>
      <c r="E284" t="str">
        <v>CHICAGO, IL</v>
      </c>
      <c r="F284" t="str">
        <v>HAZELWOOD, MO</v>
      </c>
      <c r="H284">
        <v>873</v>
      </c>
      <c r="I284">
        <v>1098</v>
      </c>
      <c r="J284">
        <v>1722</v>
      </c>
      <c r="K284">
        <v>1000</v>
      </c>
      <c r="L284" t="str">
        <v>Lost</v>
      </c>
    </row>
    <row r="285">
      <c r="A285">
        <v>17</v>
      </c>
      <c r="B285" t="str">
        <v>CROWN PACKAGING CORPORATION</v>
      </c>
      <c r="C285" t="str">
        <v>Dry Van</v>
      </c>
      <c r="D285">
        <v>45791</v>
      </c>
      <c r="E285" t="str">
        <v>SHELTON, CT</v>
      </c>
      <c r="F285" t="str">
        <v>CHARLOTTE, NC</v>
      </c>
      <c r="L285" t="str">
        <v>Lost</v>
      </c>
    </row>
    <row r="286">
      <c r="A286">
        <v>18</v>
      </c>
      <c r="B286" t="str">
        <v>NORDIC COLD CHAIN SOLUTIONS</v>
      </c>
      <c r="C286" t="str">
        <v>Dry Van</v>
      </c>
      <c r="D286">
        <v>45791</v>
      </c>
      <c r="E286" t="str">
        <v>Hatfield, PA</v>
      </c>
      <c r="F286" t="str">
        <v>Burlington, MA</v>
      </c>
      <c r="H286">
        <v>995</v>
      </c>
      <c r="I286">
        <v>1120</v>
      </c>
      <c r="J286">
        <v>1236</v>
      </c>
      <c r="K286">
        <v>1150</v>
      </c>
      <c r="L286" t="str">
        <v>Lost</v>
      </c>
    </row>
    <row r="287">
      <c r="A287">
        <v>19</v>
      </c>
      <c r="B287" t="str">
        <v>NORDIC COLD CHAIN SOLUTIONS</v>
      </c>
      <c r="C287" t="str">
        <v>Dry Van</v>
      </c>
      <c r="D287">
        <v>45791</v>
      </c>
      <c r="E287" t="str">
        <v>Orlando, FL</v>
      </c>
      <c r="F287" t="str">
        <v>Lithia Spgs, GA</v>
      </c>
      <c r="H287">
        <v>462</v>
      </c>
      <c r="I287">
        <v>535</v>
      </c>
      <c r="J287">
        <v>599</v>
      </c>
      <c r="K287">
        <v>635</v>
      </c>
      <c r="L287" t="str">
        <v>Lost</v>
      </c>
    </row>
    <row r="288">
      <c r="A288">
        <v>20</v>
      </c>
      <c r="B288" t="str">
        <v>NORDIC COLD CHAIN SOLUTIONS</v>
      </c>
      <c r="C288" t="str">
        <v>Dry Van</v>
      </c>
      <c r="D288">
        <v>45791</v>
      </c>
      <c r="E288" t="str">
        <v>Orlando, FL</v>
      </c>
      <c r="F288" t="str">
        <v>Lakeland, FL</v>
      </c>
      <c r="H288">
        <v>304</v>
      </c>
      <c r="I288">
        <v>341</v>
      </c>
      <c r="J288">
        <v>400</v>
      </c>
      <c r="K288">
        <v>300</v>
      </c>
      <c r="L288" t="str">
        <v>Won</v>
      </c>
    </row>
    <row r="289">
      <c r="A289">
        <v>21</v>
      </c>
      <c r="B289" t="str">
        <v>NORDIC COLD CHAIN SOLUTIONS</v>
      </c>
      <c r="C289" t="str">
        <v>Dry Van</v>
      </c>
      <c r="D289">
        <v>45791</v>
      </c>
      <c r="E289" t="str">
        <v>Farmers Branch, TX</v>
      </c>
      <c r="F289" t="str">
        <v>Longview, TX</v>
      </c>
      <c r="H289">
        <v>503</v>
      </c>
      <c r="I289">
        <v>548</v>
      </c>
      <c r="J289">
        <v>639</v>
      </c>
      <c r="K289">
        <v>510</v>
      </c>
      <c r="L289" t="str">
        <v>Won</v>
      </c>
    </row>
    <row r="290">
      <c r="A290">
        <v>22</v>
      </c>
      <c r="B290" t="str">
        <v>ATLAS MOLDED PRODUCTS - IA</v>
      </c>
      <c r="C290" t="str">
        <v>53ft Flat</v>
      </c>
      <c r="D290">
        <v>45791</v>
      </c>
      <c r="E290" t="str">
        <v>Washington, IA</v>
      </c>
      <c r="F290" t="str">
        <v>Lincoln, NE</v>
      </c>
      <c r="H290">
        <v>977</v>
      </c>
      <c r="I290">
        <v>1126</v>
      </c>
      <c r="J290">
        <v>1190</v>
      </c>
      <c r="K290">
        <v>1250</v>
      </c>
      <c r="L290" t="str">
        <v>Lost</v>
      </c>
    </row>
    <row r="291">
      <c r="A291">
        <v>1</v>
      </c>
      <c r="B291" t="str">
        <v>CROWN PACKAGING CORPORATION</v>
      </c>
      <c r="C291" t="str">
        <v>Dry Van</v>
      </c>
      <c r="D291">
        <v>45792</v>
      </c>
      <c r="E291" t="str">
        <v>Charlotte, NC</v>
      </c>
      <c r="F291" t="str">
        <v>Riverside, CA</v>
      </c>
      <c r="H291">
        <v>2523</v>
      </c>
      <c r="I291">
        <v>2927</v>
      </c>
      <c r="J291">
        <v>3094</v>
      </c>
      <c r="K291">
        <v>2900</v>
      </c>
      <c r="L291" t="str">
        <v>Lost</v>
      </c>
    </row>
    <row r="292">
      <c r="A292">
        <v>2</v>
      </c>
      <c r="B292" t="str">
        <v>BEAUTY QUEST GROUP C/O TPS LOG</v>
      </c>
      <c r="C292" t="str">
        <v>Dry Van</v>
      </c>
      <c r="D292">
        <v>45792</v>
      </c>
      <c r="E292" t="str">
        <v xml:space="preserve">HOWELL, MI </v>
      </c>
      <c r="F292" t="str">
        <v>RANTOUL, IL</v>
      </c>
      <c r="H292">
        <v>766</v>
      </c>
      <c r="I292">
        <v>907</v>
      </c>
      <c r="J292">
        <v>1129</v>
      </c>
      <c r="K292">
        <v>1200</v>
      </c>
      <c r="L292" t="str">
        <v>Won</v>
      </c>
      <c r="M292">
        <v>1600</v>
      </c>
      <c r="N292">
        <v>200</v>
      </c>
    </row>
    <row r="293">
      <c r="A293">
        <v>3</v>
      </c>
      <c r="B293" t="str">
        <v>NORDIC COLD CHAIN SOLUTIONS</v>
      </c>
      <c r="C293" t="str">
        <v>Dry Van</v>
      </c>
      <c r="D293">
        <v>45792</v>
      </c>
      <c r="E293" t="str">
        <v>Reserve, LA</v>
      </c>
      <c r="F293" t="str">
        <v>Orlando, FL</v>
      </c>
      <c r="H293">
        <v>1575</v>
      </c>
      <c r="I293">
        <v>1682</v>
      </c>
      <c r="J293">
        <v>1829</v>
      </c>
      <c r="K293">
        <v>1650</v>
      </c>
      <c r="L293" t="str">
        <v>Won</v>
      </c>
    </row>
    <row r="294">
      <c r="A294">
        <v>4</v>
      </c>
      <c r="B294" t="str">
        <v>PILCHER HAMILTON CORPORATION</v>
      </c>
      <c r="C294" t="str">
        <v>Dry Van</v>
      </c>
      <c r="D294">
        <v>45792</v>
      </c>
      <c r="E294" t="str">
        <v>GREER, SC</v>
      </c>
      <c r="F294" t="str">
        <v>NEWNAN, GA</v>
      </c>
      <c r="H294">
        <v>618</v>
      </c>
      <c r="I294">
        <v>670</v>
      </c>
      <c r="J294">
        <v>707</v>
      </c>
      <c r="K294">
        <v>900</v>
      </c>
      <c r="L294" t="str">
        <v>Won</v>
      </c>
      <c r="M294">
        <v>750</v>
      </c>
      <c r="N294">
        <v>150</v>
      </c>
    </row>
    <row r="295">
      <c r="A295">
        <v>5</v>
      </c>
      <c r="B295" t="str">
        <v>CROWN PACKAGING CORPORATION</v>
      </c>
      <c r="C295" t="str">
        <v>Dry Van</v>
      </c>
      <c r="D295">
        <v>45792</v>
      </c>
      <c r="E295" t="str">
        <v>Reno, NV</v>
      </c>
      <c r="F295" t="str">
        <v>Commerce, CA</v>
      </c>
      <c r="H295">
        <v>585</v>
      </c>
      <c r="I295">
        <v>699</v>
      </c>
      <c r="J295">
        <v>746</v>
      </c>
      <c r="K295">
        <v>670</v>
      </c>
      <c r="L295" t="str">
        <v>Lost</v>
      </c>
    </row>
    <row r="296">
      <c r="A296">
        <v>6</v>
      </c>
      <c r="B296" t="str">
        <v>NORDIC COLD CHAIN SOLUTIONS</v>
      </c>
      <c r="C296" t="str">
        <v>Dry Van</v>
      </c>
      <c r="D296">
        <v>45792</v>
      </c>
      <c r="E296" t="str">
        <v>Reno, NV</v>
      </c>
      <c r="F296" t="str">
        <v>Fresno, CA</v>
      </c>
      <c r="H296">
        <v>514</v>
      </c>
      <c r="I296">
        <v>604</v>
      </c>
      <c r="J296">
        <v>673</v>
      </c>
      <c r="K296">
        <v>560</v>
      </c>
      <c r="L296" t="str">
        <v>Won</v>
      </c>
    </row>
    <row r="297">
      <c r="A297">
        <v>7</v>
      </c>
      <c r="B297" t="str">
        <v>NORDIC COLD CHAIN SOLUTIONS</v>
      </c>
      <c r="C297" t="str">
        <v>Dry Van</v>
      </c>
      <c r="D297">
        <v>45792</v>
      </c>
      <c r="E297" t="str">
        <v>Hatfield, PA</v>
      </c>
      <c r="F297" t="str">
        <v>Mechanicsburg, PA</v>
      </c>
      <c r="H297">
        <v>462</v>
      </c>
      <c r="I297">
        <v>517</v>
      </c>
      <c r="J297">
        <v>567</v>
      </c>
      <c r="K297">
        <v>517</v>
      </c>
      <c r="L297" t="str">
        <v>Lost</v>
      </c>
    </row>
    <row r="298">
      <c r="A298">
        <v>8</v>
      </c>
      <c r="B298" t="str">
        <v>NORDIC COLD CHAIN SOLUTIONS</v>
      </c>
      <c r="C298" t="str">
        <v>Dry Van</v>
      </c>
      <c r="D298">
        <v>45792</v>
      </c>
      <c r="E298" t="str">
        <v>Orlando, FL</v>
      </c>
      <c r="F298" t="str">
        <v>Kernersville, NC</v>
      </c>
      <c r="H298">
        <v>687</v>
      </c>
      <c r="I298">
        <v>913</v>
      </c>
      <c r="J298">
        <v>1122</v>
      </c>
      <c r="K298">
        <v>1100</v>
      </c>
      <c r="L298" t="str">
        <v>Lost</v>
      </c>
    </row>
    <row r="299">
      <c r="A299">
        <v>9</v>
      </c>
      <c r="B299" t="str">
        <v>NORDIC COLD CHAIN SOLUTIONS</v>
      </c>
      <c r="C299" t="str">
        <v>Dry Van</v>
      </c>
      <c r="D299">
        <v>45792</v>
      </c>
      <c r="E299" t="str">
        <v>Orlando, FL</v>
      </c>
      <c r="F299" t="str">
        <v>Norcross, GA</v>
      </c>
      <c r="H299">
        <v>465</v>
      </c>
      <c r="I299">
        <v>597</v>
      </c>
      <c r="J299">
        <v>625</v>
      </c>
      <c r="K299">
        <v>800</v>
      </c>
      <c r="L299" t="str">
        <v>Lost</v>
      </c>
    </row>
    <row r="300">
      <c r="A300">
        <v>10</v>
      </c>
      <c r="B300" t="str">
        <v>NORDIC COLD CHAIN SOLUTIONS</v>
      </c>
      <c r="C300" t="str">
        <v>Dry Van</v>
      </c>
      <c r="D300">
        <v>45792</v>
      </c>
      <c r="E300" t="str">
        <v>Louisville, KY</v>
      </c>
      <c r="F300" t="str">
        <v>Austell, GA</v>
      </c>
      <c r="H300">
        <v>888</v>
      </c>
      <c r="I300">
        <v>959</v>
      </c>
      <c r="J300">
        <v>1017</v>
      </c>
      <c r="K300">
        <v>935</v>
      </c>
      <c r="L300" t="str">
        <v>Lost</v>
      </c>
    </row>
    <row r="301">
      <c r="A301">
        <v>11</v>
      </c>
      <c r="B301" t="str">
        <v>NORDIC COLD CHAIN SOLUTIONS</v>
      </c>
      <c r="C301" t="str">
        <v>Dry Van</v>
      </c>
      <c r="D301">
        <v>45792</v>
      </c>
      <c r="E301" t="str">
        <v>Louisville, KY</v>
      </c>
      <c r="F301" t="str">
        <v>Livonia, MI</v>
      </c>
      <c r="H301">
        <v>519</v>
      </c>
      <c r="I301">
        <v>792</v>
      </c>
      <c r="J301">
        <v>796</v>
      </c>
      <c r="K301">
        <v>743</v>
      </c>
      <c r="L301" t="str">
        <v>Won</v>
      </c>
    </row>
    <row r="302">
      <c r="A302">
        <v>12</v>
      </c>
      <c r="B302" t="str">
        <v>NORDIC COLD CHAIN SOLUTIONS</v>
      </c>
      <c r="C302" t="str">
        <v>Dry Van</v>
      </c>
      <c r="D302">
        <v>45792</v>
      </c>
      <c r="E302" t="str">
        <v>Louisville, KY</v>
      </c>
      <c r="F302" t="str">
        <v>EDWARDSVILLE</v>
      </c>
      <c r="H302">
        <v>943</v>
      </c>
      <c r="I302">
        <v>1028</v>
      </c>
      <c r="J302">
        <v>1096</v>
      </c>
      <c r="K302">
        <v>1000</v>
      </c>
      <c r="L302" t="str">
        <v>Lost</v>
      </c>
    </row>
    <row r="303">
      <c r="A303">
        <v>14</v>
      </c>
      <c r="B303" t="str">
        <v>CROWN PACKAGING CORPORATION</v>
      </c>
      <c r="C303" t="str">
        <v>Dry Van</v>
      </c>
      <c r="D303">
        <v>45792</v>
      </c>
      <c r="E303" t="str">
        <v>EAU CLARIE, WI</v>
      </c>
      <c r="F303" t="str">
        <v>COLORADO SPRINGS, CO</v>
      </c>
      <c r="H303">
        <v>2452</v>
      </c>
      <c r="I303">
        <v>2612</v>
      </c>
      <c r="J303">
        <v>3006</v>
      </c>
      <c r="K303">
        <v>2625</v>
      </c>
      <c r="L303" t="str">
        <v>Lost</v>
      </c>
    </row>
    <row r="304">
      <c r="A304">
        <v>15</v>
      </c>
      <c r="B304" t="str">
        <v>RESIDUE NATIONAL</v>
      </c>
      <c r="C304" t="str">
        <v>Dry Van</v>
      </c>
      <c r="D304">
        <v>45792</v>
      </c>
      <c r="E304" t="str">
        <v>MURRAY, UT</v>
      </c>
      <c r="F304" t="str">
        <v>TRACY, CA</v>
      </c>
      <c r="H304">
        <v>783</v>
      </c>
      <c r="I304">
        <v>854</v>
      </c>
      <c r="J304">
        <v>923</v>
      </c>
      <c r="K304">
        <v>925</v>
      </c>
      <c r="L304" t="str">
        <v>Lost</v>
      </c>
    </row>
    <row r="305">
      <c r="A305">
        <v>16</v>
      </c>
      <c r="B305" t="str">
        <v>RESIDUE NATIONAL</v>
      </c>
      <c r="C305" t="str">
        <v>Dry Van</v>
      </c>
      <c r="D305">
        <v>45792</v>
      </c>
      <c r="E305" t="str">
        <v>MURRAY, UT</v>
      </c>
      <c r="F305" t="str">
        <v>MINERAL WELLS, TX</v>
      </c>
      <c r="H305">
        <v>1581</v>
      </c>
      <c r="I305">
        <v>1714</v>
      </c>
      <c r="J305">
        <v>1871</v>
      </c>
      <c r="K305">
        <v>1825</v>
      </c>
      <c r="L305" t="str">
        <v>Lost</v>
      </c>
    </row>
    <row r="306">
      <c r="A306">
        <v>17</v>
      </c>
      <c r="B306" t="str">
        <v>DAY SALES</v>
      </c>
      <c r="C306" t="str">
        <v>Dry Van</v>
      </c>
      <c r="D306">
        <v>45792</v>
      </c>
      <c r="E306" t="str">
        <v>NORTH BRUNSWICK, NJ</v>
      </c>
      <c r="F306" t="str">
        <v>CLINTON, MS</v>
      </c>
      <c r="H306">
        <v>1680</v>
      </c>
      <c r="I306">
        <v>1822</v>
      </c>
      <c r="J306">
        <v>1976</v>
      </c>
      <c r="K306">
        <v>1975</v>
      </c>
      <c r="L306" t="str">
        <v>Lost</v>
      </c>
    </row>
    <row r="307">
      <c r="A307">
        <v>18</v>
      </c>
      <c r="B307" t="str">
        <v>DAY SALES</v>
      </c>
      <c r="C307" t="str">
        <v>Dry Van</v>
      </c>
      <c r="D307">
        <v>45792</v>
      </c>
      <c r="E307" t="str">
        <v>TUCSON, AZ</v>
      </c>
      <c r="F307" t="str">
        <v>KALAMA, WA</v>
      </c>
      <c r="H307">
        <v>3228</v>
      </c>
      <c r="I307">
        <v>3436</v>
      </c>
      <c r="J307">
        <v>3749</v>
      </c>
      <c r="K307">
        <v>3750</v>
      </c>
      <c r="L307" t="str">
        <v>Lost</v>
      </c>
    </row>
    <row r="308">
      <c r="A308">
        <v>19</v>
      </c>
      <c r="B308" t="str">
        <v>CROWN PACKAGING CORPORATION</v>
      </c>
      <c r="C308" t="str">
        <v>Dry Van</v>
      </c>
      <c r="D308">
        <v>45792</v>
      </c>
      <c r="E308" t="str">
        <v>HAZELWOOD, MO</v>
      </c>
      <c r="F308" t="str">
        <v>SOLON, OH</v>
      </c>
      <c r="H308">
        <v>1026</v>
      </c>
      <c r="I308">
        <v>1111</v>
      </c>
      <c r="J308">
        <v>1200</v>
      </c>
      <c r="K308">
        <v>1400</v>
      </c>
      <c r="L308" t="str">
        <v>Lost</v>
      </c>
    </row>
    <row r="309">
      <c r="A309">
        <v>20</v>
      </c>
      <c r="B309" t="str">
        <v>MONIN BEVERAGE</v>
      </c>
      <c r="C309" t="str">
        <v>Dry Van</v>
      </c>
      <c r="D309">
        <v>45792</v>
      </c>
      <c r="E309" t="str">
        <v>CHILOCOTHE, MO</v>
      </c>
      <c r="F309" t="str">
        <v>SPARKS, NV</v>
      </c>
      <c r="H309">
        <v>2335</v>
      </c>
      <c r="I309">
        <v>2782</v>
      </c>
      <c r="J309">
        <v>2878</v>
      </c>
      <c r="K309">
        <v>2865</v>
      </c>
      <c r="L309" t="str">
        <v>Lost</v>
      </c>
    </row>
    <row r="310">
      <c r="A310">
        <v>21</v>
      </c>
      <c r="B310" t="str">
        <v>CROWN PACKAGING CORPORATION</v>
      </c>
      <c r="C310" t="str">
        <v>Dry Van</v>
      </c>
      <c r="D310">
        <v>45792</v>
      </c>
      <c r="E310" t="str">
        <v>CLINTON, IA</v>
      </c>
      <c r="F310" t="str">
        <v>DALLAS, TX</v>
      </c>
      <c r="H310">
        <v>1459</v>
      </c>
      <c r="I310">
        <v>1674</v>
      </c>
      <c r="J310">
        <v>1799</v>
      </c>
      <c r="K310">
        <v>1650</v>
      </c>
      <c r="L310" t="str">
        <v>Won</v>
      </c>
      <c r="M310">
        <v>1700</v>
      </c>
      <c r="N310">
        <v>-50</v>
      </c>
    </row>
    <row r="311">
      <c r="A311">
        <v>22</v>
      </c>
      <c r="B311" t="str">
        <v>CROWN PACKAGING CORPORATION</v>
      </c>
      <c r="C311" t="str">
        <v>Reefer</v>
      </c>
      <c r="D311">
        <v>45792</v>
      </c>
      <c r="E311" t="str">
        <v xml:space="preserve">TAMPA, FL </v>
      </c>
      <c r="F311" t="str">
        <v>ORLANDO, FL</v>
      </c>
      <c r="H311">
        <v>630</v>
      </c>
      <c r="I311">
        <v>656</v>
      </c>
      <c r="J311">
        <v>693</v>
      </c>
      <c r="K311">
        <v>800</v>
      </c>
      <c r="L311" t="str">
        <v>Lost</v>
      </c>
    </row>
    <row r="312">
      <c r="A312">
        <v>23</v>
      </c>
      <c r="B312" t="str">
        <v>SINFLEX PAPER COMPANY INC</v>
      </c>
      <c r="C312" t="str">
        <v>Dry Van</v>
      </c>
      <c r="D312">
        <v>45792</v>
      </c>
      <c r="E312" t="str">
        <v xml:space="preserve">MUNCIE, IN </v>
      </c>
      <c r="F312" t="str">
        <v>MONTGOMERY, AL</v>
      </c>
      <c r="H312">
        <v>1225</v>
      </c>
      <c r="I312">
        <v>1431</v>
      </c>
      <c r="J312">
        <v>1475</v>
      </c>
      <c r="K312">
        <v>1550</v>
      </c>
      <c r="L312" t="str">
        <v>Lost</v>
      </c>
    </row>
    <row r="313">
      <c r="A313">
        <v>24</v>
      </c>
      <c r="B313" t="str">
        <v>CROWN PACKAGING CORPORATION</v>
      </c>
      <c r="C313" t="str">
        <v>Dry Van</v>
      </c>
      <c r="D313">
        <v>45792</v>
      </c>
      <c r="E313" t="str">
        <v>CHICAGO, IL</v>
      </c>
      <c r="F313" t="str">
        <v>GRIMES, IA</v>
      </c>
      <c r="H313">
        <v>765</v>
      </c>
      <c r="I313">
        <v>863</v>
      </c>
      <c r="J313">
        <v>1007</v>
      </c>
      <c r="K313">
        <v>850</v>
      </c>
      <c r="L313" t="str">
        <v>Won</v>
      </c>
    </row>
    <row r="314">
      <c r="A314">
        <v>25</v>
      </c>
      <c r="B314" t="str">
        <v>DAY SALES</v>
      </c>
      <c r="C314" t="str">
        <v>Dry Van</v>
      </c>
      <c r="D314">
        <v>45792</v>
      </c>
      <c r="E314" t="str">
        <v>IRVING, TX</v>
      </c>
      <c r="F314" t="str">
        <v>MACON, GA</v>
      </c>
      <c r="H314">
        <v>1439</v>
      </c>
      <c r="I314">
        <v>1801</v>
      </c>
      <c r="J314">
        <v>2137</v>
      </c>
      <c r="K314">
        <v>2065</v>
      </c>
      <c r="L314" t="str">
        <v>Lost</v>
      </c>
    </row>
    <row r="315">
      <c r="A315">
        <v>26</v>
      </c>
      <c r="B315" t="str">
        <v>CROWN PACKAGING CORPORATION</v>
      </c>
      <c r="C315" t="str">
        <v>Dry Van</v>
      </c>
      <c r="D315">
        <v>45792</v>
      </c>
      <c r="E315" t="str">
        <v>EL PASO, TX</v>
      </c>
      <c r="F315" t="str">
        <v>AURORA, CO</v>
      </c>
      <c r="H315">
        <v>1422</v>
      </c>
      <c r="I315">
        <v>1556</v>
      </c>
      <c r="J315">
        <v>1829</v>
      </c>
      <c r="K315">
        <v>1900</v>
      </c>
      <c r="L315" t="str">
        <v>Lost</v>
      </c>
    </row>
    <row r="316">
      <c r="A316">
        <v>27</v>
      </c>
      <c r="B316" t="str">
        <v>WRAPTITE</v>
      </c>
      <c r="C316" t="str">
        <v>Dry Van</v>
      </c>
      <c r="D316">
        <v>45792</v>
      </c>
      <c r="E316" t="str">
        <v>SOLON, OH</v>
      </c>
      <c r="F316" t="str">
        <v>NILES, IL</v>
      </c>
      <c r="H316">
        <v>662</v>
      </c>
      <c r="I316">
        <v>781</v>
      </c>
      <c r="J316">
        <v>929</v>
      </c>
      <c r="K316">
        <v>950</v>
      </c>
      <c r="L316" t="str">
        <v>Lost</v>
      </c>
    </row>
    <row r="317">
      <c r="A317">
        <v>28</v>
      </c>
      <c r="B317" t="str">
        <v>CROWN PACKAGING CORPORATION</v>
      </c>
      <c r="C317" t="str">
        <v>Dry Van</v>
      </c>
      <c r="D317">
        <v>45792</v>
      </c>
      <c r="E317" t="str">
        <v>FARMVILLE, NC</v>
      </c>
      <c r="F317" t="str">
        <v>NORTH CHARLESTON, SC</v>
      </c>
      <c r="H317">
        <v>646</v>
      </c>
      <c r="I317">
        <v>722</v>
      </c>
      <c r="J317">
        <v>781</v>
      </c>
      <c r="K317">
        <v>750</v>
      </c>
      <c r="L317" t="str">
        <v>Lost</v>
      </c>
    </row>
    <row r="318">
      <c r="A318">
        <v>29</v>
      </c>
      <c r="B318" t="str">
        <v>NORDIC COLD CHAIN SOLUTIONS</v>
      </c>
      <c r="C318" t="str">
        <v>Dry Van</v>
      </c>
      <c r="D318">
        <v>45792</v>
      </c>
      <c r="E318" t="str">
        <v>Reno, NV</v>
      </c>
      <c r="F318" t="str">
        <v>Fremont, CA</v>
      </c>
      <c r="H318">
        <v>405</v>
      </c>
      <c r="I318">
        <v>517</v>
      </c>
      <c r="J318">
        <v>537</v>
      </c>
      <c r="K318">
        <v>490</v>
      </c>
      <c r="L318" t="str">
        <v>Lost</v>
      </c>
    </row>
    <row r="319">
      <c r="A319">
        <v>30</v>
      </c>
      <c r="B319" t="str">
        <v>NORDIC COLD CHAIN SOLUTIONS</v>
      </c>
      <c r="C319" t="str">
        <v>Dry Van</v>
      </c>
      <c r="D319">
        <v>45792</v>
      </c>
      <c r="E319" t="str">
        <v>Louisville, KY</v>
      </c>
      <c r="F319" t="str">
        <v>Louisville, KY</v>
      </c>
      <c r="H319">
        <v>225</v>
      </c>
      <c r="I319">
        <v>307</v>
      </c>
      <c r="J319">
        <v>397</v>
      </c>
      <c r="K319">
        <v>300</v>
      </c>
      <c r="L319" t="str">
        <v>Lost</v>
      </c>
    </row>
    <row r="320">
      <c r="A320">
        <v>1</v>
      </c>
      <c r="B320" t="str">
        <v>CROWN PACKAGING CORPORATION</v>
      </c>
      <c r="C320" t="str">
        <v>Dry Van</v>
      </c>
      <c r="D320">
        <v>45793</v>
      </c>
      <c r="E320" t="str">
        <v xml:space="preserve">SAINT LOUIS, MO </v>
      </c>
      <c r="F320" t="str">
        <v>LEBANON, TN</v>
      </c>
      <c r="H320">
        <v>698</v>
      </c>
      <c r="I320">
        <v>871</v>
      </c>
      <c r="J320">
        <v>1020</v>
      </c>
      <c r="K320">
        <v>900</v>
      </c>
      <c r="L320" t="str">
        <v>Lost</v>
      </c>
    </row>
    <row r="321">
      <c r="A321">
        <v>2</v>
      </c>
      <c r="B321" t="str">
        <v>CROWN PACKAGING CORPORATION</v>
      </c>
      <c r="C321" t="str">
        <v>Dry Van</v>
      </c>
      <c r="D321">
        <v>45793</v>
      </c>
      <c r="E321" t="str">
        <v>BELCAMP, MD</v>
      </c>
      <c r="F321" t="str">
        <v>EARTH CITY, MO</v>
      </c>
      <c r="H321">
        <v>1367</v>
      </c>
      <c r="I321">
        <v>1494</v>
      </c>
      <c r="J321">
        <v>1774</v>
      </c>
      <c r="K321">
        <v>1465</v>
      </c>
      <c r="L321" t="str">
        <v>Lost</v>
      </c>
    </row>
    <row r="322">
      <c r="A322">
        <v>3</v>
      </c>
      <c r="B322" t="str">
        <v>NORDIC COLD CHAIN SOLUTIONS</v>
      </c>
      <c r="C322" t="str">
        <v>Dry Van</v>
      </c>
      <c r="D322">
        <v>45793</v>
      </c>
      <c r="E322" t="str">
        <v>Omaha, NE</v>
      </c>
      <c r="F322" t="str">
        <v>Omaha, NE</v>
      </c>
      <c r="H322">
        <v>258</v>
      </c>
      <c r="I322">
        <v>368</v>
      </c>
      <c r="J322">
        <v>560</v>
      </c>
      <c r="K322">
        <v>360</v>
      </c>
      <c r="L322" t="str">
        <v>Lost</v>
      </c>
    </row>
    <row r="323">
      <c r="A323">
        <v>4</v>
      </c>
      <c r="B323" t="str">
        <v>NORDIC COLD CHAIN SOLUTIONS</v>
      </c>
      <c r="C323" t="str">
        <v>Dry Van</v>
      </c>
      <c r="D323">
        <v>45793</v>
      </c>
      <c r="E323" t="str">
        <v>Hatfield, PA</v>
      </c>
      <c r="F323" t="str">
        <v>Richmond, VA</v>
      </c>
      <c r="H323">
        <v>694</v>
      </c>
      <c r="I323">
        <v>824</v>
      </c>
      <c r="J323">
        <v>898</v>
      </c>
      <c r="K323">
        <v>800</v>
      </c>
      <c r="L323" t="str">
        <v>Lost</v>
      </c>
    </row>
    <row r="324">
      <c r="A324">
        <v>5</v>
      </c>
      <c r="B324" t="str">
        <v>CROWN PACKAGING CORPORATION</v>
      </c>
      <c r="C324" t="str">
        <v>Dry Van</v>
      </c>
      <c r="D324">
        <v>45793</v>
      </c>
      <c r="E324" t="str">
        <v>CLEVELAND, OH</v>
      </c>
      <c r="F324" t="str">
        <v>MARYSVILLE, OH</v>
      </c>
      <c r="G324" t="str">
        <v>SAMEDAY/EXPEDITE</v>
      </c>
      <c r="H324">
        <v>449</v>
      </c>
      <c r="I324">
        <v>535</v>
      </c>
      <c r="J324">
        <v>576</v>
      </c>
      <c r="K324">
        <v>900</v>
      </c>
      <c r="L324" t="str">
        <v>Won</v>
      </c>
      <c r="M324">
        <v>600</v>
      </c>
      <c r="N324">
        <v>300</v>
      </c>
    </row>
    <row r="325">
      <c r="A325">
        <v>6</v>
      </c>
      <c r="B325" t="str">
        <v>CROWN PACKAGING CORPORATION</v>
      </c>
      <c r="C325" t="str">
        <v>Dry Van</v>
      </c>
      <c r="D325">
        <v>45793</v>
      </c>
      <c r="E325" t="str">
        <v xml:space="preserve">FREDERICKTOWN, MO </v>
      </c>
      <c r="F325" t="str">
        <v>LOUISVILLE, KY</v>
      </c>
      <c r="H325">
        <v>831</v>
      </c>
      <c r="I325">
        <v>1044</v>
      </c>
      <c r="J325">
        <v>1235</v>
      </c>
      <c r="K325">
        <v>1000</v>
      </c>
      <c r="L325" t="str">
        <v>Won</v>
      </c>
    </row>
    <row r="326">
      <c r="A326">
        <v>7</v>
      </c>
      <c r="B326" t="str">
        <v>ATLAS MOLDED PRODUCTS - IA</v>
      </c>
      <c r="C326" t="str">
        <v>Sprinter</v>
      </c>
      <c r="D326">
        <v>45793</v>
      </c>
      <c r="E326" t="str">
        <v xml:space="preserve">Washington, IA </v>
      </c>
      <c r="F326" t="str">
        <v>Freeport, IL</v>
      </c>
      <c r="G326" t="str">
        <v>HOT SHOT</v>
      </c>
      <c r="H326">
        <v>800</v>
      </c>
      <c r="I326">
        <v>800</v>
      </c>
      <c r="J326">
        <v>800</v>
      </c>
      <c r="K326">
        <v>800</v>
      </c>
      <c r="L326" t="str">
        <v>Lost</v>
      </c>
    </row>
    <row r="327">
      <c r="A327">
        <v>8</v>
      </c>
      <c r="B327" t="str">
        <v>SINFLEX PAPER COMPANY INC</v>
      </c>
      <c r="C327" t="str">
        <v>Dry Van</v>
      </c>
      <c r="D327">
        <v>45793</v>
      </c>
      <c r="E327" t="str">
        <v xml:space="preserve">MUNCIE, IN </v>
      </c>
      <c r="F327" t="str">
        <v>MOORHEAD, MN</v>
      </c>
      <c r="H327">
        <v>1773</v>
      </c>
      <c r="I327">
        <v>1920</v>
      </c>
      <c r="J327">
        <v>2146</v>
      </c>
      <c r="K327">
        <v>2035</v>
      </c>
      <c r="L327" t="str">
        <v>Lost</v>
      </c>
    </row>
    <row r="328">
      <c r="A328">
        <v>9</v>
      </c>
      <c r="B328" t="str">
        <v>NORDIC COLD CHAIN SOLUTIONS</v>
      </c>
      <c r="C328" t="str">
        <v>Dry Van</v>
      </c>
      <c r="D328">
        <v>45793</v>
      </c>
      <c r="E328" t="str">
        <v>Omaha, NE</v>
      </c>
      <c r="F328" t="str">
        <v>Addison, IL</v>
      </c>
      <c r="H328">
        <v>799</v>
      </c>
      <c r="I328">
        <v>917</v>
      </c>
      <c r="J328">
        <v>1017</v>
      </c>
      <c r="K328">
        <v>900</v>
      </c>
      <c r="L328" t="str">
        <v>Lost</v>
      </c>
    </row>
    <row r="329">
      <c r="A329">
        <v>10</v>
      </c>
      <c r="B329" t="str">
        <v>NORDIC COLD CHAIN SOLUTIONS</v>
      </c>
      <c r="C329" t="str">
        <v>Reefer</v>
      </c>
      <c r="D329">
        <v>45793</v>
      </c>
      <c r="E329" t="str">
        <v>Denton, TX</v>
      </c>
      <c r="F329" t="str">
        <v>Patterson, CA</v>
      </c>
      <c r="H329">
        <v>1936</v>
      </c>
      <c r="I329">
        <v>2129</v>
      </c>
      <c r="J329">
        <v>2274</v>
      </c>
      <c r="K329">
        <v>2100</v>
      </c>
      <c r="L329" t="str">
        <v>Lost</v>
      </c>
    </row>
    <row r="330">
      <c r="A330">
        <v>11</v>
      </c>
      <c r="B330" t="str">
        <v>NORDIC COLD CHAIN SOLUTIONS</v>
      </c>
      <c r="C330" t="str">
        <v>Dry Van</v>
      </c>
      <c r="D330">
        <v>45793</v>
      </c>
      <c r="E330" t="str">
        <v>Hatfield, PA</v>
      </c>
      <c r="F330" t="str">
        <v>Carlstadt, NJ</v>
      </c>
      <c r="H330">
        <v>447</v>
      </c>
      <c r="I330">
        <v>562</v>
      </c>
      <c r="J330">
        <v>570</v>
      </c>
      <c r="K330">
        <v>530</v>
      </c>
      <c r="L330" t="str">
        <v>Lost</v>
      </c>
    </row>
    <row r="331">
      <c r="A331">
        <v>12</v>
      </c>
      <c r="B331" t="str">
        <v>SINFLEX PAPER COMPANY INC</v>
      </c>
      <c r="C331" t="str">
        <v>Dry Van</v>
      </c>
      <c r="D331">
        <v>45793</v>
      </c>
      <c r="E331" t="str">
        <v>SUGAR GROVE, IL</v>
      </c>
      <c r="F331" t="str">
        <v>MUNCIE, IN</v>
      </c>
      <c r="H331">
        <v>654</v>
      </c>
      <c r="I331">
        <v>833</v>
      </c>
      <c r="J331">
        <v>1085</v>
      </c>
      <c r="K331">
        <v>1000</v>
      </c>
      <c r="L331" t="str">
        <v>Won</v>
      </c>
    </row>
    <row r="332">
      <c r="A332">
        <v>13</v>
      </c>
      <c r="B332" t="str">
        <v>CROWN PACKAGING CORPORATION</v>
      </c>
      <c r="C332" t="str">
        <v>Dry Van</v>
      </c>
      <c r="D332">
        <v>45793</v>
      </c>
      <c r="E332" t="str">
        <v>LEBANON, PA</v>
      </c>
      <c r="F332" t="str">
        <v>LOUISVILLLE, KY</v>
      </c>
      <c r="H332">
        <v>840</v>
      </c>
      <c r="I332">
        <v>971</v>
      </c>
      <c r="J332">
        <v>1007</v>
      </c>
      <c r="K332">
        <v>950</v>
      </c>
      <c r="L332" t="str">
        <v>Lost</v>
      </c>
    </row>
    <row r="333">
      <c r="A333">
        <v>14</v>
      </c>
      <c r="B333" t="str">
        <v>Standard Fiber, LLC</v>
      </c>
      <c r="C333" t="str">
        <v>Dry Van</v>
      </c>
      <c r="D333">
        <v>45793</v>
      </c>
      <c r="E333" t="str">
        <v xml:space="preserve">KANSAS CITY, MO </v>
      </c>
      <c r="F333" t="str">
        <v>FOREST PARK, GA</v>
      </c>
      <c r="H333">
        <v>1467</v>
      </c>
      <c r="I333">
        <v>1646</v>
      </c>
      <c r="J333">
        <v>1728</v>
      </c>
      <c r="K333">
        <v>1575</v>
      </c>
      <c r="L333" t="str">
        <v>Lost</v>
      </c>
    </row>
    <row r="334">
      <c r="A334">
        <v>15</v>
      </c>
      <c r="B334" t="str">
        <v>ATLAS MOLDED PRODUCTS - IA</v>
      </c>
      <c r="C334" t="str">
        <v>53ft Flat</v>
      </c>
      <c r="D334">
        <v>45793</v>
      </c>
      <c r="E334" t="str">
        <v>Washington, IA</v>
      </c>
      <c r="F334" t="str">
        <v>Manning, ND</v>
      </c>
      <c r="H334">
        <v>2092</v>
      </c>
      <c r="I334">
        <v>2584</v>
      </c>
      <c r="J334">
        <v>3156</v>
      </c>
      <c r="K334">
        <v>2850</v>
      </c>
      <c r="L334" t="str">
        <v>Lost</v>
      </c>
    </row>
    <row r="335">
      <c r="A335">
        <v>16</v>
      </c>
      <c r="B335" t="str">
        <v>DAY SALES</v>
      </c>
      <c r="C335" t="str">
        <v>Dry Van</v>
      </c>
      <c r="D335">
        <v>45793</v>
      </c>
      <c r="E335" t="str">
        <v>IRVING, TX</v>
      </c>
      <c r="F335" t="str">
        <v>KNOXVILLE, TN</v>
      </c>
      <c r="H335">
        <v>1483</v>
      </c>
      <c r="I335">
        <v>1877</v>
      </c>
      <c r="J335">
        <v>2442</v>
      </c>
      <c r="K335">
        <v>2025</v>
      </c>
      <c r="L335" t="str">
        <v>Lost</v>
      </c>
    </row>
    <row r="336">
      <c r="A336">
        <v>17</v>
      </c>
      <c r="B336" t="str">
        <v>DAY SALES</v>
      </c>
      <c r="C336" t="str">
        <v>Dry Van</v>
      </c>
      <c r="D336">
        <v>45793</v>
      </c>
      <c r="E336" t="str">
        <v>IRVING, TX</v>
      </c>
      <c r="F336" t="str">
        <v>MADISONVILLE, TN</v>
      </c>
      <c r="H336">
        <v>1578</v>
      </c>
      <c r="I336">
        <v>1753</v>
      </c>
      <c r="J336">
        <v>1857</v>
      </c>
      <c r="K336">
        <v>1935</v>
      </c>
      <c r="L336" t="str">
        <v>Lost</v>
      </c>
    </row>
    <row r="337">
      <c r="A337">
        <v>18</v>
      </c>
      <c r="B337" t="str">
        <v>CROWN PACKAGING CORPORATION</v>
      </c>
      <c r="C337" t="str">
        <v>Dry Van</v>
      </c>
      <c r="D337">
        <v>45793</v>
      </c>
      <c r="E337" t="str">
        <v>LAWRENCE, KS</v>
      </c>
      <c r="F337" t="str">
        <v>henderson, nv</v>
      </c>
      <c r="H337">
        <v>1753</v>
      </c>
      <c r="I337">
        <v>2085</v>
      </c>
      <c r="J337">
        <v>2337</v>
      </c>
      <c r="K337">
        <v>2100</v>
      </c>
      <c r="L337" t="str">
        <v>Lost</v>
      </c>
    </row>
    <row r="338">
      <c r="A338">
        <v>19</v>
      </c>
      <c r="B338" t="str">
        <v>CROWN PACKAGING CORPORATION</v>
      </c>
      <c r="C338" t="str">
        <v>Dry Van</v>
      </c>
      <c r="D338">
        <v>45793</v>
      </c>
      <c r="E338" t="str">
        <v>TAYLORSVILLE, NC</v>
      </c>
      <c r="F338" t="str">
        <v>MISSISSAUGA, ON</v>
      </c>
      <c r="H338">
        <v>1514</v>
      </c>
      <c r="I338">
        <v>1597</v>
      </c>
      <c r="J338">
        <v>1656</v>
      </c>
      <c r="K338">
        <v>1800</v>
      </c>
      <c r="L338" t="str">
        <v>Lost</v>
      </c>
    </row>
    <row r="339">
      <c r="A339">
        <v>20</v>
      </c>
      <c r="B339" t="str">
        <v>NORDIC COLD CHAIN SOLUTIONS</v>
      </c>
      <c r="C339" t="str">
        <v>Reefer</v>
      </c>
      <c r="D339">
        <v>45793</v>
      </c>
      <c r="E339" t="str">
        <v>Canton, MI</v>
      </c>
      <c r="F339" t="str">
        <v>Columbus, OH</v>
      </c>
      <c r="H339">
        <v>953</v>
      </c>
      <c r="I339">
        <v>1078</v>
      </c>
      <c r="J339">
        <v>1363</v>
      </c>
      <c r="K339">
        <v>1200</v>
      </c>
      <c r="L339" t="str">
        <v>Won</v>
      </c>
    </row>
    <row r="340">
      <c r="A340">
        <v>21</v>
      </c>
      <c r="B340" t="str">
        <v>CROWN PACKAGING CORPORATION</v>
      </c>
      <c r="C340" t="str">
        <v>Dry Van</v>
      </c>
      <c r="D340">
        <v>45793</v>
      </c>
      <c r="E340" t="str">
        <v>BENSENVILLE, IL</v>
      </c>
      <c r="F340" t="str">
        <v>LOUISVILLE, KY</v>
      </c>
      <c r="H340">
        <v>768</v>
      </c>
      <c r="I340">
        <v>861</v>
      </c>
      <c r="J340">
        <v>909</v>
      </c>
      <c r="K340">
        <v>900</v>
      </c>
      <c r="L340" t="str">
        <v>Won</v>
      </c>
      <c r="M340">
        <v>900</v>
      </c>
      <c r="N340">
        <v>0</v>
      </c>
    </row>
    <row r="341">
      <c r="A341">
        <v>22</v>
      </c>
      <c r="B341" t="str">
        <v>PARALLEL PRODUCTS</v>
      </c>
      <c r="C341" t="str">
        <v>Dry Van</v>
      </c>
      <c r="D341">
        <v>45793</v>
      </c>
      <c r="E341" t="str">
        <v>GREENWOOD, IN</v>
      </c>
      <c r="F341" t="str">
        <v>LOUISVILLE, KY</v>
      </c>
      <c r="H341">
        <v>435</v>
      </c>
      <c r="I341">
        <v>495</v>
      </c>
      <c r="J341">
        <v>500</v>
      </c>
      <c r="K341">
        <v>525</v>
      </c>
      <c r="L341" t="str">
        <v>Lost</v>
      </c>
    </row>
    <row r="342">
      <c r="A342">
        <v>23</v>
      </c>
      <c r="B342" t="str">
        <v>CROWN PACKAGING CORPORATION</v>
      </c>
      <c r="C342" t="str">
        <v>Dry Van</v>
      </c>
      <c r="D342">
        <v>45793</v>
      </c>
      <c r="E342" t="str">
        <v>BUFORD, GA</v>
      </c>
      <c r="F342" t="str">
        <v>LEBANON, TN</v>
      </c>
      <c r="H342">
        <v>613</v>
      </c>
      <c r="I342">
        <v>861</v>
      </c>
      <c r="J342">
        <v>1249</v>
      </c>
      <c r="K342">
        <v>900</v>
      </c>
      <c r="L342" t="str">
        <v>Lost</v>
      </c>
    </row>
    <row r="343">
      <c r="A343">
        <v>24</v>
      </c>
      <c r="B343" t="str">
        <v>NORDIC COLD CHAIN SOLUTIONS</v>
      </c>
      <c r="C343" t="str">
        <v>Reefer</v>
      </c>
      <c r="D343">
        <v>45793</v>
      </c>
      <c r="E343" t="str">
        <v>Elizabethtown, PA</v>
      </c>
      <c r="F343" t="str">
        <v>Columbus, OH</v>
      </c>
      <c r="H343">
        <v>743</v>
      </c>
      <c r="I343">
        <v>789</v>
      </c>
      <c r="J343">
        <v>947</v>
      </c>
      <c r="K343">
        <v>900</v>
      </c>
      <c r="L343" t="str">
        <v>Won</v>
      </c>
      <c r="M343">
        <v>900</v>
      </c>
      <c r="N343">
        <v>0</v>
      </c>
    </row>
    <row r="344">
      <c r="A344">
        <v>25</v>
      </c>
      <c r="B344" t="str">
        <v>SINFLEX PAPER COMPANY INC</v>
      </c>
      <c r="C344" t="str">
        <v>Dry Van</v>
      </c>
      <c r="D344">
        <v>45793</v>
      </c>
      <c r="E344" t="str">
        <v>MUNCIE, IN</v>
      </c>
      <c r="F344" t="str">
        <v>OMAHA, NE</v>
      </c>
      <c r="H344">
        <v>1391</v>
      </c>
      <c r="I344">
        <v>1404</v>
      </c>
      <c r="J344">
        <v>1489</v>
      </c>
      <c r="K344">
        <v>1500</v>
      </c>
      <c r="L344" t="str">
        <v>Lost</v>
      </c>
    </row>
    <row r="345">
      <c r="A345">
        <v>26</v>
      </c>
      <c r="B345" t="str">
        <v>CROWN PACKAGING CORPORATION</v>
      </c>
      <c r="C345" t="str">
        <v>Dry Van</v>
      </c>
      <c r="D345">
        <v>45793</v>
      </c>
      <c r="E345" t="str">
        <v>SOLON, OH</v>
      </c>
      <c r="F345" t="str">
        <v>KENNESAW, GA</v>
      </c>
      <c r="H345">
        <v>1145</v>
      </c>
      <c r="I345">
        <v>1367</v>
      </c>
      <c r="J345">
        <v>1450</v>
      </c>
      <c r="K345">
        <v>1350</v>
      </c>
      <c r="L345" t="str">
        <v>Lost</v>
      </c>
    </row>
    <row r="346">
      <c r="A346">
        <v>27</v>
      </c>
      <c r="B346" t="str">
        <v>NORDIC COLD CHAIN SOLUTIONS</v>
      </c>
      <c r="C346" t="str">
        <v>Reefer</v>
      </c>
      <c r="D346">
        <v>45793</v>
      </c>
      <c r="E346" t="str">
        <v>Sharon, MA</v>
      </c>
      <c r="F346" t="str">
        <v>Columbus, OH</v>
      </c>
      <c r="H346">
        <v>1046</v>
      </c>
      <c r="I346">
        <v>1203</v>
      </c>
      <c r="J346">
        <v>1307</v>
      </c>
      <c r="K346">
        <v>1275</v>
      </c>
      <c r="L346" t="str">
        <v>Lost</v>
      </c>
    </row>
    <row r="347">
      <c r="A347">
        <v>28</v>
      </c>
      <c r="B347" t="str">
        <v>NORDIC COLD CHAIN SOLUTIONS</v>
      </c>
      <c r="C347" t="str">
        <v>Reefer</v>
      </c>
      <c r="D347">
        <v>45793</v>
      </c>
      <c r="E347" t="str">
        <v>McDonough, GA</v>
      </c>
      <c r="F347" t="str">
        <v>Columbus, OH</v>
      </c>
      <c r="H347">
        <v>1025</v>
      </c>
      <c r="I347">
        <v>1351</v>
      </c>
      <c r="J347">
        <v>1670</v>
      </c>
      <c r="K347">
        <v>1500</v>
      </c>
      <c r="L347" t="str">
        <v>Lost</v>
      </c>
    </row>
    <row r="348">
      <c r="A348">
        <v>1</v>
      </c>
      <c r="B348" t="str">
        <v>RESIDUE NATIONAL</v>
      </c>
      <c r="C348" t="str">
        <v>Dry Van</v>
      </c>
      <c r="D348">
        <v>45796</v>
      </c>
      <c r="E348" t="str">
        <v>WINNSBORO, SC</v>
      </c>
      <c r="F348" t="str">
        <v>ELKHART, IN</v>
      </c>
      <c r="H348">
        <v>1269</v>
      </c>
      <c r="I348">
        <v>1478</v>
      </c>
      <c r="J348">
        <v>1745</v>
      </c>
      <c r="K348">
        <v>1625</v>
      </c>
      <c r="L348" t="str">
        <v>Lost</v>
      </c>
    </row>
    <row r="349">
      <c r="A349">
        <v>2</v>
      </c>
      <c r="B349" t="str">
        <v>CROWN PACKAGING CORPORATION</v>
      </c>
      <c r="C349" t="str">
        <v>Dry Van</v>
      </c>
      <c r="D349">
        <v>45796</v>
      </c>
      <c r="E349" t="str">
        <v>FLORENCE, KY</v>
      </c>
      <c r="F349" t="str">
        <v>BUFORD, GA</v>
      </c>
      <c r="H349">
        <v>984</v>
      </c>
      <c r="I349">
        <v>1025</v>
      </c>
      <c r="J349">
        <v>1201</v>
      </c>
      <c r="K349">
        <v>1000</v>
      </c>
      <c r="L349" t="str">
        <v>Lost</v>
      </c>
    </row>
    <row r="350">
      <c r="A350">
        <v>3</v>
      </c>
      <c r="B350" t="str">
        <v>CROWN PACKAGING CORPORATION</v>
      </c>
      <c r="C350" t="str">
        <v>Dry Van</v>
      </c>
      <c r="D350">
        <v>45796</v>
      </c>
      <c r="E350" t="str">
        <v>NEENAH, WI</v>
      </c>
      <c r="F350" t="str">
        <v>LOUISVILLE, KY</v>
      </c>
      <c r="H350">
        <v>1086</v>
      </c>
      <c r="I350">
        <v>1154</v>
      </c>
      <c r="J350">
        <v>1193</v>
      </c>
      <c r="K350">
        <v>1400</v>
      </c>
      <c r="L350" t="str">
        <v>Won</v>
      </c>
    </row>
    <row r="351">
      <c r="A351">
        <v>4</v>
      </c>
      <c r="B351" t="str">
        <v>DAY SALES</v>
      </c>
      <c r="C351" t="str">
        <v>Dry Van</v>
      </c>
      <c r="D351">
        <v>45796</v>
      </c>
      <c r="E351" t="str">
        <v>NORTH BRUNSWICK, NJ</v>
      </c>
      <c r="F351" t="str">
        <v>MUSCLE SHOALS, AL</v>
      </c>
      <c r="H351">
        <v>1629</v>
      </c>
      <c r="I351">
        <v>1648</v>
      </c>
      <c r="J351">
        <v>1657</v>
      </c>
      <c r="K351">
        <v>1735</v>
      </c>
      <c r="L351" t="str">
        <v>Lost</v>
      </c>
    </row>
    <row r="352">
      <c r="A352">
        <v>5</v>
      </c>
      <c r="B352" t="str">
        <v>CROWN PACKAGING CORPORATION</v>
      </c>
      <c r="C352" t="str">
        <v>Dry Van</v>
      </c>
      <c r="D352">
        <v>45796</v>
      </c>
      <c r="E352" t="str">
        <v>FLORENCE, KY</v>
      </c>
      <c r="F352" t="str">
        <v>BRUNSWICK, GA</v>
      </c>
      <c r="H352">
        <v>1460</v>
      </c>
      <c r="I352">
        <v>1656</v>
      </c>
      <c r="J352">
        <v>1923</v>
      </c>
      <c r="K352">
        <v>1600</v>
      </c>
      <c r="L352" t="str">
        <v>Lost</v>
      </c>
    </row>
    <row r="353">
      <c r="A353">
        <v>6</v>
      </c>
      <c r="B353" t="str">
        <v>ATLAS MOLDED PRODUCTS - IA</v>
      </c>
      <c r="C353" t="str">
        <v>53ft Flat</v>
      </c>
      <c r="D353">
        <v>45796</v>
      </c>
      <c r="E353" t="str">
        <v>Washington, IA</v>
      </c>
      <c r="F353" t="str">
        <v>Green Bay, WI</v>
      </c>
      <c r="H353">
        <v>1098</v>
      </c>
      <c r="I353">
        <v>1175</v>
      </c>
      <c r="J353">
        <v>1248</v>
      </c>
      <c r="K353">
        <v>1300</v>
      </c>
      <c r="L353" t="str">
        <v>Lost</v>
      </c>
    </row>
    <row r="354">
      <c r="A354">
        <v>7</v>
      </c>
      <c r="B354" t="str">
        <v>NORDIC COLD CHAIN SOLUTIONS</v>
      </c>
      <c r="C354" t="str">
        <v>Reefer</v>
      </c>
      <c r="D354">
        <v>45796</v>
      </c>
      <c r="E354" t="str">
        <v>Louisville, KY</v>
      </c>
      <c r="F354" t="str">
        <v>Louisville, KY</v>
      </c>
      <c r="H354">
        <v>337</v>
      </c>
      <c r="I354">
        <v>409</v>
      </c>
      <c r="J354">
        <v>487</v>
      </c>
      <c r="K354">
        <v>450</v>
      </c>
      <c r="L354" t="str">
        <v>Lost</v>
      </c>
    </row>
    <row r="355">
      <c r="A355">
        <v>8</v>
      </c>
      <c r="B355" t="str">
        <v>Standard Fiber, LLC</v>
      </c>
      <c r="C355" t="str">
        <v>Dry Van</v>
      </c>
      <c r="D355">
        <v>45796</v>
      </c>
      <c r="E355" t="str">
        <v>CHATTANOOGA, TN</v>
      </c>
      <c r="F355" t="str">
        <v>HENDERSON, NV</v>
      </c>
      <c r="H355">
        <v>2877</v>
      </c>
      <c r="I355">
        <v>3147</v>
      </c>
      <c r="J355">
        <v>3391</v>
      </c>
      <c r="K355">
        <v>3200</v>
      </c>
      <c r="L355" t="str">
        <v>Lost</v>
      </c>
    </row>
    <row r="356">
      <c r="A356">
        <v>9</v>
      </c>
      <c r="B356" t="str">
        <v>Standard Fiber, LLC</v>
      </c>
      <c r="C356" t="str">
        <v>Dry Van</v>
      </c>
      <c r="D356">
        <v>45796</v>
      </c>
      <c r="E356" t="str">
        <v>CHATTANOOGA, TN</v>
      </c>
      <c r="F356" t="str">
        <v>FOREST PARK, GA</v>
      </c>
      <c r="H356">
        <v>470</v>
      </c>
      <c r="I356">
        <v>533</v>
      </c>
      <c r="J356">
        <v>584</v>
      </c>
      <c r="K356">
        <v>575</v>
      </c>
      <c r="L356" t="str">
        <v>Lost</v>
      </c>
    </row>
    <row r="357">
      <c r="A357">
        <v>10</v>
      </c>
      <c r="B357" t="str">
        <v>Standard Fiber, LLC</v>
      </c>
      <c r="C357" t="str">
        <v>Dry Van</v>
      </c>
      <c r="D357">
        <v>45796</v>
      </c>
      <c r="E357" t="str">
        <v>HIGH POINT, NC</v>
      </c>
      <c r="F357" t="str">
        <v>HENDERSON, NV</v>
      </c>
      <c r="H357">
        <v>3136</v>
      </c>
      <c r="I357">
        <v>3467</v>
      </c>
      <c r="J357">
        <v>3692</v>
      </c>
      <c r="K357">
        <v>3600</v>
      </c>
      <c r="L357" t="str">
        <v>Lost</v>
      </c>
    </row>
    <row r="358">
      <c r="A358">
        <v>11</v>
      </c>
      <c r="B358" t="str">
        <v>Standard Fiber, LLC</v>
      </c>
      <c r="C358" t="str">
        <v>Dry Van</v>
      </c>
      <c r="D358">
        <v>45796</v>
      </c>
      <c r="E358" t="str">
        <v>HIGH POINT, NC</v>
      </c>
      <c r="F358" t="str">
        <v>FOREST PARK, GA</v>
      </c>
      <c r="H358">
        <v>634</v>
      </c>
      <c r="I358">
        <v>713</v>
      </c>
      <c r="J358">
        <v>791</v>
      </c>
      <c r="K358">
        <v>765</v>
      </c>
      <c r="L358" t="str">
        <v>Lost</v>
      </c>
    </row>
    <row r="359">
      <c r="A359">
        <v>12</v>
      </c>
      <c r="B359" t="str">
        <v>CROWN PACKAGING CORPORATION</v>
      </c>
      <c r="C359" t="str">
        <v>Dry Van</v>
      </c>
      <c r="D359">
        <v>45796</v>
      </c>
      <c r="E359" t="str">
        <v>SHELBYVILLE, KY</v>
      </c>
      <c r="F359" t="str">
        <v>MARYSVILLE, OH</v>
      </c>
      <c r="H359">
        <v>604</v>
      </c>
      <c r="I359">
        <v>749</v>
      </c>
      <c r="J359">
        <v>950</v>
      </c>
      <c r="K359">
        <v>740</v>
      </c>
      <c r="L359" t="str">
        <v>Lost</v>
      </c>
    </row>
    <row r="360">
      <c r="A360">
        <v>13</v>
      </c>
      <c r="B360" t="str">
        <v>NORDIC COLD CHAIN SOLUTIONS</v>
      </c>
      <c r="C360" t="str">
        <v>Dry Van</v>
      </c>
      <c r="D360">
        <v>45796</v>
      </c>
      <c r="E360" t="str">
        <v>Louisville, KY</v>
      </c>
      <c r="F360" t="str">
        <v>Columbus, OH</v>
      </c>
      <c r="H360">
        <v>595</v>
      </c>
      <c r="I360">
        <v>667</v>
      </c>
      <c r="J360">
        <v>741</v>
      </c>
      <c r="K360">
        <v>700</v>
      </c>
      <c r="L360" t="str">
        <v>Won</v>
      </c>
    </row>
    <row r="361">
      <c r="A361">
        <v>14</v>
      </c>
      <c r="B361" t="str">
        <v>NORDIC COLD CHAIN SOLUTIONS</v>
      </c>
      <c r="C361" t="str">
        <v>Dry Van</v>
      </c>
      <c r="D361">
        <v>45796</v>
      </c>
      <c r="E361" t="str">
        <v>Hatfeild, PA</v>
      </c>
      <c r="F361" t="str">
        <v>Columbus, OH</v>
      </c>
      <c r="H361">
        <v>684</v>
      </c>
      <c r="I361">
        <v>779</v>
      </c>
      <c r="J361">
        <v>821</v>
      </c>
      <c r="K361">
        <v>800</v>
      </c>
      <c r="L361" t="str">
        <v>Lost</v>
      </c>
    </row>
    <row r="362">
      <c r="A362">
        <v>15</v>
      </c>
      <c r="B362" t="str">
        <v>NORDIC COLD CHAIN SOLUTIONS</v>
      </c>
      <c r="C362" t="str">
        <v>Dry Van</v>
      </c>
      <c r="D362">
        <v>45796</v>
      </c>
      <c r="E362" t="str">
        <v>Columbus, OH</v>
      </c>
      <c r="F362" t="str">
        <v>Columbus, OH</v>
      </c>
      <c r="H362">
        <v>225</v>
      </c>
      <c r="I362">
        <v>257</v>
      </c>
      <c r="J362">
        <v>257</v>
      </c>
      <c r="K362">
        <v>290</v>
      </c>
      <c r="L362" t="str">
        <v>Lost</v>
      </c>
    </row>
    <row r="363">
      <c r="A363">
        <v>16</v>
      </c>
      <c r="B363" t="str">
        <v>CROWN PACKAGING CORPORATION</v>
      </c>
      <c r="C363" t="str">
        <v>Dry Van</v>
      </c>
      <c r="D363">
        <v>45796</v>
      </c>
      <c r="E363" t="str">
        <v>STREETSBORO, OH</v>
      </c>
      <c r="F363" t="str">
        <v>UNDERWOOD, IA</v>
      </c>
      <c r="H363">
        <v>1382</v>
      </c>
      <c r="I363">
        <v>1542</v>
      </c>
      <c r="J363">
        <v>1694</v>
      </c>
      <c r="K363">
        <v>1500</v>
      </c>
      <c r="L363" t="str">
        <v>Lost</v>
      </c>
    </row>
    <row r="364">
      <c r="A364">
        <v>17</v>
      </c>
      <c r="B364" t="str">
        <v>CROWN PACKAGING CORPORATION</v>
      </c>
      <c r="C364" t="str">
        <v>Dry Van</v>
      </c>
      <c r="D364">
        <v>45796</v>
      </c>
      <c r="E364" t="str">
        <v>BUFORD, GA</v>
      </c>
      <c r="F364" t="str">
        <v>HODGES, SC</v>
      </c>
      <c r="H364">
        <v>484</v>
      </c>
      <c r="I364">
        <v>616</v>
      </c>
      <c r="J364">
        <v>792</v>
      </c>
      <c r="K364">
        <v>800</v>
      </c>
      <c r="L364" t="str">
        <v>Lost</v>
      </c>
    </row>
    <row r="365">
      <c r="A365">
        <v>1</v>
      </c>
      <c r="B365" t="str">
        <v>BADGER PAPERBOARD</v>
      </c>
      <c r="C365" t="str">
        <v>Dry Van</v>
      </c>
      <c r="D365">
        <v>45797</v>
      </c>
      <c r="E365" t="str">
        <v>FREDONIA, WI</v>
      </c>
      <c r="F365" t="str">
        <v>WALTON, KY</v>
      </c>
      <c r="H365">
        <v>1182</v>
      </c>
      <c r="I365">
        <v>1204</v>
      </c>
      <c r="J365">
        <v>1292</v>
      </c>
      <c r="K365">
        <v>1200</v>
      </c>
      <c r="L365" t="str">
        <v>Won</v>
      </c>
      <c r="M365">
        <v>1200</v>
      </c>
      <c r="N365">
        <v>0</v>
      </c>
    </row>
    <row r="366">
      <c r="A366">
        <v>2</v>
      </c>
      <c r="B366" t="str">
        <v>WRAPTITE</v>
      </c>
      <c r="C366" t="str">
        <v>Dry Van</v>
      </c>
      <c r="D366">
        <v>45797</v>
      </c>
      <c r="E366" t="str">
        <v>SOLON, OH</v>
      </c>
      <c r="F366" t="str">
        <v xml:space="preserve">WIXOM, MI </v>
      </c>
      <c r="H366">
        <v>480</v>
      </c>
      <c r="I366">
        <v>564</v>
      </c>
      <c r="J366">
        <v>587</v>
      </c>
      <c r="K366">
        <v>600</v>
      </c>
      <c r="L366" t="str">
        <v>Lost</v>
      </c>
    </row>
    <row r="367">
      <c r="A367">
        <v>3</v>
      </c>
      <c r="B367" t="str">
        <v>TRUE MANUFACTURING COMPANY</v>
      </c>
      <c r="C367" t="str">
        <v>Dry Van</v>
      </c>
      <c r="D367">
        <v>45797</v>
      </c>
      <c r="E367" t="str">
        <v>OFALLON, MO</v>
      </c>
      <c r="F367" t="str">
        <v>MCCARRAN, NV</v>
      </c>
      <c r="H367">
        <v>2967</v>
      </c>
      <c r="I367">
        <v>3668</v>
      </c>
      <c r="J367">
        <v>4567</v>
      </c>
      <c r="K367">
        <v>4100</v>
      </c>
      <c r="L367" t="str">
        <v>Lost</v>
      </c>
    </row>
    <row r="368">
      <c r="A368">
        <v>4</v>
      </c>
      <c r="B368" t="str">
        <v>ELITE HOSPITALITY FITNESS SOLU</v>
      </c>
      <c r="C368" t="str">
        <v>Dry Van</v>
      </c>
      <c r="D368">
        <v>45797</v>
      </c>
      <c r="E368" t="str">
        <v>WILKES BARRE, PA</v>
      </c>
      <c r="F368" t="str">
        <v>TALLAHASSEE, FL</v>
      </c>
      <c r="H368">
        <v>1987</v>
      </c>
      <c r="I368">
        <v>2085</v>
      </c>
      <c r="J368">
        <v>2291</v>
      </c>
      <c r="K368">
        <v>2225</v>
      </c>
      <c r="L368" t="str">
        <v>Lost</v>
      </c>
    </row>
    <row r="369">
      <c r="A369">
        <v>5</v>
      </c>
      <c r="B369" t="str">
        <v>CROWN PACKAGING CORPORATION</v>
      </c>
      <c r="C369" t="str">
        <v>Dry Van</v>
      </c>
      <c r="D369">
        <v>45797</v>
      </c>
      <c r="E369" t="str">
        <v>INDEPENDENCE, MO</v>
      </c>
      <c r="F369" t="str">
        <v>RICHMOND, IN</v>
      </c>
      <c r="H369">
        <v>997</v>
      </c>
      <c r="I369">
        <v>1096</v>
      </c>
      <c r="J369">
        <v>1145</v>
      </c>
      <c r="K369">
        <v>1075</v>
      </c>
      <c r="L369" t="str">
        <v>Lost</v>
      </c>
    </row>
    <row r="370">
      <c r="A370">
        <v>6</v>
      </c>
      <c r="B370" t="str">
        <v>CROWN PACKAGING CORPORATION</v>
      </c>
      <c r="C370" t="str">
        <v>Dry Van</v>
      </c>
      <c r="D370">
        <v>45797</v>
      </c>
      <c r="E370" t="str">
        <v>POWAY, CA</v>
      </c>
      <c r="F370" t="str">
        <v>RENO, NV</v>
      </c>
      <c r="H370">
        <v>1485</v>
      </c>
      <c r="I370">
        <v>1637</v>
      </c>
      <c r="J370">
        <v>1706</v>
      </c>
      <c r="K370">
        <v>1600</v>
      </c>
      <c r="L370" t="str">
        <v>Won</v>
      </c>
      <c r="M370">
        <v>1600</v>
      </c>
      <c r="N370">
        <v>1600</v>
      </c>
    </row>
    <row r="371">
      <c r="A371">
        <v>7</v>
      </c>
      <c r="B371" t="str">
        <v>CROWN PACKAGING CORPORATION</v>
      </c>
      <c r="C371" t="str">
        <v>Dry Van</v>
      </c>
      <c r="D371">
        <v>45797</v>
      </c>
      <c r="E371" t="str">
        <v xml:space="preserve">JASPER, IN </v>
      </c>
      <c r="F371" t="str">
        <v>MADISON, IN</v>
      </c>
      <c r="H371">
        <v>483</v>
      </c>
      <c r="I371">
        <v>574</v>
      </c>
      <c r="J371">
        <v>602</v>
      </c>
      <c r="K371">
        <v>600</v>
      </c>
      <c r="L371" t="str">
        <v>Lost</v>
      </c>
    </row>
    <row r="372">
      <c r="A372">
        <v>8</v>
      </c>
      <c r="B372" t="str">
        <v>ATLAS MOLDED PRODUCTS - IA</v>
      </c>
      <c r="C372" t="str">
        <v>53ft Flat</v>
      </c>
      <c r="D372">
        <v>45797</v>
      </c>
      <c r="E372" t="str">
        <v xml:space="preserve">Washington, IA </v>
      </c>
      <c r="F372" t="str">
        <v>PAULLINA, IA</v>
      </c>
      <c r="H372">
        <v>896</v>
      </c>
      <c r="I372">
        <v>1203</v>
      </c>
      <c r="J372">
        <v>1427</v>
      </c>
      <c r="K372">
        <v>1400</v>
      </c>
      <c r="L372" t="str">
        <v>Lost</v>
      </c>
    </row>
    <row r="373">
      <c r="A373">
        <v>9</v>
      </c>
      <c r="B373" t="str">
        <v>BADGER PAPERBOARD</v>
      </c>
      <c r="C373" t="str">
        <v>Dry Van</v>
      </c>
      <c r="D373">
        <v>45797</v>
      </c>
      <c r="E373" t="str">
        <v>FREDONIA, WI</v>
      </c>
      <c r="F373" t="str">
        <v>DES MOINES, IA</v>
      </c>
      <c r="H373">
        <v>850</v>
      </c>
      <c r="I373">
        <v>1044</v>
      </c>
      <c r="J373">
        <v>1282</v>
      </c>
      <c r="K373">
        <v>1025</v>
      </c>
      <c r="L373" t="str">
        <v>Lost</v>
      </c>
    </row>
    <row r="374">
      <c r="A374">
        <v>10</v>
      </c>
      <c r="B374" t="str">
        <v>BADGER PAPERBOARD</v>
      </c>
      <c r="C374" t="str">
        <v>Dry Van</v>
      </c>
      <c r="D374">
        <v>45797</v>
      </c>
      <c r="E374" t="str">
        <v>FREDONIA, WI</v>
      </c>
      <c r="F374" t="str">
        <v>MECHANICSBURG, PA</v>
      </c>
      <c r="H374">
        <v>988</v>
      </c>
      <c r="I374">
        <v>1668</v>
      </c>
      <c r="J374">
        <v>2084</v>
      </c>
      <c r="K374">
        <v>1700</v>
      </c>
      <c r="L374" t="str">
        <v>Lost</v>
      </c>
    </row>
    <row r="375">
      <c r="A375">
        <v>11</v>
      </c>
      <c r="B375" t="str">
        <v>CROWN PACKAGING CORPORATION</v>
      </c>
      <c r="C375" t="str">
        <v>Dry Van</v>
      </c>
      <c r="D375">
        <v>45797</v>
      </c>
      <c r="E375" t="str">
        <v>STURTEVANT, WI</v>
      </c>
      <c r="F375" t="str">
        <v>REMINGTON, IN</v>
      </c>
      <c r="H375">
        <v>666</v>
      </c>
      <c r="I375">
        <v>742</v>
      </c>
      <c r="J375">
        <v>841</v>
      </c>
      <c r="K375">
        <v>740</v>
      </c>
      <c r="L375" t="str">
        <v>Won</v>
      </c>
      <c r="M375">
        <v>800</v>
      </c>
      <c r="N375">
        <v>-60</v>
      </c>
    </row>
    <row r="376">
      <c r="A376">
        <v>12</v>
      </c>
      <c r="B376" t="str">
        <v>CROWN PACKAGING CORPORATION</v>
      </c>
      <c r="C376" t="str">
        <v>Dry Van</v>
      </c>
      <c r="D376">
        <v>45797</v>
      </c>
      <c r="E376" t="str">
        <v>APOPKA, FL</v>
      </c>
      <c r="F376" t="str">
        <v>FORT LAUDERDALE, FL</v>
      </c>
      <c r="H376">
        <v>562</v>
      </c>
      <c r="I376">
        <v>608</v>
      </c>
      <c r="J376">
        <v>661</v>
      </c>
      <c r="K376">
        <v>600</v>
      </c>
      <c r="L376" t="str">
        <v>Won</v>
      </c>
    </row>
    <row r="377">
      <c r="A377">
        <v>13</v>
      </c>
      <c r="B377" t="str">
        <v>CROWN PACKAGING CORPORATION</v>
      </c>
      <c r="C377" t="str">
        <v>Dry Van</v>
      </c>
      <c r="D377">
        <v>45797</v>
      </c>
      <c r="E377" t="str">
        <v>STURTEVANT, WI</v>
      </c>
      <c r="F377" t="str">
        <v>HAZELWOOD, MO</v>
      </c>
      <c r="H377">
        <v>948</v>
      </c>
      <c r="I377">
        <v>1022</v>
      </c>
      <c r="J377">
        <v>1097</v>
      </c>
      <c r="K377">
        <v>1025</v>
      </c>
      <c r="L377" t="str">
        <v>Lost</v>
      </c>
    </row>
    <row r="378">
      <c r="A378">
        <v>14</v>
      </c>
      <c r="B378" t="str">
        <v>CROWN PACKAGING CORPORATION</v>
      </c>
      <c r="C378" t="str">
        <v>Dry Van</v>
      </c>
      <c r="D378">
        <v>45797</v>
      </c>
      <c r="E378" t="str">
        <v>BELCAMP, MD</v>
      </c>
      <c r="F378" t="str">
        <v>CHARLOTTE, NC</v>
      </c>
      <c r="H378">
        <v>759</v>
      </c>
      <c r="I378">
        <v>817</v>
      </c>
      <c r="J378">
        <v>871</v>
      </c>
      <c r="K378">
        <v>800</v>
      </c>
      <c r="L378" t="str">
        <v>Lost</v>
      </c>
    </row>
    <row r="379">
      <c r="A379">
        <v>15</v>
      </c>
      <c r="B379" t="str">
        <v>DAY SALES</v>
      </c>
      <c r="C379" t="str">
        <v>Dry Van</v>
      </c>
      <c r="D379">
        <v>45797</v>
      </c>
      <c r="E379" t="str">
        <v>NORTH BRUNSWICK, NJ</v>
      </c>
      <c r="F379" t="str">
        <v>MIAMI, FL</v>
      </c>
      <c r="H379">
        <v>2068</v>
      </c>
      <c r="I379">
        <v>2369</v>
      </c>
      <c r="J379">
        <v>2526</v>
      </c>
      <c r="K379">
        <v>2500</v>
      </c>
      <c r="L379" t="str">
        <v>Lost</v>
      </c>
    </row>
    <row r="380">
      <c r="A380">
        <v>16</v>
      </c>
      <c r="B380" t="str">
        <v>DAY SALES</v>
      </c>
      <c r="C380" t="str">
        <v>Dry Van</v>
      </c>
      <c r="D380">
        <v>45797</v>
      </c>
      <c r="E380" t="str">
        <v>NORTH BRUNSWICK, NJ</v>
      </c>
      <c r="F380" t="str">
        <v>MISSION, TX</v>
      </c>
      <c r="H380">
        <v>2092</v>
      </c>
      <c r="I380">
        <v>2287</v>
      </c>
      <c r="J380">
        <v>2405</v>
      </c>
      <c r="K380">
        <v>2400</v>
      </c>
      <c r="L380" t="str">
        <v>Lost</v>
      </c>
    </row>
    <row r="381">
      <c r="A381">
        <v>17</v>
      </c>
      <c r="B381" t="str">
        <v>DAY SALES</v>
      </c>
      <c r="C381" t="str">
        <v>Dry Van</v>
      </c>
      <c r="D381">
        <v>45797</v>
      </c>
      <c r="E381" t="str">
        <v>NORTH BRUNSWICK, NJ</v>
      </c>
      <c r="F381" t="str">
        <v>EL PASO, TX</v>
      </c>
      <c r="H381">
        <v>2664</v>
      </c>
      <c r="I381">
        <v>2859</v>
      </c>
      <c r="J381">
        <v>3379</v>
      </c>
      <c r="K381">
        <v>3200</v>
      </c>
      <c r="L381" t="str">
        <v>Lost</v>
      </c>
    </row>
    <row r="382">
      <c r="A382">
        <v>18</v>
      </c>
      <c r="B382" t="str">
        <v>DAY SALES</v>
      </c>
      <c r="C382" t="str">
        <v>Dry Van</v>
      </c>
      <c r="D382">
        <v>45797</v>
      </c>
      <c r="E382" t="str">
        <v>ROUND ROCK, TX</v>
      </c>
      <c r="F382" t="str">
        <v>CARTERSVILLE, GA</v>
      </c>
      <c r="H382">
        <v>1963</v>
      </c>
      <c r="I382">
        <v>2145</v>
      </c>
      <c r="J382">
        <v>2318</v>
      </c>
      <c r="K382">
        <v>2300</v>
      </c>
      <c r="L382" t="str">
        <v>Lost</v>
      </c>
    </row>
    <row r="383">
      <c r="A383">
        <v>19</v>
      </c>
      <c r="B383" t="str">
        <v>DAY SALES</v>
      </c>
      <c r="C383" t="str">
        <v>Dry Van</v>
      </c>
      <c r="D383">
        <v>45797</v>
      </c>
      <c r="E383" t="str">
        <v>ROUND ROCK, TX</v>
      </c>
      <c r="F383" t="str">
        <v>JASPER, AL / CARTERSVILLE, GA</v>
      </c>
      <c r="G383" t="str">
        <v>2 DELS</v>
      </c>
      <c r="K383">
        <v>2600</v>
      </c>
      <c r="L383" t="str">
        <v>Lost</v>
      </c>
    </row>
    <row r="384">
      <c r="A384">
        <v>20</v>
      </c>
      <c r="B384" t="str">
        <v>CROWN PACKAGING CORPORATION</v>
      </c>
      <c r="C384" t="str">
        <v>Dry Van</v>
      </c>
      <c r="D384">
        <v>45797</v>
      </c>
      <c r="E384" t="str">
        <v>CUMBERLAND, MD</v>
      </c>
      <c r="F384" t="str">
        <v>BUFORD, GA</v>
      </c>
      <c r="H384">
        <v>1032</v>
      </c>
      <c r="I384">
        <v>1142</v>
      </c>
      <c r="J384">
        <v>1292</v>
      </c>
      <c r="K384">
        <v>1135</v>
      </c>
      <c r="L384" t="str">
        <v>Won</v>
      </c>
    </row>
    <row r="385">
      <c r="A385">
        <v>21</v>
      </c>
      <c r="B385" t="str">
        <v>CROWN PACKAGING CORPORATION</v>
      </c>
      <c r="C385" t="str">
        <v>Dry Van</v>
      </c>
      <c r="D385">
        <v>45797</v>
      </c>
      <c r="E385" t="str">
        <v xml:space="preserve">SAINT LOUIS, MO </v>
      </c>
      <c r="F385" t="str">
        <v>LEBANON, TN</v>
      </c>
      <c r="H385">
        <v>771</v>
      </c>
      <c r="I385">
        <v>853</v>
      </c>
      <c r="J385">
        <v>987</v>
      </c>
      <c r="K385">
        <v>850</v>
      </c>
      <c r="L385" t="str">
        <v>Lost</v>
      </c>
    </row>
    <row r="386">
      <c r="A386">
        <v>22</v>
      </c>
      <c r="B386" t="str">
        <v>CROWN PACKAGING CORPORATION</v>
      </c>
      <c r="C386" t="str">
        <v>Dry Van</v>
      </c>
      <c r="D386">
        <v>45797</v>
      </c>
      <c r="E386" t="str">
        <v>TRENTON, IL</v>
      </c>
      <c r="F386" t="str">
        <v>SIOUX FALLS, SD</v>
      </c>
      <c r="H386">
        <v>1331</v>
      </c>
      <c r="I386">
        <v>1710</v>
      </c>
      <c r="J386">
        <v>2154</v>
      </c>
      <c r="K386">
        <v>1695</v>
      </c>
      <c r="L386" t="str">
        <v>Lost</v>
      </c>
    </row>
    <row r="387">
      <c r="A387">
        <v>23</v>
      </c>
      <c r="B387" t="str">
        <v>CROWN PACKAGING CORPORATION</v>
      </c>
      <c r="C387" t="str">
        <v>Dry Van</v>
      </c>
      <c r="D387">
        <v>45797</v>
      </c>
      <c r="E387" t="str">
        <v>HAZELWOOD, MO</v>
      </c>
      <c r="F387" t="str">
        <v>NORTHMPTON, PA</v>
      </c>
      <c r="H387">
        <v>2013</v>
      </c>
      <c r="I387">
        <v>2315</v>
      </c>
      <c r="J387">
        <v>2590</v>
      </c>
      <c r="K387">
        <v>2300</v>
      </c>
      <c r="L387" t="str">
        <v>Lost</v>
      </c>
    </row>
    <row r="388">
      <c r="A388">
        <v>24</v>
      </c>
      <c r="B388" t="str">
        <v>BADGER PAPERBOARD</v>
      </c>
      <c r="C388" t="str">
        <v>Dry Van</v>
      </c>
      <c r="D388">
        <v>45797</v>
      </c>
      <c r="E388" t="str">
        <v>FREDONIA, WI</v>
      </c>
      <c r="F388" t="str">
        <v>DYERSBURG, TN</v>
      </c>
      <c r="H388">
        <v>1152</v>
      </c>
      <c r="I388">
        <v>1388</v>
      </c>
      <c r="J388">
        <v>1705</v>
      </c>
      <c r="L388" t="str">
        <v>Lost</v>
      </c>
    </row>
    <row r="389">
      <c r="A389">
        <v>25</v>
      </c>
      <c r="B389" t="str">
        <v>CROWN PACKAGING CORPORATION</v>
      </c>
      <c r="C389" t="str">
        <v>Dry Van</v>
      </c>
      <c r="D389">
        <v>45797</v>
      </c>
      <c r="E389" t="str">
        <v xml:space="preserve">FRANKLIN, OH </v>
      </c>
      <c r="F389" t="str">
        <v>ELIZABETHTOWN, KY</v>
      </c>
      <c r="H389">
        <v>718</v>
      </c>
      <c r="I389">
        <v>777</v>
      </c>
      <c r="J389">
        <v>827</v>
      </c>
      <c r="K389">
        <v>750</v>
      </c>
      <c r="L389" t="str">
        <v>Lost</v>
      </c>
    </row>
    <row r="390">
      <c r="A390">
        <v>26</v>
      </c>
      <c r="B390" t="str">
        <v>CROWN PACKAGING CORPORATION</v>
      </c>
      <c r="C390" t="str">
        <v>Dry Van</v>
      </c>
      <c r="D390">
        <v>45797</v>
      </c>
      <c r="E390" t="str">
        <v>NORTH BEND, NE</v>
      </c>
      <c r="F390" t="str">
        <v>TULSA, OK</v>
      </c>
      <c r="H390">
        <v>1048</v>
      </c>
      <c r="I390">
        <v>1283</v>
      </c>
      <c r="J390">
        <v>1696</v>
      </c>
      <c r="K390">
        <v>1250</v>
      </c>
      <c r="L390" t="str">
        <v>Lost</v>
      </c>
    </row>
    <row r="391">
      <c r="A391">
        <v>1</v>
      </c>
      <c r="B391" t="str">
        <v>BADGER PAPERBOARD</v>
      </c>
      <c r="C391" t="str">
        <v>Dry Van</v>
      </c>
      <c r="D391">
        <v>45798</v>
      </c>
      <c r="E391" t="str">
        <v>FREDONIA, WI</v>
      </c>
      <c r="F391" t="str">
        <v>MILWAUKEE, WI</v>
      </c>
      <c r="H391">
        <v>272</v>
      </c>
      <c r="I391">
        <v>305</v>
      </c>
      <c r="J391">
        <v>330</v>
      </c>
      <c r="K391">
        <v>325</v>
      </c>
      <c r="L391" t="str">
        <v>Lost</v>
      </c>
    </row>
    <row r="392">
      <c r="A392">
        <v>2</v>
      </c>
      <c r="B392" t="str">
        <v>CROWN PACKAGING CORPORATION</v>
      </c>
      <c r="C392" t="str">
        <v>Dry Van</v>
      </c>
      <c r="D392">
        <v>45798</v>
      </c>
      <c r="E392" t="str">
        <v>KALAMAZO, MI</v>
      </c>
      <c r="F392" t="str">
        <v>BOLINGBROOK, IL</v>
      </c>
      <c r="H392">
        <v>427</v>
      </c>
      <c r="I392">
        <v>492</v>
      </c>
      <c r="J392">
        <v>540</v>
      </c>
      <c r="K392">
        <v>460</v>
      </c>
      <c r="L392" t="str">
        <v>Lost</v>
      </c>
    </row>
    <row r="393">
      <c r="A393">
        <v>3</v>
      </c>
      <c r="B393" t="str">
        <v>Iowa Rotovast Plastics</v>
      </c>
      <c r="C393" t="str">
        <v>Dry Van</v>
      </c>
      <c r="D393">
        <v>45798</v>
      </c>
      <c r="E393" t="str">
        <v>DECORAH, IA</v>
      </c>
      <c r="F393" t="str">
        <v>AUSTIN, TX</v>
      </c>
      <c r="G393" t="str">
        <v>box w/ liftgate</v>
      </c>
      <c r="K393">
        <v>2200</v>
      </c>
      <c r="L393" t="str">
        <v>Lost</v>
      </c>
    </row>
    <row r="394">
      <c r="A394">
        <v>4</v>
      </c>
      <c r="B394" t="str">
        <v>CROWN PACKAGING CORPORATION</v>
      </c>
      <c r="C394" t="str">
        <v>Dry Van</v>
      </c>
      <c r="D394">
        <v>45798</v>
      </c>
      <c r="E394" t="str">
        <v>BENSENVILLE, IL</v>
      </c>
      <c r="F394" t="str">
        <v>LOUISVILLE, KY</v>
      </c>
      <c r="H394">
        <v>766</v>
      </c>
      <c r="I394">
        <v>871</v>
      </c>
      <c r="J394">
        <v>986</v>
      </c>
      <c r="K394">
        <v>875</v>
      </c>
      <c r="L394" t="str">
        <v>Lost</v>
      </c>
    </row>
    <row r="395">
      <c r="A395">
        <v>5</v>
      </c>
      <c r="B395" t="str">
        <v>SINFLEX PAPER COMPANY INC</v>
      </c>
      <c r="C395" t="str">
        <v>Dry Van</v>
      </c>
      <c r="D395">
        <v>45798</v>
      </c>
      <c r="E395" t="str">
        <v>MUNCIE, IN</v>
      </c>
      <c r="F395" t="str">
        <v>DOUGLASVILLE, GA</v>
      </c>
      <c r="H395">
        <v>1174</v>
      </c>
      <c r="I395">
        <v>1261</v>
      </c>
      <c r="J395">
        <v>1290</v>
      </c>
      <c r="K395">
        <v>1400</v>
      </c>
      <c r="L395" t="str">
        <v>Won</v>
      </c>
    </row>
    <row r="396">
      <c r="A396">
        <v>6</v>
      </c>
      <c r="B396" t="str">
        <v>ATLAS MOLDED PRODUCTS - IA</v>
      </c>
      <c r="C396" t="str">
        <v>53ft Flat</v>
      </c>
      <c r="D396">
        <v>45798</v>
      </c>
      <c r="E396" t="str">
        <v xml:space="preserve">Washington, IA </v>
      </c>
      <c r="F396" t="str">
        <v>Beloit, WI</v>
      </c>
      <c r="H396">
        <v>560</v>
      </c>
      <c r="I396">
        <v>738</v>
      </c>
      <c r="J396">
        <v>876</v>
      </c>
      <c r="K396">
        <v>1150</v>
      </c>
      <c r="L396" t="str">
        <v>Lost</v>
      </c>
    </row>
    <row r="397">
      <c r="A397">
        <v>7</v>
      </c>
      <c r="B397" t="str">
        <v>BADGER PAPERBOARD</v>
      </c>
      <c r="C397" t="str">
        <v>Dry Van</v>
      </c>
      <c r="D397">
        <v>45798</v>
      </c>
      <c r="E397" t="str">
        <v>FREDONIA, WI</v>
      </c>
      <c r="F397" t="str">
        <v>LOUISVILLE, KY</v>
      </c>
      <c r="H397">
        <v>1052</v>
      </c>
      <c r="I397">
        <v>1172</v>
      </c>
      <c r="J397">
        <v>1295</v>
      </c>
      <c r="K397">
        <v>1200</v>
      </c>
      <c r="L397" t="str">
        <v>Lost</v>
      </c>
    </row>
    <row r="398">
      <c r="A398">
        <v>8</v>
      </c>
      <c r="B398" t="str">
        <v>MONIN BEVERAGE</v>
      </c>
      <c r="C398" t="str">
        <v>Dry Van</v>
      </c>
      <c r="D398">
        <v>45798</v>
      </c>
      <c r="E398" t="str">
        <v>WEST PALM BEACH, FL</v>
      </c>
      <c r="F398" t="str">
        <v>ZELIENOPLE, PA</v>
      </c>
      <c r="H398">
        <v>1707</v>
      </c>
      <c r="I398">
        <v>1889</v>
      </c>
      <c r="J398">
        <v>2060</v>
      </c>
      <c r="K398">
        <v>1925</v>
      </c>
      <c r="L398" t="str">
        <v>Lost</v>
      </c>
    </row>
    <row r="399">
      <c r="A399">
        <v>9</v>
      </c>
      <c r="B399" t="str">
        <v>CROWN PACKAGING CORPORATION</v>
      </c>
      <c r="C399" t="str">
        <v>Dry Van</v>
      </c>
      <c r="D399">
        <v>45798</v>
      </c>
      <c r="E399" t="str">
        <v>GERMANTOWN, WI</v>
      </c>
      <c r="F399" t="str">
        <v>GRIMES, IA</v>
      </c>
      <c r="H399">
        <v>825</v>
      </c>
      <c r="I399">
        <v>981</v>
      </c>
      <c r="J399">
        <v>1165</v>
      </c>
      <c r="K399">
        <v>1000</v>
      </c>
      <c r="L399" t="str">
        <v>Won</v>
      </c>
    </row>
    <row r="400">
      <c r="A400">
        <v>10</v>
      </c>
      <c r="B400" t="str">
        <v>CROWN PACKAGING CORPORATION</v>
      </c>
      <c r="C400" t="str">
        <v>Dry Van</v>
      </c>
      <c r="D400">
        <v>45798</v>
      </c>
      <c r="E400" t="str">
        <v>LEWISTOWN, OH</v>
      </c>
      <c r="F400" t="str">
        <v>INDIANAPOLIS, IN</v>
      </c>
      <c r="H400">
        <v>533</v>
      </c>
      <c r="I400">
        <v>533</v>
      </c>
      <c r="J400">
        <v>662</v>
      </c>
      <c r="K400">
        <v>550</v>
      </c>
      <c r="L400" t="str">
        <v>Lost</v>
      </c>
    </row>
    <row r="401">
      <c r="A401">
        <v>11</v>
      </c>
      <c r="B401" t="str">
        <v>NORDIC COLD CHAIN SOLUTIONS</v>
      </c>
      <c r="C401" t="str">
        <v>Dry Van</v>
      </c>
      <c r="D401">
        <v>45798</v>
      </c>
      <c r="E401" t="str">
        <v>Louisville, KY</v>
      </c>
      <c r="F401" t="str">
        <v>Memphis, TN</v>
      </c>
      <c r="H401">
        <v>800</v>
      </c>
      <c r="I401">
        <v>903</v>
      </c>
      <c r="J401">
        <v>994</v>
      </c>
      <c r="K401">
        <v>900</v>
      </c>
      <c r="L401" t="str">
        <v>Lost</v>
      </c>
    </row>
    <row r="402">
      <c r="A402">
        <v>12</v>
      </c>
      <c r="B402" t="str">
        <v>DAY SALES</v>
      </c>
      <c r="C402" t="str">
        <v>Dry Van</v>
      </c>
      <c r="D402">
        <v>45798</v>
      </c>
      <c r="E402" t="str">
        <v>ROUND ROCK, TX</v>
      </c>
      <c r="F402" t="str">
        <v>CAMDEN, OH</v>
      </c>
      <c r="H402">
        <v>2036</v>
      </c>
      <c r="I402">
        <v>2254</v>
      </c>
      <c r="J402">
        <v>2381</v>
      </c>
      <c r="K402">
        <v>2500</v>
      </c>
      <c r="L402" t="str">
        <v>Lost</v>
      </c>
    </row>
    <row r="403">
      <c r="A403">
        <v>13</v>
      </c>
      <c r="B403" t="str">
        <v>DAY SALES</v>
      </c>
      <c r="C403" t="str">
        <v>Dry Van</v>
      </c>
      <c r="D403">
        <v>45798</v>
      </c>
      <c r="E403" t="str">
        <v>ROUND ROCK, TX</v>
      </c>
      <c r="F403" t="str">
        <v>JASPER, AL / NORCROSS, GA / CAMDEN, OH</v>
      </c>
      <c r="G403" t="str">
        <v>3 DROPS</v>
      </c>
      <c r="K403">
        <v>3600</v>
      </c>
      <c r="L403" t="str">
        <v>Lost</v>
      </c>
    </row>
    <row r="404">
      <c r="A404">
        <v>14</v>
      </c>
      <c r="B404" t="str">
        <v>RESIDUE NATIONAL</v>
      </c>
      <c r="C404" t="str">
        <v>Dry Van</v>
      </c>
      <c r="D404">
        <v>45798</v>
      </c>
      <c r="E404" t="str">
        <v>DANVILLE, VA</v>
      </c>
      <c r="F404" t="str">
        <v>DENMARK, SC</v>
      </c>
      <c r="H404">
        <v>910</v>
      </c>
      <c r="I404">
        <v>1147</v>
      </c>
      <c r="J404">
        <v>1590</v>
      </c>
      <c r="K404">
        <v>1150</v>
      </c>
      <c r="L404" t="str">
        <v>Won</v>
      </c>
    </row>
    <row r="405">
      <c r="A405">
        <v>15</v>
      </c>
      <c r="B405" t="str">
        <v>CROWN PACKAGING CORPORATION</v>
      </c>
      <c r="C405" t="str">
        <v>Dry Van</v>
      </c>
      <c r="D405">
        <v>45798</v>
      </c>
      <c r="E405" t="str">
        <v>MARYLAND HEIGHTS, MO</v>
      </c>
      <c r="F405" t="str">
        <v>NIXA, MO</v>
      </c>
      <c r="H405">
        <v>710</v>
      </c>
      <c r="I405">
        <v>757</v>
      </c>
      <c r="J405">
        <v>801</v>
      </c>
      <c r="K405">
        <v>750</v>
      </c>
      <c r="L405" t="str">
        <v>Lost</v>
      </c>
    </row>
    <row r="406">
      <c r="A406">
        <v>16</v>
      </c>
      <c r="B406" t="str">
        <v>CROWN PACKAGING CORPORATION</v>
      </c>
      <c r="C406" t="str">
        <v>Dry Van</v>
      </c>
      <c r="D406">
        <v>45798</v>
      </c>
      <c r="E406" t="str">
        <v>CULLMAN, AL</v>
      </c>
      <c r="F406" t="str">
        <v>RIDGEFIELD, WA</v>
      </c>
      <c r="H406">
        <v>3967</v>
      </c>
      <c r="I406">
        <v>4570</v>
      </c>
      <c r="J406">
        <v>5047</v>
      </c>
      <c r="K406">
        <v>4700</v>
      </c>
      <c r="L406" t="str">
        <v>Lost</v>
      </c>
    </row>
    <row r="407">
      <c r="A407">
        <v>17</v>
      </c>
      <c r="B407" t="str">
        <v>CROWN PACKAGING CORPORATION</v>
      </c>
      <c r="C407" t="str">
        <v>Dry Van</v>
      </c>
      <c r="D407">
        <v>45798</v>
      </c>
      <c r="E407" t="str">
        <v>WEST DEPTFORD, NJ</v>
      </c>
      <c r="F407" t="str">
        <v>RIDGEFIELD, WA</v>
      </c>
      <c r="H407">
        <v>4124</v>
      </c>
      <c r="I407">
        <v>4557</v>
      </c>
      <c r="J407">
        <v>4845</v>
      </c>
      <c r="K407">
        <v>4700</v>
      </c>
      <c r="L407" t="str">
        <v>Lost</v>
      </c>
    </row>
    <row r="408">
      <c r="A408">
        <v>18</v>
      </c>
      <c r="B408" t="str">
        <v>CROWN PACKAGING CORPORATION</v>
      </c>
      <c r="C408" t="str">
        <v>Dry Van</v>
      </c>
      <c r="D408">
        <v>45798</v>
      </c>
      <c r="E408" t="str">
        <v>DENVER, CO</v>
      </c>
      <c r="F408" t="str">
        <v>WASHINGTON, IA</v>
      </c>
      <c r="H408">
        <v>915</v>
      </c>
      <c r="I408">
        <v>1176</v>
      </c>
      <c r="J408">
        <v>1675</v>
      </c>
      <c r="K408">
        <v>1100</v>
      </c>
      <c r="L408" t="str">
        <v>Lost</v>
      </c>
    </row>
    <row r="409">
      <c r="A409">
        <v>19</v>
      </c>
      <c r="B409" t="str">
        <v>CROWN PACKAGING CORPORATION</v>
      </c>
      <c r="C409" t="str">
        <v>Dry Van</v>
      </c>
      <c r="D409">
        <v>45798</v>
      </c>
      <c r="E409" t="str">
        <v xml:space="preserve">DENVER, CO </v>
      </c>
      <c r="F409" t="str">
        <v>RAPID CITY, SD</v>
      </c>
      <c r="H409">
        <v>590</v>
      </c>
      <c r="I409">
        <v>800</v>
      </c>
      <c r="J409">
        <v>1037</v>
      </c>
      <c r="K409">
        <v>800</v>
      </c>
      <c r="L409" t="str">
        <v>Lost</v>
      </c>
    </row>
    <row r="410">
      <c r="A410">
        <v>20</v>
      </c>
      <c r="B410" t="str">
        <v>RESIDUE NATIONAL</v>
      </c>
      <c r="C410" t="str">
        <v>Dry Van</v>
      </c>
      <c r="D410">
        <v>45798</v>
      </c>
      <c r="E410" t="str">
        <v>WINDSOR, NJ</v>
      </c>
      <c r="F410" t="str">
        <v>BERWICK, PA</v>
      </c>
      <c r="H410">
        <v>573</v>
      </c>
      <c r="I410">
        <v>624</v>
      </c>
      <c r="J410">
        <v>643</v>
      </c>
      <c r="K410">
        <v>710</v>
      </c>
      <c r="L410" t="str">
        <v>Lost</v>
      </c>
    </row>
    <row r="411">
      <c r="A411">
        <v>21</v>
      </c>
      <c r="B411" t="str">
        <v>Unike</v>
      </c>
      <c r="C411" t="str">
        <v>Dry Van</v>
      </c>
      <c r="D411">
        <v>45798</v>
      </c>
      <c r="E411" t="str">
        <v>JARUPA VALLEY, CA</v>
      </c>
      <c r="F411" t="str">
        <v xml:space="preserve">DODGE CITY, KS </v>
      </c>
      <c r="H411">
        <v>2180</v>
      </c>
      <c r="I411">
        <v>2643</v>
      </c>
      <c r="J411">
        <v>2984</v>
      </c>
      <c r="K411">
        <v>2800</v>
      </c>
      <c r="L411" t="str">
        <v>Lost</v>
      </c>
    </row>
    <row r="412">
      <c r="A412">
        <v>22</v>
      </c>
      <c r="B412" t="str">
        <v>RESIDUE NATIONAL</v>
      </c>
      <c r="C412" t="str">
        <v>Dry Van</v>
      </c>
      <c r="D412">
        <v>45798</v>
      </c>
      <c r="E412" t="str">
        <v>CLEVELAND, TN</v>
      </c>
      <c r="F412" t="str">
        <v>NEW LONDON, NC</v>
      </c>
      <c r="H412">
        <v>922</v>
      </c>
      <c r="I412">
        <v>1145</v>
      </c>
      <c r="J412">
        <v>11375</v>
      </c>
      <c r="K412">
        <v>1235</v>
      </c>
      <c r="L412" t="str">
        <v>Lost</v>
      </c>
    </row>
    <row r="413">
      <c r="A413">
        <v>23</v>
      </c>
      <c r="B413" t="str">
        <v>CROWN PACKAGING CORPORATION</v>
      </c>
      <c r="C413" t="str">
        <v>Dry Van</v>
      </c>
      <c r="D413">
        <v>45798</v>
      </c>
      <c r="E413" t="str">
        <v>FREDERICKSBURG, VA</v>
      </c>
      <c r="F413" t="str">
        <v>WEST CHESTER, OH</v>
      </c>
      <c r="H413">
        <v>862</v>
      </c>
      <c r="I413">
        <v>995</v>
      </c>
      <c r="J413">
        <v>1059</v>
      </c>
      <c r="K413">
        <v>1000</v>
      </c>
      <c r="L413" t="str">
        <v>Lost</v>
      </c>
    </row>
    <row r="414">
      <c r="A414">
        <v>1</v>
      </c>
      <c r="B414" t="str">
        <v>MONIN BEVERAGE</v>
      </c>
      <c r="C414" t="str">
        <v>Dry Van</v>
      </c>
      <c r="D414">
        <v>45799</v>
      </c>
      <c r="E414" t="str">
        <v>ZELIENOPLE, PA</v>
      </c>
      <c r="F414" t="str">
        <v>WHITESTOWN, IN</v>
      </c>
      <c r="H414">
        <v>753</v>
      </c>
      <c r="I414">
        <v>859</v>
      </c>
      <c r="J414">
        <v>945</v>
      </c>
      <c r="K414">
        <v>825</v>
      </c>
      <c r="L414" t="str">
        <v>Lost</v>
      </c>
    </row>
    <row r="415">
      <c r="A415">
        <v>2</v>
      </c>
      <c r="B415" t="str">
        <v>BADGER PAPERBOARD</v>
      </c>
      <c r="C415" t="str">
        <v>Dry Van</v>
      </c>
      <c r="D415">
        <v>45799</v>
      </c>
      <c r="E415" t="str">
        <v>FREDONIA, WI</v>
      </c>
      <c r="F415" t="str">
        <v>EAGAN, MN</v>
      </c>
      <c r="H415">
        <v>844</v>
      </c>
      <c r="I415">
        <v>881</v>
      </c>
      <c r="J415">
        <v>951</v>
      </c>
      <c r="K415">
        <v>875</v>
      </c>
      <c r="L415" t="str">
        <v>Won</v>
      </c>
      <c r="M415">
        <v>1150</v>
      </c>
      <c r="N415">
        <v>-150</v>
      </c>
    </row>
    <row r="416">
      <c r="A416">
        <v>3</v>
      </c>
      <c r="B416" t="str">
        <v>CROWN PACKAGING CORPORATION</v>
      </c>
      <c r="C416" t="str">
        <v>Dry Van</v>
      </c>
      <c r="D416">
        <v>45799</v>
      </c>
      <c r="E416" t="str">
        <v>HAZELWOOD, MO</v>
      </c>
      <c r="F416" t="str">
        <v>ELYRIA, OH</v>
      </c>
      <c r="H416">
        <v>1003</v>
      </c>
      <c r="I416">
        <v>1122</v>
      </c>
      <c r="J416">
        <v>1192</v>
      </c>
      <c r="K416">
        <v>1100</v>
      </c>
      <c r="L416" t="str">
        <v>Won</v>
      </c>
      <c r="M416">
        <v>1100</v>
      </c>
      <c r="N416">
        <v>0</v>
      </c>
    </row>
    <row r="417">
      <c r="A417">
        <v>4</v>
      </c>
      <c r="B417" t="str">
        <v>CROWN PACKAGING CORPORATION</v>
      </c>
      <c r="C417" t="str">
        <v>Dry Van</v>
      </c>
      <c r="D417">
        <v>45799</v>
      </c>
      <c r="E417" t="str">
        <v>EVANSVILLE, IN</v>
      </c>
      <c r="F417" t="str">
        <v>LITHONIA, GA</v>
      </c>
      <c r="H417">
        <v>1003</v>
      </c>
      <c r="I417">
        <v>1166</v>
      </c>
      <c r="J417">
        <v>1296</v>
      </c>
      <c r="K417">
        <v>1090</v>
      </c>
      <c r="L417" t="str">
        <v>Won</v>
      </c>
      <c r="M417">
        <v>1050</v>
      </c>
      <c r="N417">
        <v>40</v>
      </c>
    </row>
    <row r="418">
      <c r="A418">
        <v>5</v>
      </c>
      <c r="B418" t="str">
        <v>CROWN PACKAGING CORPORATION</v>
      </c>
      <c r="C418" t="str">
        <v>Dry Van</v>
      </c>
      <c r="D418">
        <v>45799</v>
      </c>
      <c r="E418" t="str">
        <v>SHELBYVILLE, KY</v>
      </c>
      <c r="F418" t="str">
        <v>WEST CHESTER, OH</v>
      </c>
      <c r="H418">
        <v>459</v>
      </c>
      <c r="I418">
        <v>545</v>
      </c>
      <c r="J418">
        <v>591</v>
      </c>
      <c r="K418">
        <v>530</v>
      </c>
      <c r="L418" t="str">
        <v>Lost</v>
      </c>
    </row>
    <row r="419">
      <c r="A419">
        <v>6</v>
      </c>
      <c r="B419" t="str">
        <v>CROWN PACKAGING CORPORATION</v>
      </c>
      <c r="C419" t="str">
        <v>Dry Van</v>
      </c>
      <c r="D419">
        <v>45799</v>
      </c>
      <c r="E419" t="str">
        <v>RIVERSIDE, CA</v>
      </c>
      <c r="F419" t="str">
        <v>HAYWARD, CA</v>
      </c>
      <c r="H419">
        <v>1086</v>
      </c>
      <c r="I419">
        <v>1202</v>
      </c>
      <c r="J419">
        <v>1297</v>
      </c>
      <c r="K419">
        <v>1245</v>
      </c>
      <c r="L419" t="str">
        <v>Lost</v>
      </c>
    </row>
    <row r="420">
      <c r="A420">
        <v>7</v>
      </c>
      <c r="B420" t="str">
        <v>CROWN PACKAGING CORPORATION</v>
      </c>
      <c r="C420" t="str">
        <v>Dry Van</v>
      </c>
      <c r="D420">
        <v>45799</v>
      </c>
      <c r="E420" t="str">
        <v>HAYWARD, CA</v>
      </c>
      <c r="F420" t="str">
        <v>MOSDESTO, CA</v>
      </c>
      <c r="H420">
        <v>391</v>
      </c>
      <c r="I420">
        <v>391</v>
      </c>
      <c r="J420">
        <v>427</v>
      </c>
      <c r="K420">
        <v>425</v>
      </c>
      <c r="L420" t="str">
        <v>Lost</v>
      </c>
    </row>
    <row r="421">
      <c r="A421">
        <v>8</v>
      </c>
      <c r="B421" t="str">
        <v>Iowa Rotovast Plastics</v>
      </c>
      <c r="C421" t="str">
        <v>Dry Van</v>
      </c>
      <c r="D421">
        <v>45799</v>
      </c>
      <c r="E421" t="str">
        <v>DECORAH, IA</v>
      </c>
      <c r="F421" t="str">
        <v>ELKO, NV</v>
      </c>
      <c r="H421">
        <v>2609</v>
      </c>
      <c r="I421">
        <v>2669</v>
      </c>
      <c r="J421">
        <v>2773</v>
      </c>
      <c r="K421">
        <v>2680</v>
      </c>
      <c r="L421" t="str">
        <v>Lost</v>
      </c>
    </row>
    <row r="422">
      <c r="A422">
        <v>10</v>
      </c>
      <c r="B422" t="str">
        <v>RESIDUE NATIONAL</v>
      </c>
      <c r="C422" t="str">
        <v>Dry Van</v>
      </c>
      <c r="D422">
        <v>45799</v>
      </c>
      <c r="E422" t="str">
        <v>GAFFNEY, SC</v>
      </c>
      <c r="F422" t="str">
        <v>DENMARK, SC</v>
      </c>
      <c r="H422">
        <v>461</v>
      </c>
      <c r="I422">
        <v>537</v>
      </c>
      <c r="J422">
        <v>631</v>
      </c>
      <c r="K422">
        <v>625</v>
      </c>
      <c r="L422" t="str">
        <v>Won</v>
      </c>
    </row>
    <row r="423">
      <c r="A423">
        <v>11</v>
      </c>
      <c r="B423" t="str">
        <v>ATLAS MOLDED PRODUCTS - KS</v>
      </c>
      <c r="C423" t="str">
        <v>Dry Van</v>
      </c>
      <c r="D423">
        <v>45799</v>
      </c>
      <c r="E423" t="str">
        <v xml:space="preserve">KANSAS CITY, KS </v>
      </c>
      <c r="F423" t="str">
        <v>LANCASTER, TX</v>
      </c>
      <c r="H423">
        <v>873</v>
      </c>
      <c r="I423">
        <v>986</v>
      </c>
      <c r="J423">
        <v>1083</v>
      </c>
      <c r="K423">
        <v>1100</v>
      </c>
      <c r="L423" t="str">
        <v>Lost</v>
      </c>
    </row>
    <row r="424">
      <c r="A424">
        <v>12</v>
      </c>
      <c r="B424" t="str">
        <v>CROWN PACKAGING CORPORATION</v>
      </c>
      <c r="C424" t="str">
        <v>Dry Van</v>
      </c>
      <c r="D424">
        <v>45799</v>
      </c>
      <c r="E424" t="str">
        <v>STURTEVANT, WI</v>
      </c>
      <c r="F424" t="str">
        <v>INDIANAPOLIS, IN</v>
      </c>
      <c r="H424">
        <v>650</v>
      </c>
      <c r="I424">
        <v>722</v>
      </c>
      <c r="J424">
        <v>768</v>
      </c>
      <c r="K424">
        <v>710</v>
      </c>
      <c r="L424" t="str">
        <v>Lost</v>
      </c>
    </row>
    <row r="425">
      <c r="A425">
        <v>13</v>
      </c>
      <c r="B425" t="str">
        <v>CROWN PACKAGING CORPORATION</v>
      </c>
      <c r="C425" t="str">
        <v>Dry Van</v>
      </c>
      <c r="D425">
        <v>45799</v>
      </c>
      <c r="E425" t="str">
        <v>COOKEVILLE, TN</v>
      </c>
      <c r="F425" t="str">
        <v>OLATHE, KS</v>
      </c>
      <c r="H425">
        <v>1317</v>
      </c>
      <c r="I425">
        <v>1421</v>
      </c>
      <c r="J425">
        <v>1526</v>
      </c>
      <c r="K425">
        <v>1420</v>
      </c>
      <c r="L425" t="str">
        <v>Lost</v>
      </c>
    </row>
    <row r="426">
      <c r="A426">
        <v>14</v>
      </c>
      <c r="B426" t="str">
        <v>CROWN PACKAGING CORPORATION</v>
      </c>
      <c r="C426" t="str">
        <v>Dry Van</v>
      </c>
      <c r="D426">
        <v>45799</v>
      </c>
      <c r="E426" t="str">
        <v>PALMER, MA</v>
      </c>
      <c r="F426" t="str">
        <v>BERLIN, NJ</v>
      </c>
      <c r="H426">
        <v>496</v>
      </c>
      <c r="I426">
        <v>566</v>
      </c>
      <c r="J426">
        <v>595</v>
      </c>
      <c r="K426">
        <v>605</v>
      </c>
      <c r="L426" t="str">
        <v>Lost</v>
      </c>
    </row>
    <row r="427">
      <c r="A427">
        <v>15</v>
      </c>
      <c r="B427" t="str">
        <v>Standard Fiber, LLC</v>
      </c>
      <c r="C427" t="str">
        <v>Dry Van</v>
      </c>
      <c r="D427">
        <v>45799</v>
      </c>
      <c r="E427" t="str">
        <v>KANSAS CITY, MO</v>
      </c>
      <c r="F427" t="str">
        <v>HENDERSON, NV</v>
      </c>
      <c r="H427">
        <v>2004</v>
      </c>
      <c r="I427">
        <v>2317</v>
      </c>
      <c r="J427">
        <v>2658</v>
      </c>
      <c r="K427">
        <v>2600</v>
      </c>
      <c r="L427" t="str">
        <v>Lost</v>
      </c>
    </row>
    <row r="428">
      <c r="A428">
        <v>16</v>
      </c>
      <c r="B428" t="str">
        <v>NORDIC COLD CHAIN SOLUTIONS</v>
      </c>
      <c r="C428" t="str">
        <v>Dry Van</v>
      </c>
      <c r="D428">
        <v>45799</v>
      </c>
      <c r="E428" t="str">
        <v>Omaha, NE</v>
      </c>
      <c r="F428" t="str">
        <v>Chicago, IL</v>
      </c>
      <c r="H428">
        <v>909</v>
      </c>
      <c r="I428">
        <v>938</v>
      </c>
      <c r="J428">
        <v>1004</v>
      </c>
      <c r="K428">
        <v>1000</v>
      </c>
      <c r="L428" t="str">
        <v>Lost</v>
      </c>
    </row>
    <row r="429">
      <c r="A429">
        <v>17</v>
      </c>
      <c r="B429" t="str">
        <v>RESIDUE NATIONAL</v>
      </c>
      <c r="C429" t="str">
        <v>Dry Van</v>
      </c>
      <c r="D429">
        <v>45799</v>
      </c>
      <c r="E429" t="str">
        <v>ROCKWOOD, TN</v>
      </c>
      <c r="F429" t="str">
        <v>STATEVILLE, NC</v>
      </c>
      <c r="H429">
        <v>752</v>
      </c>
      <c r="I429">
        <v>817</v>
      </c>
      <c r="J429">
        <v>908</v>
      </c>
      <c r="K429">
        <v>890</v>
      </c>
      <c r="L429" t="str">
        <v>Lost</v>
      </c>
    </row>
    <row r="430">
      <c r="A430">
        <v>18</v>
      </c>
      <c r="B430" t="str">
        <v>CROWN PACKAGING CORPORATION</v>
      </c>
      <c r="C430" t="str">
        <v>Dry Van</v>
      </c>
      <c r="D430">
        <v>45799</v>
      </c>
      <c r="E430" t="str">
        <v>SUMMERVILLE, SC</v>
      </c>
      <c r="F430" t="str">
        <v>PAINESVILLE, OH</v>
      </c>
      <c r="H430">
        <v>1441</v>
      </c>
      <c r="I430">
        <v>1570</v>
      </c>
      <c r="J430">
        <v>1771</v>
      </c>
      <c r="K430">
        <v>1545</v>
      </c>
      <c r="L430" t="str">
        <v>Lost</v>
      </c>
    </row>
    <row r="431">
      <c r="A431">
        <v>19</v>
      </c>
      <c r="B431" t="str">
        <v>CROWN PACKAGING CORPORATION</v>
      </c>
      <c r="C431" t="str">
        <v>Dry Van</v>
      </c>
      <c r="D431">
        <v>45799</v>
      </c>
      <c r="E431" t="str">
        <v>CAVE SPRINGS, GA</v>
      </c>
      <c r="F431" t="str">
        <v>APOPKA, FL</v>
      </c>
      <c r="H431">
        <v>1359</v>
      </c>
      <c r="I431">
        <v>1477</v>
      </c>
      <c r="J431">
        <v>1159</v>
      </c>
      <c r="K431">
        <v>1425</v>
      </c>
      <c r="L431" t="str">
        <v>Won</v>
      </c>
    </row>
    <row r="432">
      <c r="A432">
        <v>20</v>
      </c>
      <c r="B432" t="str">
        <v>SINFLEX PAPER COMPANY INC</v>
      </c>
      <c r="C432" t="str">
        <v>Dry Van</v>
      </c>
      <c r="D432">
        <v>45799</v>
      </c>
      <c r="E432" t="str">
        <v xml:space="preserve">MUNCIE,IN </v>
      </c>
      <c r="F432" t="str">
        <v>AUSTELL, GA</v>
      </c>
      <c r="H432">
        <v>1191</v>
      </c>
      <c r="I432">
        <v>1302</v>
      </c>
      <c r="J432">
        <v>1355</v>
      </c>
      <c r="K432">
        <v>1400</v>
      </c>
      <c r="L432" t="str">
        <v>Won</v>
      </c>
      <c r="M432">
        <v>1300</v>
      </c>
      <c r="N432">
        <v>100</v>
      </c>
    </row>
    <row r="433">
      <c r="A433">
        <v>21</v>
      </c>
      <c r="B433" t="str">
        <v>MONIN BEVERAGE</v>
      </c>
      <c r="C433" t="str">
        <v>Dry Van</v>
      </c>
      <c r="D433">
        <v>45799</v>
      </c>
      <c r="E433" t="str">
        <v>SPARKS, NV</v>
      </c>
      <c r="F433" t="str">
        <v>BILLINGS, MT</v>
      </c>
      <c r="H433">
        <v>2810</v>
      </c>
      <c r="I433">
        <v>3141</v>
      </c>
      <c r="J433">
        <v>3387</v>
      </c>
      <c r="K433">
        <v>3200</v>
      </c>
      <c r="L433" t="str">
        <v>Lost</v>
      </c>
    </row>
    <row r="434">
      <c r="A434">
        <v>22</v>
      </c>
      <c r="B434" t="str">
        <v>ATLAS MOLDED PRODUCTS - KS</v>
      </c>
      <c r="C434" t="str">
        <v>Dry Van</v>
      </c>
      <c r="D434">
        <v>45799</v>
      </c>
      <c r="E434" t="str">
        <v xml:space="preserve">KANSAS CITY, KS </v>
      </c>
      <c r="F434" t="str">
        <v>LEAVENWORTH, KS</v>
      </c>
      <c r="H434">
        <v>349</v>
      </c>
      <c r="I434">
        <v>439</v>
      </c>
      <c r="J434">
        <v>672</v>
      </c>
      <c r="K434">
        <v>475</v>
      </c>
      <c r="L434" t="str">
        <v>Lost</v>
      </c>
    </row>
    <row r="435">
      <c r="A435">
        <v>23</v>
      </c>
      <c r="B435" t="str">
        <v>ATLAS MOLDED PRODUCTS - KS</v>
      </c>
      <c r="C435" t="str">
        <v>Dry Van</v>
      </c>
      <c r="D435">
        <v>45799</v>
      </c>
      <c r="E435" t="str">
        <v xml:space="preserve">KANSAS CITY, KS </v>
      </c>
      <c r="F435" t="str">
        <v>SHAWNEE, KS</v>
      </c>
      <c r="H435">
        <v>240</v>
      </c>
      <c r="I435">
        <v>431</v>
      </c>
      <c r="J435">
        <v>664</v>
      </c>
      <c r="K435">
        <v>475</v>
      </c>
      <c r="L435" t="str">
        <v>Lost</v>
      </c>
    </row>
    <row r="436">
      <c r="A436">
        <v>24</v>
      </c>
      <c r="B436" t="str">
        <v>ATLAS MOLDED PRODUCTS - KS</v>
      </c>
      <c r="C436" t="str">
        <v>Dry Van</v>
      </c>
      <c r="D436">
        <v>45799</v>
      </c>
      <c r="E436" t="str">
        <v xml:space="preserve">KANSAS CITY, KS </v>
      </c>
      <c r="F436" t="str">
        <v>LANCASTER, TX</v>
      </c>
      <c r="H436">
        <v>873</v>
      </c>
      <c r="I436">
        <v>986</v>
      </c>
      <c r="J436">
        <v>1083</v>
      </c>
      <c r="K436">
        <v>1100</v>
      </c>
      <c r="L436" t="str">
        <v>Lost</v>
      </c>
    </row>
    <row r="437">
      <c r="A437">
        <v>1</v>
      </c>
      <c r="B437" t="str">
        <v>Iowa Rotovast Plastics</v>
      </c>
      <c r="C437" t="str">
        <v>Dry Van</v>
      </c>
      <c r="D437">
        <v>45800</v>
      </c>
      <c r="E437" t="str">
        <v>DECORAH, IA</v>
      </c>
      <c r="F437" t="str">
        <v>JASPER, IN</v>
      </c>
      <c r="H437">
        <v>1196</v>
      </c>
      <c r="I437">
        <v>1336</v>
      </c>
      <c r="J437">
        <v>1509</v>
      </c>
      <c r="K437">
        <v>1200</v>
      </c>
      <c r="L437" t="str">
        <v>Lost</v>
      </c>
    </row>
    <row r="438">
      <c r="A438">
        <v>2</v>
      </c>
      <c r="B438" t="str">
        <v>WRAPTITE</v>
      </c>
      <c r="C438" t="str">
        <v>Dry Van</v>
      </c>
      <c r="D438">
        <v>45800</v>
      </c>
      <c r="E438" t="str">
        <v>SOLON, OH</v>
      </c>
      <c r="F438" t="str">
        <v>BOSTON, MA</v>
      </c>
      <c r="H438">
        <v>1797</v>
      </c>
      <c r="I438">
        <v>1906</v>
      </c>
      <c r="J438">
        <v>2035</v>
      </c>
      <c r="K438">
        <v>2000</v>
      </c>
      <c r="L438" t="str">
        <v>Lost</v>
      </c>
    </row>
    <row r="439">
      <c r="A439">
        <v>3</v>
      </c>
      <c r="B439" t="str">
        <v>WRAPTITE</v>
      </c>
      <c r="C439" t="str">
        <v>Dry Van</v>
      </c>
      <c r="D439">
        <v>45800</v>
      </c>
      <c r="E439" t="str">
        <v>SOLON, OH</v>
      </c>
      <c r="F439" t="str">
        <v>ITASCA, IL</v>
      </c>
      <c r="H439">
        <v>699</v>
      </c>
      <c r="I439">
        <v>756</v>
      </c>
      <c r="J439">
        <v>806</v>
      </c>
      <c r="K439">
        <v>750</v>
      </c>
      <c r="L439" t="str">
        <v>Lost</v>
      </c>
    </row>
    <row r="440">
      <c r="A440">
        <v>4</v>
      </c>
      <c r="B440" t="str">
        <v>BEAUTY QUEST GROUP C/O TPS LOG</v>
      </c>
      <c r="C440" t="str">
        <v>Dry Van</v>
      </c>
      <c r="D440">
        <v>45800</v>
      </c>
      <c r="E440" t="str">
        <v>BOWLING GREEN, OH</v>
      </c>
      <c r="F440" t="str">
        <v>RANTOUL, IL</v>
      </c>
      <c r="G440" t="str">
        <v>TANKER END</v>
      </c>
      <c r="H440">
        <v>625</v>
      </c>
      <c r="I440">
        <v>679</v>
      </c>
      <c r="J440">
        <v>721</v>
      </c>
      <c r="K440">
        <v>1000</v>
      </c>
      <c r="L440" t="str">
        <v>Lost</v>
      </c>
    </row>
    <row r="441">
      <c r="A441">
        <v>5</v>
      </c>
      <c r="B441" t="str">
        <v>CROWN PACKAGING CORPORATION</v>
      </c>
      <c r="C441" t="str">
        <v>Dry Van</v>
      </c>
      <c r="D441">
        <v>45800</v>
      </c>
      <c r="E441" t="str">
        <v>ONTARIO, CA</v>
      </c>
      <c r="F441" t="str">
        <v>LOVELOCK, NV</v>
      </c>
      <c r="H441">
        <v>1132</v>
      </c>
      <c r="I441">
        <v>1182</v>
      </c>
      <c r="J441">
        <v>1207</v>
      </c>
      <c r="K441">
        <v>1300</v>
      </c>
      <c r="L441" t="str">
        <v>Lost</v>
      </c>
    </row>
    <row r="442">
      <c r="A442">
        <v>6</v>
      </c>
      <c r="B442" t="str">
        <v>WRAPTITE</v>
      </c>
      <c r="C442" t="str">
        <v>Dry Van</v>
      </c>
      <c r="D442">
        <v>45800</v>
      </c>
      <c r="E442" t="str">
        <v>SOLON, OH</v>
      </c>
      <c r="F442" t="str">
        <v>CHICOPEE, MA / WILMINGTON, MA</v>
      </c>
      <c r="G442" t="str">
        <v>2 DROPS</v>
      </c>
      <c r="H442">
        <v>1814</v>
      </c>
      <c r="I442">
        <v>1924</v>
      </c>
      <c r="J442">
        <v>2054</v>
      </c>
      <c r="K442">
        <v>2100</v>
      </c>
      <c r="L442" t="str">
        <v>Won</v>
      </c>
      <c r="M442">
        <v>2700</v>
      </c>
      <c r="N442">
        <v>100</v>
      </c>
    </row>
    <row r="443">
      <c r="A443">
        <v>7</v>
      </c>
      <c r="B443" t="str">
        <v>WRAPTITE</v>
      </c>
      <c r="C443" t="str">
        <v>Dry Van</v>
      </c>
      <c r="D443">
        <v>45800</v>
      </c>
      <c r="E443" t="str">
        <v>SOLON, OH</v>
      </c>
      <c r="F443" t="str">
        <v>SUNRISE, FL</v>
      </c>
      <c r="H443">
        <v>2330</v>
      </c>
      <c r="I443">
        <v>2606</v>
      </c>
      <c r="J443">
        <v>2834</v>
      </c>
      <c r="K443">
        <v>2475</v>
      </c>
      <c r="L443" t="str">
        <v>Won</v>
      </c>
      <c r="M443">
        <v>2700</v>
      </c>
      <c r="N443">
        <v>100</v>
      </c>
    </row>
    <row r="444">
      <c r="A444">
        <v>8</v>
      </c>
      <c r="B444" t="str">
        <v>WRAPTITE</v>
      </c>
      <c r="C444" t="str">
        <v>Dry Van</v>
      </c>
      <c r="D444">
        <v>45800</v>
      </c>
      <c r="E444" t="str">
        <v>SOLON, OH</v>
      </c>
      <c r="F444" t="str">
        <v>DALLAS, TX</v>
      </c>
      <c r="G444" t="str">
        <v>2 DROPS</v>
      </c>
      <c r="H444">
        <v>2231</v>
      </c>
      <c r="I444">
        <v>2386</v>
      </c>
      <c r="J444">
        <v>2565</v>
      </c>
      <c r="K444">
        <v>2400</v>
      </c>
      <c r="L444" t="str">
        <v>Lost</v>
      </c>
    </row>
    <row r="445">
      <c r="A445">
        <v>9</v>
      </c>
      <c r="B445" t="str">
        <v>CROWN PACKAGING CORPORATION</v>
      </c>
      <c r="C445" t="str">
        <v>Dry Van</v>
      </c>
      <c r="D445">
        <v>45800</v>
      </c>
      <c r="E445" t="str">
        <v>SOLON,OH</v>
      </c>
      <c r="F445" t="str">
        <v>FERNDALE, MI</v>
      </c>
      <c r="H445">
        <v>507</v>
      </c>
      <c r="I445">
        <v>616</v>
      </c>
      <c r="J445">
        <v>707</v>
      </c>
      <c r="K445">
        <v>600</v>
      </c>
      <c r="L445" t="str">
        <v>Lost</v>
      </c>
    </row>
    <row r="446">
      <c r="A446">
        <v>1</v>
      </c>
      <c r="B446" t="str">
        <v>NORDIC COLD CHAIN SOLUTIONS</v>
      </c>
      <c r="C446" t="str">
        <v>Dry Van</v>
      </c>
      <c r="D446">
        <v>45804</v>
      </c>
      <c r="E446" t="str">
        <v>Louisville, KY</v>
      </c>
      <c r="F446" t="str">
        <v>Memphis, TN</v>
      </c>
      <c r="H446">
        <v>789</v>
      </c>
      <c r="I446">
        <v>842</v>
      </c>
      <c r="J446">
        <v>899</v>
      </c>
      <c r="K446">
        <v>850</v>
      </c>
      <c r="L446" t="str">
        <v>Lost</v>
      </c>
    </row>
    <row r="447">
      <c r="A447">
        <v>2</v>
      </c>
      <c r="B447" t="str">
        <v>NORDIC COLD CHAIN SOLUTIONS</v>
      </c>
      <c r="C447" t="str">
        <v>Reefer</v>
      </c>
      <c r="D447">
        <v>45804</v>
      </c>
      <c r="E447" t="str">
        <v>Omaha, NE</v>
      </c>
      <c r="F447" t="str">
        <v>Appleton, WI</v>
      </c>
      <c r="H447">
        <v>1482</v>
      </c>
      <c r="I447">
        <v>1556</v>
      </c>
      <c r="J447">
        <v>1818</v>
      </c>
      <c r="K447">
        <v>1600</v>
      </c>
      <c r="L447" t="str">
        <v>Lost</v>
      </c>
    </row>
    <row r="448">
      <c r="A448">
        <v>3</v>
      </c>
      <c r="B448" t="str">
        <v>RESIDUE NATIONAL</v>
      </c>
      <c r="C448" t="str">
        <v>Dry Van</v>
      </c>
      <c r="D448">
        <v>45804</v>
      </c>
      <c r="E448" t="str">
        <v xml:space="preserve">NEW CASTLE, IN </v>
      </c>
      <c r="F448" t="str">
        <v>AURORA, IL</v>
      </c>
      <c r="H448">
        <v>536</v>
      </c>
      <c r="I448">
        <v>620</v>
      </c>
      <c r="J448">
        <v>713</v>
      </c>
      <c r="K448">
        <v>715</v>
      </c>
      <c r="L448" t="str">
        <v>Lost</v>
      </c>
    </row>
    <row r="449">
      <c r="A449">
        <v>4</v>
      </c>
      <c r="B449" t="str">
        <v>RESIDUE NATIONAL</v>
      </c>
      <c r="C449" t="str">
        <v>Dry Van</v>
      </c>
      <c r="D449">
        <v>45804</v>
      </c>
      <c r="E449" t="str">
        <v xml:space="preserve">NEW CASTLE, IN </v>
      </c>
      <c r="F449" t="str">
        <v>HOUSTON, MS</v>
      </c>
      <c r="H449">
        <v>1279</v>
      </c>
      <c r="I449">
        <v>1367</v>
      </c>
      <c r="J449">
        <v>1594</v>
      </c>
      <c r="K449">
        <v>1575</v>
      </c>
      <c r="L449" t="str">
        <v>Won</v>
      </c>
    </row>
    <row r="450">
      <c r="A450">
        <v>5</v>
      </c>
      <c r="B450" t="str">
        <v>RESIDUE NATIONAL</v>
      </c>
      <c r="C450" t="str">
        <v>Dry Van</v>
      </c>
      <c r="D450">
        <v>45804</v>
      </c>
      <c r="E450" t="str">
        <v xml:space="preserve">NEW CASTLE, IN </v>
      </c>
      <c r="F450" t="str">
        <v>MINERAL WELLS, TX</v>
      </c>
      <c r="H450">
        <v>1918</v>
      </c>
      <c r="I450">
        <v>2018</v>
      </c>
      <c r="J450">
        <v>2088</v>
      </c>
      <c r="K450">
        <v>2110</v>
      </c>
      <c r="L450" t="str">
        <v>Lost</v>
      </c>
    </row>
    <row r="451">
      <c r="A451">
        <v>6</v>
      </c>
      <c r="C451" t="str">
        <v>Dry Van</v>
      </c>
      <c r="D451">
        <v>45804</v>
      </c>
      <c r="E451" t="str">
        <v>KANSAS CITY, MO</v>
      </c>
      <c r="F451" t="str">
        <v>NORTH ANDOVER, MA</v>
      </c>
      <c r="H451">
        <v>3107</v>
      </c>
      <c r="I451">
        <v>3122</v>
      </c>
      <c r="J451">
        <v>3150</v>
      </c>
      <c r="K451">
        <v>3200</v>
      </c>
      <c r="L451" t="str">
        <v>Lost</v>
      </c>
    </row>
    <row r="452">
      <c r="A452">
        <v>7</v>
      </c>
      <c r="B452" t="str">
        <v>CROWN PACKAGING CORPORATION</v>
      </c>
      <c r="C452" t="str">
        <v>Dry Van</v>
      </c>
      <c r="D452">
        <v>45804</v>
      </c>
      <c r="E452" t="str">
        <v>BENSENVILLE, IL</v>
      </c>
      <c r="F452" t="str">
        <v>LOUISVILLE, KY</v>
      </c>
      <c r="H452">
        <v>791</v>
      </c>
      <c r="I452">
        <v>896</v>
      </c>
      <c r="J452">
        <v>1005</v>
      </c>
      <c r="K452">
        <v>900</v>
      </c>
      <c r="L452" t="str">
        <v>Lost</v>
      </c>
    </row>
    <row r="453">
      <c r="A453">
        <v>8</v>
      </c>
      <c r="B453" t="str">
        <v>CROWN PACKAGING CORPORATION</v>
      </c>
      <c r="C453" t="str">
        <v>Dry Van</v>
      </c>
      <c r="D453">
        <v>45804</v>
      </c>
      <c r="E453" t="str">
        <v>FAIRFIELD, OH</v>
      </c>
      <c r="F453" t="str">
        <v>TERRE HAUTE, IN</v>
      </c>
      <c r="H453">
        <v>492</v>
      </c>
      <c r="I453">
        <v>544</v>
      </c>
      <c r="J453">
        <v>636</v>
      </c>
      <c r="K453">
        <v>600</v>
      </c>
      <c r="L453" t="str">
        <v>Won</v>
      </c>
      <c r="M453">
        <v>550</v>
      </c>
      <c r="N453">
        <v>50</v>
      </c>
    </row>
    <row r="454">
      <c r="A454">
        <v>9</v>
      </c>
      <c r="B454" t="str">
        <v>CROWN PACKAGING CORPORATION</v>
      </c>
      <c r="C454" t="str">
        <v>Dry Van</v>
      </c>
      <c r="D454">
        <v>45804</v>
      </c>
      <c r="E454" t="str">
        <v>LEWISTOWN, OH</v>
      </c>
      <c r="F454" t="str">
        <v>EVANSVILLE, IN</v>
      </c>
      <c r="H454">
        <v>689</v>
      </c>
      <c r="I454">
        <v>793</v>
      </c>
      <c r="J454">
        <v>866</v>
      </c>
      <c r="K454">
        <v>800</v>
      </c>
      <c r="L454" t="str">
        <v>Lost</v>
      </c>
    </row>
    <row r="455">
      <c r="A455">
        <v>10</v>
      </c>
      <c r="B455" t="str">
        <v>CROWN PACKAGING CORPORATION</v>
      </c>
      <c r="C455" t="str">
        <v>Dry Van</v>
      </c>
      <c r="D455">
        <v>45804</v>
      </c>
      <c r="E455" t="str">
        <v xml:space="preserve">SAINT LOUIS, MO </v>
      </c>
      <c r="F455" t="str">
        <v>CAPE GIRARDEAU, MO</v>
      </c>
      <c r="H455">
        <v>373</v>
      </c>
      <c r="I455">
        <v>506</v>
      </c>
      <c r="J455">
        <v>513</v>
      </c>
      <c r="K455">
        <v>525</v>
      </c>
      <c r="L455" t="str">
        <v>Lost</v>
      </c>
    </row>
    <row r="456">
      <c r="A456">
        <v>11</v>
      </c>
      <c r="B456" t="str">
        <v>WRAPTITE</v>
      </c>
      <c r="C456" t="str">
        <v>Dry Van</v>
      </c>
      <c r="D456">
        <v>45804</v>
      </c>
      <c r="E456" t="str">
        <v>SOLON, OH</v>
      </c>
      <c r="F456" t="str">
        <v>ALLENTOWN, PA / FAIRLESS HILLS, PA</v>
      </c>
      <c r="G456" t="str">
        <v>2 DROPS</v>
      </c>
      <c r="H456">
        <v>1049</v>
      </c>
      <c r="I456">
        <v>1232</v>
      </c>
      <c r="J456">
        <v>1516</v>
      </c>
      <c r="K456">
        <v>1450</v>
      </c>
      <c r="L456" t="str">
        <v>Lost</v>
      </c>
    </row>
    <row r="457">
      <c r="A457">
        <v>12</v>
      </c>
      <c r="B457" t="str">
        <v>CROWN PACKAGING CORPORATION</v>
      </c>
      <c r="C457" t="str">
        <v>Dry Van</v>
      </c>
      <c r="D457">
        <v>45804</v>
      </c>
      <c r="E457" t="str">
        <v>OLATHE, KS</v>
      </c>
      <c r="F457" t="str">
        <v>PITTSBURG, KS</v>
      </c>
      <c r="H457">
        <v>510</v>
      </c>
      <c r="I457">
        <v>576</v>
      </c>
      <c r="J457">
        <v>604</v>
      </c>
      <c r="K457">
        <v>675</v>
      </c>
      <c r="L457" t="str">
        <v>Won</v>
      </c>
      <c r="M457">
        <v>625</v>
      </c>
      <c r="N457">
        <v>50</v>
      </c>
    </row>
    <row r="458">
      <c r="A458">
        <v>13</v>
      </c>
      <c r="B458" t="str">
        <v>PILCHER HAMILTON CORPORATION</v>
      </c>
      <c r="C458" t="str">
        <v>Dry Van</v>
      </c>
      <c r="D458">
        <v>45804</v>
      </c>
      <c r="E458" t="str">
        <v>GREER, SC</v>
      </c>
      <c r="F458" t="str">
        <v>OXFORD, NC</v>
      </c>
      <c r="H458">
        <v>589</v>
      </c>
      <c r="I458">
        <v>709</v>
      </c>
      <c r="J458">
        <v>829</v>
      </c>
      <c r="K458">
        <v>900</v>
      </c>
      <c r="L458" t="str">
        <v>Lost</v>
      </c>
    </row>
    <row r="459">
      <c r="A459">
        <v>14</v>
      </c>
      <c r="B459" t="str">
        <v>BEAUTY QUEST GROUP C/O TPS LOG</v>
      </c>
      <c r="C459" t="str">
        <v>Dry Van</v>
      </c>
      <c r="D459">
        <v>45804</v>
      </c>
      <c r="E459" t="str">
        <v>HERMITAGE, PA</v>
      </c>
      <c r="F459" t="str">
        <v>RANTOUL, IL</v>
      </c>
      <c r="H459">
        <v>880</v>
      </c>
      <c r="I459">
        <v>1014</v>
      </c>
      <c r="J459">
        <v>1098</v>
      </c>
      <c r="K459">
        <v>1200</v>
      </c>
      <c r="L459" t="str">
        <v>Lost</v>
      </c>
    </row>
    <row r="460">
      <c r="A460">
        <v>15</v>
      </c>
      <c r="B460" t="str">
        <v>Standard Fiber, LLC</v>
      </c>
      <c r="C460" t="str">
        <v>Dry Van</v>
      </c>
      <c r="D460">
        <v>45804</v>
      </c>
      <c r="E460" t="str">
        <v>MINERAL WELLS, TX</v>
      </c>
      <c r="F460" t="str">
        <v>HENDERSON, NV</v>
      </c>
      <c r="H460">
        <v>1766</v>
      </c>
      <c r="I460">
        <v>1996</v>
      </c>
      <c r="J460">
        <v>2146</v>
      </c>
      <c r="K460">
        <v>2025</v>
      </c>
      <c r="L460" t="str">
        <v>Lost</v>
      </c>
    </row>
    <row r="461">
      <c r="A461">
        <v>16</v>
      </c>
      <c r="B461" t="str">
        <v>RESIDUE NATIONAL</v>
      </c>
      <c r="C461" t="str">
        <v>Dry Van</v>
      </c>
      <c r="D461">
        <v>45804</v>
      </c>
      <c r="E461" t="str">
        <v>WINNSBORO, NC</v>
      </c>
      <c r="F461" t="str">
        <v>TIFTON, GA</v>
      </c>
      <c r="H461">
        <v>707</v>
      </c>
      <c r="I461">
        <v>809</v>
      </c>
      <c r="J461">
        <v>870</v>
      </c>
      <c r="K461">
        <v>900</v>
      </c>
      <c r="L461" t="str">
        <v>Won</v>
      </c>
    </row>
    <row r="462">
      <c r="A462">
        <v>17</v>
      </c>
      <c r="B462" t="str">
        <v>CROWN PACKAGING CORPORATION</v>
      </c>
      <c r="C462" t="str">
        <v>Dry Van</v>
      </c>
      <c r="D462">
        <v>45804</v>
      </c>
      <c r="E462" t="str">
        <v>EL PASO, TX</v>
      </c>
      <c r="F462" t="str">
        <v>AURORA, CO</v>
      </c>
      <c r="H462">
        <v>1499</v>
      </c>
      <c r="I462">
        <v>1683</v>
      </c>
      <c r="J462">
        <v>1803</v>
      </c>
      <c r="K462">
        <v>1805</v>
      </c>
      <c r="L462" t="str">
        <v>Lost</v>
      </c>
    </row>
    <row r="463">
      <c r="A463">
        <v>18</v>
      </c>
      <c r="B463" t="str">
        <v>WRAPTITE</v>
      </c>
      <c r="C463" t="str">
        <v>Dry Van</v>
      </c>
      <c r="D463">
        <v>45804</v>
      </c>
      <c r="E463" t="str">
        <v>SOLON, OH</v>
      </c>
      <c r="F463" t="str">
        <v>JACKSON, TN</v>
      </c>
      <c r="H463">
        <v>1105</v>
      </c>
      <c r="I463">
        <v>1158</v>
      </c>
      <c r="J463">
        <v>1171</v>
      </c>
      <c r="K463">
        <v>1215</v>
      </c>
      <c r="L463" t="str">
        <v>Lost</v>
      </c>
    </row>
    <row r="464">
      <c r="A464">
        <v>19</v>
      </c>
      <c r="B464" t="str">
        <v>ELITE HOSPITALITY FITNESS SOLU</v>
      </c>
      <c r="C464" t="str">
        <v>Box</v>
      </c>
      <c r="D464">
        <v>45804</v>
      </c>
      <c r="E464" t="str">
        <v>STURTEVANT, WI</v>
      </c>
      <c r="F464" t="str">
        <v>TALLAHASSEE, FL</v>
      </c>
      <c r="H464">
        <v>2136</v>
      </c>
      <c r="I464">
        <v>2301</v>
      </c>
      <c r="J464">
        <v>2487</v>
      </c>
      <c r="K464">
        <v>2400</v>
      </c>
      <c r="L464" t="str">
        <v>Won</v>
      </c>
      <c r="M464">
        <v>2100</v>
      </c>
      <c r="N464">
        <v>100</v>
      </c>
    </row>
    <row r="465">
      <c r="A465">
        <v>20</v>
      </c>
      <c r="B465" t="str">
        <v>DAY SALES</v>
      </c>
      <c r="C465" t="str">
        <v>Dry Van</v>
      </c>
      <c r="D465">
        <v>45804</v>
      </c>
      <c r="E465" t="str">
        <v>MILLINGTON, TN</v>
      </c>
      <c r="F465" t="str">
        <v>BILLINGS, MT</v>
      </c>
      <c r="H465">
        <v>3214</v>
      </c>
      <c r="I465">
        <v>3461</v>
      </c>
      <c r="J465">
        <v>3660</v>
      </c>
      <c r="K465">
        <v>3500</v>
      </c>
      <c r="L465" t="str">
        <v>Won</v>
      </c>
    </row>
    <row r="466">
      <c r="A466">
        <v>21</v>
      </c>
      <c r="B466" t="str">
        <v>CROWN PACKAGING CORPORATION</v>
      </c>
      <c r="C466" t="str">
        <v>Dry Van</v>
      </c>
      <c r="D466">
        <v>45804</v>
      </c>
      <c r="E466" t="str">
        <v xml:space="preserve">APOPKA, FL </v>
      </c>
      <c r="F466" t="str">
        <v>FORT LAUDERDALE, FL</v>
      </c>
      <c r="G466" t="str">
        <v>2 DROPS</v>
      </c>
      <c r="H466">
        <v>566</v>
      </c>
      <c r="I466">
        <v>624</v>
      </c>
      <c r="J466">
        <v>652</v>
      </c>
      <c r="K466">
        <v>700</v>
      </c>
      <c r="L466" t="str">
        <v>Won</v>
      </c>
    </row>
    <row r="467">
      <c r="A467">
        <v>22</v>
      </c>
      <c r="B467" t="str">
        <v>CROWN PACKAGING CORPORATION</v>
      </c>
      <c r="C467" t="str">
        <v>Dry Van</v>
      </c>
      <c r="D467">
        <v>45804</v>
      </c>
      <c r="E467" t="str">
        <v>MIDDLETOWN, OH</v>
      </c>
      <c r="F467" t="str">
        <v>DANVILLE, IL</v>
      </c>
      <c r="H467">
        <v>623</v>
      </c>
      <c r="I467">
        <v>652</v>
      </c>
      <c r="J467">
        <v>699</v>
      </c>
      <c r="K467">
        <v>650</v>
      </c>
      <c r="L467" t="str">
        <v>Won</v>
      </c>
    </row>
    <row r="468">
      <c r="A468">
        <v>23</v>
      </c>
      <c r="B468" t="str">
        <v>BEAUTY QUEST GROUP C/O TPS LOG</v>
      </c>
      <c r="C468" t="str">
        <v>Dry Van</v>
      </c>
      <c r="D468">
        <v>45804</v>
      </c>
      <c r="E468" t="str">
        <v>RANTOUL, IL</v>
      </c>
      <c r="F468" t="str">
        <v>RENO, NV</v>
      </c>
      <c r="G468" t="str">
        <v>PARTIAL</v>
      </c>
      <c r="K468">
        <v>3000</v>
      </c>
      <c r="L468" t="str">
        <v>Won</v>
      </c>
      <c r="M468">
        <v>2500</v>
      </c>
      <c r="N468">
        <v>500</v>
      </c>
    </row>
    <row r="469">
      <c r="A469">
        <v>24</v>
      </c>
      <c r="B469" t="str">
        <v>CROWN PACKAGING CORPORATION</v>
      </c>
      <c r="C469" t="str">
        <v>Dry Van</v>
      </c>
      <c r="D469">
        <v>45804</v>
      </c>
      <c r="E469" t="str">
        <v>WEST DEPTFORD, NJ</v>
      </c>
      <c r="F469" t="str">
        <v>DUNMORE, PA</v>
      </c>
      <c r="H469">
        <v>428</v>
      </c>
      <c r="I469">
        <v>512</v>
      </c>
      <c r="J469">
        <v>548</v>
      </c>
      <c r="K469">
        <v>565</v>
      </c>
      <c r="L469" t="str">
        <v>Lost</v>
      </c>
    </row>
    <row r="470">
      <c r="A470">
        <v>25</v>
      </c>
      <c r="B470" t="str">
        <v>MONIN BEVERAGE</v>
      </c>
      <c r="C470" t="str">
        <v>Dry Van</v>
      </c>
      <c r="D470">
        <v>45804</v>
      </c>
      <c r="E470" t="str">
        <v>ZELIENOPLE, PA</v>
      </c>
      <c r="F470" t="str">
        <v xml:space="preserve">CANTON, MI </v>
      </c>
      <c r="H470">
        <v>531</v>
      </c>
      <c r="I470">
        <v>631</v>
      </c>
      <c r="J470">
        <v>689</v>
      </c>
      <c r="K470">
        <v>650</v>
      </c>
      <c r="L470" t="str">
        <v>Won</v>
      </c>
    </row>
    <row r="471">
      <c r="A471">
        <v>26</v>
      </c>
      <c r="B471" t="str">
        <v>DAY SALES</v>
      </c>
      <c r="C471" t="str">
        <v>Dry Van</v>
      </c>
      <c r="D471">
        <v>45804</v>
      </c>
      <c r="E471" t="str">
        <v>CLINTON, MS</v>
      </c>
      <c r="F471" t="str">
        <v>ORANGE CITY, FL</v>
      </c>
      <c r="H471">
        <v>1634</v>
      </c>
      <c r="I471">
        <v>1797</v>
      </c>
      <c r="J471">
        <v>1919</v>
      </c>
      <c r="K471">
        <v>1925</v>
      </c>
      <c r="L471" t="str">
        <v>Lost</v>
      </c>
    </row>
    <row r="472">
      <c r="A472">
        <v>27</v>
      </c>
      <c r="B472" t="str">
        <v>BADGER PAPERBOARD</v>
      </c>
      <c r="C472" t="str">
        <v>Dry Van</v>
      </c>
      <c r="D472">
        <v>45804</v>
      </c>
      <c r="E472" t="str">
        <v>LA MIRADA, CA</v>
      </c>
      <c r="F472" t="str">
        <v>POWAY, CA</v>
      </c>
      <c r="H472">
        <v>348</v>
      </c>
      <c r="I472">
        <v>419</v>
      </c>
      <c r="J472">
        <v>468</v>
      </c>
      <c r="K472">
        <v>500</v>
      </c>
      <c r="L472" t="str">
        <v>Won</v>
      </c>
    </row>
    <row r="473">
      <c r="A473">
        <v>28</v>
      </c>
      <c r="B473" t="str">
        <v>DAY SALES</v>
      </c>
      <c r="C473" t="str">
        <v>Dry Van</v>
      </c>
      <c r="D473">
        <v>45804</v>
      </c>
      <c r="E473" t="str">
        <v>FORT WORTH, TX</v>
      </c>
      <c r="F473" t="str">
        <v>CALEXICO, CA</v>
      </c>
      <c r="H473">
        <v>1341</v>
      </c>
      <c r="I473">
        <v>1438</v>
      </c>
      <c r="J473">
        <v>1536</v>
      </c>
      <c r="K473">
        <v>1530</v>
      </c>
      <c r="L473" t="str">
        <v>Lost</v>
      </c>
    </row>
    <row r="474">
      <c r="A474">
        <v>29</v>
      </c>
      <c r="B474" t="str">
        <v>DAY SALES</v>
      </c>
      <c r="C474" t="str">
        <v>Dry Van</v>
      </c>
      <c r="D474">
        <v>45804</v>
      </c>
      <c r="E474" t="str">
        <v>FORT WORTH, TX</v>
      </c>
      <c r="F474" t="str">
        <v>PORTLAND, OR</v>
      </c>
      <c r="H474">
        <v>3904</v>
      </c>
      <c r="I474">
        <v>4202</v>
      </c>
      <c r="J474">
        <v>4711</v>
      </c>
      <c r="K474">
        <v>4500</v>
      </c>
      <c r="L474" t="str">
        <v>Lost</v>
      </c>
    </row>
    <row r="475">
      <c r="A475">
        <v>30</v>
      </c>
      <c r="B475" t="str">
        <v>DAY SALES</v>
      </c>
      <c r="C475" t="str">
        <v>Dry Van</v>
      </c>
      <c r="D475">
        <v>45804</v>
      </c>
      <c r="E475" t="str">
        <v>FORT WORTH, TX</v>
      </c>
      <c r="F475" t="str">
        <v>KALAMA, WA</v>
      </c>
      <c r="H475">
        <v>3956</v>
      </c>
      <c r="I475">
        <v>4257</v>
      </c>
      <c r="J475">
        <v>4773</v>
      </c>
      <c r="K475">
        <v>4550</v>
      </c>
      <c r="L475" t="str">
        <v>Lost</v>
      </c>
    </row>
    <row r="476">
      <c r="A476">
        <v>31</v>
      </c>
      <c r="B476" t="str">
        <v>DAY SALES</v>
      </c>
      <c r="C476" t="str">
        <v>Dry Van</v>
      </c>
      <c r="D476">
        <v>45804</v>
      </c>
      <c r="E476" t="str">
        <v>FORT WORTH, TX</v>
      </c>
      <c r="F476" t="str">
        <v>FARMINGTON, NM</v>
      </c>
      <c r="H476">
        <v>1686</v>
      </c>
      <c r="I476">
        <v>1839</v>
      </c>
      <c r="J476">
        <v>1919</v>
      </c>
      <c r="K476">
        <v>1925</v>
      </c>
      <c r="L476" t="str">
        <v>Lost</v>
      </c>
    </row>
    <row r="477">
      <c r="A477">
        <v>32</v>
      </c>
      <c r="B477" t="str">
        <v>DAY SALES</v>
      </c>
      <c r="C477" t="str">
        <v>Dry Van</v>
      </c>
      <c r="D477">
        <v>45804</v>
      </c>
      <c r="E477" t="str">
        <v>FORT WORTH, TX</v>
      </c>
      <c r="F477" t="str">
        <v>LAKE FOREST, CA</v>
      </c>
      <c r="H477">
        <v>1507</v>
      </c>
      <c r="I477">
        <v>1632</v>
      </c>
      <c r="J477">
        <v>1702</v>
      </c>
      <c r="K477">
        <v>1700</v>
      </c>
      <c r="L477" t="str">
        <v>Lost</v>
      </c>
    </row>
    <row r="478">
      <c r="A478">
        <v>33</v>
      </c>
      <c r="B478" t="str">
        <v>NORDIC COLD CHAIN SOLUTIONS</v>
      </c>
      <c r="C478" t="str">
        <v>Dry Van</v>
      </c>
      <c r="D478">
        <v>45804</v>
      </c>
      <c r="E478" t="str">
        <v>HATFIELD, PA</v>
      </c>
      <c r="F478" t="str">
        <v>LEBANON, PA</v>
      </c>
      <c r="H478">
        <v>413</v>
      </c>
      <c r="I478">
        <v>514</v>
      </c>
      <c r="J478">
        <v>572</v>
      </c>
      <c r="K478">
        <v>625</v>
      </c>
      <c r="L478" t="str">
        <v>Lost</v>
      </c>
    </row>
    <row r="479">
      <c r="A479">
        <v>34</v>
      </c>
      <c r="B479" t="str">
        <v>NORDIC COLD CHAIN SOLUTIONS</v>
      </c>
      <c r="C479" t="str">
        <v>Dry Van</v>
      </c>
      <c r="D479">
        <v>45804</v>
      </c>
      <c r="E479" t="str">
        <v>KOKOMO, IN</v>
      </c>
      <c r="F479" t="str">
        <v>HATFIELD, PA</v>
      </c>
      <c r="H479">
        <v>1670</v>
      </c>
      <c r="I479">
        <v>1786</v>
      </c>
      <c r="J479">
        <v>1833</v>
      </c>
      <c r="K479">
        <v>1800</v>
      </c>
      <c r="L479" t="str">
        <v>Lost</v>
      </c>
    </row>
    <row r="480">
      <c r="A480">
        <v>35</v>
      </c>
      <c r="B480" t="str">
        <v>NORDIC COLD CHAIN SOLUTIONS</v>
      </c>
      <c r="C480" t="str">
        <v>Dry Van</v>
      </c>
      <c r="D480">
        <v>45804</v>
      </c>
      <c r="E480" t="str">
        <v>FARMERS BRANCH, TX</v>
      </c>
      <c r="F480" t="str">
        <v>POTTSTOWN, PA</v>
      </c>
      <c r="H480">
        <v>2538</v>
      </c>
      <c r="I480">
        <v>2714</v>
      </c>
      <c r="J480">
        <v>2905</v>
      </c>
      <c r="K480">
        <v>2800</v>
      </c>
      <c r="L480" t="str">
        <v>Lost</v>
      </c>
    </row>
    <row r="481">
      <c r="A481">
        <v>36</v>
      </c>
      <c r="B481" t="str">
        <v>NORDIC COLD CHAIN SOLUTIONS</v>
      </c>
      <c r="C481" t="str">
        <v>Dry Van</v>
      </c>
      <c r="D481">
        <v>45804</v>
      </c>
      <c r="E481" t="str">
        <v>KOKOMO, IN</v>
      </c>
      <c r="F481" t="str">
        <v>RENO, NV</v>
      </c>
      <c r="H481">
        <v>2915</v>
      </c>
      <c r="I481">
        <v>3141</v>
      </c>
      <c r="J481">
        <v>3305</v>
      </c>
      <c r="K481">
        <v>3200</v>
      </c>
      <c r="L481" t="str">
        <v>Lost</v>
      </c>
    </row>
    <row r="482">
      <c r="A482">
        <v>37</v>
      </c>
      <c r="B482" t="str">
        <v>CROWN PACKAGING CORPORATION</v>
      </c>
      <c r="C482" t="str">
        <v>Dry Van</v>
      </c>
      <c r="D482">
        <v>45804</v>
      </c>
      <c r="E482" t="str">
        <v>SAINT LOUIS, MO</v>
      </c>
      <c r="F482" t="str">
        <v>WEST CHESTER, OH</v>
      </c>
      <c r="H482">
        <v>750</v>
      </c>
      <c r="I482">
        <v>871</v>
      </c>
      <c r="J482">
        <v>1020</v>
      </c>
      <c r="K482">
        <v>900</v>
      </c>
      <c r="L482" t="str">
        <v>Lost</v>
      </c>
    </row>
    <row r="483">
      <c r="A483">
        <v>38</v>
      </c>
      <c r="B483" t="str">
        <v>CROWN PACKAGING CORPORATION</v>
      </c>
      <c r="C483" t="str">
        <v>Dry Van</v>
      </c>
      <c r="D483">
        <v>45804</v>
      </c>
      <c r="E483" t="str">
        <v>SUWANEE, GA</v>
      </c>
      <c r="F483" t="str">
        <v>CHARLESTON, SC</v>
      </c>
      <c r="H483">
        <v>777</v>
      </c>
      <c r="I483">
        <v>936</v>
      </c>
      <c r="J483">
        <v>1131</v>
      </c>
      <c r="K483">
        <v>950</v>
      </c>
      <c r="L483" t="str">
        <v>Lost</v>
      </c>
    </row>
    <row r="484">
      <c r="A484">
        <v>39</v>
      </c>
      <c r="B484" t="str">
        <v>DAY SALES</v>
      </c>
      <c r="C484" t="str">
        <v>Dry Van</v>
      </c>
      <c r="D484">
        <v>45804</v>
      </c>
      <c r="E484" t="str">
        <v>FORT WORTH, TX</v>
      </c>
      <c r="F484" t="str">
        <v>IDAHO FALLS, ID</v>
      </c>
      <c r="H484">
        <v>2294</v>
      </c>
      <c r="I484">
        <v>2736</v>
      </c>
      <c r="J484">
        <v>3137</v>
      </c>
      <c r="K484">
        <v>3000</v>
      </c>
      <c r="L484" t="str">
        <v>Lost</v>
      </c>
    </row>
    <row r="485">
      <c r="A485">
        <v>40</v>
      </c>
      <c r="B485" t="str">
        <v>DAY SALES</v>
      </c>
      <c r="C485" t="str">
        <v>Dry Van</v>
      </c>
      <c r="D485">
        <v>45804</v>
      </c>
      <c r="E485" t="str">
        <v>FORT WORTH, TX</v>
      </c>
      <c r="F485" t="str">
        <v>VISTA, CA</v>
      </c>
      <c r="H485">
        <v>1398</v>
      </c>
      <c r="I485">
        <v>1574</v>
      </c>
      <c r="J485">
        <v>1710</v>
      </c>
      <c r="K485">
        <v>1700</v>
      </c>
      <c r="L485" t="str">
        <v>Lost</v>
      </c>
    </row>
    <row r="486">
      <c r="A486">
        <v>41</v>
      </c>
      <c r="B486" t="str">
        <v>CROWN PACKAGING CORPORATION</v>
      </c>
      <c r="C486" t="str">
        <v>Dry Van</v>
      </c>
      <c r="D486">
        <v>45804</v>
      </c>
      <c r="E486" t="str">
        <v>RICHMOND, VA</v>
      </c>
      <c r="F486" t="str">
        <v xml:space="preserve">MOUNT STERLING, IL </v>
      </c>
      <c r="H486">
        <v>1446</v>
      </c>
      <c r="I486">
        <v>1601</v>
      </c>
      <c r="J486">
        <v>1739</v>
      </c>
      <c r="K486">
        <v>1700</v>
      </c>
      <c r="L486" t="str">
        <v>Lost</v>
      </c>
    </row>
    <row r="487">
      <c r="A487">
        <v>42</v>
      </c>
      <c r="B487" t="str">
        <v>CROWN PACKAGING CORPORATION</v>
      </c>
      <c r="C487" t="str">
        <v>Dry Van</v>
      </c>
      <c r="D487">
        <v>45804</v>
      </c>
      <c r="E487" t="str">
        <v>JEFFERSONVILE, IN</v>
      </c>
      <c r="F487" t="str">
        <v>CAMBRIGDGE, ON</v>
      </c>
      <c r="H487">
        <v>1100</v>
      </c>
      <c r="I487">
        <v>1256</v>
      </c>
      <c r="J487">
        <v>1455</v>
      </c>
      <c r="K487">
        <v>1400</v>
      </c>
      <c r="L487" t="str">
        <v>Lost</v>
      </c>
    </row>
    <row r="488">
      <c r="A488">
        <v>43</v>
      </c>
      <c r="B488" t="str">
        <v>DAY SALES</v>
      </c>
      <c r="C488" t="str">
        <v>Dry Van</v>
      </c>
      <c r="D488">
        <v>45804</v>
      </c>
      <c r="E488" t="str">
        <v>Ft Worth, TX</v>
      </c>
      <c r="H488">
        <v>1531</v>
      </c>
      <c r="I488">
        <v>1659</v>
      </c>
      <c r="J488">
        <v>1730</v>
      </c>
      <c r="K488">
        <v>1821</v>
      </c>
      <c r="L488" t="str">
        <v>Lost</v>
      </c>
    </row>
    <row r="489">
      <c r="A489">
        <v>44</v>
      </c>
      <c r="B489" t="str">
        <v>DAY SALES</v>
      </c>
      <c r="C489" t="str">
        <v>Dry Van</v>
      </c>
      <c r="D489">
        <v>45804</v>
      </c>
      <c r="E489" t="str">
        <v>Ft Worth, TX</v>
      </c>
      <c r="F489" t="str">
        <v>Sacramento, CA</v>
      </c>
      <c r="H489">
        <v>2517</v>
      </c>
      <c r="I489">
        <v>2671</v>
      </c>
      <c r="J489">
        <v>2909</v>
      </c>
      <c r="K489">
        <v>2933</v>
      </c>
      <c r="L489" t="str">
        <v>Lost</v>
      </c>
    </row>
    <row r="490">
      <c r="A490">
        <v>45</v>
      </c>
      <c r="B490" t="str">
        <v>DAY SALES</v>
      </c>
      <c r="C490" t="str">
        <v>Dry Van</v>
      </c>
      <c r="D490">
        <v>45804</v>
      </c>
      <c r="E490" t="str">
        <v>Ft Worth, TX</v>
      </c>
      <c r="F490" t="str">
        <v>Milpitas, CA</v>
      </c>
      <c r="H490">
        <v>2587</v>
      </c>
      <c r="I490">
        <v>2762</v>
      </c>
      <c r="J490">
        <v>3007</v>
      </c>
      <c r="K490">
        <v>3036</v>
      </c>
      <c r="L490" t="str">
        <v>Lost</v>
      </c>
    </row>
    <row r="491">
      <c r="A491">
        <v>1</v>
      </c>
      <c r="B491" t="str">
        <v>MONIN BEVERAGE</v>
      </c>
      <c r="C491" t="str">
        <v>Dry Van</v>
      </c>
      <c r="D491">
        <v>45805</v>
      </c>
      <c r="E491" t="str">
        <v>ZELIENOPLE, PA</v>
      </c>
      <c r="F491" t="str">
        <v>HARRISBURG, PA</v>
      </c>
      <c r="H491">
        <v>754</v>
      </c>
      <c r="I491">
        <v>889</v>
      </c>
      <c r="J491">
        <v>984</v>
      </c>
      <c r="K491">
        <v>900</v>
      </c>
      <c r="L491" t="str">
        <v>Lost</v>
      </c>
    </row>
    <row r="492">
      <c r="A492">
        <v>2</v>
      </c>
      <c r="B492" t="str">
        <v>WRAPTITE</v>
      </c>
      <c r="C492" t="str">
        <v>Dry Van</v>
      </c>
      <c r="D492">
        <v>45805</v>
      </c>
      <c r="E492" t="str">
        <v>SOLON, OH</v>
      </c>
      <c r="F492" t="str">
        <v>DAVENPORT, IA</v>
      </c>
      <c r="H492">
        <v>906</v>
      </c>
      <c r="I492">
        <v>951</v>
      </c>
      <c r="J492">
        <v>1022</v>
      </c>
      <c r="K492">
        <v>1000</v>
      </c>
      <c r="L492" t="str">
        <v>Lost</v>
      </c>
    </row>
    <row r="493">
      <c r="A493">
        <v>3</v>
      </c>
      <c r="B493" t="str">
        <v>CROWN PACKAGING CORPORATION</v>
      </c>
      <c r="C493" t="str">
        <v>Dry Van</v>
      </c>
      <c r="D493">
        <v>45805</v>
      </c>
      <c r="E493" t="str">
        <v>LOUISVILLLE, KY</v>
      </c>
      <c r="F493" t="str">
        <v>CAMBRIDGE, ON</v>
      </c>
      <c r="H493">
        <v>1165</v>
      </c>
      <c r="I493">
        <v>1396</v>
      </c>
      <c r="J493">
        <v>1665</v>
      </c>
      <c r="K493">
        <v>1375</v>
      </c>
      <c r="L493" t="str">
        <v>Lost</v>
      </c>
    </row>
    <row r="494">
      <c r="A494">
        <v>4</v>
      </c>
      <c r="B494" t="str">
        <v>BADGER PAPERBOARD</v>
      </c>
      <c r="C494" t="str">
        <v>Dry Van</v>
      </c>
      <c r="D494">
        <v>45805</v>
      </c>
      <c r="E494" t="str">
        <v xml:space="preserve">LA MIRADA, CA </v>
      </c>
      <c r="F494" t="str">
        <v>FRESNO, CA</v>
      </c>
      <c r="H494">
        <v>649</v>
      </c>
      <c r="I494">
        <v>729</v>
      </c>
      <c r="J494">
        <v>809</v>
      </c>
      <c r="K494">
        <v>900</v>
      </c>
      <c r="L494" t="str">
        <v>Lost</v>
      </c>
    </row>
    <row r="495">
      <c r="A495">
        <v>5</v>
      </c>
      <c r="B495" t="str">
        <v>MONIN BEVERAGE</v>
      </c>
      <c r="C495" t="str">
        <v>Dry Van</v>
      </c>
      <c r="D495">
        <v>45805</v>
      </c>
      <c r="E495" t="str">
        <v>ZELIENOPLE, PA</v>
      </c>
      <c r="F495" t="str">
        <v>HEBRON, KY</v>
      </c>
      <c r="H495">
        <v>679</v>
      </c>
      <c r="I495">
        <v>754</v>
      </c>
      <c r="J495">
        <v>891</v>
      </c>
      <c r="K495">
        <v>800</v>
      </c>
      <c r="L495" t="str">
        <v>Lost</v>
      </c>
    </row>
    <row r="496">
      <c r="A496">
        <v>6</v>
      </c>
      <c r="B496" t="str">
        <v>DAY SALES</v>
      </c>
      <c r="C496" t="str">
        <v>Dry Van</v>
      </c>
      <c r="D496">
        <v>45805</v>
      </c>
      <c r="E496" t="str">
        <v>NORTH BRUNSWICK, NJ</v>
      </c>
      <c r="F496" t="str">
        <v>PEKIN, IL</v>
      </c>
      <c r="H496">
        <v>1314</v>
      </c>
      <c r="I496">
        <v>1431</v>
      </c>
      <c r="J496">
        <v>1576</v>
      </c>
      <c r="K496">
        <v>1580</v>
      </c>
      <c r="L496" t="str">
        <v>Lost</v>
      </c>
    </row>
    <row r="497">
      <c r="A497">
        <v>7</v>
      </c>
      <c r="B497" t="str">
        <v>RESIDUE NATIONAL</v>
      </c>
      <c r="C497" t="str">
        <v>Dry Van</v>
      </c>
      <c r="D497">
        <v>45805</v>
      </c>
      <c r="E497" t="str">
        <v>GOSHEN, IN</v>
      </c>
      <c r="F497" t="str">
        <v>MINERAL WELLS, TX</v>
      </c>
      <c r="H497">
        <v>1350</v>
      </c>
      <c r="I497">
        <v>1873</v>
      </c>
      <c r="J497">
        <v>2134</v>
      </c>
      <c r="K497">
        <v>1975</v>
      </c>
      <c r="L497" t="str">
        <v>Lost</v>
      </c>
    </row>
    <row r="498">
      <c r="A498">
        <v>8</v>
      </c>
      <c r="B498" t="str">
        <v>RESIDUE NATIONAL</v>
      </c>
      <c r="C498" t="str">
        <v>Dry Van</v>
      </c>
      <c r="D498">
        <v>45805</v>
      </c>
      <c r="E498" t="str">
        <v>MITCHELL, IN</v>
      </c>
      <c r="F498" t="str">
        <v>MINERAL WELLS, TX</v>
      </c>
      <c r="H498">
        <v>1765</v>
      </c>
      <c r="I498">
        <v>1888</v>
      </c>
      <c r="J498">
        <v>1964</v>
      </c>
      <c r="K498">
        <v>1975</v>
      </c>
      <c r="L498" t="str">
        <v>Lost</v>
      </c>
    </row>
    <row r="499">
      <c r="A499">
        <v>9</v>
      </c>
      <c r="B499" t="str">
        <v>RESIDUE NATIONAL</v>
      </c>
      <c r="C499" t="str">
        <v>Dry Van</v>
      </c>
      <c r="D499">
        <v>45805</v>
      </c>
      <c r="E499" t="str">
        <v>TUPELO, MS</v>
      </c>
      <c r="F499" t="str">
        <v>MINERAL WELLS, TX</v>
      </c>
      <c r="H499">
        <v>1165</v>
      </c>
      <c r="I499">
        <v>1307</v>
      </c>
      <c r="J499">
        <v>1398</v>
      </c>
      <c r="K499">
        <v>1475</v>
      </c>
      <c r="L499" t="str">
        <v>Lost</v>
      </c>
    </row>
    <row r="500">
      <c r="A500">
        <v>10</v>
      </c>
      <c r="B500" t="str">
        <v>RESIDUE NATIONAL</v>
      </c>
      <c r="C500" t="str">
        <v>Dry Van</v>
      </c>
      <c r="D500">
        <v>45805</v>
      </c>
      <c r="E500" t="str">
        <v>MUSKEGON, MI</v>
      </c>
      <c r="F500" t="str">
        <v>MINERAL WELLS, TX</v>
      </c>
      <c r="H500">
        <v>2042</v>
      </c>
      <c r="I500">
        <v>2274</v>
      </c>
      <c r="J500">
        <v>2413</v>
      </c>
      <c r="K500">
        <v>2400</v>
      </c>
      <c r="L500" t="str">
        <v>Lost</v>
      </c>
    </row>
    <row r="501">
      <c r="A501">
        <v>11</v>
      </c>
      <c r="B501" t="str">
        <v>RESIDUE NATIONAL</v>
      </c>
      <c r="C501" t="str">
        <v>Dry Van</v>
      </c>
      <c r="D501">
        <v>45805</v>
      </c>
      <c r="E501" t="str">
        <v>HOUSTON, TX</v>
      </c>
      <c r="F501" t="str">
        <v>MINERAL WELLS, TX</v>
      </c>
      <c r="H501">
        <v>644</v>
      </c>
      <c r="I501">
        <v>807</v>
      </c>
      <c r="J501">
        <v>948</v>
      </c>
      <c r="K501">
        <v>925</v>
      </c>
      <c r="L501" t="str">
        <v>Won</v>
      </c>
    </row>
    <row r="502">
      <c r="A502">
        <v>1</v>
      </c>
      <c r="B502" t="str">
        <v>Standard Fiber, LLC</v>
      </c>
      <c r="C502" t="str">
        <v>Dry Van</v>
      </c>
      <c r="D502">
        <v>45806</v>
      </c>
      <c r="E502" t="str">
        <v>MINERAL WELLS, TX</v>
      </c>
      <c r="F502" t="str">
        <v>FOREST PARK, GA</v>
      </c>
      <c r="H502">
        <v>1521</v>
      </c>
      <c r="I502">
        <v>1704</v>
      </c>
      <c r="J502">
        <v>1835</v>
      </c>
      <c r="K502">
        <v>1800</v>
      </c>
      <c r="L502" t="str">
        <v>Lost</v>
      </c>
    </row>
    <row r="503">
      <c r="A503">
        <v>2</v>
      </c>
      <c r="B503" t="str">
        <v>RESIDUE NATIONAL</v>
      </c>
      <c r="C503" t="str">
        <v>Dry Van</v>
      </c>
      <c r="D503">
        <v>45806</v>
      </c>
      <c r="E503" t="str">
        <v>HICKORY, NC</v>
      </c>
      <c r="F503" t="str">
        <v>MINERAL WELLS, TX</v>
      </c>
      <c r="H503">
        <v>1786</v>
      </c>
      <c r="I503">
        <v>1920</v>
      </c>
      <c r="J503">
        <v>2156</v>
      </c>
      <c r="K503">
        <v>2000</v>
      </c>
      <c r="L503" t="str">
        <v>Lost</v>
      </c>
    </row>
    <row r="504">
      <c r="A504">
        <v>3</v>
      </c>
      <c r="B504" t="str">
        <v>CROWN PACKAGING CORPORATION</v>
      </c>
      <c r="C504" t="str">
        <v>Dry Van</v>
      </c>
      <c r="D504">
        <v>45806</v>
      </c>
      <c r="E504" t="str">
        <v>OSSEO, MN</v>
      </c>
      <c r="F504" t="str">
        <v>FARGO, ND</v>
      </c>
      <c r="H504">
        <v>484</v>
      </c>
      <c r="I504">
        <v>623</v>
      </c>
      <c r="J504">
        <v>731</v>
      </c>
      <c r="K504">
        <v>775</v>
      </c>
      <c r="L504" t="str">
        <v>Lost</v>
      </c>
    </row>
    <row r="505">
      <c r="A505">
        <v>4</v>
      </c>
      <c r="B505" t="str">
        <v>CROWN PACKAGING CORPORATION</v>
      </c>
      <c r="C505" t="str">
        <v>Dry Van</v>
      </c>
      <c r="D505">
        <v>45806</v>
      </c>
      <c r="E505" t="str">
        <v>MARYSVILLE, OH</v>
      </c>
      <c r="F505" t="str">
        <v>MONTGOMERYVILLE, PA</v>
      </c>
      <c r="H505">
        <v>1402</v>
      </c>
      <c r="I505">
        <v>1452</v>
      </c>
      <c r="J505">
        <v>1493</v>
      </c>
      <c r="K505">
        <v>1525</v>
      </c>
      <c r="L505" t="str">
        <v>Won</v>
      </c>
    </row>
    <row r="506">
      <c r="A506">
        <v>5</v>
      </c>
      <c r="B506" t="str">
        <v>CROWN PACKAGING CORPORATION</v>
      </c>
      <c r="C506" t="str">
        <v>Dry Van</v>
      </c>
      <c r="D506">
        <v>45806</v>
      </c>
      <c r="E506" t="str">
        <v>COHASSET, MN</v>
      </c>
      <c r="F506" t="str">
        <v>LANNON, WI</v>
      </c>
      <c r="H506">
        <v>1152</v>
      </c>
      <c r="I506">
        <v>1336</v>
      </c>
      <c r="J506">
        <v>1340</v>
      </c>
      <c r="K506">
        <v>1350</v>
      </c>
      <c r="L506" t="str">
        <v>Lost</v>
      </c>
    </row>
    <row r="507">
      <c r="A507">
        <v>6</v>
      </c>
      <c r="B507" t="str">
        <v>NORDIC COLD CHAIN SOLUTIONS</v>
      </c>
      <c r="C507" t="str">
        <v>Dry Van</v>
      </c>
      <c r="D507">
        <v>45806</v>
      </c>
      <c r="E507" t="str">
        <v>Kokomo, IN</v>
      </c>
      <c r="F507" t="str">
        <v>Louisville, KY</v>
      </c>
      <c r="H507">
        <v>497</v>
      </c>
      <c r="I507">
        <v>593</v>
      </c>
      <c r="J507">
        <v>683</v>
      </c>
      <c r="K507">
        <v>632</v>
      </c>
      <c r="L507" t="str">
        <v>Lost</v>
      </c>
    </row>
    <row r="508">
      <c r="A508">
        <v>7</v>
      </c>
      <c r="B508" t="str">
        <v>NORDIC COLD CHAIN SOLUTIONS</v>
      </c>
      <c r="C508" t="str">
        <v>Dry Van</v>
      </c>
      <c r="D508">
        <v>45806</v>
      </c>
      <c r="E508" t="str">
        <v>Kokomo, IN</v>
      </c>
      <c r="F508" t="str">
        <v>Louisville, KY</v>
      </c>
      <c r="G508" t="str">
        <v>DIFF DATE</v>
      </c>
      <c r="H508">
        <v>497</v>
      </c>
      <c r="I508">
        <v>593</v>
      </c>
      <c r="J508">
        <v>683</v>
      </c>
      <c r="K508">
        <v>621</v>
      </c>
      <c r="L508" t="str">
        <v>Lost</v>
      </c>
    </row>
    <row r="509">
      <c r="A509">
        <v>8</v>
      </c>
      <c r="B509" t="str">
        <v>NORDIC COLD CHAIN SOLUTIONS</v>
      </c>
      <c r="C509" t="str">
        <v>Dry Van</v>
      </c>
      <c r="D509">
        <v>45806</v>
      </c>
      <c r="E509" t="str">
        <v>Hatfield, PA</v>
      </c>
      <c r="F509" t="str">
        <v>Greencastle, PA</v>
      </c>
      <c r="H509">
        <v>482</v>
      </c>
      <c r="I509">
        <v>587</v>
      </c>
      <c r="J509">
        <v>628</v>
      </c>
      <c r="K509">
        <v>643</v>
      </c>
      <c r="L509" t="str">
        <v>Lost</v>
      </c>
    </row>
    <row r="510">
      <c r="A510">
        <v>9</v>
      </c>
      <c r="B510" t="str">
        <v>NORDIC COLD CHAIN SOLUTIONS</v>
      </c>
      <c r="C510" t="str">
        <v>Dry Van</v>
      </c>
      <c r="D510">
        <v>45806</v>
      </c>
      <c r="E510" t="str">
        <v>Orlando, FL</v>
      </c>
      <c r="F510" t="str">
        <v>Norcross, GA</v>
      </c>
      <c r="H510">
        <v>465</v>
      </c>
      <c r="I510">
        <v>520</v>
      </c>
      <c r="J510">
        <v>579</v>
      </c>
      <c r="K510">
        <v>662</v>
      </c>
      <c r="L510" t="str">
        <v>Lost</v>
      </c>
    </row>
    <row r="511">
      <c r="A511">
        <v>10</v>
      </c>
      <c r="B511" t="str">
        <v>NORDIC COLD CHAIN SOLUTIONS</v>
      </c>
      <c r="C511" t="str">
        <v>Dry Van</v>
      </c>
      <c r="D511">
        <v>45806</v>
      </c>
      <c r="E511" t="str">
        <v>Orlando, FL</v>
      </c>
      <c r="F511" t="str">
        <v>Kernersville, NC</v>
      </c>
      <c r="H511">
        <v>742</v>
      </c>
      <c r="I511">
        <v>852</v>
      </c>
      <c r="J511">
        <v>944</v>
      </c>
      <c r="K511">
        <v>981</v>
      </c>
      <c r="L511" t="str">
        <v>Lost</v>
      </c>
    </row>
    <row r="512">
      <c r="A512">
        <v>11</v>
      </c>
      <c r="B512" t="str">
        <v>DAY SALES</v>
      </c>
      <c r="C512" t="str">
        <v>Dry Van</v>
      </c>
      <c r="D512">
        <v>45806</v>
      </c>
      <c r="E512" t="str">
        <v>MILLINGTON, TN</v>
      </c>
      <c r="F512" t="str">
        <v>ORANGE CITY, FL</v>
      </c>
      <c r="H512">
        <v>2081</v>
      </c>
      <c r="I512">
        <v>2196</v>
      </c>
      <c r="J512">
        <v>2433</v>
      </c>
      <c r="K512">
        <v>2375</v>
      </c>
      <c r="L512" t="str">
        <v>Lost</v>
      </c>
    </row>
    <row r="513">
      <c r="A513">
        <v>12</v>
      </c>
      <c r="B513" t="str">
        <v>NORDIC COLD CHAIN SOLUTIONS</v>
      </c>
      <c r="C513" t="str">
        <v>Dry Van</v>
      </c>
      <c r="D513">
        <v>45806</v>
      </c>
      <c r="E513" t="str">
        <v>Charlotte, NC</v>
      </c>
      <c r="F513" t="str">
        <v>Morganton, NC</v>
      </c>
      <c r="H513">
        <v>312</v>
      </c>
      <c r="I513">
        <v>474</v>
      </c>
      <c r="J513">
        <v>431</v>
      </c>
      <c r="K513">
        <v>420</v>
      </c>
      <c r="L513" t="str">
        <v>Lost</v>
      </c>
    </row>
    <row r="514">
      <c r="A514">
        <v>13</v>
      </c>
      <c r="B514" t="str">
        <v>CROWN PACKAGING CORPORATION</v>
      </c>
      <c r="C514" t="str">
        <v>Dry Van</v>
      </c>
      <c r="D514">
        <v>45806</v>
      </c>
      <c r="E514" t="str">
        <v>WEST MIFFLIN, PA</v>
      </c>
      <c r="F514" t="str">
        <v>WIXOM, MI</v>
      </c>
      <c r="H514">
        <v>648</v>
      </c>
      <c r="I514">
        <v>746</v>
      </c>
      <c r="J514">
        <v>801</v>
      </c>
      <c r="K514">
        <v>865</v>
      </c>
      <c r="L514" t="str">
        <v>Lost</v>
      </c>
    </row>
    <row r="515">
      <c r="A515">
        <v>14</v>
      </c>
      <c r="B515" t="str">
        <v>CROWN PACKAGING CORPORATION</v>
      </c>
      <c r="C515" t="str">
        <v>Dry Van</v>
      </c>
      <c r="D515">
        <v>45806</v>
      </c>
      <c r="E515" t="str">
        <v>TILDEN, IL</v>
      </c>
      <c r="F515" t="str">
        <v>SIOUX FALLS, SD</v>
      </c>
      <c r="H515">
        <v>1178</v>
      </c>
      <c r="I515">
        <v>1317</v>
      </c>
      <c r="J515">
        <v>1470</v>
      </c>
      <c r="K515">
        <v>1320</v>
      </c>
      <c r="L515" t="str">
        <v>Lost</v>
      </c>
    </row>
    <row r="516">
      <c r="A516">
        <v>15</v>
      </c>
      <c r="B516" t="str">
        <v>CROWN PACKAGING CORPORATION</v>
      </c>
      <c r="C516" t="str">
        <v>Dry Van</v>
      </c>
      <c r="D516">
        <v>45806</v>
      </c>
      <c r="E516" t="str">
        <v>RINGGOLD, GA</v>
      </c>
      <c r="F516" t="str">
        <v>CHARLOTTE, NC</v>
      </c>
      <c r="H516">
        <v>718</v>
      </c>
      <c r="I516">
        <v>917</v>
      </c>
      <c r="J516">
        <v>1013</v>
      </c>
      <c r="K516">
        <v>900</v>
      </c>
      <c r="L516" t="str">
        <v>Lost</v>
      </c>
    </row>
    <row r="517">
      <c r="A517">
        <v>16</v>
      </c>
      <c r="B517" t="str">
        <v>CROWN PACKAGING CORPORATION</v>
      </c>
      <c r="C517" t="str">
        <v>Dry Van</v>
      </c>
      <c r="D517">
        <v>45806</v>
      </c>
      <c r="E517" t="str">
        <v>COMPTON, CA</v>
      </c>
      <c r="F517" t="str">
        <v>ALAMO, NV</v>
      </c>
      <c r="H517">
        <v>980</v>
      </c>
      <c r="I517">
        <v>1107</v>
      </c>
      <c r="J517">
        <v>1229</v>
      </c>
      <c r="K517">
        <v>1100</v>
      </c>
      <c r="L517" t="str">
        <v>Lost</v>
      </c>
    </row>
    <row r="518">
      <c r="A518">
        <v>17</v>
      </c>
      <c r="B518" t="str">
        <v>RESIDUE NATIONAL</v>
      </c>
      <c r="C518" t="str">
        <v>Dry Van</v>
      </c>
      <c r="D518">
        <v>45806</v>
      </c>
      <c r="E518" t="str">
        <v>EGG HARBOR CITY,  NJ</v>
      </c>
      <c r="F518" t="str">
        <v>BERWICK, PA</v>
      </c>
      <c r="H518">
        <v>507</v>
      </c>
      <c r="I518">
        <v>569</v>
      </c>
      <c r="J518">
        <v>584</v>
      </c>
      <c r="K518">
        <v>600</v>
      </c>
      <c r="L518" t="str">
        <v>Won</v>
      </c>
    </row>
    <row r="519">
      <c r="A519">
        <v>18</v>
      </c>
      <c r="B519" t="str">
        <v>CROWN PACKAGING CORPORATION</v>
      </c>
      <c r="C519" t="str">
        <v>Dry Van</v>
      </c>
      <c r="D519">
        <v>45806</v>
      </c>
      <c r="E519" t="str">
        <v xml:space="preserve">SAINT LOUIS, MO </v>
      </c>
      <c r="F519" t="str">
        <v>JACKSONVILLE, IL</v>
      </c>
      <c r="H519">
        <v>346</v>
      </c>
      <c r="I519">
        <v>485</v>
      </c>
      <c r="J519">
        <v>523</v>
      </c>
      <c r="K519">
        <v>475</v>
      </c>
      <c r="L519" t="str">
        <v>Won</v>
      </c>
    </row>
    <row r="520">
      <c r="A520">
        <v>19</v>
      </c>
      <c r="B520" t="str">
        <v>Marine Lumber</v>
      </c>
      <c r="C520" t="str">
        <v>Dry Van</v>
      </c>
      <c r="D520">
        <v>45806</v>
      </c>
      <c r="E520" t="str">
        <v>LOXELY, AL</v>
      </c>
      <c r="F520" t="str">
        <v>MILAN, TN</v>
      </c>
      <c r="H520">
        <v>888</v>
      </c>
      <c r="I520">
        <v>939</v>
      </c>
      <c r="J520">
        <v>1063</v>
      </c>
      <c r="K520">
        <v>1000</v>
      </c>
      <c r="L520" t="str">
        <v>Lost</v>
      </c>
    </row>
    <row r="521">
      <c r="A521">
        <v>20</v>
      </c>
      <c r="B521" t="str">
        <v>CROWN PACKAGING CORPORATION</v>
      </c>
      <c r="C521" t="str">
        <v>Dry Van</v>
      </c>
      <c r="D521">
        <v>45806</v>
      </c>
      <c r="E521" t="str">
        <v>RIDGEFIELD, WA</v>
      </c>
      <c r="F521" t="str">
        <v>MORO, OR</v>
      </c>
      <c r="H521">
        <v>420</v>
      </c>
      <c r="I521">
        <v>493</v>
      </c>
      <c r="J521">
        <v>525</v>
      </c>
      <c r="K521">
        <v>525</v>
      </c>
      <c r="L521" t="str">
        <v>Lost</v>
      </c>
    </row>
    <row r="522">
      <c r="A522">
        <v>21</v>
      </c>
      <c r="B522" t="str">
        <v>HONEY CELL INC</v>
      </c>
      <c r="C522" t="str">
        <v>Dry Van</v>
      </c>
      <c r="D522">
        <v>45806</v>
      </c>
      <c r="E522" t="str">
        <v>SHELTON, CT</v>
      </c>
      <c r="F522" t="str">
        <v>CONOVER, NC</v>
      </c>
      <c r="H522">
        <v>962</v>
      </c>
      <c r="I522">
        <v>1162</v>
      </c>
      <c r="J522">
        <v>1757</v>
      </c>
      <c r="K522">
        <v>1225</v>
      </c>
      <c r="L522" t="str">
        <v>Lost</v>
      </c>
    </row>
    <row r="523">
      <c r="A523">
        <v>22</v>
      </c>
      <c r="B523" t="str">
        <v>RESIDUE NATIONAL</v>
      </c>
      <c r="C523" t="str">
        <v>Dry Van</v>
      </c>
      <c r="D523">
        <v>45806</v>
      </c>
      <c r="E523" t="str">
        <v>MCDONOUGH, GA</v>
      </c>
      <c r="F523" t="str">
        <v>DENMARK, SC</v>
      </c>
      <c r="H523">
        <v>639</v>
      </c>
      <c r="I523">
        <v>755</v>
      </c>
      <c r="J523">
        <v>939</v>
      </c>
      <c r="K523">
        <v>890</v>
      </c>
      <c r="L523" t="str">
        <v>Lost</v>
      </c>
    </row>
    <row r="524">
      <c r="A524">
        <v>23</v>
      </c>
      <c r="B524" t="str">
        <v>Standard Fiber, LLC</v>
      </c>
      <c r="C524" t="str">
        <v>Dry Van</v>
      </c>
      <c r="D524">
        <v>45806</v>
      </c>
      <c r="E524" t="str">
        <v>MARION, NC</v>
      </c>
      <c r="F524" t="str">
        <v>FOREST PARK, GA</v>
      </c>
      <c r="H524">
        <v>682</v>
      </c>
      <c r="I524">
        <v>762</v>
      </c>
      <c r="J524">
        <v>818</v>
      </c>
      <c r="K524">
        <v>750</v>
      </c>
      <c r="L524" t="str">
        <v>Lost</v>
      </c>
    </row>
    <row r="525">
      <c r="A525">
        <v>24</v>
      </c>
      <c r="B525" t="str">
        <v>CROWN PACKAGING CORPORATION</v>
      </c>
      <c r="C525" t="str">
        <v>Dry Van</v>
      </c>
      <c r="D525">
        <v>45806</v>
      </c>
      <c r="E525" t="str">
        <v>LOUISVILLLE, KY</v>
      </c>
      <c r="F525" t="str">
        <v xml:space="preserve">COLUMBUS, IN </v>
      </c>
      <c r="H525">
        <v>396</v>
      </c>
      <c r="I525">
        <v>447</v>
      </c>
      <c r="J525">
        <v>529</v>
      </c>
      <c r="K525">
        <v>450</v>
      </c>
      <c r="L525" t="str">
        <v>Lost</v>
      </c>
    </row>
    <row r="526">
      <c r="A526">
        <v>25</v>
      </c>
      <c r="B526" t="str">
        <v>CROWN PACKAGING CORPORATION</v>
      </c>
      <c r="C526" t="str">
        <v>Dry Van</v>
      </c>
      <c r="D526">
        <v>45806</v>
      </c>
      <c r="E526" t="str">
        <v>OKLAHOMA CITY, OK</v>
      </c>
      <c r="F526" t="str">
        <v>COLEMAN, OK</v>
      </c>
      <c r="H526">
        <v>312</v>
      </c>
      <c r="I526">
        <v>449</v>
      </c>
      <c r="J526">
        <v>493</v>
      </c>
      <c r="K526">
        <v>450</v>
      </c>
      <c r="L526" t="str">
        <v>Lost</v>
      </c>
    </row>
    <row r="527">
      <c r="A527">
        <v>26</v>
      </c>
      <c r="B527" t="str">
        <v>MONIN BEVERAGE</v>
      </c>
      <c r="C527" t="str">
        <v>Dry Van</v>
      </c>
      <c r="D527">
        <v>45806</v>
      </c>
      <c r="E527" t="str">
        <v>RANCHO CORDOVA, CA</v>
      </c>
      <c r="F527" t="str">
        <v>SPARKS, NV</v>
      </c>
      <c r="H527">
        <v>542</v>
      </c>
      <c r="I527">
        <v>570</v>
      </c>
      <c r="J527">
        <v>591</v>
      </c>
      <c r="K527">
        <v>590</v>
      </c>
      <c r="L527" t="str">
        <v>Lost</v>
      </c>
    </row>
    <row r="528">
      <c r="A528">
        <v>27</v>
      </c>
      <c r="B528" t="str">
        <v>PILCHER HAMILTON CORPORATION</v>
      </c>
      <c r="C528" t="str">
        <v>Dry Van</v>
      </c>
      <c r="D528">
        <v>45806</v>
      </c>
      <c r="E528" t="str">
        <v>GREER, SC</v>
      </c>
      <c r="F528" t="str">
        <v>JEFFERSON, WI</v>
      </c>
      <c r="H528">
        <v>1457</v>
      </c>
      <c r="I528">
        <v>1772</v>
      </c>
      <c r="J528">
        <v>2078</v>
      </c>
      <c r="K528">
        <v>2000</v>
      </c>
      <c r="L528" t="str">
        <v>Lost</v>
      </c>
    </row>
    <row r="529">
      <c r="A529">
        <v>28</v>
      </c>
      <c r="B529" t="str">
        <v>BADGER PAPERBOARD</v>
      </c>
      <c r="C529" t="str">
        <v>Dry Van</v>
      </c>
      <c r="D529">
        <v>45806</v>
      </c>
      <c r="E529" t="str">
        <v>FREDONIA, WI</v>
      </c>
      <c r="F529" t="str">
        <v>LAWRENCE, KS</v>
      </c>
      <c r="H529">
        <v>1251</v>
      </c>
      <c r="I529">
        <v>1321</v>
      </c>
      <c r="J529">
        <v>1391</v>
      </c>
      <c r="K529">
        <v>1400</v>
      </c>
      <c r="L529" t="str">
        <v>Lost</v>
      </c>
    </row>
    <row r="530">
      <c r="A530">
        <v>29</v>
      </c>
      <c r="B530" t="str">
        <v>SINFLEX PAPER COMPANY INC</v>
      </c>
      <c r="C530" t="str">
        <v>Dry Van</v>
      </c>
      <c r="D530">
        <v>45806</v>
      </c>
      <c r="E530" t="str">
        <v>MUNCIE, IN</v>
      </c>
      <c r="F530" t="str">
        <v>BERRY, AL</v>
      </c>
      <c r="H530">
        <v>1090</v>
      </c>
      <c r="I530">
        <v>1284</v>
      </c>
      <c r="J530">
        <v>1457</v>
      </c>
      <c r="K530">
        <v>1380</v>
      </c>
      <c r="L530" t="str">
        <v>Lost</v>
      </c>
    </row>
    <row r="531">
      <c r="A531">
        <v>1</v>
      </c>
      <c r="B531" t="str">
        <v>MONIN BEVERAGE</v>
      </c>
      <c r="C531" t="str">
        <v>Dry Van</v>
      </c>
      <c r="D531">
        <v>45807</v>
      </c>
      <c r="E531" t="str">
        <v>ZELIENOPLE, PA</v>
      </c>
      <c r="F531" t="str">
        <v>MEMPHIS, TN</v>
      </c>
      <c r="H531">
        <v>1322</v>
      </c>
      <c r="I531">
        <v>1409</v>
      </c>
      <c r="J531">
        <v>1495</v>
      </c>
      <c r="K531">
        <v>1380</v>
      </c>
      <c r="L531" t="str">
        <v>Lost</v>
      </c>
    </row>
    <row r="532">
      <c r="A532">
        <v>2</v>
      </c>
      <c r="B532" t="str">
        <v>CROWN PACKAGING CORPORATION</v>
      </c>
      <c r="C532" t="str">
        <v>Dry Van</v>
      </c>
      <c r="D532">
        <v>45807</v>
      </c>
      <c r="E532" t="str">
        <v>ROSELLE, IL</v>
      </c>
      <c r="F532" t="str">
        <v>MOUNT JULIET, TN</v>
      </c>
      <c r="H532">
        <v>1096</v>
      </c>
      <c r="I532">
        <v>1230</v>
      </c>
      <c r="J532">
        <v>1524</v>
      </c>
      <c r="K532">
        <v>1400</v>
      </c>
      <c r="L532" t="str">
        <v>Lost</v>
      </c>
    </row>
    <row r="533">
      <c r="A533">
        <v>3</v>
      </c>
      <c r="B533" t="str">
        <v>SINFLEX PAPER COMPANY INC</v>
      </c>
      <c r="C533" t="str">
        <v>Dry Van</v>
      </c>
      <c r="D533">
        <v>45807</v>
      </c>
      <c r="E533" t="str">
        <v>MUNCIE, IN</v>
      </c>
      <c r="F533" t="str">
        <v>TUPELO, MS</v>
      </c>
      <c r="H533">
        <v>1159</v>
      </c>
      <c r="I533">
        <v>1333</v>
      </c>
      <c r="J533">
        <v>1462</v>
      </c>
      <c r="K533">
        <v>1450</v>
      </c>
      <c r="L533" t="str">
        <v>Lost</v>
      </c>
    </row>
    <row r="534">
      <c r="A534">
        <v>4</v>
      </c>
      <c r="B534" t="str">
        <v>WRAPTITE</v>
      </c>
      <c r="C534" t="str">
        <v>Dry Van</v>
      </c>
      <c r="D534">
        <v>45807</v>
      </c>
      <c r="E534" t="str">
        <v>SOLON, OH</v>
      </c>
      <c r="F534" t="str">
        <v>SWEDESBORO, NJ / GARFIELD, NJ</v>
      </c>
      <c r="H534">
        <v>1083</v>
      </c>
      <c r="I534">
        <v>1165</v>
      </c>
      <c r="J534">
        <v>1230</v>
      </c>
      <c r="K534">
        <v>1900</v>
      </c>
      <c r="L534" t="str">
        <v>Won</v>
      </c>
    </row>
    <row r="535">
      <c r="A535">
        <v>5</v>
      </c>
      <c r="B535" t="str">
        <v>CROWN PACKAGING CORPORATION</v>
      </c>
      <c r="C535" t="str">
        <v>Dry Van</v>
      </c>
      <c r="D535">
        <v>45807</v>
      </c>
      <c r="E535" t="str">
        <v>LOUISVILLLE, KY</v>
      </c>
      <c r="F535" t="str">
        <v>MARYSVILLE, OH</v>
      </c>
      <c r="H535">
        <v>695</v>
      </c>
      <c r="I535">
        <v>760</v>
      </c>
      <c r="J535">
        <v>795</v>
      </c>
      <c r="K535">
        <v>700</v>
      </c>
      <c r="L535" t="str">
        <v>Won</v>
      </c>
    </row>
    <row r="536">
      <c r="A536">
        <v>6</v>
      </c>
      <c r="B536" t="str">
        <v>PILCHER HAMILTON CORPORATION</v>
      </c>
      <c r="C536" t="str">
        <v>Dry Van</v>
      </c>
      <c r="D536">
        <v>45807</v>
      </c>
      <c r="E536" t="str">
        <v>GREER, SC</v>
      </c>
      <c r="F536" t="str">
        <v>COLUMBUS, GA</v>
      </c>
      <c r="H536">
        <v>756</v>
      </c>
      <c r="I536">
        <v>812</v>
      </c>
      <c r="J536">
        <v>925</v>
      </c>
      <c r="K536">
        <v>900</v>
      </c>
      <c r="L536" t="str">
        <v>Won</v>
      </c>
    </row>
    <row r="537">
      <c r="A537">
        <v>7</v>
      </c>
      <c r="B537" t="str">
        <v>PILCHER HAMILTON CORPORATION</v>
      </c>
      <c r="C537" t="str">
        <v>Dry Van</v>
      </c>
      <c r="D537">
        <v>45807</v>
      </c>
      <c r="E537" t="str">
        <v>GREER, SC</v>
      </c>
      <c r="F537" t="str">
        <v>NORCROSS, GA</v>
      </c>
      <c r="H537">
        <v>547</v>
      </c>
      <c r="I537">
        <v>630</v>
      </c>
      <c r="J537">
        <v>726</v>
      </c>
      <c r="K537">
        <v>875</v>
      </c>
      <c r="L537" t="str">
        <v>Won</v>
      </c>
    </row>
    <row r="538">
      <c r="A538">
        <v>8</v>
      </c>
      <c r="B538" t="str">
        <v>PILCHER HAMILTON CORPORATION</v>
      </c>
      <c r="C538" t="str">
        <v>Dry Van</v>
      </c>
      <c r="D538">
        <v>45807</v>
      </c>
      <c r="E538" t="str">
        <v>GREER, SC</v>
      </c>
      <c r="F538" t="str">
        <v>MILWAUKEE, WI</v>
      </c>
      <c r="H538">
        <v>1346</v>
      </c>
      <c r="I538">
        <v>1676</v>
      </c>
      <c r="J538">
        <v>1846</v>
      </c>
      <c r="K538">
        <v>2400</v>
      </c>
      <c r="L538" t="str">
        <v>Won</v>
      </c>
      <c r="M538">
        <v>2000</v>
      </c>
      <c r="N538">
        <v>400</v>
      </c>
    </row>
    <row r="539">
      <c r="A539">
        <v>9</v>
      </c>
      <c r="B539" t="str">
        <v>WRAPTITE</v>
      </c>
      <c r="C539" t="str">
        <v>Dry Van</v>
      </c>
      <c r="D539">
        <v>45807</v>
      </c>
      <c r="E539" t="str">
        <v>SOLON, OH</v>
      </c>
      <c r="F539" t="str">
        <v>NEOSHO,  MO</v>
      </c>
      <c r="H539">
        <v>1433</v>
      </c>
      <c r="I539">
        <v>1588</v>
      </c>
      <c r="J539">
        <v>1717</v>
      </c>
      <c r="K539">
        <v>1700</v>
      </c>
      <c r="L539" t="str">
        <v>Won</v>
      </c>
      <c r="M539">
        <v>1600</v>
      </c>
      <c r="N539">
        <v>100</v>
      </c>
    </row>
    <row r="540">
      <c r="A540">
        <v>10</v>
      </c>
      <c r="B540" t="str">
        <v>Marine Lumber</v>
      </c>
      <c r="C540" t="str">
        <v>Dry Van</v>
      </c>
      <c r="D540">
        <v>45807</v>
      </c>
      <c r="E540" t="str">
        <v>SYLMAR, CA</v>
      </c>
      <c r="F540" t="str">
        <v>N HOLLYWOOD, CA</v>
      </c>
      <c r="H540">
        <v>337</v>
      </c>
      <c r="I540">
        <v>355</v>
      </c>
      <c r="J540">
        <v>389</v>
      </c>
      <c r="K540">
        <v>410</v>
      </c>
      <c r="L540" t="str">
        <v>Lost</v>
      </c>
    </row>
    <row r="541">
      <c r="A541">
        <v>11</v>
      </c>
      <c r="B541" t="str">
        <v>Marine Lumber</v>
      </c>
      <c r="C541" t="str">
        <v>Dry Van</v>
      </c>
      <c r="D541">
        <v>45807</v>
      </c>
      <c r="E541" t="str">
        <v>SYLMAR, CA</v>
      </c>
      <c r="F541" t="str">
        <v>EL CAJON, CA</v>
      </c>
      <c r="H541">
        <v>470</v>
      </c>
      <c r="I541">
        <v>611</v>
      </c>
      <c r="J541">
        <v>661</v>
      </c>
      <c r="K541">
        <v>675</v>
      </c>
      <c r="L541" t="str">
        <v>Lost</v>
      </c>
    </row>
    <row r="542">
      <c r="A542">
        <v>12</v>
      </c>
      <c r="B542" t="str">
        <v>CROWN PACKAGING CORPORATION</v>
      </c>
      <c r="C542" t="str">
        <v>Dry Van</v>
      </c>
      <c r="D542">
        <v>45807</v>
      </c>
      <c r="E542" t="str">
        <v>CARROLLTON, TX</v>
      </c>
      <c r="F542" t="str">
        <v>LITTLE ROCK, AR</v>
      </c>
      <c r="H542">
        <v>836</v>
      </c>
      <c r="I542">
        <v>849</v>
      </c>
      <c r="J542">
        <v>934</v>
      </c>
      <c r="K542">
        <v>830</v>
      </c>
      <c r="L542" t="str">
        <v>Won</v>
      </c>
    </row>
    <row r="543">
      <c r="A543">
        <v>13</v>
      </c>
      <c r="B543" t="str">
        <v>CROWN PACKAGING CORPORATION</v>
      </c>
      <c r="C543" t="str">
        <v>Dry Van</v>
      </c>
      <c r="D543">
        <v>45807</v>
      </c>
      <c r="E543" t="str">
        <v>BELCAMP, MD</v>
      </c>
      <c r="F543" t="str">
        <v>EARTH CITY, MO</v>
      </c>
      <c r="H543">
        <v>1265</v>
      </c>
      <c r="I543">
        <v>1367</v>
      </c>
      <c r="J543">
        <v>1494</v>
      </c>
      <c r="K543">
        <v>1275</v>
      </c>
      <c r="L543" t="str">
        <v>Won</v>
      </c>
    </row>
    <row r="544">
      <c r="A544">
        <v>14</v>
      </c>
      <c r="B544" t="str">
        <v>Standard Fiber, LLC</v>
      </c>
      <c r="C544" t="str">
        <v>Dry Van</v>
      </c>
      <c r="D544">
        <v>45807</v>
      </c>
      <c r="E544" t="str">
        <v>KANSAS CITY, MO</v>
      </c>
      <c r="F544" t="str">
        <v>FOREST PARK, GA</v>
      </c>
      <c r="H544">
        <v>1581</v>
      </c>
      <c r="I544">
        <v>1679</v>
      </c>
      <c r="J544">
        <v>1752</v>
      </c>
      <c r="K544">
        <v>1645</v>
      </c>
      <c r="L544" t="str">
        <v>Lost</v>
      </c>
    </row>
    <row r="545">
      <c r="A545">
        <v>15</v>
      </c>
      <c r="B545" t="str">
        <v>ATLAS MOLDED PRODUCTS - KS</v>
      </c>
      <c r="C545" t="str">
        <v>Dry Van</v>
      </c>
      <c r="D545">
        <v>45807</v>
      </c>
      <c r="E545" t="str">
        <v>FOND DU LAC, WI</v>
      </c>
      <c r="F545" t="str">
        <v>BROOKLYN PARK, MN</v>
      </c>
      <c r="G545" t="str">
        <v>PLATE TRAILER</v>
      </c>
      <c r="H545">
        <v>627</v>
      </c>
      <c r="I545">
        <v>721</v>
      </c>
      <c r="J545">
        <v>838</v>
      </c>
      <c r="K545">
        <v>900</v>
      </c>
      <c r="L545" t="str">
        <v>Lost</v>
      </c>
    </row>
    <row r="546">
      <c r="A546">
        <v>16</v>
      </c>
      <c r="B546" t="str">
        <v>CROWN PACKAGING CORPORATION</v>
      </c>
      <c r="C546" t="str">
        <v>Reefer</v>
      </c>
      <c r="D546">
        <v>45807</v>
      </c>
      <c r="E546" t="str">
        <v>TAMPA, FL</v>
      </c>
      <c r="F546" t="str">
        <v>ORLANDO, FL</v>
      </c>
      <c r="H546">
        <v>518</v>
      </c>
      <c r="I546">
        <v>664</v>
      </c>
      <c r="J546">
        <v>797</v>
      </c>
      <c r="K546">
        <v>650</v>
      </c>
      <c r="L546" t="str">
        <v>Lost</v>
      </c>
    </row>
    <row r="547">
      <c r="A547">
        <v>17</v>
      </c>
      <c r="B547" t="str">
        <v>CROWN PACKAGING CORPORATION</v>
      </c>
      <c r="C547" t="str">
        <v>Dry Van</v>
      </c>
      <c r="D547">
        <v>45807</v>
      </c>
      <c r="E547" t="str">
        <v>FARMVILLE, NC</v>
      </c>
      <c r="F547" t="str">
        <v>CHARLOTTE, NC</v>
      </c>
      <c r="H547">
        <v>593</v>
      </c>
      <c r="I547">
        <v>653</v>
      </c>
      <c r="J547">
        <v>703</v>
      </c>
      <c r="K547">
        <v>650</v>
      </c>
      <c r="L547" t="str">
        <v>Won</v>
      </c>
    </row>
    <row r="548">
      <c r="A548">
        <v>18</v>
      </c>
      <c r="B548" t="str">
        <v>MONIN BEVERAGE</v>
      </c>
      <c r="C548" t="str">
        <v>Dry Van</v>
      </c>
      <c r="D548">
        <v>45807</v>
      </c>
      <c r="E548" t="str">
        <v>ZELIENOPLE, PA</v>
      </c>
      <c r="F548" t="str">
        <v>MANASSAS, VA</v>
      </c>
      <c r="H548">
        <v>1163</v>
      </c>
      <c r="I548">
        <v>1279</v>
      </c>
      <c r="J548">
        <v>1565</v>
      </c>
      <c r="K548">
        <v>1300</v>
      </c>
      <c r="L548" t="str">
        <v>Lost</v>
      </c>
    </row>
    <row r="549">
      <c r="A549">
        <v>19</v>
      </c>
      <c r="B549" t="str">
        <v>CROWN PACKAGING CORPORATION</v>
      </c>
      <c r="C549" t="str">
        <v>Dry Van</v>
      </c>
      <c r="D549">
        <v>45807</v>
      </c>
      <c r="E549" t="str">
        <v>ONTARIO, CA</v>
      </c>
      <c r="F549" t="str">
        <v>RENO, NV</v>
      </c>
      <c r="H549">
        <v>1199</v>
      </c>
      <c r="I549">
        <v>1238</v>
      </c>
      <c r="J549">
        <v>1342</v>
      </c>
      <c r="K549">
        <v>1200</v>
      </c>
      <c r="L549" t="str">
        <v>Won</v>
      </c>
    </row>
    <row r="550">
      <c r="A550">
        <v>20</v>
      </c>
      <c r="B550" t="str">
        <v>CROWN PACKAGING CORPORATION</v>
      </c>
      <c r="C550" t="str">
        <v>Dry Van</v>
      </c>
      <c r="D550">
        <v>45807</v>
      </c>
      <c r="E550" t="str">
        <v>WEST BEND, WI</v>
      </c>
      <c r="F550" t="str">
        <v>MARATHON, WI</v>
      </c>
      <c r="H550">
        <v>440</v>
      </c>
      <c r="I550">
        <v>492</v>
      </c>
      <c r="J550">
        <v>526</v>
      </c>
      <c r="K550">
        <v>450</v>
      </c>
      <c r="L550" t="str">
        <v>Lost</v>
      </c>
    </row>
    <row r="551">
      <c r="A551">
        <v>21</v>
      </c>
      <c r="B551" t="str">
        <v>CROWN PACKAGING CORPORATION</v>
      </c>
      <c r="C551" t="str">
        <v>Dry Van</v>
      </c>
      <c r="D551">
        <v>45807</v>
      </c>
      <c r="E551" t="str">
        <v>HOUSTON, TX</v>
      </c>
      <c r="F551" t="str">
        <v>ODESSA, TX</v>
      </c>
      <c r="H551">
        <v>1193</v>
      </c>
      <c r="I551">
        <v>1295</v>
      </c>
      <c r="J551">
        <v>1375</v>
      </c>
      <c r="K551">
        <v>1375</v>
      </c>
      <c r="L551" t="str">
        <v>Lost</v>
      </c>
    </row>
    <row r="552">
      <c r="A552">
        <v>22</v>
      </c>
      <c r="B552" t="str">
        <v>NORDIC COLD CHAIN SOLUTIONS</v>
      </c>
      <c r="C552" t="str">
        <v>Dry Van</v>
      </c>
      <c r="D552">
        <v>45807</v>
      </c>
      <c r="E552" t="str">
        <v>Hatfield, PA</v>
      </c>
      <c r="F552" t="str">
        <v>Weyers Cave, VA</v>
      </c>
      <c r="H552">
        <v>702</v>
      </c>
      <c r="I552">
        <v>705</v>
      </c>
      <c r="J552">
        <v>735</v>
      </c>
      <c r="K552">
        <v>753</v>
      </c>
      <c r="L552" t="str">
        <v>Lost</v>
      </c>
    </row>
    <row r="553">
      <c r="A553">
        <v>23</v>
      </c>
      <c r="B553" t="str">
        <v>WRAPTITE</v>
      </c>
      <c r="C553" t="str">
        <v>Dry Van</v>
      </c>
      <c r="D553">
        <v>45807</v>
      </c>
      <c r="E553" t="str">
        <v>SOLON, OH</v>
      </c>
      <c r="F553" t="str">
        <v>LOUISVILLE, KY</v>
      </c>
      <c r="H553">
        <v>1967</v>
      </c>
      <c r="I553">
        <v>2282</v>
      </c>
      <c r="J553">
        <v>3218</v>
      </c>
      <c r="K553">
        <v>2300</v>
      </c>
      <c r="L553" t="str">
        <v>Lost</v>
      </c>
    </row>
    <row r="554">
      <c r="A554">
        <v>24</v>
      </c>
      <c r="B554" t="str">
        <v>Standard Fiber, LLC</v>
      </c>
      <c r="C554" t="str">
        <v>Dry Van</v>
      </c>
      <c r="D554">
        <v>45807</v>
      </c>
      <c r="E554" t="str">
        <v>CARSON, CA</v>
      </c>
      <c r="F554" t="str">
        <v>HENDERSON, NV</v>
      </c>
      <c r="H554">
        <v>980</v>
      </c>
      <c r="I554">
        <v>1040</v>
      </c>
      <c r="J554">
        <v>1066</v>
      </c>
      <c r="K554">
        <v>1050</v>
      </c>
      <c r="L554" t="str">
        <v>Lost</v>
      </c>
    </row>
    <row r="555">
      <c r="A555">
        <v>25</v>
      </c>
      <c r="B555" t="str">
        <v>CROWN PACKAGING CORPORATION</v>
      </c>
      <c r="C555" t="str">
        <v>Dry Van</v>
      </c>
      <c r="D555">
        <v>45807</v>
      </c>
      <c r="E555" t="str">
        <v>DENVER, CO</v>
      </c>
      <c r="F555" t="str">
        <v>RAPID CITY, SD</v>
      </c>
      <c r="H555">
        <v>599</v>
      </c>
      <c r="I555">
        <v>959</v>
      </c>
      <c r="J555">
        <v>1464</v>
      </c>
      <c r="K555">
        <v>900</v>
      </c>
      <c r="L555" t="str">
        <v>Lost</v>
      </c>
    </row>
    <row r="556">
      <c r="A556">
        <v>26</v>
      </c>
      <c r="B556" t="str">
        <v>CROWN PACKAGING CORPORATION</v>
      </c>
      <c r="C556" t="str">
        <v>Dry Van</v>
      </c>
      <c r="D556">
        <v>45807</v>
      </c>
      <c r="E556" t="str">
        <v>OSSEO, MN</v>
      </c>
      <c r="F556" t="str">
        <v>GREENFIELD, IN</v>
      </c>
      <c r="H556">
        <v>1107</v>
      </c>
      <c r="I556">
        <v>1220</v>
      </c>
      <c r="J556">
        <v>1434</v>
      </c>
      <c r="K556">
        <v>1225</v>
      </c>
      <c r="L556" t="str">
        <v>Lost</v>
      </c>
    </row>
    <row r="557">
      <c r="A557">
        <v>27</v>
      </c>
      <c r="B557" t="str">
        <v>DAY SALES</v>
      </c>
      <c r="C557" t="str">
        <v>Dry Van</v>
      </c>
      <c r="D557">
        <v>45807</v>
      </c>
      <c r="E557" t="str">
        <v>ROUND ROCK, TX</v>
      </c>
      <c r="F557" t="str">
        <v>TEMPE, AZ</v>
      </c>
      <c r="H557">
        <v>1252</v>
      </c>
      <c r="I557">
        <v>1598</v>
      </c>
      <c r="J557">
        <v>1761</v>
      </c>
      <c r="K557">
        <v>1800</v>
      </c>
      <c r="L557" t="str">
        <v>Lost</v>
      </c>
    </row>
  </sheetData>
  <pageMargins left="0.7" right="0.7" top="0.75" bottom="0.75" header="0.3" footer="0.3"/>
  <ignoredErrors>
    <ignoredError numberStoredAsText="1" sqref="A1:N557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587"/>
  <sheetViews>
    <sheetView workbookViewId="0" rightToLeft="0"/>
  </sheetViews>
  <sheetData>
    <row r="1">
      <c r="B1" t="str">
        <v>Customer</v>
      </c>
      <c r="C1" t="str">
        <v>Equipment</v>
      </c>
      <c r="D1" t="str">
        <v>Date</v>
      </c>
      <c r="E1" t="str">
        <v>Pick</v>
      </c>
      <c r="F1" t="str">
        <v>Del</v>
      </c>
      <c r="G1" t="str">
        <v>Notes</v>
      </c>
      <c r="H1" t="str">
        <v>DAT low</v>
      </c>
      <c r="I1" t="str">
        <v>DAT Mid</v>
      </c>
      <c r="J1" t="str">
        <v>DAT high</v>
      </c>
      <c r="K1" t="str">
        <v>Bid Rate</v>
      </c>
      <c r="L1" t="str">
        <v>Won/Lost</v>
      </c>
      <c r="M1" t="str">
        <v>Covered rate</v>
      </c>
      <c r="N1" t="str">
        <v>Profit</v>
      </c>
    </row>
    <row r="2">
      <c r="A2">
        <v>1</v>
      </c>
      <c r="B2" t="str">
        <v>ELITE HOSPITALITY FITNESS SOLU</v>
      </c>
      <c r="C2" t="str">
        <v>Dry Van</v>
      </c>
      <c r="D2">
        <v>45810</v>
      </c>
      <c r="E2" t="str">
        <v>KNOXVILLE, TN</v>
      </c>
      <c r="F2" t="str">
        <v>FENTON, MO</v>
      </c>
      <c r="H2">
        <v>1041</v>
      </c>
      <c r="I2">
        <v>1182</v>
      </c>
      <c r="J2">
        <v>1187</v>
      </c>
      <c r="K2">
        <v>1425</v>
      </c>
      <c r="L2" t="str">
        <v>Won</v>
      </c>
    </row>
    <row r="3">
      <c r="A3">
        <v>2</v>
      </c>
      <c r="B3" t="str">
        <v>CROWN PACKAGING CORPORATION</v>
      </c>
      <c r="C3" t="str">
        <v>Dry Van</v>
      </c>
      <c r="D3">
        <v>45810</v>
      </c>
      <c r="E3" t="str">
        <v>HUTCHINS, TX</v>
      </c>
      <c r="F3" t="str">
        <v>RIVERSIDE, CA</v>
      </c>
      <c r="H3">
        <v>1489</v>
      </c>
      <c r="I3">
        <v>1754</v>
      </c>
      <c r="J3">
        <v>1893</v>
      </c>
      <c r="K3">
        <v>1690</v>
      </c>
      <c r="L3" t="str">
        <v>Won</v>
      </c>
      <c r="M3">
        <v>1600</v>
      </c>
      <c r="N3">
        <v>90</v>
      </c>
    </row>
    <row r="4">
      <c r="A4">
        <v>3</v>
      </c>
      <c r="B4" t="str">
        <v>MONIN BEVERAGE</v>
      </c>
      <c r="C4" t="str">
        <v>Dry Van</v>
      </c>
      <c r="D4">
        <v>45810</v>
      </c>
      <c r="E4" t="str">
        <v>ZELIENOPLE, PA</v>
      </c>
      <c r="F4" t="str">
        <v>SHAWNEE, KS</v>
      </c>
      <c r="H4">
        <v>1514</v>
      </c>
      <c r="I4">
        <v>1593</v>
      </c>
      <c r="J4">
        <v>1742</v>
      </c>
      <c r="K4">
        <v>1565</v>
      </c>
      <c r="L4" t="str">
        <v>Lost</v>
      </c>
    </row>
    <row r="5">
      <c r="A5">
        <v>4</v>
      </c>
      <c r="B5" t="str">
        <v>CROWN PACKAGING CORPORATION</v>
      </c>
      <c r="C5" t="str">
        <v>Dry Van</v>
      </c>
      <c r="D5">
        <v>45810</v>
      </c>
      <c r="E5" t="str">
        <v>OLATHE, KS</v>
      </c>
      <c r="F5" t="str">
        <v>HUTCHINSON, KS</v>
      </c>
      <c r="H5">
        <v>500</v>
      </c>
      <c r="I5">
        <v>573</v>
      </c>
      <c r="J5">
        <v>611</v>
      </c>
      <c r="K5">
        <v>700</v>
      </c>
      <c r="L5" t="str">
        <v>Won</v>
      </c>
    </row>
    <row r="6">
      <c r="A6">
        <v>5</v>
      </c>
      <c r="B6" t="str">
        <v>NORDIC COLD CHAIN SOLUTIONS</v>
      </c>
      <c r="C6" t="str">
        <v>Dry Van</v>
      </c>
      <c r="D6">
        <v>45810</v>
      </c>
      <c r="E6" t="str">
        <v>HATFIELD, PA</v>
      </c>
      <c r="F6" t="str">
        <v>LANCASTER, PA</v>
      </c>
      <c r="H6">
        <v>408</v>
      </c>
      <c r="I6">
        <v>467</v>
      </c>
      <c r="J6">
        <v>530</v>
      </c>
      <c r="K6">
        <v>500</v>
      </c>
      <c r="L6" t="str">
        <v>Lost</v>
      </c>
    </row>
    <row r="7">
      <c r="A7">
        <v>6</v>
      </c>
      <c r="B7" t="str">
        <v>RESIDUE NATIONAL</v>
      </c>
      <c r="C7" t="str">
        <v>Dry Van</v>
      </c>
      <c r="D7">
        <v>45810</v>
      </c>
      <c r="E7" t="str">
        <v>FRONT ROYAL, VA</v>
      </c>
      <c r="F7" t="str">
        <v>SALISBURY, NC</v>
      </c>
      <c r="H7">
        <v>601</v>
      </c>
      <c r="I7">
        <v>673</v>
      </c>
      <c r="J7">
        <v>749</v>
      </c>
      <c r="K7">
        <v>745</v>
      </c>
      <c r="L7" t="str">
        <v>Won</v>
      </c>
      <c r="M7">
        <v>800</v>
      </c>
      <c r="N7">
        <v>-55</v>
      </c>
    </row>
    <row r="8">
      <c r="A8">
        <v>7</v>
      </c>
      <c r="B8" t="str">
        <v>ELITE HOSPITALITY FITNESS SOLU</v>
      </c>
      <c r="C8" t="str">
        <v>Dry Van</v>
      </c>
      <c r="D8">
        <v>45810</v>
      </c>
      <c r="E8" t="str">
        <v>KATY, TX</v>
      </c>
      <c r="F8" t="str">
        <v>GREER, SC</v>
      </c>
      <c r="H8">
        <v>1831</v>
      </c>
      <c r="I8">
        <v>1968</v>
      </c>
      <c r="J8">
        <v>2124</v>
      </c>
      <c r="K8">
        <v>2400</v>
      </c>
      <c r="L8" t="str">
        <v>Lost</v>
      </c>
    </row>
    <row r="9">
      <c r="A9">
        <v>8</v>
      </c>
      <c r="B9" t="str">
        <v>ELITE HOSPITALITY FITNESS SOLU</v>
      </c>
      <c r="C9" t="str">
        <v>Box</v>
      </c>
      <c r="D9">
        <v>45810</v>
      </c>
      <c r="E9" t="str">
        <v>STURTEVANT, WI</v>
      </c>
      <c r="F9" t="str">
        <v>GREER, SC</v>
      </c>
      <c r="G9" t="str">
        <v>BOX</v>
      </c>
      <c r="H9">
        <v>1550</v>
      </c>
      <c r="I9">
        <v>1699</v>
      </c>
      <c r="J9">
        <v>1985</v>
      </c>
      <c r="K9">
        <v>2000</v>
      </c>
      <c r="L9" t="str">
        <v>Lost</v>
      </c>
    </row>
    <row r="10">
      <c r="A10">
        <v>9</v>
      </c>
      <c r="B10" t="str">
        <v>DAY SALES</v>
      </c>
      <c r="C10" t="str">
        <v>Dry Van</v>
      </c>
      <c r="D10">
        <v>45810</v>
      </c>
      <c r="E10" t="str">
        <v>ALBANY, NY</v>
      </c>
      <c r="F10" t="str">
        <v>CHATTANOOGA, TN</v>
      </c>
      <c r="H10">
        <v>1615</v>
      </c>
      <c r="I10">
        <v>1681</v>
      </c>
      <c r="J10">
        <v>1756</v>
      </c>
      <c r="K10">
        <v>1880</v>
      </c>
      <c r="L10" t="str">
        <v>Lost</v>
      </c>
    </row>
    <row r="11">
      <c r="A11">
        <v>10</v>
      </c>
      <c r="B11" t="str">
        <v>HONEY CELL INC</v>
      </c>
      <c r="C11" t="str">
        <v>Dry Van</v>
      </c>
      <c r="D11">
        <v>45810</v>
      </c>
      <c r="E11" t="str">
        <v>SHELTON, CT</v>
      </c>
      <c r="F11" t="str">
        <v>COLUMBIA, PA</v>
      </c>
      <c r="G11" t="str">
        <v>3 DROPS</v>
      </c>
      <c r="H11">
        <v>638</v>
      </c>
      <c r="I11">
        <v>639</v>
      </c>
      <c r="J11">
        <v>672</v>
      </c>
      <c r="K11">
        <v>1125</v>
      </c>
      <c r="L11" t="str">
        <v>Won</v>
      </c>
      <c r="M11">
        <v>1050</v>
      </c>
      <c r="N11">
        <v>75</v>
      </c>
    </row>
    <row r="12">
      <c r="A12">
        <v>11</v>
      </c>
      <c r="B12" t="str">
        <v>CROWN PACKAGING CORPORATION</v>
      </c>
      <c r="C12" t="str">
        <v>Dry Van</v>
      </c>
      <c r="D12">
        <v>45810</v>
      </c>
      <c r="E12" t="str">
        <v>SHELBYVILLE, KY</v>
      </c>
      <c r="F12" t="str">
        <v>MARYSVILLE, OH</v>
      </c>
      <c r="H12">
        <v>659</v>
      </c>
      <c r="I12">
        <v>760</v>
      </c>
      <c r="J12">
        <v>850</v>
      </c>
      <c r="K12">
        <v>745</v>
      </c>
      <c r="L12" t="str">
        <v>Lost</v>
      </c>
    </row>
    <row r="13">
      <c r="A13">
        <v>12</v>
      </c>
      <c r="B13" t="str">
        <v>MONIN BEVERAGE</v>
      </c>
      <c r="C13" t="str">
        <v>Dry Van</v>
      </c>
      <c r="D13">
        <v>45810</v>
      </c>
      <c r="E13" t="str">
        <v>ZELIENOPLE, PA</v>
      </c>
      <c r="F13" t="str">
        <v>KIRKWOOD, NY</v>
      </c>
      <c r="H13">
        <v>1228</v>
      </c>
      <c r="I13">
        <v>1439</v>
      </c>
      <c r="J13">
        <v>1942</v>
      </c>
      <c r="K13">
        <v>1400</v>
      </c>
      <c r="L13" t="str">
        <v>Lost</v>
      </c>
    </row>
    <row r="14">
      <c r="A14">
        <v>13</v>
      </c>
      <c r="B14" t="str">
        <v>RESIDUE NATIONAL</v>
      </c>
      <c r="C14" t="str">
        <v>Dry Van</v>
      </c>
      <c r="D14">
        <v>45810</v>
      </c>
      <c r="E14" t="str">
        <v>JASPER, IN</v>
      </c>
      <c r="F14" t="str">
        <v>AURORA, IL</v>
      </c>
      <c r="H14">
        <v>665</v>
      </c>
      <c r="I14">
        <v>715</v>
      </c>
      <c r="J14">
        <v>765</v>
      </c>
      <c r="K14">
        <v>810</v>
      </c>
      <c r="L14" t="str">
        <v>Won</v>
      </c>
    </row>
    <row r="15">
      <c r="A15">
        <v>14</v>
      </c>
      <c r="B15" t="str">
        <v>RESIDUE NATIONAL</v>
      </c>
      <c r="C15" t="str">
        <v>Dry Van</v>
      </c>
      <c r="D15">
        <v>45810</v>
      </c>
      <c r="E15" t="str">
        <v>WILMINGTON, DE</v>
      </c>
      <c r="F15" t="str">
        <v>BERWICK, PA</v>
      </c>
      <c r="H15">
        <v>583</v>
      </c>
      <c r="I15">
        <v>671</v>
      </c>
      <c r="J15">
        <v>715</v>
      </c>
      <c r="K15">
        <v>725</v>
      </c>
      <c r="L15" t="str">
        <v>Lost</v>
      </c>
    </row>
    <row r="16">
      <c r="A16">
        <v>15</v>
      </c>
      <c r="B16" t="str">
        <v>MONIN BEVERAGE</v>
      </c>
      <c r="C16" t="str">
        <v>Dry Van</v>
      </c>
      <c r="D16">
        <v>45810</v>
      </c>
      <c r="E16" t="str">
        <v>SPARKS, NV</v>
      </c>
      <c r="F16" t="str">
        <v>SAN DIEGO, CA</v>
      </c>
      <c r="L16" t="str">
        <v>Won</v>
      </c>
    </row>
    <row r="17">
      <c r="A17">
        <v>16</v>
      </c>
      <c r="B17" t="str">
        <v>RESIDUE NATIONAL</v>
      </c>
      <c r="C17" t="str">
        <v>Dry Van</v>
      </c>
      <c r="D17">
        <v>45810</v>
      </c>
      <c r="E17" t="str">
        <v>BROWNSVILLE, TX</v>
      </c>
      <c r="F17" t="str">
        <v>MINERAL WELLS, TX</v>
      </c>
      <c r="H17">
        <v>1354</v>
      </c>
      <c r="I17">
        <v>1394</v>
      </c>
      <c r="J17">
        <v>1400</v>
      </c>
      <c r="K17">
        <v>1500</v>
      </c>
      <c r="L17" t="str">
        <v>Lost</v>
      </c>
    </row>
    <row r="18">
      <c r="A18">
        <v>17</v>
      </c>
      <c r="B18" t="str">
        <v>MONIN BEVERAGE</v>
      </c>
      <c r="C18" t="str">
        <v>Dry Van</v>
      </c>
      <c r="D18">
        <v>45810</v>
      </c>
      <c r="E18" t="str">
        <v>ZELIENOPLE, PA</v>
      </c>
      <c r="F18" t="str">
        <v>SHAWNEE, KS</v>
      </c>
      <c r="H18">
        <v>1514</v>
      </c>
      <c r="I18">
        <v>1593</v>
      </c>
      <c r="J18">
        <v>1742</v>
      </c>
      <c r="K18">
        <v>1565</v>
      </c>
      <c r="L18" t="str">
        <v>Lost</v>
      </c>
    </row>
    <row r="19">
      <c r="A19">
        <v>18</v>
      </c>
      <c r="B19" t="str">
        <v>NORDIC COLD CHAIN SOLUTIONS</v>
      </c>
      <c r="C19" t="str">
        <v>Dry Van</v>
      </c>
      <c r="D19">
        <v>45810</v>
      </c>
      <c r="E19" t="str">
        <v>HATFIELD, PA</v>
      </c>
      <c r="F19" t="str">
        <v>LANCASTER, PA</v>
      </c>
      <c r="L19" t="str">
        <v>Lost</v>
      </c>
    </row>
    <row r="20">
      <c r="A20">
        <v>19</v>
      </c>
      <c r="B20" t="str">
        <v>NORDIC COLD CHAIN SOLUTIONS</v>
      </c>
      <c r="C20" t="str">
        <v>Dry Van</v>
      </c>
      <c r="D20">
        <v>45810</v>
      </c>
      <c r="E20" t="str">
        <v>HATFIELD, PA</v>
      </c>
      <c r="F20" t="str">
        <v>Tarentum, PA</v>
      </c>
      <c r="H20">
        <v>777</v>
      </c>
      <c r="I20">
        <v>855</v>
      </c>
      <c r="J20">
        <v>914</v>
      </c>
      <c r="K20">
        <v>869</v>
      </c>
      <c r="L20" t="str">
        <v>Lost</v>
      </c>
    </row>
    <row r="21">
      <c r="A21">
        <v>20</v>
      </c>
      <c r="B21" t="str">
        <v>NORDIC COLD CHAIN SOLUTIONS</v>
      </c>
      <c r="C21" t="str">
        <v>Dry Van</v>
      </c>
      <c r="D21">
        <v>45810</v>
      </c>
      <c r="E21" t="str">
        <v>Omaha, NE</v>
      </c>
      <c r="F21" t="str">
        <v>Farmers Branch, TX</v>
      </c>
      <c r="H21">
        <v>1121</v>
      </c>
      <c r="I21">
        <v>1301</v>
      </c>
      <c r="J21">
        <v>1346</v>
      </c>
      <c r="K21">
        <v>1335</v>
      </c>
      <c r="L21" t="str">
        <v>Lost</v>
      </c>
    </row>
    <row r="22">
      <c r="A22">
        <v>1</v>
      </c>
      <c r="B22" t="str">
        <v>NORDIC COLD CHAIN SOLUTIONS</v>
      </c>
      <c r="C22" t="str">
        <v>Dry Van</v>
      </c>
      <c r="D22">
        <v>45811</v>
      </c>
      <c r="E22" t="str">
        <v>Kokomo, IN</v>
      </c>
      <c r="F22" t="str">
        <v>Reno, NV</v>
      </c>
      <c r="H22">
        <v>2751</v>
      </c>
      <c r="I22">
        <v>3038</v>
      </c>
      <c r="J22">
        <v>3244</v>
      </c>
      <c r="K22">
        <v>3100</v>
      </c>
      <c r="L22" t="str">
        <v>Lost</v>
      </c>
    </row>
    <row r="23">
      <c r="A23">
        <v>2</v>
      </c>
      <c r="B23" t="str">
        <v>NORDIC COLD CHAIN SOLUTIONS</v>
      </c>
      <c r="C23" t="str">
        <v>Dry Van</v>
      </c>
      <c r="D23">
        <v>45811</v>
      </c>
      <c r="E23" t="str">
        <v>Farmers Branch, TX</v>
      </c>
      <c r="F23" t="str">
        <v>Rogers, AR</v>
      </c>
      <c r="H23">
        <v>868</v>
      </c>
      <c r="I23">
        <v>942</v>
      </c>
      <c r="J23">
        <v>1001</v>
      </c>
      <c r="K23">
        <v>468</v>
      </c>
      <c r="L23" t="str">
        <v>Lost</v>
      </c>
    </row>
    <row r="24">
      <c r="A24">
        <v>3</v>
      </c>
      <c r="B24" t="str">
        <v>NORDIC COLD CHAIN SOLUTIONS</v>
      </c>
      <c r="C24" t="str">
        <v>Dry Van</v>
      </c>
      <c r="D24">
        <v>45811</v>
      </c>
      <c r="E24" t="str">
        <v>Hatfield, PA</v>
      </c>
      <c r="F24" t="str">
        <v>Lebanon, PA</v>
      </c>
      <c r="H24">
        <v>446</v>
      </c>
      <c r="I24">
        <v>477</v>
      </c>
      <c r="J24">
        <v>547</v>
      </c>
      <c r="K24">
        <v>500</v>
      </c>
      <c r="L24" t="str">
        <v>Lost</v>
      </c>
    </row>
    <row r="25">
      <c r="A25">
        <v>4</v>
      </c>
      <c r="B25" t="str">
        <v>NORDIC COLD CHAIN SOLUTIONS</v>
      </c>
      <c r="C25" t="str">
        <v>Dry Van</v>
      </c>
      <c r="D25">
        <v>45811</v>
      </c>
      <c r="E25" t="str">
        <v>Louisville, KY</v>
      </c>
      <c r="F25" t="str">
        <v>Austell, GA</v>
      </c>
      <c r="H25">
        <v>942</v>
      </c>
      <c r="I25">
        <v>971</v>
      </c>
      <c r="J25">
        <v>1017</v>
      </c>
      <c r="K25">
        <v>1000</v>
      </c>
      <c r="L25" t="str">
        <v>Lost</v>
      </c>
    </row>
    <row r="26">
      <c r="A26">
        <v>5</v>
      </c>
      <c r="B26" t="str">
        <v>NORDIC COLD CHAIN SOLUTIONS</v>
      </c>
      <c r="C26" t="str">
        <v>Dry Van</v>
      </c>
      <c r="D26">
        <v>45811</v>
      </c>
      <c r="E26" t="str">
        <v>Hatfield, PA</v>
      </c>
      <c r="F26" t="str">
        <v>Farmers Branch, TX</v>
      </c>
      <c r="H26">
        <v>2058</v>
      </c>
      <c r="I26">
        <v>2147</v>
      </c>
      <c r="J26">
        <v>2222</v>
      </c>
      <c r="K26">
        <v>2150</v>
      </c>
      <c r="L26" t="str">
        <v>Lost</v>
      </c>
    </row>
    <row r="27">
      <c r="A27">
        <v>6</v>
      </c>
      <c r="B27" t="str">
        <v>MONIN BEVERAGE</v>
      </c>
      <c r="C27" t="str">
        <v>Dry Van</v>
      </c>
      <c r="D27">
        <v>45811</v>
      </c>
      <c r="E27" t="str">
        <v>ZELIENOPLE, PA</v>
      </c>
      <c r="F27" t="str">
        <v>WEST CHESTER, PA</v>
      </c>
      <c r="H27">
        <v>851</v>
      </c>
      <c r="I27">
        <v>973</v>
      </c>
      <c r="J27">
        <v>1180</v>
      </c>
      <c r="K27">
        <v>980</v>
      </c>
      <c r="L27" t="str">
        <v>Lost</v>
      </c>
    </row>
    <row r="28">
      <c r="A28">
        <v>7</v>
      </c>
      <c r="B28" t="str">
        <v>RESIDUE NATIONAL</v>
      </c>
      <c r="C28" t="str">
        <v>Dry Van</v>
      </c>
      <c r="D28">
        <v>45811</v>
      </c>
      <c r="E28" t="str">
        <v>VERSAILLES, OH</v>
      </c>
      <c r="F28" t="str">
        <v>AURORA,IL</v>
      </c>
      <c r="H28">
        <v>586</v>
      </c>
      <c r="I28">
        <v>641</v>
      </c>
      <c r="J28">
        <v>681</v>
      </c>
      <c r="K28">
        <v>700</v>
      </c>
      <c r="L28" t="str">
        <v>Lost</v>
      </c>
    </row>
    <row r="29">
      <c r="A29">
        <v>8</v>
      </c>
      <c r="B29" t="str">
        <v>IOWA ROTOCAST PLASTICS</v>
      </c>
      <c r="C29" t="str">
        <v>Dry Van</v>
      </c>
      <c r="D29">
        <v>45811</v>
      </c>
      <c r="E29" t="str">
        <v>DECORAH, IA</v>
      </c>
      <c r="F29" t="str">
        <v>SPRINGFIELD, MO</v>
      </c>
      <c r="H29">
        <v>1230</v>
      </c>
      <c r="I29">
        <v>1247</v>
      </c>
      <c r="J29">
        <v>1269</v>
      </c>
      <c r="K29">
        <v>1290</v>
      </c>
      <c r="L29" t="str">
        <v>Lost</v>
      </c>
    </row>
    <row r="30">
      <c r="A30">
        <v>9</v>
      </c>
      <c r="B30" t="str">
        <v>IOWA ROTOCAST PLASTICS</v>
      </c>
      <c r="C30" t="str">
        <v>Dry Van</v>
      </c>
      <c r="D30">
        <v>45811</v>
      </c>
      <c r="E30" t="str">
        <v>DECORAH, IA</v>
      </c>
      <c r="F30" t="str">
        <v>GENESEO, IL</v>
      </c>
      <c r="H30">
        <v>476</v>
      </c>
      <c r="I30">
        <v>737</v>
      </c>
      <c r="J30">
        <v>737</v>
      </c>
      <c r="K30">
        <v>750</v>
      </c>
      <c r="L30" t="str">
        <v>Lost</v>
      </c>
    </row>
    <row r="31">
      <c r="A31">
        <v>10</v>
      </c>
      <c r="B31" t="str">
        <v>DAY SALES</v>
      </c>
      <c r="C31" t="str">
        <v>Dry Van</v>
      </c>
      <c r="D31">
        <v>45811</v>
      </c>
      <c r="E31" t="str">
        <v>ROUND ROCK, TX</v>
      </c>
      <c r="F31" t="str">
        <v>CORNELIUS, NC</v>
      </c>
      <c r="H31">
        <v>2025</v>
      </c>
      <c r="I31">
        <v>2165</v>
      </c>
      <c r="J31">
        <v>2247</v>
      </c>
      <c r="K31">
        <v>2300</v>
      </c>
      <c r="L31" t="str">
        <v>Lost</v>
      </c>
    </row>
    <row r="32">
      <c r="A32">
        <v>11</v>
      </c>
      <c r="B32" t="str">
        <v>DAY SALES</v>
      </c>
      <c r="C32" t="str">
        <v>Dry Van</v>
      </c>
      <c r="D32">
        <v>45811</v>
      </c>
      <c r="E32" t="str">
        <v>ROUND ROCK, TX</v>
      </c>
      <c r="F32" t="str">
        <v>IDAHO FALLS, ID</v>
      </c>
      <c r="H32">
        <v>2663</v>
      </c>
      <c r="I32">
        <v>3222</v>
      </c>
      <c r="J32">
        <v>3831</v>
      </c>
      <c r="K32">
        <v>3500</v>
      </c>
      <c r="L32" t="str">
        <v>Lost</v>
      </c>
    </row>
    <row r="33">
      <c r="A33">
        <v>12</v>
      </c>
      <c r="B33" t="str">
        <v>DAY SALES</v>
      </c>
      <c r="C33" t="str">
        <v>Dry Van</v>
      </c>
      <c r="D33">
        <v>45811</v>
      </c>
      <c r="E33" t="str">
        <v>ROUND ROCK, TX</v>
      </c>
      <c r="F33" t="str">
        <v>MOKENA, IL</v>
      </c>
      <c r="H33">
        <v>1964</v>
      </c>
      <c r="I33">
        <v>2053</v>
      </c>
      <c r="J33">
        <v>2199</v>
      </c>
      <c r="K33">
        <v>2200</v>
      </c>
      <c r="L33" t="str">
        <v>Lost</v>
      </c>
    </row>
    <row r="34">
      <c r="A34">
        <v>13</v>
      </c>
      <c r="B34" t="str">
        <v>CROWN PACKAGING CORPORATION</v>
      </c>
      <c r="C34" t="str">
        <v>Dry Van</v>
      </c>
      <c r="D34">
        <v>45811</v>
      </c>
      <c r="E34" t="str">
        <v>BARDSTOWN, KY</v>
      </c>
      <c r="F34" t="str">
        <v>HAZELWOOD, MO</v>
      </c>
      <c r="H34">
        <v>620</v>
      </c>
      <c r="I34">
        <v>745</v>
      </c>
      <c r="J34">
        <v>815</v>
      </c>
      <c r="K34">
        <v>700</v>
      </c>
      <c r="L34" t="str">
        <v>Won</v>
      </c>
    </row>
    <row r="35">
      <c r="A35">
        <v>14</v>
      </c>
      <c r="B35" t="str">
        <v>CROWN PACKAGING CORPORATION</v>
      </c>
      <c r="C35" t="str">
        <v>Dry Van</v>
      </c>
      <c r="D35">
        <v>45811</v>
      </c>
      <c r="E35" t="str">
        <v>SANTA FE SPRINGS, CA</v>
      </c>
      <c r="F35" t="str">
        <v>RENO, NV</v>
      </c>
      <c r="H35">
        <v>1259</v>
      </c>
      <c r="I35">
        <v>1428</v>
      </c>
      <c r="J35">
        <v>1545</v>
      </c>
      <c r="K35">
        <v>1400</v>
      </c>
      <c r="L35" t="str">
        <v>Lost</v>
      </c>
    </row>
    <row r="36">
      <c r="A36">
        <v>15</v>
      </c>
      <c r="B36" t="str">
        <v>TRUE MFG</v>
      </c>
      <c r="C36" t="str">
        <v>Dry Van</v>
      </c>
      <c r="D36">
        <v>45811</v>
      </c>
      <c r="E36" t="str">
        <v>OFALLON, MO</v>
      </c>
      <c r="F36" t="str">
        <v>RENO, NV</v>
      </c>
      <c r="H36">
        <v>2885</v>
      </c>
      <c r="I36">
        <v>2975</v>
      </c>
      <c r="J36">
        <v>3011</v>
      </c>
      <c r="K36">
        <v>3100</v>
      </c>
      <c r="L36" t="str">
        <v>Won</v>
      </c>
    </row>
    <row r="37">
      <c r="A37">
        <v>16</v>
      </c>
      <c r="B37" t="str">
        <v>DAY SALES</v>
      </c>
      <c r="C37" t="str">
        <v>Dry Van</v>
      </c>
      <c r="D37">
        <v>45811</v>
      </c>
      <c r="E37" t="str">
        <v>ROUND ROCK, TX</v>
      </c>
      <c r="F37" t="str">
        <v>SPRINGDALE, AR</v>
      </c>
      <c r="H37">
        <v>1209</v>
      </c>
      <c r="I37">
        <v>1287</v>
      </c>
      <c r="J37">
        <v>1448</v>
      </c>
      <c r="K37">
        <v>1425</v>
      </c>
      <c r="L37" t="str">
        <v>Lost</v>
      </c>
    </row>
    <row r="38">
      <c r="A38">
        <v>17</v>
      </c>
      <c r="B38" t="str">
        <v>DAY SALES</v>
      </c>
      <c r="C38" t="str">
        <v>Dry Van</v>
      </c>
      <c r="D38">
        <v>45811</v>
      </c>
      <c r="E38" t="str">
        <v>CARSON, CA</v>
      </c>
      <c r="F38" t="str">
        <v>SPRINGDALE, AR</v>
      </c>
      <c r="H38">
        <v>2644</v>
      </c>
      <c r="I38">
        <v>2923</v>
      </c>
      <c r="J38">
        <v>3094</v>
      </c>
      <c r="K38">
        <v>3190</v>
      </c>
      <c r="L38" t="str">
        <v>Lost</v>
      </c>
    </row>
    <row r="39">
      <c r="A39">
        <v>18</v>
      </c>
      <c r="B39" t="str">
        <v>RESIDUE NATIONAL</v>
      </c>
      <c r="C39" t="str">
        <v>Dry Van</v>
      </c>
      <c r="D39">
        <v>45811</v>
      </c>
      <c r="E39" t="str">
        <v>FORT LORAMIE, OH</v>
      </c>
      <c r="F39" t="str">
        <v>AURORA, IL</v>
      </c>
      <c r="H39">
        <v>644</v>
      </c>
      <c r="I39">
        <v>706</v>
      </c>
      <c r="J39">
        <v>851</v>
      </c>
      <c r="K39">
        <v>865</v>
      </c>
      <c r="L39" t="str">
        <v>Lost</v>
      </c>
    </row>
    <row r="40">
      <c r="A40">
        <v>19</v>
      </c>
      <c r="B40" t="str">
        <v>CROWN PACKAGING CORPORATION</v>
      </c>
      <c r="C40" t="str">
        <v>Dry Van</v>
      </c>
      <c r="D40">
        <v>45811</v>
      </c>
      <c r="E40" t="str">
        <v>TOLEDO, OH</v>
      </c>
      <c r="F40" t="str">
        <v>FORT ATKINSON, WI</v>
      </c>
      <c r="H40">
        <v>700</v>
      </c>
      <c r="I40">
        <v>765</v>
      </c>
      <c r="J40">
        <v>830</v>
      </c>
      <c r="K40">
        <v>755</v>
      </c>
      <c r="L40" t="str">
        <v>Lost</v>
      </c>
    </row>
    <row r="41">
      <c r="A41">
        <v>20</v>
      </c>
      <c r="B41" t="str">
        <v>CROWN PACKAGING CORPORATION</v>
      </c>
      <c r="C41" t="str">
        <v>Dry Van</v>
      </c>
      <c r="D41">
        <v>45811</v>
      </c>
      <c r="E41" t="str">
        <v>GREER, SC</v>
      </c>
      <c r="F41" t="str">
        <v>CHARLOTTE, NC</v>
      </c>
      <c r="H41">
        <v>461</v>
      </c>
      <c r="I41">
        <v>523</v>
      </c>
      <c r="J41">
        <v>547</v>
      </c>
      <c r="K41">
        <v>500</v>
      </c>
      <c r="L41" t="str">
        <v>Lost</v>
      </c>
    </row>
    <row r="42">
      <c r="A42">
        <v>21</v>
      </c>
      <c r="B42" t="str">
        <v>BADGER PAPERBOARD</v>
      </c>
      <c r="C42" t="str">
        <v>Dry Van</v>
      </c>
      <c r="D42">
        <v>45811</v>
      </c>
      <c r="E42" t="str">
        <v xml:space="preserve">FREDONIA, WI </v>
      </c>
      <c r="F42" t="str">
        <v>GREENCASTLE, PA</v>
      </c>
      <c r="H42">
        <v>1822</v>
      </c>
      <c r="I42">
        <v>1898</v>
      </c>
      <c r="J42">
        <v>2048</v>
      </c>
      <c r="K42">
        <v>2100</v>
      </c>
      <c r="L42" t="str">
        <v>Lost</v>
      </c>
    </row>
    <row r="43">
      <c r="A43">
        <v>22</v>
      </c>
      <c r="B43" t="str">
        <v>CROWN PACKAGING CORPORATION</v>
      </c>
      <c r="C43" t="str">
        <v>Dry Van</v>
      </c>
      <c r="D43">
        <v>45811</v>
      </c>
      <c r="E43" t="str">
        <v>BUFORD, GA</v>
      </c>
      <c r="F43" t="str">
        <v>JEFFERSON, GA</v>
      </c>
      <c r="H43">
        <v>308</v>
      </c>
      <c r="I43">
        <v>499</v>
      </c>
      <c r="J43">
        <v>782</v>
      </c>
      <c r="K43">
        <v>575</v>
      </c>
      <c r="L43" t="str">
        <v>Lost</v>
      </c>
    </row>
    <row r="44">
      <c r="A44">
        <v>23</v>
      </c>
      <c r="B44" t="str">
        <v>RESIDUE NATIONAL</v>
      </c>
      <c r="C44" t="str">
        <v>Dry Van</v>
      </c>
      <c r="D44">
        <v>45811</v>
      </c>
      <c r="E44" t="str">
        <v>EAST WINDSOR, NJ</v>
      </c>
      <c r="F44" t="str">
        <v>BERWICK, PA</v>
      </c>
      <c r="H44">
        <v>481</v>
      </c>
      <c r="I44">
        <v>548</v>
      </c>
      <c r="J44">
        <v>576</v>
      </c>
      <c r="K44">
        <v>675</v>
      </c>
      <c r="L44" t="str">
        <v>Won</v>
      </c>
    </row>
    <row r="45">
      <c r="A45">
        <v>24</v>
      </c>
      <c r="B45" t="str">
        <v>DAY SALES</v>
      </c>
      <c r="C45" t="str">
        <v>Dry Van</v>
      </c>
      <c r="D45">
        <v>45811</v>
      </c>
      <c r="E45" t="str">
        <v>MILLINGTON, TN</v>
      </c>
      <c r="F45" t="str">
        <v>DALLAS, TX</v>
      </c>
      <c r="H45">
        <v>961</v>
      </c>
      <c r="I45">
        <v>1027</v>
      </c>
      <c r="J45">
        <v>1093</v>
      </c>
      <c r="K45">
        <v>1225</v>
      </c>
      <c r="L45" t="str">
        <v>Lost</v>
      </c>
    </row>
    <row r="46">
      <c r="A46">
        <v>25</v>
      </c>
      <c r="B46" t="str">
        <v>CROWN PACKAGING CORPORATION</v>
      </c>
      <c r="C46" t="str">
        <v>Dry Van</v>
      </c>
      <c r="D46">
        <v>45811</v>
      </c>
      <c r="E46" t="str">
        <v>HAZELWOOD, MO</v>
      </c>
      <c r="F46" t="str">
        <v xml:space="preserve">INDIANAPOLIS, IN </v>
      </c>
      <c r="H46">
        <v>643</v>
      </c>
      <c r="I46">
        <v>726</v>
      </c>
      <c r="J46">
        <v>726</v>
      </c>
      <c r="K46">
        <v>690</v>
      </c>
      <c r="L46" t="str">
        <v>Won</v>
      </c>
    </row>
    <row r="47">
      <c r="A47">
        <v>26</v>
      </c>
      <c r="B47" t="str">
        <v>WRAPTITE</v>
      </c>
      <c r="C47" t="str">
        <v>Dry Van</v>
      </c>
      <c r="D47">
        <v>45811</v>
      </c>
      <c r="E47" t="str">
        <v>SOLON, OH</v>
      </c>
      <c r="F47" t="str">
        <v xml:space="preserve">POMPANO BEACH, FL / MIAMI, FL </v>
      </c>
      <c r="H47">
        <v>1933</v>
      </c>
      <c r="I47">
        <v>2445</v>
      </c>
      <c r="J47">
        <v>2906</v>
      </c>
      <c r="K47">
        <v>2800</v>
      </c>
      <c r="L47" t="str">
        <v>Lost</v>
      </c>
    </row>
    <row r="48">
      <c r="A48">
        <v>27</v>
      </c>
      <c r="B48" t="str">
        <v>MONIN BEVERAGE</v>
      </c>
      <c r="C48" t="str">
        <v>Dry Van</v>
      </c>
      <c r="D48">
        <v>45811</v>
      </c>
      <c r="E48" t="str">
        <v>ZELIENOPLE, PA</v>
      </c>
      <c r="F48" t="str">
        <v>BLOOMSBURG, PA</v>
      </c>
      <c r="H48">
        <v>771</v>
      </c>
      <c r="I48">
        <v>901</v>
      </c>
      <c r="J48">
        <v>1004</v>
      </c>
      <c r="K48">
        <v>1000</v>
      </c>
      <c r="L48" t="str">
        <v>Lost</v>
      </c>
    </row>
    <row r="49">
      <c r="A49">
        <v>28</v>
      </c>
      <c r="B49" t="str">
        <v>IOWA ROTOCAST PLASTICS</v>
      </c>
      <c r="C49" t="str">
        <v>Dry Van</v>
      </c>
      <c r="D49">
        <v>45811</v>
      </c>
      <c r="E49" t="str">
        <v>DECORAH, IA</v>
      </c>
      <c r="F49" t="str">
        <v>MANCHESTER, TN</v>
      </c>
      <c r="H49">
        <v>1662</v>
      </c>
      <c r="I49">
        <v>1801</v>
      </c>
      <c r="J49">
        <v>1963</v>
      </c>
      <c r="K49">
        <v>1875</v>
      </c>
      <c r="L49" t="str">
        <v>Lost</v>
      </c>
    </row>
    <row r="50">
      <c r="A50">
        <v>29</v>
      </c>
      <c r="B50" t="str">
        <v>ATLAS MOLDED PRODUCTS - KS</v>
      </c>
      <c r="C50" t="str">
        <v>Dry Van</v>
      </c>
      <c r="D50">
        <v>45811</v>
      </c>
      <c r="E50" t="str">
        <v>FOND DU LAC, WI</v>
      </c>
      <c r="F50" t="str">
        <v>CHICAGO, IL</v>
      </c>
      <c r="H50">
        <v>506</v>
      </c>
      <c r="I50">
        <v>560</v>
      </c>
      <c r="J50">
        <v>583</v>
      </c>
      <c r="K50">
        <v>625</v>
      </c>
      <c r="L50" t="str">
        <v>Lost</v>
      </c>
    </row>
    <row r="51">
      <c r="A51">
        <v>30</v>
      </c>
      <c r="B51" t="str">
        <v>CROWN PACKAGING CORPORATION</v>
      </c>
      <c r="C51" t="str">
        <v>Dry Van</v>
      </c>
      <c r="D51">
        <v>45811</v>
      </c>
      <c r="E51" t="str">
        <v>NAPERVILLE, IL</v>
      </c>
      <c r="F51" t="str">
        <v>HURON, SD</v>
      </c>
      <c r="H51">
        <v>1406</v>
      </c>
      <c r="I51">
        <v>1557</v>
      </c>
      <c r="J51">
        <v>1838</v>
      </c>
      <c r="K51">
        <v>1550</v>
      </c>
      <c r="L51" t="str">
        <v>Lost</v>
      </c>
    </row>
    <row r="52">
      <c r="A52">
        <v>31</v>
      </c>
      <c r="B52" t="str">
        <v>DAY SALES</v>
      </c>
      <c r="C52" t="str">
        <v>Dry Van</v>
      </c>
      <c r="D52">
        <v>45811</v>
      </c>
      <c r="E52" t="str">
        <v>ROUND ROCK, TX</v>
      </c>
      <c r="F52" t="str">
        <v>SOMERSET, KY</v>
      </c>
      <c r="H52">
        <v>1937</v>
      </c>
      <c r="I52">
        <v>1988</v>
      </c>
      <c r="J52">
        <v>2048</v>
      </c>
      <c r="K52">
        <v>2100</v>
      </c>
      <c r="L52" t="str">
        <v>Lost</v>
      </c>
    </row>
    <row r="53">
      <c r="A53">
        <v>32</v>
      </c>
      <c r="B53" t="str">
        <v>Standard Fiber, LLC</v>
      </c>
      <c r="C53" t="str">
        <v>Dry Van</v>
      </c>
      <c r="D53">
        <v>45811</v>
      </c>
      <c r="E53" t="str">
        <v>MESA, AZ</v>
      </c>
      <c r="F53" t="str">
        <v>HENDERSON, NV</v>
      </c>
      <c r="H53">
        <v>595</v>
      </c>
      <c r="I53">
        <v>721</v>
      </c>
      <c r="J53">
        <v>882</v>
      </c>
      <c r="K53">
        <v>825</v>
      </c>
      <c r="L53" t="str">
        <v>Lost</v>
      </c>
    </row>
    <row r="54">
      <c r="A54">
        <v>33</v>
      </c>
      <c r="B54" t="str">
        <v>MONIN BEVERAGE</v>
      </c>
      <c r="C54" t="str">
        <v>Dry Van</v>
      </c>
      <c r="D54">
        <v>45811</v>
      </c>
      <c r="E54" t="str">
        <v>ZELIENOPLE, PA</v>
      </c>
      <c r="F54" t="str">
        <v>PENNSAUKEN, NJ</v>
      </c>
      <c r="H54">
        <v>938</v>
      </c>
      <c r="I54">
        <v>1072</v>
      </c>
      <c r="J54">
        <v>1300</v>
      </c>
      <c r="K54">
        <v>1100</v>
      </c>
      <c r="L54" t="str">
        <v>Lost</v>
      </c>
    </row>
    <row r="55">
      <c r="A55">
        <v>34</v>
      </c>
      <c r="B55" t="str">
        <v>CROWN PACKAGING CORPORATION</v>
      </c>
      <c r="C55" t="str">
        <v>Dry Van</v>
      </c>
      <c r="D55">
        <v>45811</v>
      </c>
      <c r="E55" t="str">
        <v xml:space="preserve">SAINT PETERS, MO </v>
      </c>
      <c r="F55" t="str">
        <v>RIDGEFIELD, WA</v>
      </c>
      <c r="H55">
        <v>3622</v>
      </c>
      <c r="I55">
        <v>3805</v>
      </c>
      <c r="J55">
        <v>3887</v>
      </c>
      <c r="K55">
        <v>3800</v>
      </c>
      <c r="L55" t="str">
        <v>Lost</v>
      </c>
    </row>
    <row r="56">
      <c r="A56">
        <v>35</v>
      </c>
      <c r="B56" t="str">
        <v>NORDIC COLD CHAIN SOLUTIONS</v>
      </c>
      <c r="C56" t="str">
        <v>Dry Van</v>
      </c>
      <c r="D56">
        <v>45811</v>
      </c>
      <c r="E56" t="str">
        <v>Hatfield, PA</v>
      </c>
      <c r="F56" t="str">
        <v>Jacksonville, FL</v>
      </c>
      <c r="H56">
        <v>1470</v>
      </c>
      <c r="I56">
        <v>1925</v>
      </c>
      <c r="J56">
        <v>2004</v>
      </c>
      <c r="K56">
        <v>1930</v>
      </c>
      <c r="L56" t="str">
        <v>Lost</v>
      </c>
    </row>
    <row r="57">
      <c r="A57">
        <v>36</v>
      </c>
      <c r="B57" t="str">
        <v>WRAPTITE</v>
      </c>
      <c r="C57" t="str">
        <v>Dry Van</v>
      </c>
      <c r="D57">
        <v>45811</v>
      </c>
      <c r="E57" t="str">
        <v>SOLON, OH</v>
      </c>
      <c r="F57" t="str">
        <v>DALLAS, TX / GRAND PRAIRIE, TX</v>
      </c>
      <c r="G57" t="str">
        <v>2 DROPS</v>
      </c>
      <c r="H57">
        <v>1868</v>
      </c>
      <c r="I57">
        <v>2097</v>
      </c>
      <c r="J57">
        <v>2265</v>
      </c>
      <c r="K57">
        <v>2225</v>
      </c>
      <c r="L57" t="str">
        <v>Lost</v>
      </c>
    </row>
    <row r="58">
      <c r="A58">
        <v>37</v>
      </c>
      <c r="B58" t="str">
        <v>NORDIC COLD CHAIN SOLUTIONS</v>
      </c>
      <c r="C58" t="str">
        <v>Dry Van</v>
      </c>
      <c r="D58">
        <v>45811</v>
      </c>
      <c r="E58" t="str">
        <v>Orlando, FL</v>
      </c>
      <c r="F58" t="str">
        <v>Frederick, MD</v>
      </c>
      <c r="H58">
        <v>1351</v>
      </c>
      <c r="I58">
        <v>1591</v>
      </c>
      <c r="J58">
        <v>1867</v>
      </c>
      <c r="K58">
        <v>1600</v>
      </c>
      <c r="L58" t="str">
        <v>Lost</v>
      </c>
    </row>
    <row r="59">
      <c r="A59">
        <v>38</v>
      </c>
      <c r="B59" t="str">
        <v>NORDIC COLD CHAIN SOLUTIONS</v>
      </c>
      <c r="C59" t="str">
        <v>Dry Van</v>
      </c>
      <c r="D59">
        <v>45811</v>
      </c>
      <c r="E59" t="str">
        <v>Reno, NV</v>
      </c>
      <c r="F59" t="str">
        <v>Fontana, CA</v>
      </c>
      <c r="H59">
        <v>589</v>
      </c>
      <c r="I59">
        <v>673</v>
      </c>
      <c r="J59">
        <v>735</v>
      </c>
      <c r="K59">
        <v>685</v>
      </c>
      <c r="L59" t="str">
        <v>Lost</v>
      </c>
    </row>
    <row r="60">
      <c r="A60">
        <v>1</v>
      </c>
      <c r="B60" t="str">
        <v>MONIN BEVERAGE</v>
      </c>
      <c r="C60" t="str">
        <v>Dry Van</v>
      </c>
      <c r="D60">
        <v>45812</v>
      </c>
      <c r="E60" t="str">
        <v>ZELIENOPLE, PA</v>
      </c>
      <c r="F60" t="str">
        <v>FLORENCE, SC</v>
      </c>
      <c r="H60">
        <v>1087</v>
      </c>
      <c r="I60">
        <v>1155</v>
      </c>
      <c r="J60">
        <v>1218</v>
      </c>
      <c r="K60">
        <v>1155</v>
      </c>
      <c r="L60" t="str">
        <v>Lost</v>
      </c>
    </row>
    <row r="61">
      <c r="A61">
        <v>2</v>
      </c>
      <c r="B61" t="str">
        <v>NORDIC COLD CHAIN SOLUTIONS</v>
      </c>
      <c r="C61" t="str">
        <v>Dry Van</v>
      </c>
      <c r="D61">
        <v>45812</v>
      </c>
      <c r="E61" t="str">
        <v>Reno, NV</v>
      </c>
      <c r="F61" t="str">
        <v>Temecula, CA</v>
      </c>
      <c r="H61">
        <v>628</v>
      </c>
      <c r="I61">
        <v>712</v>
      </c>
      <c r="J61">
        <v>759</v>
      </c>
      <c r="K61">
        <v>723</v>
      </c>
      <c r="L61" t="str">
        <v>Lost</v>
      </c>
    </row>
    <row r="62">
      <c r="A62">
        <v>3</v>
      </c>
      <c r="B62" t="str">
        <v>NORDIC COLD CHAIN SOLUTIONS</v>
      </c>
      <c r="C62" t="str">
        <v>Dry Van</v>
      </c>
      <c r="D62">
        <v>45812</v>
      </c>
      <c r="E62" t="str">
        <v>Hatfield, PA</v>
      </c>
      <c r="F62" t="str">
        <v>Oakdale, PA</v>
      </c>
      <c r="H62">
        <v>842</v>
      </c>
      <c r="I62">
        <v>897</v>
      </c>
      <c r="J62">
        <v>965</v>
      </c>
      <c r="K62">
        <v>913</v>
      </c>
      <c r="L62" t="str">
        <v>Lost</v>
      </c>
    </row>
    <row r="63">
      <c r="A63">
        <v>4</v>
      </c>
      <c r="B63" t="str">
        <v>BADGER PAPERBOARD</v>
      </c>
      <c r="C63" t="str">
        <v>Dry Van</v>
      </c>
      <c r="D63">
        <v>45812</v>
      </c>
      <c r="E63" t="str">
        <v xml:space="preserve">FREDONIA, WI </v>
      </c>
      <c r="F63" t="str">
        <v>EAGAN, MN</v>
      </c>
      <c r="H63">
        <v>811</v>
      </c>
      <c r="I63">
        <v>888</v>
      </c>
      <c r="J63">
        <v>918</v>
      </c>
      <c r="K63">
        <v>950</v>
      </c>
      <c r="L63" t="str">
        <v>Lost</v>
      </c>
    </row>
    <row r="64">
      <c r="A64">
        <v>5</v>
      </c>
      <c r="B64" t="str">
        <v>MONIN BEVERAGE</v>
      </c>
      <c r="C64" t="str">
        <v>Dry Van</v>
      </c>
      <c r="D64">
        <v>45812</v>
      </c>
      <c r="E64" t="str">
        <v>ZELIENOPLE, PA</v>
      </c>
      <c r="F64" t="str">
        <v>CHARLOTTE, NC</v>
      </c>
      <c r="H64">
        <v>919</v>
      </c>
      <c r="I64">
        <v>980</v>
      </c>
      <c r="J64">
        <v>1069</v>
      </c>
      <c r="K64">
        <v>975</v>
      </c>
      <c r="L64" t="str">
        <v>Won</v>
      </c>
    </row>
    <row r="65">
      <c r="A65">
        <v>6</v>
      </c>
      <c r="B65" t="str">
        <v>DAY SALES</v>
      </c>
      <c r="C65" t="str">
        <v>Dry Van</v>
      </c>
      <c r="D65">
        <v>45812</v>
      </c>
      <c r="E65" t="str">
        <v>ROUND ROCK, TX</v>
      </c>
      <c r="F65" t="str">
        <v>LAKE FOREST, CA</v>
      </c>
      <c r="H65">
        <v>1787</v>
      </c>
      <c r="I65">
        <v>2064</v>
      </c>
      <c r="J65">
        <v>2202</v>
      </c>
      <c r="K65">
        <v>2200</v>
      </c>
      <c r="L65" t="str">
        <v>Lost</v>
      </c>
    </row>
    <row r="66">
      <c r="A66">
        <v>7</v>
      </c>
      <c r="B66" t="str">
        <v>DAY SALES</v>
      </c>
      <c r="C66" t="str">
        <v>Dry Van</v>
      </c>
      <c r="D66">
        <v>45812</v>
      </c>
      <c r="E66" t="str">
        <v>ROUND ROCK, TX</v>
      </c>
      <c r="F66" t="str">
        <v>CALEXICO, CA</v>
      </c>
      <c r="H66">
        <v>1762</v>
      </c>
      <c r="I66">
        <v>1859</v>
      </c>
      <c r="J66">
        <v>1979</v>
      </c>
      <c r="K66">
        <v>2100</v>
      </c>
      <c r="L66" t="str">
        <v>Lost</v>
      </c>
    </row>
    <row r="67">
      <c r="A67">
        <v>8</v>
      </c>
      <c r="B67" t="str">
        <v>DAY SALES</v>
      </c>
      <c r="C67" t="str">
        <v>Dry Van</v>
      </c>
      <c r="D67">
        <v>45812</v>
      </c>
      <c r="E67" t="str">
        <v>ROUND ROCK, TX</v>
      </c>
      <c r="F67" t="str">
        <v>ANTIOCH, CA</v>
      </c>
      <c r="H67">
        <v>3228</v>
      </c>
      <c r="I67">
        <v>3246</v>
      </c>
      <c r="J67">
        <v>3403</v>
      </c>
      <c r="K67">
        <v>3500</v>
      </c>
      <c r="L67" t="str">
        <v>Lost</v>
      </c>
    </row>
    <row r="68">
      <c r="A68">
        <v>9</v>
      </c>
      <c r="B68" t="str">
        <v>DAY SALES</v>
      </c>
      <c r="C68" t="str">
        <v>Dry Van</v>
      </c>
      <c r="D68">
        <v>45812</v>
      </c>
      <c r="E68" t="str">
        <v>ROUND ROCK, TX</v>
      </c>
      <c r="F68" t="str">
        <v>SACRAMENTO, CA</v>
      </c>
      <c r="H68">
        <v>3074</v>
      </c>
      <c r="I68">
        <v>3270</v>
      </c>
      <c r="J68">
        <v>3447</v>
      </c>
      <c r="K68">
        <v>3500</v>
      </c>
      <c r="L68" t="str">
        <v>Lost</v>
      </c>
    </row>
    <row r="69">
      <c r="A69">
        <v>10</v>
      </c>
      <c r="B69" t="str">
        <v>NORDIC COLD CHAIN SOLUTIONS</v>
      </c>
      <c r="C69" t="str">
        <v>Dry Van</v>
      </c>
      <c r="D69">
        <v>45812</v>
      </c>
      <c r="E69" t="str">
        <v>Kokomo, IN</v>
      </c>
      <c r="F69" t="str">
        <v>Hatfield, PA</v>
      </c>
      <c r="H69">
        <v>1670</v>
      </c>
      <c r="I69">
        <v>1793</v>
      </c>
      <c r="J69">
        <v>2010</v>
      </c>
      <c r="K69">
        <v>1753</v>
      </c>
      <c r="L69" t="str">
        <v>Lost</v>
      </c>
    </row>
    <row r="70">
      <c r="A70">
        <v>11</v>
      </c>
      <c r="B70" t="str">
        <v>DAY SALES</v>
      </c>
      <c r="C70" t="str">
        <v>Dry Van</v>
      </c>
      <c r="D70">
        <v>45812</v>
      </c>
      <c r="E70" t="str">
        <v>PEKIN, IL</v>
      </c>
      <c r="F70" t="str">
        <v>TRENTON, TN</v>
      </c>
      <c r="H70">
        <v>1002</v>
      </c>
      <c r="I70">
        <v>1076</v>
      </c>
      <c r="J70">
        <v>1205</v>
      </c>
      <c r="K70">
        <v>1200</v>
      </c>
      <c r="L70" t="str">
        <v>Lost</v>
      </c>
    </row>
    <row r="71">
      <c r="A71">
        <v>12</v>
      </c>
      <c r="B71" t="str">
        <v>DAY SALES</v>
      </c>
      <c r="C71" t="str">
        <v>Dry Van</v>
      </c>
      <c r="D71">
        <v>45812</v>
      </c>
      <c r="E71" t="str">
        <v>ROUND ROCK, TX</v>
      </c>
      <c r="F71" t="str">
        <v>CHATTANOOGA, TN</v>
      </c>
      <c r="H71">
        <v>1707</v>
      </c>
      <c r="I71">
        <v>1861</v>
      </c>
      <c r="J71">
        <v>1952</v>
      </c>
      <c r="K71">
        <v>2035</v>
      </c>
      <c r="L71" t="str">
        <v>Lost</v>
      </c>
    </row>
    <row r="72">
      <c r="A72">
        <v>13</v>
      </c>
      <c r="B72" t="str">
        <v>DAY SALES</v>
      </c>
      <c r="C72" t="str">
        <v>Dry Van</v>
      </c>
      <c r="D72">
        <v>45812</v>
      </c>
      <c r="E72" t="str">
        <v>ROUND ROCK, TX</v>
      </c>
      <c r="F72" t="str">
        <v>PADUCAH, KY</v>
      </c>
      <c r="H72">
        <v>1626</v>
      </c>
      <c r="I72">
        <v>1732</v>
      </c>
      <c r="J72">
        <v>1839</v>
      </c>
      <c r="K72">
        <v>1965</v>
      </c>
      <c r="L72" t="str">
        <v>Lost</v>
      </c>
    </row>
    <row r="73">
      <c r="A73">
        <v>14</v>
      </c>
      <c r="B73" t="str">
        <v>NORDIC COLD CHAIN SOLUTIONS</v>
      </c>
      <c r="C73" t="str">
        <v>Dry Van</v>
      </c>
      <c r="D73">
        <v>45812</v>
      </c>
      <c r="E73" t="str">
        <v>RENO, NV</v>
      </c>
      <c r="F73" t="str">
        <v>SALT LAKE CITY, UT</v>
      </c>
      <c r="H73">
        <v>1171</v>
      </c>
      <c r="I73">
        <v>1388</v>
      </c>
      <c r="J73">
        <v>1601</v>
      </c>
      <c r="K73">
        <v>1355</v>
      </c>
      <c r="L73" t="str">
        <v>Lost</v>
      </c>
    </row>
    <row r="74">
      <c r="A74">
        <v>15</v>
      </c>
      <c r="B74" t="str">
        <v>NORDIC COLD CHAIN SOLUTIONS</v>
      </c>
      <c r="C74" t="str">
        <v>Dry Van</v>
      </c>
      <c r="D74">
        <v>45812</v>
      </c>
      <c r="E74" t="str">
        <v>Kokomo, IN</v>
      </c>
      <c r="F74" t="str">
        <v>Farmers Branch, TX</v>
      </c>
      <c r="H74">
        <v>1546</v>
      </c>
      <c r="I74">
        <v>1738</v>
      </c>
      <c r="J74">
        <v>2016</v>
      </c>
      <c r="K74">
        <v>1745</v>
      </c>
      <c r="L74" t="str">
        <v>Lost</v>
      </c>
    </row>
    <row r="75">
      <c r="A75">
        <v>16</v>
      </c>
      <c r="B75" t="str">
        <v>DAY SALES</v>
      </c>
      <c r="C75" t="str">
        <v>Dry Van</v>
      </c>
      <c r="D75">
        <v>45812</v>
      </c>
      <c r="E75" t="str">
        <v>ROUND ROCK, TX</v>
      </c>
      <c r="F75" t="str">
        <v>GRANGEVILLE, ID</v>
      </c>
      <c r="H75">
        <v>4128</v>
      </c>
      <c r="I75">
        <v>4717</v>
      </c>
      <c r="J75">
        <v>5198</v>
      </c>
      <c r="K75">
        <v>4900</v>
      </c>
      <c r="L75" t="str">
        <v>Lost</v>
      </c>
    </row>
    <row r="76">
      <c r="A76">
        <v>17</v>
      </c>
      <c r="B76" t="str">
        <v>CROWN PACKAGING CORPORATION</v>
      </c>
      <c r="C76" t="str">
        <v>Dry Van</v>
      </c>
      <c r="D76">
        <v>45812</v>
      </c>
      <c r="E76" t="str">
        <v>JANESVILLE, WI</v>
      </c>
      <c r="F76" t="str">
        <v>HOUSTON, TX</v>
      </c>
      <c r="H76">
        <v>1800</v>
      </c>
      <c r="I76">
        <v>1998</v>
      </c>
      <c r="J76">
        <v>2142</v>
      </c>
      <c r="K76">
        <v>1935</v>
      </c>
      <c r="L76" t="str">
        <v>Lost</v>
      </c>
    </row>
    <row r="77">
      <c r="A77">
        <v>18</v>
      </c>
      <c r="B77" t="str">
        <v>CROWN PACKAGING CORPORATION</v>
      </c>
      <c r="C77" t="str">
        <v>Dry Van</v>
      </c>
      <c r="D77">
        <v>45812</v>
      </c>
      <c r="E77" t="str">
        <v>BRUNSWICK, OH</v>
      </c>
      <c r="F77" t="str">
        <v>CHARLOTTE, NC</v>
      </c>
      <c r="H77">
        <v>973</v>
      </c>
      <c r="I77">
        <v>1063</v>
      </c>
      <c r="J77">
        <v>1179</v>
      </c>
      <c r="K77">
        <v>1025</v>
      </c>
      <c r="L77" t="str">
        <v>Lost</v>
      </c>
    </row>
    <row r="78">
      <c r="A78">
        <v>19</v>
      </c>
      <c r="B78" t="str">
        <v>CROWN PACKAGING CORPORATION</v>
      </c>
      <c r="C78" t="str">
        <v>Dry Van</v>
      </c>
      <c r="D78">
        <v>45812</v>
      </c>
      <c r="E78" t="str">
        <v>HAZELWOOD, MO</v>
      </c>
      <c r="F78" t="str">
        <v>KANSAS CITY, MO</v>
      </c>
      <c r="H78">
        <v>698</v>
      </c>
      <c r="I78">
        <v>742</v>
      </c>
      <c r="J78">
        <v>847</v>
      </c>
      <c r="K78">
        <v>710</v>
      </c>
      <c r="L78" t="str">
        <v>Lost</v>
      </c>
    </row>
    <row r="79">
      <c r="A79">
        <v>1</v>
      </c>
      <c r="B79" t="str">
        <v>CROWN PACKAGING CORPORATION</v>
      </c>
      <c r="C79" t="str">
        <v>Dry Van</v>
      </c>
      <c r="D79">
        <v>45813</v>
      </c>
      <c r="E79" t="str">
        <v>DALLAS, TX</v>
      </c>
      <c r="F79" t="str">
        <v>CARENCRO, LA</v>
      </c>
      <c r="H79">
        <v>909</v>
      </c>
      <c r="I79">
        <v>974</v>
      </c>
      <c r="J79">
        <v>1036</v>
      </c>
      <c r="K79">
        <v>945</v>
      </c>
      <c r="L79" t="str">
        <v>Lost</v>
      </c>
    </row>
    <row r="80">
      <c r="A80">
        <v>2</v>
      </c>
      <c r="B80" t="str">
        <v>DAY SALES</v>
      </c>
      <c r="C80" t="str">
        <v>Dry Van</v>
      </c>
      <c r="D80">
        <v>45813</v>
      </c>
      <c r="E80" t="str">
        <v>MILLINGTON, TN</v>
      </c>
      <c r="F80" t="str">
        <v>CAMDEN, OH</v>
      </c>
      <c r="H80">
        <v>992</v>
      </c>
      <c r="I80">
        <v>1116</v>
      </c>
      <c r="J80">
        <v>1255</v>
      </c>
      <c r="K80">
        <v>1235</v>
      </c>
      <c r="L80" t="str">
        <v>Lost</v>
      </c>
    </row>
    <row r="81">
      <c r="A81">
        <v>3</v>
      </c>
      <c r="B81" t="str">
        <v>NORDIC COLD CHAIN SOLUTIONS</v>
      </c>
      <c r="C81" t="str">
        <v>Dry Van</v>
      </c>
      <c r="D81">
        <v>45813</v>
      </c>
      <c r="E81" t="str">
        <v>Kokomo, IN</v>
      </c>
      <c r="F81" t="str">
        <v>Louisville, KY</v>
      </c>
      <c r="H81">
        <v>520</v>
      </c>
      <c r="I81">
        <v>658</v>
      </c>
      <c r="J81">
        <v>755</v>
      </c>
      <c r="K81">
        <v>632</v>
      </c>
      <c r="L81" t="str">
        <v>Lost</v>
      </c>
    </row>
    <row r="82">
      <c r="A82">
        <v>4</v>
      </c>
      <c r="B82" t="str">
        <v>NORDIC COLD CHAIN SOLUTIONS</v>
      </c>
      <c r="C82" t="str">
        <v>Dry Van</v>
      </c>
      <c r="D82">
        <v>45813</v>
      </c>
      <c r="E82" t="str">
        <v>Hatfield, PA</v>
      </c>
      <c r="F82" t="str">
        <v>Enfield, CT</v>
      </c>
      <c r="H82">
        <v>868</v>
      </c>
      <c r="I82">
        <v>966</v>
      </c>
      <c r="J82">
        <v>1013</v>
      </c>
      <c r="K82">
        <v>950</v>
      </c>
      <c r="L82" t="str">
        <v>Lost</v>
      </c>
    </row>
    <row r="83">
      <c r="A83">
        <v>5</v>
      </c>
      <c r="B83" t="str">
        <v>NORDIC COLD CHAIN SOLUTIONS</v>
      </c>
      <c r="C83" t="str">
        <v>Dry Van</v>
      </c>
      <c r="D83">
        <v>45813</v>
      </c>
      <c r="E83" t="str">
        <v>Hatfield, PA</v>
      </c>
      <c r="F83" t="str">
        <v>Monroe Twp, PA</v>
      </c>
      <c r="H83">
        <v>507</v>
      </c>
      <c r="I83">
        <v>530</v>
      </c>
      <c r="J83">
        <v>577</v>
      </c>
      <c r="K83">
        <v>500</v>
      </c>
      <c r="L83" t="str">
        <v>Lost</v>
      </c>
    </row>
    <row r="84">
      <c r="A84">
        <v>6</v>
      </c>
      <c r="B84" t="str">
        <v>NORDIC COLD CHAIN SOLUTIONS</v>
      </c>
      <c r="C84" t="str">
        <v>Dry Van</v>
      </c>
      <c r="D84">
        <v>45813</v>
      </c>
      <c r="E84" t="str">
        <v>Hatfield, PA</v>
      </c>
      <c r="F84" t="str">
        <v>Wilkes Barre, PA</v>
      </c>
      <c r="H84">
        <v>393</v>
      </c>
      <c r="I84">
        <v>486</v>
      </c>
      <c r="J84">
        <v>600</v>
      </c>
      <c r="K84">
        <v>456</v>
      </c>
      <c r="L84" t="str">
        <v>Lost</v>
      </c>
      <c r="M84">
        <v>525</v>
      </c>
      <c r="O84" t="str">
        <v>BAD BID / LOW</v>
      </c>
      <c r="P84" t="str">
        <v>CO-BROKERED</v>
      </c>
    </row>
    <row r="85">
      <c r="A85">
        <v>7</v>
      </c>
      <c r="B85" t="str">
        <v>NORDIC COLD CHAIN SOLUTIONS</v>
      </c>
      <c r="C85" t="str">
        <v>Dry Van</v>
      </c>
      <c r="D85">
        <v>45813</v>
      </c>
      <c r="E85" t="str">
        <v>Orlando, FL</v>
      </c>
      <c r="F85" t="str">
        <v>Tifton, GA</v>
      </c>
      <c r="H85">
        <v>364</v>
      </c>
      <c r="I85">
        <v>484</v>
      </c>
      <c r="J85">
        <v>575</v>
      </c>
      <c r="K85">
        <v>495</v>
      </c>
      <c r="L85" t="str">
        <v>Lost</v>
      </c>
    </row>
    <row r="86">
      <c r="A86">
        <v>8</v>
      </c>
      <c r="B86" t="str">
        <v>NORDIC COLD CHAIN SOLUTIONS</v>
      </c>
      <c r="C86" t="str">
        <v>Dry Van</v>
      </c>
      <c r="D86">
        <v>45813</v>
      </c>
      <c r="E86" t="str">
        <v>Louisville, KY</v>
      </c>
      <c r="F86" t="str">
        <v>Fairmont City, IL</v>
      </c>
      <c r="H86">
        <v>506</v>
      </c>
      <c r="I86">
        <v>576</v>
      </c>
      <c r="J86">
        <v>634</v>
      </c>
      <c r="K86">
        <v>550</v>
      </c>
      <c r="L86" t="str">
        <v>Lost</v>
      </c>
    </row>
    <row r="87">
      <c r="A87">
        <v>9</v>
      </c>
      <c r="B87" t="str">
        <v>NORDIC COLD CHAIN SOLUTIONS</v>
      </c>
      <c r="C87" t="str">
        <v>Dry Van</v>
      </c>
      <c r="D87">
        <v>45813</v>
      </c>
      <c r="E87" t="str">
        <v>Farmers Branch, TX</v>
      </c>
      <c r="F87" t="str">
        <v>Hawthorne, CA</v>
      </c>
      <c r="H87">
        <v>1520</v>
      </c>
      <c r="I87">
        <v>1955</v>
      </c>
      <c r="J87">
        <v>2606</v>
      </c>
      <c r="K87">
        <v>1923</v>
      </c>
      <c r="L87" t="str">
        <v>Lost</v>
      </c>
    </row>
    <row r="88">
      <c r="A88">
        <v>10</v>
      </c>
      <c r="B88" t="str">
        <v>NORDIC COLD CHAIN SOLUTIONS</v>
      </c>
      <c r="C88" t="str">
        <v>Dry Van</v>
      </c>
      <c r="D88">
        <v>45813</v>
      </c>
      <c r="E88" t="str">
        <v>Farmers Branch, TX</v>
      </c>
      <c r="F88" t="str">
        <v>Memphis, TN</v>
      </c>
      <c r="H88">
        <v>791</v>
      </c>
      <c r="I88">
        <v>897</v>
      </c>
      <c r="J88">
        <v>925</v>
      </c>
      <c r="K88">
        <v>873</v>
      </c>
      <c r="L88" t="str">
        <v>Lost</v>
      </c>
    </row>
    <row r="89">
      <c r="A89">
        <v>11</v>
      </c>
      <c r="B89" t="str">
        <v>NORDIC COLD CHAIN SOLUTIONS</v>
      </c>
      <c r="C89" t="str">
        <v>Dry Van</v>
      </c>
      <c r="D89">
        <v>45813</v>
      </c>
      <c r="E89" t="str">
        <v>Farmers Branch, TX</v>
      </c>
      <c r="F89" t="str">
        <v>Hawthorne, CA</v>
      </c>
      <c r="H89">
        <v>1520</v>
      </c>
      <c r="I89">
        <v>1955</v>
      </c>
      <c r="J89">
        <v>2606</v>
      </c>
      <c r="K89">
        <v>1923</v>
      </c>
      <c r="L89" t="str">
        <v>Lost</v>
      </c>
    </row>
    <row r="90">
      <c r="A90">
        <v>12</v>
      </c>
      <c r="B90" t="str">
        <v>CROWN PACKAGING CORPORATION</v>
      </c>
      <c r="C90" t="str">
        <v>Dry Van</v>
      </c>
      <c r="D90">
        <v>45813</v>
      </c>
      <c r="E90" t="str">
        <v>NAPERVILLE, IL</v>
      </c>
      <c r="F90" t="str">
        <v xml:space="preserve">SAINT PETERS, MO </v>
      </c>
      <c r="H90">
        <v>698</v>
      </c>
      <c r="I90">
        <v>781</v>
      </c>
      <c r="J90">
        <v>847</v>
      </c>
      <c r="K90">
        <v>735</v>
      </c>
      <c r="L90" t="str">
        <v>Lost</v>
      </c>
    </row>
    <row r="91">
      <c r="A91">
        <v>13</v>
      </c>
      <c r="B91" t="str">
        <v>RESIDUE NATIONAL</v>
      </c>
      <c r="C91" t="str">
        <v>Dry Van</v>
      </c>
      <c r="D91">
        <v>45813</v>
      </c>
      <c r="E91" t="str">
        <v xml:space="preserve">DUNCAN, SC </v>
      </c>
      <c r="F91" t="str">
        <v>STATESVILLE, NC</v>
      </c>
      <c r="H91">
        <v>414</v>
      </c>
      <c r="I91">
        <v>500</v>
      </c>
      <c r="J91">
        <v>572</v>
      </c>
      <c r="K91">
        <v>625</v>
      </c>
      <c r="L91" t="str">
        <v>Lost</v>
      </c>
    </row>
    <row r="92">
      <c r="A92">
        <v>14</v>
      </c>
      <c r="B92" t="str">
        <v>CROWN PACKAGING CORPORATION</v>
      </c>
      <c r="C92" t="str">
        <v>Dry Van</v>
      </c>
      <c r="D92">
        <v>45813</v>
      </c>
      <c r="E92" t="str">
        <v>MCCOOK, IL</v>
      </c>
      <c r="F92" t="str">
        <v xml:space="preserve">WEST BEND, WI </v>
      </c>
      <c r="H92">
        <v>355</v>
      </c>
      <c r="I92">
        <v>448</v>
      </c>
      <c r="J92">
        <v>473</v>
      </c>
      <c r="K92">
        <v>550</v>
      </c>
      <c r="L92" t="str">
        <v>Lost</v>
      </c>
    </row>
    <row r="93">
      <c r="A93">
        <v>15</v>
      </c>
      <c r="B93" t="str">
        <v>WRAPTITE</v>
      </c>
      <c r="C93" t="str">
        <v>Dry Van</v>
      </c>
      <c r="D93">
        <v>45813</v>
      </c>
      <c r="E93" t="str">
        <v>SOLON, OH</v>
      </c>
      <c r="F93" t="str">
        <v>DENVER, CO</v>
      </c>
      <c r="H93">
        <v>2471</v>
      </c>
      <c r="I93">
        <v>2619</v>
      </c>
      <c r="J93">
        <v>2780</v>
      </c>
      <c r="K93">
        <v>2700</v>
      </c>
      <c r="L93" t="str">
        <v>Lost</v>
      </c>
    </row>
    <row r="94">
      <c r="A94">
        <v>16</v>
      </c>
      <c r="B94" t="str">
        <v>DAY SALES</v>
      </c>
      <c r="C94" t="str">
        <v>Dry Van</v>
      </c>
      <c r="D94">
        <v>45813</v>
      </c>
      <c r="E94" t="str">
        <v>NORTH BRUNSWICK, NJ</v>
      </c>
      <c r="F94" t="str">
        <v>HOUSTON, TX</v>
      </c>
      <c r="H94">
        <v>2099</v>
      </c>
      <c r="I94">
        <v>2211</v>
      </c>
      <c r="J94">
        <v>2291</v>
      </c>
      <c r="K94">
        <v>2365</v>
      </c>
      <c r="L94" t="str">
        <v>Lost</v>
      </c>
    </row>
    <row r="95">
      <c r="A95">
        <v>17</v>
      </c>
      <c r="B95" t="str">
        <v>Standard Fiber, LLC</v>
      </c>
      <c r="C95" t="str">
        <v>Dry Van</v>
      </c>
      <c r="D95">
        <v>45813</v>
      </c>
      <c r="E95" t="str">
        <v>HENDERSON, NV</v>
      </c>
      <c r="F95" t="str">
        <v>LAS VEGAS, NV</v>
      </c>
      <c r="H95">
        <v>273</v>
      </c>
      <c r="I95">
        <v>361</v>
      </c>
      <c r="J95">
        <v>605</v>
      </c>
      <c r="K95">
        <v>425</v>
      </c>
      <c r="L95" t="str">
        <v>Lost</v>
      </c>
    </row>
    <row r="96">
      <c r="A96">
        <v>18</v>
      </c>
      <c r="B96" t="str">
        <v>SINFLEX PAPER COMPANY INC</v>
      </c>
      <c r="C96" t="str">
        <v>Dry Van</v>
      </c>
      <c r="D96">
        <v>45813</v>
      </c>
      <c r="E96" t="str">
        <v>MUNCIE, IN</v>
      </c>
      <c r="F96" t="str">
        <v>EVANSVILLE, IN</v>
      </c>
      <c r="H96">
        <v>625</v>
      </c>
      <c r="I96">
        <v>696</v>
      </c>
      <c r="J96">
        <v>781</v>
      </c>
      <c r="K96">
        <v>745</v>
      </c>
      <c r="L96" t="str">
        <v>Lost</v>
      </c>
    </row>
    <row r="97">
      <c r="A97">
        <v>19</v>
      </c>
      <c r="B97" t="str">
        <v>Standard Fiber, LLC</v>
      </c>
      <c r="C97" t="str">
        <v>Dry Van</v>
      </c>
      <c r="D97">
        <v>45813</v>
      </c>
      <c r="E97" t="str">
        <v>henderson, nv</v>
      </c>
      <c r="F97" t="str">
        <v>pittston, pa</v>
      </c>
      <c r="H97">
        <v>4574</v>
      </c>
      <c r="I97">
        <v>4770</v>
      </c>
      <c r="J97">
        <v>5014</v>
      </c>
      <c r="K97">
        <v>4775</v>
      </c>
      <c r="L97" t="str">
        <v>Lost</v>
      </c>
    </row>
    <row r="98">
      <c r="A98">
        <v>20</v>
      </c>
      <c r="B98" t="str">
        <v>CROWN PACKAGING CORPORATION</v>
      </c>
      <c r="C98" t="str">
        <v>Dry Van</v>
      </c>
      <c r="D98">
        <v>45813</v>
      </c>
      <c r="E98" t="str">
        <v>DULUTH, GA</v>
      </c>
      <c r="F98" t="str">
        <v>PLAINFIELD, IN</v>
      </c>
      <c r="H98">
        <v>991</v>
      </c>
      <c r="I98">
        <v>1114</v>
      </c>
      <c r="J98">
        <v>1248</v>
      </c>
      <c r="K98">
        <v>1065</v>
      </c>
      <c r="L98" t="str">
        <v>Lost</v>
      </c>
    </row>
    <row r="99">
      <c r="A99">
        <v>21</v>
      </c>
      <c r="B99" t="str">
        <v>CROWN PACKAGING CORPORATION</v>
      </c>
      <c r="C99" t="str">
        <v>Dry Van</v>
      </c>
      <c r="D99">
        <v>45813</v>
      </c>
      <c r="E99" t="str">
        <v>ELKHART, IN</v>
      </c>
      <c r="F99" t="str">
        <v>SOLON, OH</v>
      </c>
      <c r="H99">
        <v>660</v>
      </c>
      <c r="I99">
        <v>754</v>
      </c>
      <c r="J99">
        <v>810</v>
      </c>
      <c r="K99">
        <v>715</v>
      </c>
      <c r="L99" t="str">
        <v>Lost</v>
      </c>
    </row>
    <row r="100">
      <c r="A100">
        <v>22</v>
      </c>
      <c r="B100" t="str">
        <v>CROWN PACKAGING CORPORATION</v>
      </c>
      <c r="C100" t="str">
        <v>Dry Van</v>
      </c>
      <c r="D100">
        <v>45813</v>
      </c>
      <c r="E100" t="str">
        <v>DULUTH, GA</v>
      </c>
      <c r="F100" t="str">
        <v>MOUNT JULIET, TN</v>
      </c>
      <c r="H100">
        <v>681</v>
      </c>
      <c r="I100">
        <v>744</v>
      </c>
      <c r="J100">
        <v>874</v>
      </c>
      <c r="K100">
        <v>715</v>
      </c>
      <c r="L100" t="str">
        <v>Lost</v>
      </c>
    </row>
    <row r="101">
      <c r="A101">
        <v>1</v>
      </c>
      <c r="B101" t="str">
        <v>MONIN BEVERAGE</v>
      </c>
      <c r="C101" t="str">
        <v>Dry Van</v>
      </c>
      <c r="D101">
        <v>45814</v>
      </c>
      <c r="E101" t="str">
        <v>ZELIENOPLE, PA</v>
      </c>
      <c r="F101" t="str">
        <v>CUMBERLAND, MF</v>
      </c>
      <c r="H101">
        <v>707</v>
      </c>
      <c r="I101">
        <v>851</v>
      </c>
      <c r="J101">
        <v>961</v>
      </c>
      <c r="K101">
        <v>900</v>
      </c>
      <c r="L101" t="str">
        <v>Lost</v>
      </c>
    </row>
    <row r="102">
      <c r="A102">
        <v>2</v>
      </c>
      <c r="B102" t="str">
        <v>Superb Pack</v>
      </c>
      <c r="C102" t="str">
        <v>Dry Van</v>
      </c>
      <c r="D102">
        <v>45814</v>
      </c>
      <c r="E102" t="str">
        <v>PALMYRA, NJ</v>
      </c>
      <c r="F102" t="str">
        <v>PISCATAWAY, NJ</v>
      </c>
      <c r="G102" t="str">
        <v>SAME DAY</v>
      </c>
      <c r="H102">
        <v>347</v>
      </c>
      <c r="I102">
        <v>443</v>
      </c>
      <c r="J102">
        <v>492</v>
      </c>
      <c r="K102">
        <v>550</v>
      </c>
      <c r="L102" t="str">
        <v>Lost</v>
      </c>
    </row>
    <row r="103">
      <c r="A103">
        <v>3</v>
      </c>
      <c r="B103" t="str">
        <v>CROWN PACKAGING CORPORATION</v>
      </c>
      <c r="C103" t="str">
        <v>Dry Van</v>
      </c>
      <c r="D103">
        <v>45814</v>
      </c>
      <c r="E103" t="str">
        <v>SOLON, OH</v>
      </c>
      <c r="F103" t="str">
        <v>FERNDALE, MI</v>
      </c>
      <c r="H103">
        <v>507</v>
      </c>
      <c r="I103">
        <v>634</v>
      </c>
      <c r="J103">
        <v>838</v>
      </c>
      <c r="K103">
        <v>700</v>
      </c>
      <c r="L103" t="str">
        <v>Won</v>
      </c>
      <c r="M103">
        <v>600</v>
      </c>
      <c r="N103">
        <v>-150</v>
      </c>
    </row>
    <row r="104">
      <c r="A104">
        <v>4</v>
      </c>
      <c r="B104" t="str">
        <v>ATLAS MOLDED PRODUCTS - IA</v>
      </c>
      <c r="C104" t="str">
        <v>Dry Van</v>
      </c>
      <c r="D104">
        <v>45814</v>
      </c>
      <c r="E104" t="str">
        <v>WASHINGTON, IA</v>
      </c>
      <c r="F104" t="str">
        <v>LITCHFIELD, MN</v>
      </c>
      <c r="H104">
        <v>816</v>
      </c>
      <c r="I104">
        <v>982</v>
      </c>
      <c r="J104">
        <v>986</v>
      </c>
      <c r="K104">
        <v>1050</v>
      </c>
      <c r="L104" t="str">
        <v>Lost</v>
      </c>
    </row>
    <row r="105">
      <c r="A105">
        <v>5</v>
      </c>
      <c r="B105" t="str">
        <v>CROWN PACKAGING CORPORATION</v>
      </c>
      <c r="C105" t="str">
        <v>Dry Van</v>
      </c>
      <c r="D105">
        <v>45814</v>
      </c>
      <c r="E105" t="str">
        <v>HAZELWOOD, MO</v>
      </c>
      <c r="F105" t="str">
        <v>TOPEKA, KS</v>
      </c>
      <c r="H105">
        <v>775</v>
      </c>
      <c r="I105">
        <v>879</v>
      </c>
      <c r="J105">
        <v>936</v>
      </c>
      <c r="K105">
        <v>835</v>
      </c>
      <c r="L105" t="str">
        <v>Won</v>
      </c>
      <c r="M105">
        <v>800</v>
      </c>
      <c r="N105">
        <v>25</v>
      </c>
    </row>
    <row r="106">
      <c r="A106">
        <v>6</v>
      </c>
      <c r="B106" t="str">
        <v>WRAPTITE</v>
      </c>
      <c r="C106" t="str">
        <v>Dry Van</v>
      </c>
      <c r="D106">
        <v>45814</v>
      </c>
      <c r="E106" t="str">
        <v>SOLON, OH</v>
      </c>
      <c r="F106" t="str">
        <v>POMPANO BEACH, FL / SUNRISE, FL</v>
      </c>
      <c r="G106" t="str">
        <v>2 DROPS</v>
      </c>
      <c r="H106">
        <v>1934</v>
      </c>
      <c r="I106">
        <v>2343</v>
      </c>
      <c r="J106">
        <v>2522</v>
      </c>
      <c r="K106">
        <v>2700</v>
      </c>
      <c r="L106" t="str">
        <v>Lost</v>
      </c>
    </row>
    <row r="107">
      <c r="A107">
        <v>7</v>
      </c>
      <c r="B107" t="str">
        <v>WRAPTITE</v>
      </c>
      <c r="C107" t="str">
        <v>Dry Van</v>
      </c>
      <c r="D107">
        <v>45814</v>
      </c>
      <c r="E107" t="str">
        <v>SOLON, OH</v>
      </c>
      <c r="F107" t="str">
        <v>PECULIAR, MO</v>
      </c>
      <c r="H107">
        <v>1502</v>
      </c>
      <c r="I107">
        <v>1601</v>
      </c>
      <c r="J107">
        <v>1855</v>
      </c>
      <c r="K107">
        <v>1700</v>
      </c>
      <c r="L107" t="str">
        <v>Lost</v>
      </c>
    </row>
    <row r="108">
      <c r="A108">
        <v>8</v>
      </c>
      <c r="B108" t="str">
        <v>CROWN PACKAGING CORPORATION</v>
      </c>
      <c r="C108" t="str">
        <v>Dry Van</v>
      </c>
      <c r="D108">
        <v>45814</v>
      </c>
      <c r="E108" t="str">
        <v>PORTLAND, IN</v>
      </c>
      <c r="F108" t="str">
        <v>HAMILTON, OH</v>
      </c>
      <c r="H108">
        <v>359</v>
      </c>
      <c r="I108">
        <v>421</v>
      </c>
      <c r="J108">
        <v>421</v>
      </c>
      <c r="K108">
        <v>400</v>
      </c>
      <c r="L108" t="str">
        <v>Won</v>
      </c>
    </row>
    <row r="109">
      <c r="A109">
        <v>1</v>
      </c>
      <c r="B109" t="str">
        <v>NORDIC COLD CHAIN SOLUTIONS</v>
      </c>
      <c r="C109" t="str">
        <v>Dry Van</v>
      </c>
      <c r="D109">
        <v>45817</v>
      </c>
      <c r="E109" t="str">
        <v>Kokomo, IN</v>
      </c>
      <c r="F109" t="str">
        <v>Hatfield, PA</v>
      </c>
      <c r="H109">
        <v>1691</v>
      </c>
      <c r="I109">
        <v>1827</v>
      </c>
      <c r="J109">
        <v>2010</v>
      </c>
      <c r="K109">
        <v>1750</v>
      </c>
      <c r="L109" t="str">
        <v>Lost</v>
      </c>
    </row>
    <row r="110">
      <c r="A110">
        <v>2</v>
      </c>
      <c r="B110" t="str">
        <v>NORDIC COLD CHAIN SOLUTIONS</v>
      </c>
      <c r="C110" t="str">
        <v>Dry Van</v>
      </c>
      <c r="D110">
        <v>45817</v>
      </c>
      <c r="E110" t="str">
        <v>Kokomo, IN</v>
      </c>
      <c r="F110" t="str">
        <v>Louisville, KY</v>
      </c>
      <c r="H110">
        <v>520</v>
      </c>
      <c r="I110">
        <v>627</v>
      </c>
      <c r="J110">
        <v>707</v>
      </c>
      <c r="K110">
        <v>590</v>
      </c>
      <c r="L110" t="str">
        <v>Lost</v>
      </c>
    </row>
    <row r="111">
      <c r="A111">
        <v>3</v>
      </c>
      <c r="B111" t="str">
        <v>RESIDUE NATIONAL</v>
      </c>
      <c r="C111" t="str">
        <v>Dry Van</v>
      </c>
      <c r="D111">
        <v>45817</v>
      </c>
      <c r="E111" t="str">
        <v>FONTANA, CA</v>
      </c>
      <c r="F111" t="str">
        <v>TRACY, CA</v>
      </c>
      <c r="H111">
        <v>1016</v>
      </c>
      <c r="I111">
        <v>1079</v>
      </c>
      <c r="J111">
        <v>1131</v>
      </c>
      <c r="K111">
        <v>1150</v>
      </c>
      <c r="L111" t="str">
        <v>Lost</v>
      </c>
    </row>
    <row r="112">
      <c r="A112">
        <v>4</v>
      </c>
      <c r="B112" t="str">
        <v>CROWN PACKAGING CORPORATION</v>
      </c>
      <c r="C112" t="str">
        <v>Dry Van</v>
      </c>
      <c r="D112">
        <v>45817</v>
      </c>
      <c r="E112" t="str">
        <v>FARMVILLE, NC</v>
      </c>
      <c r="F112" t="str">
        <v>OLATHE, KS</v>
      </c>
      <c r="H112">
        <v>1695</v>
      </c>
      <c r="I112">
        <v>1974</v>
      </c>
      <c r="J112">
        <v>2206</v>
      </c>
      <c r="K112">
        <v>1950</v>
      </c>
      <c r="L112" t="str">
        <v>Lost</v>
      </c>
    </row>
    <row r="113">
      <c r="A113">
        <v>5</v>
      </c>
      <c r="B113" t="str">
        <v>CROWN PACKAGING CORPORATION</v>
      </c>
      <c r="C113" t="str">
        <v>Dry Van</v>
      </c>
      <c r="D113">
        <v>45817</v>
      </c>
      <c r="E113" t="str">
        <v>RED BUD, IL</v>
      </c>
      <c r="F113" t="str">
        <v>LEBANON, TN</v>
      </c>
      <c r="H113">
        <v>680</v>
      </c>
      <c r="I113">
        <v>725</v>
      </c>
      <c r="J113">
        <v>766</v>
      </c>
      <c r="K113">
        <v>980</v>
      </c>
      <c r="L113" t="str">
        <v>Won</v>
      </c>
    </row>
    <row r="114">
      <c r="A114">
        <v>6</v>
      </c>
      <c r="B114" t="str">
        <v>RESIDUE NATIONAL</v>
      </c>
      <c r="C114" t="str">
        <v>Dry Van</v>
      </c>
      <c r="D114">
        <v>45817</v>
      </c>
      <c r="E114" t="str">
        <v>WINNSBORO, SC</v>
      </c>
      <c r="F114" t="str">
        <v>ROCK HILLS, SC</v>
      </c>
      <c r="H114">
        <v>335</v>
      </c>
      <c r="I114">
        <v>394</v>
      </c>
      <c r="J114">
        <v>556</v>
      </c>
      <c r="K114">
        <v>550</v>
      </c>
      <c r="L114" t="str">
        <v>Won</v>
      </c>
    </row>
    <row r="115">
      <c r="A115">
        <v>7</v>
      </c>
      <c r="B115" t="str">
        <v>PARALLEL PRODUCTS</v>
      </c>
      <c r="C115" t="str">
        <v>Dry Van</v>
      </c>
      <c r="D115">
        <v>45817</v>
      </c>
      <c r="E115" t="str">
        <v>PALMER, MA</v>
      </c>
      <c r="F115" t="str">
        <v>NEW BEDFORD, MA</v>
      </c>
      <c r="H115">
        <v>390</v>
      </c>
      <c r="I115">
        <v>564</v>
      </c>
      <c r="J115">
        <v>589</v>
      </c>
      <c r="K115">
        <v>550</v>
      </c>
      <c r="L115" t="str">
        <v>Lost</v>
      </c>
    </row>
    <row r="116">
      <c r="A116">
        <v>8</v>
      </c>
      <c r="B116" t="str">
        <v>PARALLEL PRODUCTS</v>
      </c>
      <c r="C116" t="str">
        <v>Dry Van</v>
      </c>
      <c r="D116">
        <v>45817</v>
      </c>
      <c r="E116" t="str">
        <v>MONROE TOWNSHIP, NJ</v>
      </c>
      <c r="F116" t="str">
        <v>BRONX, NY</v>
      </c>
      <c r="H116">
        <v>529</v>
      </c>
      <c r="I116">
        <v>573</v>
      </c>
      <c r="J116">
        <v>589</v>
      </c>
      <c r="K116">
        <v>600</v>
      </c>
      <c r="L116" t="str">
        <v>Lost</v>
      </c>
    </row>
    <row r="117">
      <c r="A117">
        <v>9</v>
      </c>
      <c r="B117" t="str">
        <v>PARALLEL PRODUCTS</v>
      </c>
      <c r="C117" t="str">
        <v>Dry Van</v>
      </c>
      <c r="D117">
        <v>45817</v>
      </c>
      <c r="E117" t="str">
        <v>BROOKLYN, NY</v>
      </c>
      <c r="F117" t="str">
        <v>BRONX, NY</v>
      </c>
      <c r="H117">
        <v>407</v>
      </c>
      <c r="I117">
        <v>453</v>
      </c>
      <c r="J117">
        <v>473</v>
      </c>
      <c r="K117">
        <v>500</v>
      </c>
      <c r="L117" t="str">
        <v>Lost</v>
      </c>
    </row>
    <row r="118">
      <c r="A118">
        <v>10</v>
      </c>
      <c r="B118" t="str">
        <v>PARALLEL PRODUCTS</v>
      </c>
      <c r="C118" t="str">
        <v>Dry Van</v>
      </c>
      <c r="D118">
        <v>45817</v>
      </c>
      <c r="E118" t="str">
        <v>BENSENVILLE, IL</v>
      </c>
      <c r="F118" t="str">
        <v>WATERTOWN, WI</v>
      </c>
      <c r="H118">
        <v>405</v>
      </c>
      <c r="I118">
        <v>470</v>
      </c>
      <c r="J118">
        <v>506</v>
      </c>
      <c r="K118">
        <v>525</v>
      </c>
      <c r="L118" t="str">
        <v>Lost</v>
      </c>
    </row>
    <row r="119">
      <c r="A119">
        <v>11</v>
      </c>
      <c r="B119" t="str">
        <v>PARALLEL PRODUCTS</v>
      </c>
      <c r="C119" t="str">
        <v>Dry Van</v>
      </c>
      <c r="D119">
        <v>45817</v>
      </c>
      <c r="E119" t="str">
        <v xml:space="preserve">MIAMI, FL </v>
      </c>
      <c r="F119" t="str">
        <v>DADE CITY, FL</v>
      </c>
      <c r="H119">
        <v>439</v>
      </c>
      <c r="I119">
        <v>492</v>
      </c>
      <c r="J119">
        <v>581</v>
      </c>
      <c r="K119">
        <v>525</v>
      </c>
      <c r="L119" t="str">
        <v>Lost</v>
      </c>
    </row>
    <row r="120">
      <c r="A120">
        <v>12</v>
      </c>
      <c r="B120" t="str">
        <v>PARALLEL PRODUCTS</v>
      </c>
      <c r="C120" t="str">
        <v>Dry Van</v>
      </c>
      <c r="D120">
        <v>45817</v>
      </c>
      <c r="E120" t="str">
        <v>DALLAS, TX</v>
      </c>
      <c r="F120" t="str">
        <v>FORT WORTH, TX</v>
      </c>
      <c r="H120">
        <v>290</v>
      </c>
      <c r="I120">
        <v>320</v>
      </c>
      <c r="J120">
        <v>396</v>
      </c>
      <c r="K120">
        <v>375</v>
      </c>
      <c r="L120" t="str">
        <v>Lost</v>
      </c>
    </row>
    <row r="121">
      <c r="A121">
        <v>13</v>
      </c>
      <c r="B121" t="str">
        <v>CROWN PACKAGING CORPORATION</v>
      </c>
      <c r="C121" t="str">
        <v>Dry Van</v>
      </c>
      <c r="D121">
        <v>45817</v>
      </c>
      <c r="E121" t="str">
        <v>DALLAS, TX</v>
      </c>
      <c r="F121" t="str">
        <v>DURANT, OK</v>
      </c>
      <c r="H121">
        <v>399</v>
      </c>
      <c r="I121">
        <v>606</v>
      </c>
      <c r="J121">
        <v>845</v>
      </c>
      <c r="K121">
        <v>600</v>
      </c>
      <c r="L121" t="str">
        <v>Won</v>
      </c>
    </row>
    <row r="122">
      <c r="A122">
        <v>14</v>
      </c>
      <c r="B122" t="str">
        <v>CROWN PACKAGING CORPORATION</v>
      </c>
      <c r="C122" t="str">
        <v>Dry Van</v>
      </c>
      <c r="D122">
        <v>45817</v>
      </c>
      <c r="E122" t="str">
        <v>RENO, NV</v>
      </c>
      <c r="F122" t="str">
        <v>RIVERSIDE, CA</v>
      </c>
      <c r="H122">
        <v>577</v>
      </c>
      <c r="I122">
        <v>702</v>
      </c>
      <c r="J122">
        <v>771</v>
      </c>
      <c r="K122">
        <v>675</v>
      </c>
      <c r="L122" t="str">
        <v>Lost</v>
      </c>
    </row>
    <row r="123">
      <c r="A123">
        <v>15</v>
      </c>
      <c r="B123" t="str">
        <v>Standard Fiber, LLC</v>
      </c>
      <c r="C123" t="str">
        <v>Dry Van</v>
      </c>
      <c r="D123">
        <v>45817</v>
      </c>
      <c r="E123" t="str">
        <v>FOREST PARK, GA</v>
      </c>
      <c r="F123" t="str">
        <v>HENDERSON, NV</v>
      </c>
      <c r="H123">
        <v>2913</v>
      </c>
      <c r="I123">
        <v>3476</v>
      </c>
      <c r="J123">
        <v>4020</v>
      </c>
      <c r="K123">
        <v>3400</v>
      </c>
      <c r="L123" t="str">
        <v>Won</v>
      </c>
    </row>
    <row r="124">
      <c r="A124">
        <v>16</v>
      </c>
      <c r="B124" t="str">
        <v>CROWN PACKAGING CORPORATION</v>
      </c>
      <c r="C124" t="str">
        <v>Dry Van</v>
      </c>
      <c r="D124">
        <v>45817</v>
      </c>
      <c r="E124" t="str">
        <v>WEST DEPTFORD, NJ</v>
      </c>
      <c r="F124" t="str">
        <v>LITITZ, PA</v>
      </c>
      <c r="H124">
        <v>495</v>
      </c>
      <c r="I124">
        <v>511</v>
      </c>
      <c r="J124">
        <v>547</v>
      </c>
      <c r="K124">
        <v>550</v>
      </c>
      <c r="L124" t="str">
        <v>Lost</v>
      </c>
    </row>
    <row r="125">
      <c r="A125">
        <v>17</v>
      </c>
      <c r="B125" t="str">
        <v>RESIDUE NATIONAL</v>
      </c>
      <c r="C125" t="str">
        <v>Dry Van</v>
      </c>
      <c r="D125">
        <v>45817</v>
      </c>
      <c r="E125" t="str">
        <v>GREENVILLE, SC</v>
      </c>
      <c r="F125" t="str">
        <v>SALISBURY, NC</v>
      </c>
      <c r="H125">
        <v>497</v>
      </c>
      <c r="I125">
        <v>550</v>
      </c>
      <c r="J125">
        <v>627</v>
      </c>
      <c r="K125">
        <v>650</v>
      </c>
      <c r="L125" t="str">
        <v>Lost</v>
      </c>
    </row>
    <row r="126">
      <c r="A126">
        <v>18</v>
      </c>
      <c r="B126" t="str">
        <v>Superb Pack</v>
      </c>
      <c r="C126" t="str">
        <v>Dry Van</v>
      </c>
      <c r="D126">
        <v>45817</v>
      </c>
      <c r="E126" t="str">
        <v>LOS ANGELES, CA</v>
      </c>
      <c r="F126" t="str">
        <v>SANTA FE SPRINGS, CA</v>
      </c>
      <c r="H126">
        <v>179</v>
      </c>
      <c r="I126">
        <v>271</v>
      </c>
      <c r="J126">
        <v>346</v>
      </c>
      <c r="K126">
        <v>325</v>
      </c>
      <c r="L126" t="str">
        <v>Lost</v>
      </c>
    </row>
    <row r="127">
      <c r="A127">
        <v>19</v>
      </c>
      <c r="B127" t="str">
        <v>CROWN PACKAGING CORPORATION</v>
      </c>
      <c r="C127" t="str">
        <v>Dry Van</v>
      </c>
      <c r="D127">
        <v>45817</v>
      </c>
      <c r="E127" t="str">
        <v>HUTCHINS, TX</v>
      </c>
      <c r="F127" t="str">
        <v>BUFORD, GA</v>
      </c>
      <c r="H127">
        <v>1528</v>
      </c>
      <c r="I127">
        <v>1644</v>
      </c>
      <c r="J127">
        <v>1751</v>
      </c>
      <c r="K127">
        <v>1600</v>
      </c>
      <c r="L127" t="str">
        <v>Lost</v>
      </c>
    </row>
    <row r="128">
      <c r="A128">
        <v>20</v>
      </c>
      <c r="B128" t="str">
        <v>RESIDUE NATIONAL</v>
      </c>
      <c r="C128" t="str">
        <v>Dry Van</v>
      </c>
      <c r="D128">
        <v>45817</v>
      </c>
      <c r="E128" t="str">
        <v>WINNSBORO, SC</v>
      </c>
      <c r="F128" t="str">
        <v>DANVILLE, VA</v>
      </c>
      <c r="H128">
        <v>595</v>
      </c>
      <c r="I128">
        <v>791</v>
      </c>
      <c r="J128">
        <v>1007</v>
      </c>
      <c r="K128">
        <v>975</v>
      </c>
      <c r="L128" t="str">
        <v>Lost</v>
      </c>
    </row>
    <row r="129">
      <c r="A129">
        <v>21</v>
      </c>
      <c r="B129" t="str">
        <v>RESIDUE NATIONAL</v>
      </c>
      <c r="C129" t="str">
        <v>Dry Van</v>
      </c>
      <c r="D129">
        <v>45817</v>
      </c>
      <c r="E129" t="str">
        <v xml:space="preserve">DANVILLE, VA </v>
      </c>
      <c r="F129" t="str">
        <v>ROCK HILLS, SC</v>
      </c>
      <c r="H129">
        <v>556</v>
      </c>
      <c r="I129">
        <v>628</v>
      </c>
      <c r="J129">
        <v>687</v>
      </c>
      <c r="K129">
        <v>725</v>
      </c>
      <c r="L129" t="str">
        <v>Lost</v>
      </c>
    </row>
    <row r="130">
      <c r="A130">
        <v>22</v>
      </c>
      <c r="B130" t="str">
        <v>SINFLEX PAPER COMPANY INC</v>
      </c>
      <c r="C130" t="str">
        <v>Dry Van</v>
      </c>
      <c r="D130">
        <v>45817</v>
      </c>
      <c r="E130" t="str">
        <v>Muncie, IN</v>
      </c>
      <c r="F130" t="str">
        <v>Willmar, MN</v>
      </c>
      <c r="H130">
        <v>1319</v>
      </c>
      <c r="I130">
        <v>1582</v>
      </c>
      <c r="J130">
        <v>1771</v>
      </c>
      <c r="K130">
        <v>1711</v>
      </c>
      <c r="L130" t="str">
        <v>Lost</v>
      </c>
    </row>
    <row r="131">
      <c r="A131">
        <v>23</v>
      </c>
      <c r="B131" t="str">
        <v>Superb Pack</v>
      </c>
      <c r="C131" t="str">
        <v>Dry Van</v>
      </c>
      <c r="D131">
        <v>45817</v>
      </c>
      <c r="E131" t="str">
        <v>PALMYRA, NJ</v>
      </c>
      <c r="F131" t="str">
        <v>SINKING SPRING, PA</v>
      </c>
      <c r="H131">
        <v>347</v>
      </c>
      <c r="I131">
        <v>413</v>
      </c>
      <c r="J131">
        <v>413</v>
      </c>
      <c r="K131">
        <v>500</v>
      </c>
      <c r="L131" t="str">
        <v>Lost</v>
      </c>
    </row>
    <row r="132">
      <c r="A132">
        <v>24</v>
      </c>
      <c r="B132" t="str">
        <v>CROWN PACKAGING CORPORATION</v>
      </c>
      <c r="C132" t="str">
        <v>Dry Van</v>
      </c>
      <c r="D132">
        <v>45817</v>
      </c>
      <c r="E132" t="str">
        <v>EVANSVILLE, IN</v>
      </c>
      <c r="F132" t="str">
        <v>ANDERSON, SC</v>
      </c>
      <c r="H132">
        <v>1120</v>
      </c>
      <c r="I132">
        <v>1176</v>
      </c>
      <c r="J132">
        <v>1211</v>
      </c>
      <c r="K132">
        <v>1150</v>
      </c>
      <c r="L132" t="str">
        <v>Won</v>
      </c>
    </row>
    <row r="133">
      <c r="A133">
        <v>25</v>
      </c>
      <c r="B133" t="str">
        <v>DAY SALES</v>
      </c>
      <c r="C133" t="str">
        <v>Dry Van</v>
      </c>
      <c r="D133">
        <v>45817</v>
      </c>
      <c r="E133" t="str">
        <v>PEKIN, IL</v>
      </c>
      <c r="F133" t="str">
        <v>Memphis, TN</v>
      </c>
      <c r="H133">
        <v>1030</v>
      </c>
      <c r="I133">
        <v>1151</v>
      </c>
      <c r="J133">
        <v>1272</v>
      </c>
      <c r="K133">
        <v>1235</v>
      </c>
      <c r="L133" t="str">
        <v>Won</v>
      </c>
    </row>
    <row r="134">
      <c r="A134">
        <v>26</v>
      </c>
      <c r="B134" t="str">
        <v>DAY SALES</v>
      </c>
      <c r="C134" t="str">
        <v>Dry Van</v>
      </c>
      <c r="D134">
        <v>45817</v>
      </c>
      <c r="E134" t="str">
        <v>CLINTON, MS</v>
      </c>
      <c r="F134" t="str">
        <v>WILMINGTON, DE</v>
      </c>
      <c r="H134">
        <v>1506</v>
      </c>
      <c r="I134">
        <v>1726</v>
      </c>
      <c r="J134">
        <v>1897</v>
      </c>
      <c r="K134">
        <v>1900</v>
      </c>
      <c r="L134" t="str">
        <v>Won</v>
      </c>
    </row>
    <row r="135">
      <c r="A135">
        <v>27</v>
      </c>
      <c r="B135" t="str">
        <v>Standard Fiber, LLC</v>
      </c>
      <c r="C135" t="str">
        <v>Dry Van</v>
      </c>
      <c r="D135">
        <v>45817</v>
      </c>
      <c r="E135" t="str">
        <v>MINERAL WELLS, TX</v>
      </c>
      <c r="F135" t="str">
        <v>HENDERSON, NV</v>
      </c>
      <c r="H135">
        <v>1754</v>
      </c>
      <c r="I135">
        <v>1869</v>
      </c>
      <c r="J135">
        <v>1927</v>
      </c>
      <c r="K135">
        <v>1900</v>
      </c>
      <c r="L135" t="str">
        <v>Won</v>
      </c>
    </row>
    <row r="136">
      <c r="A136">
        <v>28</v>
      </c>
      <c r="B136" t="str">
        <v>CROWN PACKAGING CORPORATION</v>
      </c>
      <c r="C136" t="str">
        <v>Dry Van</v>
      </c>
      <c r="D136">
        <v>45817</v>
      </c>
      <c r="E136" t="str">
        <v>WEST DEPTFORD, NJ</v>
      </c>
      <c r="F136" t="str">
        <v>MACUNGIE, PA</v>
      </c>
      <c r="H136">
        <v>353</v>
      </c>
      <c r="I136">
        <v>480</v>
      </c>
      <c r="J136">
        <v>496</v>
      </c>
      <c r="K136">
        <v>550</v>
      </c>
      <c r="L136" t="str">
        <v>Lost</v>
      </c>
    </row>
    <row r="137">
      <c r="A137">
        <v>29</v>
      </c>
      <c r="B137" t="str">
        <v>CROWN PACKAGING CORPORATION</v>
      </c>
      <c r="C137" t="str">
        <v>Dry Van</v>
      </c>
      <c r="D137">
        <v>45817</v>
      </c>
      <c r="E137" t="str">
        <v>BRUNSWICK, NJ</v>
      </c>
      <c r="F137" t="str">
        <v>DALLAS, TX</v>
      </c>
      <c r="H137">
        <v>2030</v>
      </c>
      <c r="I137">
        <v>2243</v>
      </c>
      <c r="J137">
        <v>2365</v>
      </c>
      <c r="K137">
        <v>2200</v>
      </c>
      <c r="L137" t="str">
        <v>Lost</v>
      </c>
    </row>
    <row r="138">
      <c r="A138">
        <v>30</v>
      </c>
      <c r="B138" t="str">
        <v>WRAPTITE</v>
      </c>
      <c r="C138" t="str">
        <v>Dry Van</v>
      </c>
      <c r="D138">
        <v>45817</v>
      </c>
      <c r="E138" t="str">
        <v>solon, oh</v>
      </c>
      <c r="F138" t="str">
        <v>CHESTER, VA</v>
      </c>
      <c r="H138">
        <v>1044</v>
      </c>
      <c r="I138">
        <v>1188</v>
      </c>
      <c r="J138">
        <v>1305</v>
      </c>
      <c r="K138">
        <v>1225</v>
      </c>
      <c r="L138" t="str">
        <v>Won</v>
      </c>
      <c r="M138">
        <v>1150</v>
      </c>
      <c r="N138">
        <v>75</v>
      </c>
    </row>
    <row r="139">
      <c r="A139">
        <v>31</v>
      </c>
      <c r="B139" t="str">
        <v>CROWN PACKAGING CORPORATION</v>
      </c>
      <c r="C139" t="str">
        <v>Dry Van</v>
      </c>
      <c r="D139">
        <v>45817</v>
      </c>
      <c r="E139" t="str">
        <v>APOPKA, FL</v>
      </c>
      <c r="F139" t="str">
        <v>DAVIE, FL</v>
      </c>
      <c r="H139">
        <v>559</v>
      </c>
      <c r="I139">
        <v>627</v>
      </c>
      <c r="J139">
        <v>690</v>
      </c>
      <c r="K139">
        <v>700</v>
      </c>
      <c r="L139" t="str">
        <v>Won</v>
      </c>
    </row>
    <row r="140">
      <c r="A140">
        <v>32</v>
      </c>
      <c r="B140" t="str">
        <v>WRAPTITE</v>
      </c>
      <c r="C140" t="str">
        <v>Dry Van</v>
      </c>
      <c r="D140">
        <v>45817</v>
      </c>
      <c r="E140" t="str">
        <v>SOLON, OH</v>
      </c>
      <c r="F140" t="str">
        <v>WILMINGTON, NC</v>
      </c>
      <c r="H140">
        <v>1393</v>
      </c>
      <c r="I140">
        <v>1449</v>
      </c>
      <c r="J140">
        <v>1575</v>
      </c>
      <c r="K140">
        <v>1500</v>
      </c>
      <c r="L140" t="str">
        <v>Lost</v>
      </c>
    </row>
    <row r="141">
      <c r="A141">
        <v>33</v>
      </c>
      <c r="B141" t="str">
        <v>CROWN PACKAGING CORPORATION</v>
      </c>
      <c r="C141" t="str">
        <v>Dry Van</v>
      </c>
      <c r="D141">
        <v>45817</v>
      </c>
      <c r="E141" t="str">
        <v>GARY, IN</v>
      </c>
      <c r="F141" t="str">
        <v>OSSEO, MN</v>
      </c>
      <c r="H141">
        <v>886</v>
      </c>
      <c r="I141">
        <v>973</v>
      </c>
      <c r="J141">
        <v>1047</v>
      </c>
      <c r="K141">
        <v>965</v>
      </c>
      <c r="L141" t="str">
        <v>Lost</v>
      </c>
    </row>
    <row r="142">
      <c r="A142">
        <v>1</v>
      </c>
      <c r="B142" t="str">
        <v>CROWN PACKAGING CORPORATION</v>
      </c>
      <c r="C142" t="str">
        <v>Dry Van</v>
      </c>
      <c r="D142">
        <v>45818</v>
      </c>
      <c r="E142" t="str">
        <v>RENO, NV</v>
      </c>
      <c r="F142" t="str">
        <v>RIDGEFIELD, WA / KENT, WA</v>
      </c>
      <c r="H142">
        <v>2099</v>
      </c>
      <c r="I142">
        <v>2224</v>
      </c>
      <c r="J142">
        <v>2394</v>
      </c>
      <c r="K142">
        <v>2500</v>
      </c>
      <c r="L142" t="str">
        <v>Lost</v>
      </c>
    </row>
    <row r="143">
      <c r="A143">
        <v>2</v>
      </c>
      <c r="B143" t="str">
        <v>ATLAS MOLDED PRODUCTS - IA</v>
      </c>
      <c r="C143" t="str">
        <v>Dry Van</v>
      </c>
      <c r="D143">
        <v>45818</v>
      </c>
      <c r="E143" t="str">
        <v>WASHINGTON, IA</v>
      </c>
      <c r="F143" t="str">
        <v xml:space="preserve">WEST BEND, WI </v>
      </c>
      <c r="H143">
        <v>943</v>
      </c>
      <c r="I143">
        <v>970</v>
      </c>
      <c r="J143">
        <v>1053</v>
      </c>
      <c r="K143">
        <v>1035</v>
      </c>
      <c r="L143" t="str">
        <v>Lost</v>
      </c>
    </row>
    <row r="144">
      <c r="A144">
        <v>3</v>
      </c>
      <c r="B144" t="str">
        <v>CROWN PACKAGING CORPORATION</v>
      </c>
      <c r="C144" t="str">
        <v>Dry Van</v>
      </c>
      <c r="D144">
        <v>45818</v>
      </c>
      <c r="E144" t="str">
        <v>STATESVILLE, NC</v>
      </c>
      <c r="F144" t="str">
        <v>HAMILTON, OH</v>
      </c>
      <c r="H144">
        <v>827</v>
      </c>
      <c r="I144">
        <v>893</v>
      </c>
      <c r="J144">
        <v>990</v>
      </c>
      <c r="K144">
        <v>875</v>
      </c>
      <c r="L144" t="str">
        <v>Won</v>
      </c>
    </row>
    <row r="145">
      <c r="A145">
        <v>4</v>
      </c>
      <c r="B145" t="str">
        <v>RESIDUE NATIONAL</v>
      </c>
      <c r="C145" t="str">
        <v>Dry Van</v>
      </c>
      <c r="D145">
        <v>45818</v>
      </c>
      <c r="E145" t="str">
        <v>SHELTON, CT</v>
      </c>
      <c r="F145" t="str">
        <v>STOCKTON, CA</v>
      </c>
      <c r="H145">
        <v>3222</v>
      </c>
      <c r="I145">
        <v>3749</v>
      </c>
      <c r="J145">
        <v>4159</v>
      </c>
      <c r="K145">
        <v>3900</v>
      </c>
      <c r="L145" t="str">
        <v>Lost</v>
      </c>
    </row>
    <row r="146">
      <c r="A146">
        <v>5</v>
      </c>
      <c r="B146" t="str">
        <v>CROWN PACKAGING CORPORATION</v>
      </c>
      <c r="C146" t="str">
        <v>Dry Van</v>
      </c>
      <c r="D146">
        <v>45818</v>
      </c>
      <c r="E146" t="str">
        <v>PIEDMONT, SC</v>
      </c>
      <c r="F146" t="str">
        <v>MEMPHIS, TN</v>
      </c>
      <c r="H146">
        <v>925</v>
      </c>
      <c r="I146">
        <v>956</v>
      </c>
      <c r="J146">
        <v>1060</v>
      </c>
      <c r="K146">
        <v>950</v>
      </c>
      <c r="L146" t="str">
        <v>Lost</v>
      </c>
    </row>
    <row r="147">
      <c r="A147">
        <v>6</v>
      </c>
      <c r="B147" t="str">
        <v>CROWN PACKAGING CORPORATION</v>
      </c>
      <c r="C147" t="str">
        <v>Dry Van</v>
      </c>
      <c r="D147">
        <v>45818</v>
      </c>
      <c r="E147" t="str">
        <v>BOONEVILLE, AR</v>
      </c>
      <c r="F147" t="str">
        <v>PORTLAND, OR</v>
      </c>
      <c r="G147" t="str">
        <v>$1,000,000 PER</v>
      </c>
      <c r="H147">
        <v>3389</v>
      </c>
      <c r="I147">
        <v>3912</v>
      </c>
      <c r="J147">
        <v>4268</v>
      </c>
      <c r="K147">
        <v>5500</v>
      </c>
      <c r="L147" t="str">
        <v>Won</v>
      </c>
    </row>
    <row r="148">
      <c r="A148">
        <v>7</v>
      </c>
      <c r="B148" t="str">
        <v>ATLAS MOLDED PRODUCTS - IA</v>
      </c>
      <c r="C148" t="str">
        <v>53ft Flat</v>
      </c>
      <c r="D148">
        <v>45818</v>
      </c>
      <c r="E148" t="str">
        <v>WASHINGTON, IA</v>
      </c>
      <c r="F148" t="str">
        <v>JAMESTOWN, ND</v>
      </c>
      <c r="H148">
        <v>1243</v>
      </c>
      <c r="I148">
        <v>2049</v>
      </c>
      <c r="J148">
        <v>2657</v>
      </c>
      <c r="K148">
        <v>2400</v>
      </c>
      <c r="L148" t="str">
        <v>Lost</v>
      </c>
    </row>
    <row r="149">
      <c r="A149">
        <v>8</v>
      </c>
      <c r="B149" t="str">
        <v>ATLAS MOLDED PRODUCTS - IA</v>
      </c>
      <c r="C149" t="str">
        <v>53ft Flat</v>
      </c>
      <c r="D149">
        <v>45818</v>
      </c>
      <c r="E149" t="str">
        <v>washington, IA</v>
      </c>
      <c r="F149" t="str">
        <v>CHAMPAIGN, IL</v>
      </c>
      <c r="H149">
        <v>591</v>
      </c>
      <c r="I149">
        <v>817</v>
      </c>
      <c r="J149">
        <v>1001</v>
      </c>
      <c r="K149">
        <v>1000</v>
      </c>
      <c r="L149" t="str">
        <v>Lost</v>
      </c>
    </row>
    <row r="150">
      <c r="A150">
        <v>9</v>
      </c>
      <c r="B150" t="str">
        <v>CROWN PACKAGING CORPORATION</v>
      </c>
      <c r="C150" t="str">
        <v>Dry Van</v>
      </c>
      <c r="D150">
        <v>45818</v>
      </c>
      <c r="E150" t="str">
        <v>EL PASO, TX</v>
      </c>
      <c r="F150" t="str">
        <v>AURORA, CO</v>
      </c>
      <c r="H150">
        <v>1734</v>
      </c>
      <c r="I150">
        <v>1829</v>
      </c>
      <c r="J150">
        <v>1924</v>
      </c>
      <c r="K150">
        <v>2000</v>
      </c>
      <c r="L150" t="str">
        <v>Won</v>
      </c>
      <c r="M150">
        <v>1800</v>
      </c>
      <c r="N150">
        <v>200</v>
      </c>
    </row>
    <row r="151">
      <c r="A151">
        <v>10</v>
      </c>
      <c r="B151" t="str">
        <v>CROWN PACKAGING CORPORATION</v>
      </c>
      <c r="C151" t="str">
        <v>Dry Van</v>
      </c>
      <c r="D151">
        <v>45818</v>
      </c>
      <c r="E151" t="str">
        <v>JANESVILLE, WI</v>
      </c>
      <c r="F151" t="str">
        <v>HOUSTON, TX</v>
      </c>
      <c r="H151">
        <v>1855</v>
      </c>
      <c r="I151">
        <v>1954</v>
      </c>
      <c r="J151">
        <v>2031</v>
      </c>
      <c r="K151">
        <v>1950</v>
      </c>
      <c r="L151" t="str">
        <v>Lost</v>
      </c>
    </row>
    <row r="152">
      <c r="A152">
        <v>11</v>
      </c>
      <c r="B152" t="str">
        <v>CROWN PACKAGING CORPORATION</v>
      </c>
      <c r="C152" t="str">
        <v>Dry Van</v>
      </c>
      <c r="D152">
        <v>45818</v>
      </c>
      <c r="E152" t="str">
        <v>VENUS, TX</v>
      </c>
      <c r="F152" t="str">
        <v>SPARKS, NV</v>
      </c>
      <c r="H152">
        <v>2822</v>
      </c>
      <c r="I152">
        <v>3080</v>
      </c>
      <c r="J152">
        <v>3574</v>
      </c>
      <c r="K152">
        <v>3000</v>
      </c>
      <c r="L152" t="str">
        <v>Won</v>
      </c>
    </row>
    <row r="153">
      <c r="A153">
        <v>12</v>
      </c>
      <c r="B153" t="str">
        <v>DAY SALES</v>
      </c>
      <c r="C153" t="str">
        <v>Dry Van</v>
      </c>
      <c r="D153">
        <v>45818</v>
      </c>
      <c r="E153" t="str">
        <v>MORENO VALLEY, CA</v>
      </c>
      <c r="F153" t="str">
        <v>BILLINGS, MT</v>
      </c>
      <c r="H153">
        <v>2554</v>
      </c>
      <c r="I153">
        <v>3283</v>
      </c>
      <c r="J153">
        <v>4025</v>
      </c>
      <c r="K153">
        <v>3500</v>
      </c>
      <c r="L153" t="str">
        <v>Lost</v>
      </c>
    </row>
    <row r="154">
      <c r="A154">
        <v>13</v>
      </c>
      <c r="B154" t="str">
        <v>DAY SALES</v>
      </c>
      <c r="C154" t="str">
        <v>Dry Van</v>
      </c>
      <c r="D154">
        <v>45818</v>
      </c>
      <c r="E154" t="str">
        <v>TUCSON, AZ</v>
      </c>
      <c r="F154" t="str">
        <v>DALLAS, TX</v>
      </c>
      <c r="H154">
        <v>2013</v>
      </c>
      <c r="I154">
        <v>2175</v>
      </c>
      <c r="J154">
        <v>2261</v>
      </c>
      <c r="K154">
        <v>2400</v>
      </c>
      <c r="L154" t="str">
        <v>Lost</v>
      </c>
    </row>
    <row r="155">
      <c r="A155">
        <v>14</v>
      </c>
      <c r="B155" t="str">
        <v>CROWN PACKAGING CORPORATION</v>
      </c>
      <c r="C155" t="str">
        <v>Dry Van</v>
      </c>
      <c r="D155">
        <v>45818</v>
      </c>
      <c r="E155" t="str">
        <v xml:space="preserve">APOPKA, FL </v>
      </c>
      <c r="F155" t="str">
        <v>FORT LAUDERDALE, FL</v>
      </c>
      <c r="H155">
        <v>563</v>
      </c>
      <c r="I155">
        <v>629</v>
      </c>
      <c r="J155">
        <v>713</v>
      </c>
      <c r="K155">
        <v>775</v>
      </c>
      <c r="L155" t="str">
        <v>Won</v>
      </c>
    </row>
    <row r="156">
      <c r="A156">
        <v>15</v>
      </c>
      <c r="B156" t="str">
        <v>CROWN PACKAGING CORPORATION</v>
      </c>
      <c r="C156" t="str">
        <v>Dry Van</v>
      </c>
      <c r="D156">
        <v>45818</v>
      </c>
      <c r="E156" t="str">
        <v>SPRINGFIELD, MO</v>
      </c>
      <c r="F156" t="str">
        <v>TONTITOWN, AR</v>
      </c>
      <c r="H156">
        <v>339</v>
      </c>
      <c r="I156">
        <v>526</v>
      </c>
      <c r="J156">
        <v>616</v>
      </c>
      <c r="K156">
        <v>500</v>
      </c>
      <c r="L156" t="str">
        <v>Won</v>
      </c>
    </row>
    <row r="157">
      <c r="A157">
        <v>16</v>
      </c>
      <c r="B157" t="str">
        <v>CROWN PACKAGING CORPORATION</v>
      </c>
      <c r="C157" t="str">
        <v>Dry Van</v>
      </c>
      <c r="D157">
        <v>45818</v>
      </c>
      <c r="E157" t="str">
        <v>POWAY, CA</v>
      </c>
      <c r="F157" t="str">
        <v>RENO, NV</v>
      </c>
      <c r="H157">
        <v>1567</v>
      </c>
      <c r="I157">
        <v>1757</v>
      </c>
      <c r="J157">
        <v>1921</v>
      </c>
      <c r="K157">
        <v>1700</v>
      </c>
      <c r="L157" t="str">
        <v>Lost</v>
      </c>
    </row>
    <row r="158">
      <c r="A158">
        <v>17</v>
      </c>
      <c r="B158" t="str">
        <v>Standard Fiber, LLC</v>
      </c>
      <c r="C158" t="str">
        <v>Dry Van</v>
      </c>
      <c r="D158">
        <v>45818</v>
      </c>
      <c r="E158" t="str">
        <v>FOREST PARK, GA</v>
      </c>
      <c r="F158" t="str">
        <v>BEAVER DAM, WI</v>
      </c>
      <c r="H158">
        <v>1334</v>
      </c>
      <c r="I158">
        <v>1563</v>
      </c>
      <c r="J158">
        <v>1810</v>
      </c>
      <c r="K158">
        <v>1545</v>
      </c>
      <c r="L158" t="str">
        <v>Lost</v>
      </c>
    </row>
    <row r="159">
      <c r="A159">
        <v>18</v>
      </c>
      <c r="B159" t="str">
        <v>SINFLEX PAPER COMPANY INC</v>
      </c>
      <c r="C159" t="str">
        <v>Dry Van</v>
      </c>
      <c r="D159">
        <v>45818</v>
      </c>
      <c r="E159" t="str">
        <v>MUNCIE, IN</v>
      </c>
      <c r="F159" t="str">
        <v>BROOKLYN PARK, MN</v>
      </c>
      <c r="H159">
        <v>1190</v>
      </c>
      <c r="I159">
        <v>1268</v>
      </c>
      <c r="J159">
        <v>1294</v>
      </c>
      <c r="K159">
        <v>1390</v>
      </c>
      <c r="L159" t="str">
        <v>Won</v>
      </c>
    </row>
    <row r="160">
      <c r="A160">
        <v>1</v>
      </c>
      <c r="B160" t="str">
        <v>BADGER PAPERBOARD</v>
      </c>
      <c r="C160" t="str">
        <v>Dry Van</v>
      </c>
      <c r="D160">
        <v>45819</v>
      </c>
      <c r="E160" t="str">
        <v>FREDONIA, WI</v>
      </c>
      <c r="F160" t="str">
        <v>EAGAN, MN</v>
      </c>
      <c r="H160">
        <v>774</v>
      </c>
      <c r="I160">
        <v>851</v>
      </c>
      <c r="J160">
        <v>866</v>
      </c>
      <c r="K160">
        <v>900</v>
      </c>
      <c r="L160" t="str">
        <v>Lost</v>
      </c>
    </row>
    <row r="161">
      <c r="A161">
        <v>2</v>
      </c>
      <c r="B161" t="str">
        <v>RESIDUE NATIONAL</v>
      </c>
      <c r="C161" t="str">
        <v>Dry Van</v>
      </c>
      <c r="D161">
        <v>45819</v>
      </c>
      <c r="E161" t="str">
        <v>CLEVELAND, OH</v>
      </c>
      <c r="F161" t="str">
        <v>STATESVILLE, NC</v>
      </c>
      <c r="H161">
        <v>919</v>
      </c>
      <c r="I161">
        <v>1033</v>
      </c>
      <c r="J161">
        <v>1147</v>
      </c>
      <c r="K161">
        <v>1165</v>
      </c>
      <c r="L161" t="str">
        <v>Lost</v>
      </c>
    </row>
    <row r="162">
      <c r="A162">
        <v>3</v>
      </c>
      <c r="B162" t="str">
        <v>CROWN PACKAGING CORPORATION</v>
      </c>
      <c r="C162" t="str">
        <v>Dry Van</v>
      </c>
      <c r="D162">
        <v>45819</v>
      </c>
      <c r="E162" t="str">
        <v>LOUISVILLE, KY</v>
      </c>
      <c r="F162" t="str">
        <v>CAMBRIDGE, ON</v>
      </c>
      <c r="H162">
        <v>1074</v>
      </c>
      <c r="I162">
        <v>1155</v>
      </c>
      <c r="J162">
        <v>1181</v>
      </c>
      <c r="K162">
        <v>1225</v>
      </c>
      <c r="L162" t="str">
        <v>Lost</v>
      </c>
    </row>
    <row r="163">
      <c r="A163">
        <v>4</v>
      </c>
      <c r="B163" t="str">
        <v>MONIN BEVERAGE</v>
      </c>
      <c r="C163" t="str">
        <v>Dry Van</v>
      </c>
      <c r="D163">
        <v>45819</v>
      </c>
      <c r="E163" t="str">
        <v>ZELIENOPLE, PA</v>
      </c>
      <c r="F163" t="str">
        <v>CARTERET, NJ</v>
      </c>
      <c r="H163">
        <v>1097</v>
      </c>
      <c r="I163">
        <v>1236</v>
      </c>
      <c r="J163">
        <v>1338</v>
      </c>
      <c r="K163">
        <v>1290</v>
      </c>
      <c r="L163" t="str">
        <v>Lost</v>
      </c>
    </row>
    <row r="164">
      <c r="A164">
        <v>5</v>
      </c>
      <c r="B164" t="str">
        <v>CROWN PACKAGING CORPORATION</v>
      </c>
      <c r="C164" t="str">
        <v>Dry Van</v>
      </c>
      <c r="D164">
        <v>45819</v>
      </c>
      <c r="E164" t="str">
        <v>HEPHZIBAH, GA</v>
      </c>
      <c r="F164" t="str">
        <v>BUFORD, GA</v>
      </c>
      <c r="H164">
        <v>563</v>
      </c>
      <c r="I164">
        <v>622</v>
      </c>
      <c r="J164">
        <v>679</v>
      </c>
      <c r="K164">
        <v>640</v>
      </c>
      <c r="L164" t="str">
        <v>Won</v>
      </c>
    </row>
    <row r="165">
      <c r="A165">
        <v>6</v>
      </c>
      <c r="B165" t="str">
        <v>RESIDUE NATIONAL</v>
      </c>
      <c r="C165" t="str">
        <v>Dry Van</v>
      </c>
      <c r="D165">
        <v>45819</v>
      </c>
      <c r="E165" t="str">
        <v>TOLEDO, OH</v>
      </c>
      <c r="F165" t="str">
        <v>STATESVILLE, NC</v>
      </c>
      <c r="H165">
        <v>986</v>
      </c>
      <c r="I165">
        <v>1087</v>
      </c>
      <c r="J165">
        <v>1205</v>
      </c>
      <c r="K165">
        <v>1200</v>
      </c>
      <c r="L165" t="str">
        <v>Lost</v>
      </c>
    </row>
    <row r="166">
      <c r="A166">
        <v>7</v>
      </c>
      <c r="B166" t="str">
        <v>SINFLEX PAPER COMPANY INC</v>
      </c>
      <c r="C166" t="str">
        <v>Dry Van</v>
      </c>
      <c r="D166">
        <v>45819</v>
      </c>
      <c r="E166" t="str">
        <v>MUNCIE, IN</v>
      </c>
      <c r="F166" t="str">
        <v>GRAND RAPIDS, MI</v>
      </c>
      <c r="H166">
        <v>735</v>
      </c>
      <c r="I166">
        <v>765</v>
      </c>
      <c r="J166">
        <v>835</v>
      </c>
      <c r="K166">
        <v>850</v>
      </c>
      <c r="L166" t="str">
        <v>Lost</v>
      </c>
    </row>
    <row r="167">
      <c r="A167">
        <v>8</v>
      </c>
      <c r="B167" t="str">
        <v>CROWN PACKAGING CORPORATION</v>
      </c>
      <c r="C167" t="str">
        <v>Dry Van</v>
      </c>
      <c r="D167">
        <v>45819</v>
      </c>
      <c r="E167" t="str">
        <v>SANTA FE SPRINGS, CA</v>
      </c>
      <c r="F167" t="str">
        <v>RENO, NV</v>
      </c>
      <c r="H167">
        <v>1296</v>
      </c>
      <c r="I167">
        <v>1550</v>
      </c>
      <c r="J167">
        <v>1846</v>
      </c>
      <c r="K167">
        <v>1550</v>
      </c>
      <c r="L167" t="str">
        <v>Lost</v>
      </c>
    </row>
    <row r="168">
      <c r="A168">
        <v>9</v>
      </c>
      <c r="B168" t="str">
        <v>CROWN PACKAGING CORPORATION</v>
      </c>
      <c r="C168" t="str">
        <v>Dry Van</v>
      </c>
      <c r="D168">
        <v>45819</v>
      </c>
      <c r="E168" t="str">
        <v>ONTARIO, CA</v>
      </c>
      <c r="F168" t="str">
        <v>RENO, NV</v>
      </c>
      <c r="H168">
        <v>1232</v>
      </c>
      <c r="I168">
        <v>1271</v>
      </c>
      <c r="J168">
        <v>1304</v>
      </c>
      <c r="K168">
        <v>1250</v>
      </c>
      <c r="L168" t="str">
        <v>Won</v>
      </c>
    </row>
    <row r="169">
      <c r="A169">
        <v>10</v>
      </c>
      <c r="B169" t="str">
        <v>CROWN PACKAGING CORPORATION</v>
      </c>
      <c r="C169" t="str">
        <v>Dry Van</v>
      </c>
      <c r="D169">
        <v>45819</v>
      </c>
      <c r="E169" t="str">
        <v>ALBANY, MO</v>
      </c>
      <c r="F169" t="str">
        <v>SOLON, OH</v>
      </c>
      <c r="H169">
        <v>1326</v>
      </c>
      <c r="I169">
        <v>1429</v>
      </c>
      <c r="J169">
        <v>1588</v>
      </c>
      <c r="K169">
        <v>1400</v>
      </c>
      <c r="L169" t="str">
        <v>Won</v>
      </c>
    </row>
    <row r="170">
      <c r="A170">
        <v>11</v>
      </c>
      <c r="B170" t="str">
        <v>CROWN PACKAGING CORPORATION</v>
      </c>
      <c r="C170" t="str">
        <v>Dry Van</v>
      </c>
      <c r="D170">
        <v>45819</v>
      </c>
      <c r="E170" t="str">
        <v>SHELTON, CT</v>
      </c>
      <c r="F170" t="str">
        <v>INDIANAPOLIS, IN</v>
      </c>
      <c r="H170">
        <v>1017</v>
      </c>
      <c r="I170">
        <v>1121</v>
      </c>
      <c r="J170">
        <v>1169</v>
      </c>
      <c r="K170">
        <v>1100</v>
      </c>
      <c r="L170" t="str">
        <v>Won</v>
      </c>
    </row>
    <row r="171">
      <c r="A171">
        <v>12</v>
      </c>
      <c r="B171" t="str">
        <v>Standard Fiber, LLC</v>
      </c>
      <c r="C171" t="str">
        <v>Dry Van</v>
      </c>
      <c r="D171">
        <v>45819</v>
      </c>
      <c r="E171" t="str">
        <v>KANSAS CITY, KS</v>
      </c>
      <c r="F171" t="str">
        <v>FOREST PARK, GA</v>
      </c>
      <c r="H171">
        <v>1718</v>
      </c>
      <c r="I171">
        <v>1767</v>
      </c>
      <c r="J171">
        <v>1775</v>
      </c>
      <c r="K171">
        <v>1800</v>
      </c>
      <c r="L171" t="str">
        <v>Lost</v>
      </c>
    </row>
    <row r="172">
      <c r="A172">
        <v>13</v>
      </c>
      <c r="B172" t="str">
        <v>Quality Packaging</v>
      </c>
      <c r="C172" t="str">
        <v>Dry Van</v>
      </c>
      <c r="D172">
        <v>45819</v>
      </c>
      <c r="E172" t="str">
        <v>OXNARD, CA</v>
      </c>
      <c r="F172" t="str">
        <v>ORLANDO, FL</v>
      </c>
      <c r="H172">
        <v>5059</v>
      </c>
      <c r="I172">
        <v>5496</v>
      </c>
      <c r="J172">
        <v>5650</v>
      </c>
      <c r="K172">
        <v>5800</v>
      </c>
      <c r="L172" t="str">
        <v>Lost</v>
      </c>
    </row>
    <row r="173">
      <c r="A173">
        <v>14</v>
      </c>
      <c r="B173" t="str">
        <v>RESIDUE NATIONAL</v>
      </c>
      <c r="C173" t="str">
        <v>Dry Van</v>
      </c>
      <c r="D173">
        <v>45819</v>
      </c>
      <c r="E173" t="str">
        <v>SALT LAKE CITY, UT</v>
      </c>
      <c r="F173" t="str">
        <v>TRACY, CA</v>
      </c>
      <c r="H173">
        <v>780</v>
      </c>
      <c r="I173">
        <v>924</v>
      </c>
      <c r="J173">
        <v>974</v>
      </c>
      <c r="K173">
        <v>1035</v>
      </c>
      <c r="L173" t="str">
        <v>Lost</v>
      </c>
    </row>
    <row r="174">
      <c r="A174">
        <v>15</v>
      </c>
      <c r="B174" t="str">
        <v>BADGER PAPERBOARD</v>
      </c>
      <c r="C174" t="str">
        <v>Dry Van</v>
      </c>
      <c r="D174">
        <v>45819</v>
      </c>
      <c r="E174" t="str">
        <v xml:space="preserve">FREDONIA, WI </v>
      </c>
      <c r="F174" t="str">
        <v>AUGUSTA, GA</v>
      </c>
      <c r="H174">
        <v>1791</v>
      </c>
      <c r="I174">
        <v>2088</v>
      </c>
      <c r="J174">
        <v>2654</v>
      </c>
      <c r="K174">
        <v>2225</v>
      </c>
      <c r="L174" t="str">
        <v>Lost</v>
      </c>
    </row>
    <row r="175">
      <c r="A175">
        <v>16</v>
      </c>
      <c r="B175" t="str">
        <v>CROWN PACKAGING CORPORATION</v>
      </c>
      <c r="C175" t="str">
        <v>Dry Van</v>
      </c>
      <c r="D175">
        <v>45819</v>
      </c>
      <c r="E175" t="str">
        <v>TRENTON, IL</v>
      </c>
      <c r="F175" t="str">
        <v>INDIANAPOLIS, IN</v>
      </c>
      <c r="H175">
        <v>601</v>
      </c>
      <c r="I175">
        <v>633</v>
      </c>
      <c r="J175">
        <v>653</v>
      </c>
      <c r="K175">
        <v>650</v>
      </c>
      <c r="L175" t="str">
        <v>Won</v>
      </c>
    </row>
    <row r="176">
      <c r="A176">
        <v>17</v>
      </c>
      <c r="B176" t="str">
        <v>RESIDUE NATIONAL</v>
      </c>
      <c r="C176" t="str">
        <v>Dry Van</v>
      </c>
      <c r="D176">
        <v>45819</v>
      </c>
      <c r="E176" t="str">
        <v>BROWNSVILLE, TX</v>
      </c>
      <c r="F176" t="str">
        <v>MINERAL WELLS, TX</v>
      </c>
      <c r="H176">
        <v>1272</v>
      </c>
      <c r="I176">
        <v>1377</v>
      </c>
      <c r="J176">
        <v>1441</v>
      </c>
      <c r="K176">
        <v>1565</v>
      </c>
      <c r="L176" t="str">
        <v>Lost</v>
      </c>
    </row>
    <row r="177">
      <c r="A177">
        <v>18</v>
      </c>
      <c r="B177" t="str">
        <v>CROWN PACKAGING CORPORATION</v>
      </c>
      <c r="C177" t="str">
        <v>Dry Van</v>
      </c>
      <c r="D177">
        <v>45819</v>
      </c>
      <c r="E177" t="str">
        <v>HAMILTON, OH</v>
      </c>
      <c r="F177" t="str">
        <v>HENDERSON, NV</v>
      </c>
      <c r="H177">
        <v>2839</v>
      </c>
      <c r="I177">
        <v>3054</v>
      </c>
      <c r="J177">
        <v>3254</v>
      </c>
      <c r="K177">
        <v>3000</v>
      </c>
      <c r="L177" t="str">
        <v>Lost</v>
      </c>
    </row>
    <row r="178">
      <c r="A178">
        <v>1</v>
      </c>
      <c r="B178" t="str">
        <v>BADGER PAPERBOARD</v>
      </c>
      <c r="C178" t="str">
        <v>Dry Van</v>
      </c>
      <c r="D178">
        <v>45820</v>
      </c>
      <c r="E178" t="str">
        <v xml:space="preserve">FREDONIA, WI </v>
      </c>
      <c r="F178" t="str">
        <v>OMAHA, NE</v>
      </c>
      <c r="H178">
        <v>1070</v>
      </c>
      <c r="I178">
        <v>1332</v>
      </c>
      <c r="J178">
        <v>1487</v>
      </c>
      <c r="K178">
        <v>1365</v>
      </c>
      <c r="L178" t="str">
        <v>Lost</v>
      </c>
    </row>
    <row r="179">
      <c r="A179">
        <v>2</v>
      </c>
      <c r="B179" t="str">
        <v>SINFLEX PAPER COMPANY INC</v>
      </c>
      <c r="C179" t="str">
        <v>Dry Van</v>
      </c>
      <c r="D179">
        <v>45820</v>
      </c>
      <c r="E179" t="str">
        <v>MUNCIE, IN</v>
      </c>
      <c r="F179" t="str">
        <v>LANCASTER, PA</v>
      </c>
      <c r="H179">
        <v>1335</v>
      </c>
      <c r="I179">
        <v>1485</v>
      </c>
      <c r="J179">
        <v>1618</v>
      </c>
      <c r="K179">
        <v>1565</v>
      </c>
      <c r="L179" t="str">
        <v>Won</v>
      </c>
      <c r="M179">
        <v>1310</v>
      </c>
      <c r="N179">
        <v>255</v>
      </c>
    </row>
    <row r="180">
      <c r="A180">
        <v>3</v>
      </c>
      <c r="B180" t="str">
        <v>NORDIC COLD CHAIN SOLUTIONS</v>
      </c>
      <c r="C180" t="str">
        <v>Dry Van</v>
      </c>
      <c r="D180">
        <v>45820</v>
      </c>
      <c r="E180" t="str">
        <v>Louisville, KY</v>
      </c>
      <c r="F180" t="str">
        <v>ATLANTA, GA</v>
      </c>
      <c r="H180">
        <v>836</v>
      </c>
      <c r="I180">
        <v>953</v>
      </c>
      <c r="J180">
        <v>1109</v>
      </c>
      <c r="K180">
        <v>950</v>
      </c>
      <c r="L180" t="str">
        <v>Lost</v>
      </c>
    </row>
    <row r="181">
      <c r="A181">
        <v>4</v>
      </c>
      <c r="B181" t="str">
        <v>NORDIC COLD CHAIN SOLUTIONS</v>
      </c>
      <c r="C181" t="str">
        <v>Dry Van</v>
      </c>
      <c r="D181">
        <v>45820</v>
      </c>
      <c r="E181" t="str">
        <v>LOUISVILLE, KY</v>
      </c>
      <c r="F181" t="str">
        <v xml:space="preserve">LIVONIA, MI </v>
      </c>
      <c r="H181">
        <v>719</v>
      </c>
      <c r="I181">
        <v>840</v>
      </c>
      <c r="J181">
        <v>887</v>
      </c>
      <c r="K181">
        <v>835</v>
      </c>
      <c r="L181" t="str">
        <v>Lost</v>
      </c>
    </row>
    <row r="182">
      <c r="A182">
        <v>5</v>
      </c>
      <c r="B182" t="str">
        <v>NORDIC COLD CHAIN SOLUTIONS</v>
      </c>
      <c r="C182" t="str">
        <v>Dry Van</v>
      </c>
      <c r="D182">
        <v>45820</v>
      </c>
      <c r="E182" t="str">
        <v>Farmers Branch, TX</v>
      </c>
      <c r="F182" t="str">
        <v>BATON ROUGE, LA</v>
      </c>
      <c r="H182">
        <v>986</v>
      </c>
      <c r="I182">
        <v>1038</v>
      </c>
      <c r="J182">
        <v>1126</v>
      </c>
      <c r="K182">
        <v>1045</v>
      </c>
      <c r="L182" t="str">
        <v>Lost</v>
      </c>
    </row>
    <row r="183">
      <c r="A183">
        <v>6</v>
      </c>
      <c r="B183" t="str">
        <v>CROWN PACKAGING CORPORATION</v>
      </c>
      <c r="C183" t="str">
        <v>Dry Van</v>
      </c>
      <c r="D183">
        <v>45820</v>
      </c>
      <c r="E183" t="str">
        <v>SOLON, OH</v>
      </c>
      <c r="F183" t="str">
        <v>PAULSBORO, NJ / BALTIMORE, MD</v>
      </c>
      <c r="G183" t="str">
        <v>2 STOPS</v>
      </c>
      <c r="K183">
        <v>1500</v>
      </c>
      <c r="L183" t="str">
        <v>Lost</v>
      </c>
    </row>
    <row r="184">
      <c r="A184">
        <v>7</v>
      </c>
      <c r="B184" t="str">
        <v>NORDIC COLD CHAIN SOLUTIONS</v>
      </c>
      <c r="C184" t="str">
        <v>Dry Van</v>
      </c>
      <c r="D184">
        <v>45820</v>
      </c>
      <c r="E184" t="str">
        <v>RENO, NV</v>
      </c>
      <c r="F184" t="str">
        <v>TUCSON, AZ</v>
      </c>
      <c r="H184">
        <v>1341</v>
      </c>
      <c r="I184">
        <v>1634</v>
      </c>
      <c r="J184">
        <v>2034</v>
      </c>
      <c r="K184">
        <v>1600</v>
      </c>
      <c r="L184" t="str">
        <v>Lost</v>
      </c>
    </row>
    <row r="185">
      <c r="A185">
        <v>8</v>
      </c>
      <c r="B185" t="str">
        <v>CROWN PACKAGING CORPORATION</v>
      </c>
      <c r="C185" t="str">
        <v>Dry Van</v>
      </c>
      <c r="D185">
        <v>45820</v>
      </c>
      <c r="E185" t="str">
        <v>MILLIDGEVILLE, GA</v>
      </c>
      <c r="F185" t="str">
        <v>EL PASO, TX</v>
      </c>
      <c r="H185">
        <v>2474</v>
      </c>
      <c r="I185">
        <v>2840</v>
      </c>
      <c r="J185">
        <v>3115</v>
      </c>
      <c r="K185">
        <v>2890</v>
      </c>
      <c r="L185" t="str">
        <v>Lost</v>
      </c>
    </row>
    <row r="186">
      <c r="A186">
        <v>9</v>
      </c>
      <c r="B186" t="str">
        <v>CROWN PACKAGING CORPORATION</v>
      </c>
      <c r="C186" t="str">
        <v>Dry Van</v>
      </c>
      <c r="D186">
        <v>45820</v>
      </c>
      <c r="E186" t="str">
        <v>HATFIELD, PA</v>
      </c>
      <c r="F186" t="str">
        <v>SOLON, OH</v>
      </c>
      <c r="H186">
        <v>661</v>
      </c>
      <c r="I186">
        <v>750</v>
      </c>
      <c r="J186">
        <v>818</v>
      </c>
      <c r="K186">
        <v>745</v>
      </c>
      <c r="L186" t="str">
        <v>Won</v>
      </c>
    </row>
    <row r="187">
      <c r="A187">
        <v>10</v>
      </c>
      <c r="B187" t="str">
        <v>CROWN PACKAGING CORPORATION</v>
      </c>
      <c r="C187" t="str">
        <v>Dry Van</v>
      </c>
      <c r="D187">
        <v>45820</v>
      </c>
      <c r="E187" t="str">
        <v>KANSAS CITY, KS</v>
      </c>
      <c r="F187" t="str">
        <v>DENVER, CO</v>
      </c>
      <c r="H187">
        <v>1669</v>
      </c>
      <c r="I187">
        <v>1788</v>
      </c>
      <c r="J187">
        <v>1937</v>
      </c>
      <c r="K187">
        <v>1775</v>
      </c>
      <c r="L187" t="str">
        <v>Won</v>
      </c>
    </row>
    <row r="188">
      <c r="A188">
        <v>11</v>
      </c>
      <c r="B188" t="str">
        <v>ATLAS MOLDED PRODUCTS - KS</v>
      </c>
      <c r="C188" t="str">
        <v>Dry Van</v>
      </c>
      <c r="D188">
        <v>45820</v>
      </c>
      <c r="E188" t="str">
        <v>FOND DU LAC, WI</v>
      </c>
      <c r="F188" t="str">
        <v>CORNELL, WI</v>
      </c>
      <c r="H188">
        <v>967</v>
      </c>
      <c r="I188">
        <v>1074</v>
      </c>
      <c r="J188">
        <v>1171</v>
      </c>
      <c r="K188">
        <v>1135</v>
      </c>
      <c r="L188" t="str">
        <v>Lost</v>
      </c>
    </row>
    <row r="189">
      <c r="A189">
        <v>12</v>
      </c>
      <c r="B189" t="str">
        <v>NORDIC COLD CHAIN SOLUTIONS</v>
      </c>
      <c r="C189" t="str">
        <v>Dry Van</v>
      </c>
      <c r="D189">
        <v>45820</v>
      </c>
      <c r="E189" t="str">
        <v>OMAHA, NE</v>
      </c>
      <c r="F189" t="str">
        <v>AURORA, IL</v>
      </c>
      <c r="H189">
        <v>768</v>
      </c>
      <c r="I189">
        <v>888</v>
      </c>
      <c r="J189">
        <v>974</v>
      </c>
      <c r="K189">
        <v>845</v>
      </c>
      <c r="L189" t="str">
        <v>Lost</v>
      </c>
    </row>
    <row r="190">
      <c r="A190">
        <v>13</v>
      </c>
      <c r="B190" t="str">
        <v>NORDIC COLD CHAIN SOLUTIONS</v>
      </c>
      <c r="C190" t="str">
        <v>Dry Van</v>
      </c>
      <c r="D190">
        <v>45820</v>
      </c>
      <c r="E190" t="str">
        <v>OMAHA, NE</v>
      </c>
      <c r="F190" t="str">
        <v>EDWARDSVILLE, KS</v>
      </c>
      <c r="H190">
        <v>544</v>
      </c>
      <c r="I190">
        <v>617</v>
      </c>
      <c r="J190">
        <v>655</v>
      </c>
      <c r="K190">
        <v>600</v>
      </c>
      <c r="L190" t="str">
        <v>Won</v>
      </c>
    </row>
    <row r="191">
      <c r="A191">
        <v>14</v>
      </c>
      <c r="B191" t="str">
        <v>RESIDUE NATIONAL</v>
      </c>
      <c r="C191" t="str">
        <v>Dry Van</v>
      </c>
      <c r="D191">
        <v>45820</v>
      </c>
      <c r="E191" t="str">
        <v>CHATTANOOGA, TN</v>
      </c>
      <c r="F191" t="str">
        <v>SALISBURY, NC</v>
      </c>
      <c r="H191">
        <v>794</v>
      </c>
      <c r="I191">
        <v>957</v>
      </c>
      <c r="J191">
        <v>1151</v>
      </c>
      <c r="K191">
        <v>1100</v>
      </c>
      <c r="L191" t="str">
        <v>Lost</v>
      </c>
    </row>
    <row r="192">
      <c r="A192">
        <v>15</v>
      </c>
      <c r="B192" t="str">
        <v>RESIDUE NATIONAL</v>
      </c>
      <c r="C192" t="str">
        <v>Dry Van</v>
      </c>
      <c r="D192">
        <v>45820</v>
      </c>
      <c r="E192" t="str">
        <v>CHATTANOOGA, TN</v>
      </c>
      <c r="F192" t="str">
        <v>STATESVILLE, NC</v>
      </c>
      <c r="H192">
        <v>734</v>
      </c>
      <c r="I192">
        <v>883</v>
      </c>
      <c r="J192">
        <v>1063</v>
      </c>
      <c r="K192">
        <v>1015</v>
      </c>
      <c r="L192" t="str">
        <v>Lost</v>
      </c>
    </row>
    <row r="193">
      <c r="A193">
        <v>16</v>
      </c>
      <c r="B193" t="str">
        <v>Standard Fiber, LLC</v>
      </c>
      <c r="C193" t="str">
        <v>Dry Van</v>
      </c>
      <c r="D193">
        <v>45820</v>
      </c>
      <c r="E193" t="str">
        <v>LAKE CITY, SC</v>
      </c>
      <c r="F193" t="str">
        <v>HENDERSON, NV</v>
      </c>
      <c r="H193">
        <v>2860</v>
      </c>
      <c r="I193">
        <v>3401</v>
      </c>
      <c r="J193">
        <v>3986</v>
      </c>
      <c r="K193">
        <v>3500</v>
      </c>
      <c r="L193" t="str">
        <v>Lost</v>
      </c>
    </row>
    <row r="194">
      <c r="A194">
        <v>17</v>
      </c>
      <c r="B194" t="str">
        <v>Superb Pack</v>
      </c>
      <c r="C194" t="str">
        <v>Dry Van</v>
      </c>
      <c r="D194">
        <v>45820</v>
      </c>
      <c r="E194" t="str">
        <v>PALMYRA, NJ</v>
      </c>
      <c r="F194" t="str">
        <v>PISCATAWAY, NJ</v>
      </c>
      <c r="H194">
        <v>317</v>
      </c>
      <c r="I194">
        <v>387</v>
      </c>
      <c r="J194">
        <v>541</v>
      </c>
      <c r="K194">
        <v>410</v>
      </c>
      <c r="L194" t="str">
        <v>Won</v>
      </c>
      <c r="M194">
        <v>450</v>
      </c>
      <c r="N194">
        <v>50</v>
      </c>
    </row>
    <row r="195">
      <c r="A195">
        <v>18</v>
      </c>
      <c r="B195" t="str">
        <v>ATLAS MOLDED PRODUCTS - KS</v>
      </c>
      <c r="C195" t="str">
        <v>Dry Van</v>
      </c>
      <c r="D195">
        <v>45820</v>
      </c>
      <c r="E195" t="str">
        <v>KANSAS CITY, KS</v>
      </c>
      <c r="F195" t="str">
        <v>sparks, nv</v>
      </c>
      <c r="H195">
        <v>2634</v>
      </c>
      <c r="I195">
        <v>2791</v>
      </c>
      <c r="J195">
        <v>2933</v>
      </c>
      <c r="K195">
        <v>2925</v>
      </c>
      <c r="L195" t="str">
        <v>Lost</v>
      </c>
    </row>
    <row r="196">
      <c r="A196">
        <v>19</v>
      </c>
      <c r="B196" t="str">
        <v>ATLAS MOLDED PRODUCTS - KS</v>
      </c>
      <c r="C196" t="str">
        <v>Dry Van</v>
      </c>
      <c r="D196">
        <v>45820</v>
      </c>
      <c r="E196" t="str">
        <v>KANSAS CITY, KS</v>
      </c>
      <c r="F196" t="str">
        <v>JACKSONVILLE, FL</v>
      </c>
      <c r="H196">
        <v>2212</v>
      </c>
      <c r="I196">
        <v>2339</v>
      </c>
      <c r="J196">
        <v>2465</v>
      </c>
      <c r="K196">
        <v>2500</v>
      </c>
      <c r="L196" t="str">
        <v>Lost</v>
      </c>
    </row>
    <row r="197">
      <c r="A197">
        <v>20</v>
      </c>
      <c r="B197" t="str">
        <v>RESIDUE NATIONAL</v>
      </c>
      <c r="C197" t="str">
        <v>Dry Van</v>
      </c>
      <c r="D197">
        <v>45820</v>
      </c>
      <c r="E197" t="str">
        <v>ROME, GA</v>
      </c>
      <c r="F197" t="str">
        <v>SALISBURY, NC</v>
      </c>
      <c r="H197">
        <v>801</v>
      </c>
      <c r="I197">
        <v>1000</v>
      </c>
      <c r="J197">
        <v>1152</v>
      </c>
      <c r="K197">
        <v>1150</v>
      </c>
      <c r="L197" t="str">
        <v>Lost</v>
      </c>
    </row>
    <row r="198">
      <c r="A198">
        <v>21</v>
      </c>
      <c r="B198" t="str">
        <v>RESIDUE NATIONAL</v>
      </c>
      <c r="C198" t="str">
        <v>Dry Van</v>
      </c>
      <c r="D198">
        <v>45820</v>
      </c>
      <c r="E198" t="str">
        <v>ROME, GA</v>
      </c>
      <c r="F198" t="str">
        <v>STATEVILLE, NC</v>
      </c>
      <c r="H198">
        <v>846</v>
      </c>
      <c r="I198">
        <v>939</v>
      </c>
      <c r="J198">
        <v>1059</v>
      </c>
      <c r="K198">
        <v>1065</v>
      </c>
      <c r="L198" t="str">
        <v>Lost</v>
      </c>
    </row>
    <row r="199">
      <c r="A199">
        <v>22</v>
      </c>
      <c r="B199" t="str">
        <v>NORDIC COLD CHAIN SOLUTIONS</v>
      </c>
      <c r="C199" t="str">
        <v>Dry Van</v>
      </c>
      <c r="D199">
        <v>45820</v>
      </c>
      <c r="E199" t="str">
        <v>CHARLOTTE, NC</v>
      </c>
      <c r="F199" t="str">
        <v>WINSTON SALEM, NC</v>
      </c>
      <c r="H199">
        <v>368</v>
      </c>
      <c r="I199">
        <v>460</v>
      </c>
      <c r="J199">
        <v>538</v>
      </c>
      <c r="K199">
        <v>450</v>
      </c>
      <c r="L199" t="str">
        <v>Lost</v>
      </c>
    </row>
    <row r="200">
      <c r="A200">
        <v>23</v>
      </c>
      <c r="B200" t="str">
        <v>NORDIC COLD CHAIN SOLUTIONS</v>
      </c>
      <c r="C200" t="str">
        <v>Reefer</v>
      </c>
      <c r="D200">
        <v>45820</v>
      </c>
      <c r="E200" t="str">
        <v>CHARLOTTE, NC</v>
      </c>
      <c r="F200" t="str">
        <v>WINSTON SALEM, NC</v>
      </c>
      <c r="H200">
        <v>537</v>
      </c>
      <c r="I200">
        <v>537</v>
      </c>
      <c r="J200">
        <v>606</v>
      </c>
      <c r="K200">
        <v>575</v>
      </c>
      <c r="L200" t="str">
        <v>Lost</v>
      </c>
    </row>
    <row r="201">
      <c r="A201">
        <v>24</v>
      </c>
      <c r="B201" t="str">
        <v>NORDIC COLD CHAIN SOLUTIONS</v>
      </c>
      <c r="C201" t="str">
        <v>Dry Van</v>
      </c>
      <c r="D201">
        <v>45820</v>
      </c>
      <c r="E201" t="str">
        <v>ORLANDO, FL</v>
      </c>
      <c r="F201" t="str">
        <v>AUSTELL, GA</v>
      </c>
      <c r="H201">
        <v>507</v>
      </c>
      <c r="I201">
        <v>558</v>
      </c>
      <c r="J201">
        <v>612</v>
      </c>
      <c r="K201">
        <v>550</v>
      </c>
      <c r="L201" t="str">
        <v>Lost</v>
      </c>
    </row>
    <row r="202">
      <c r="A202">
        <v>25</v>
      </c>
      <c r="B202" t="str">
        <v>NORDIC COLD CHAIN SOLUTIONS</v>
      </c>
      <c r="C202" t="str">
        <v>Dry Van</v>
      </c>
      <c r="D202">
        <v>45820</v>
      </c>
      <c r="E202" t="str">
        <v>STATESVILLE, NC</v>
      </c>
      <c r="F202" t="str">
        <v>WINSTON SALEM, NV</v>
      </c>
      <c r="H202">
        <v>319</v>
      </c>
      <c r="I202">
        <v>369</v>
      </c>
      <c r="J202">
        <v>404</v>
      </c>
      <c r="K202">
        <v>360</v>
      </c>
      <c r="L202" t="str">
        <v>Lost</v>
      </c>
    </row>
    <row r="203">
      <c r="A203">
        <v>26</v>
      </c>
      <c r="B203" t="str">
        <v>WRAPTITE</v>
      </c>
      <c r="C203" t="str">
        <v>Dry Van</v>
      </c>
      <c r="D203">
        <v>45820</v>
      </c>
      <c r="E203" t="str">
        <v>SOLON, OH</v>
      </c>
      <c r="F203" t="str">
        <v>NILES, IL</v>
      </c>
      <c r="H203">
        <v>625</v>
      </c>
      <c r="I203">
        <v>722</v>
      </c>
      <c r="J203">
        <v>777</v>
      </c>
      <c r="K203">
        <v>750</v>
      </c>
      <c r="L203" t="str">
        <v>Lost</v>
      </c>
    </row>
    <row r="204">
      <c r="A204">
        <v>27</v>
      </c>
      <c r="B204" t="str">
        <v>NORDIC COLD CHAIN SOLUTIONS</v>
      </c>
      <c r="C204" t="str">
        <v>Dry Van</v>
      </c>
      <c r="D204">
        <v>45820</v>
      </c>
      <c r="E204" t="str">
        <v>RENO, NV</v>
      </c>
      <c r="F204" t="str">
        <v>CHANDLER, AZ</v>
      </c>
      <c r="H204">
        <v>1247</v>
      </c>
      <c r="I204">
        <v>1390</v>
      </c>
      <c r="J204">
        <v>1509</v>
      </c>
      <c r="K204">
        <v>1400</v>
      </c>
      <c r="L204" t="str">
        <v>Lost</v>
      </c>
    </row>
    <row r="205">
      <c r="A205">
        <v>28</v>
      </c>
      <c r="B205" t="str">
        <v>NORDIC COLD CHAIN SOLUTIONS</v>
      </c>
      <c r="C205" t="str">
        <v>Reefer</v>
      </c>
      <c r="D205">
        <v>45820</v>
      </c>
      <c r="E205" t="str">
        <v>POTTSTOWN, PA</v>
      </c>
      <c r="F205" t="str">
        <v>GLOUCESTER, MA</v>
      </c>
      <c r="H205">
        <v>1398</v>
      </c>
      <c r="I205">
        <v>1563</v>
      </c>
      <c r="J205">
        <v>1731</v>
      </c>
      <c r="K205">
        <v>1700</v>
      </c>
      <c r="L205" t="str">
        <v>Lost</v>
      </c>
    </row>
    <row r="206">
      <c r="A206">
        <v>1</v>
      </c>
      <c r="B206" t="str">
        <v>RESIDUE NATIONAL</v>
      </c>
      <c r="C206" t="str">
        <v>Dry Van</v>
      </c>
      <c r="D206">
        <v>45821</v>
      </c>
      <c r="E206" t="str">
        <v>TEXARKANA, TX</v>
      </c>
      <c r="F206" t="str">
        <v>MINERAL WELLS, TX</v>
      </c>
      <c r="H206">
        <v>1031</v>
      </c>
      <c r="I206">
        <v>1151</v>
      </c>
      <c r="J206">
        <v>1271</v>
      </c>
      <c r="K206">
        <v>1270</v>
      </c>
    </row>
    <row r="207">
      <c r="A207">
        <v>2</v>
      </c>
      <c r="B207" t="str">
        <v>NORDIC COLD CHAIN SOLUTIONS</v>
      </c>
      <c r="C207" t="str">
        <v>Dry Van</v>
      </c>
      <c r="D207">
        <v>45821</v>
      </c>
      <c r="E207" t="str">
        <v>ORLANDO, FL</v>
      </c>
      <c r="F207" t="str">
        <v>BROWNS SUMMIT, NC</v>
      </c>
      <c r="H207">
        <v>708</v>
      </c>
      <c r="I207">
        <v>774</v>
      </c>
      <c r="J207">
        <v>871</v>
      </c>
      <c r="K207">
        <v>800</v>
      </c>
    </row>
    <row r="208">
      <c r="A208">
        <v>3</v>
      </c>
      <c r="B208" t="str">
        <v>CROWN PACKAGING CORPORATION</v>
      </c>
      <c r="C208" t="str">
        <v>Dry Van</v>
      </c>
      <c r="D208">
        <v>45821</v>
      </c>
      <c r="E208" t="str">
        <v>LOUISVILLE, KY</v>
      </c>
      <c r="F208" t="str">
        <v>BRADENTON, FL</v>
      </c>
      <c r="H208">
        <v>2111</v>
      </c>
      <c r="I208">
        <v>2341</v>
      </c>
      <c r="J208">
        <v>2442</v>
      </c>
      <c r="K208">
        <v>2275</v>
      </c>
    </row>
    <row r="209">
      <c r="A209">
        <v>4</v>
      </c>
      <c r="B209" t="str">
        <v>CROWN PACKAGING CORPORATION</v>
      </c>
      <c r="C209" t="str">
        <v>Dry Van</v>
      </c>
      <c r="D209">
        <v>45821</v>
      </c>
      <c r="E209" t="str">
        <v>HAZELWOOD, MO</v>
      </c>
      <c r="F209" t="str">
        <v>LOUISVILLE, KY</v>
      </c>
      <c r="H209">
        <v>627</v>
      </c>
      <c r="I209">
        <v>669</v>
      </c>
      <c r="J209">
        <v>700</v>
      </c>
      <c r="K209">
        <v>660</v>
      </c>
    </row>
    <row r="210">
      <c r="A210">
        <v>5</v>
      </c>
      <c r="B210" t="str">
        <v>Standard Fiber, LLC</v>
      </c>
      <c r="C210" t="str">
        <v>Dry Van</v>
      </c>
      <c r="D210">
        <v>45821</v>
      </c>
      <c r="E210" t="str">
        <v>MINERAL WELLS, TX</v>
      </c>
      <c r="F210" t="str">
        <v>FOREST PARK, GA</v>
      </c>
      <c r="H210">
        <v>1538</v>
      </c>
      <c r="I210">
        <v>1687</v>
      </c>
      <c r="J210">
        <v>1818</v>
      </c>
      <c r="K210">
        <v>1700</v>
      </c>
    </row>
    <row r="211">
      <c r="A211">
        <v>6</v>
      </c>
      <c r="B211" t="str">
        <v>Standard Fiber, LLC</v>
      </c>
      <c r="C211" t="str">
        <v>Dry Van</v>
      </c>
      <c r="D211">
        <v>45821</v>
      </c>
      <c r="E211" t="str">
        <v>MINERAL WELLS, TX</v>
      </c>
      <c r="F211" t="str">
        <v>HENDERSON, NV</v>
      </c>
      <c r="H211">
        <v>1708</v>
      </c>
      <c r="I211">
        <v>1858</v>
      </c>
      <c r="J211">
        <v>1916</v>
      </c>
      <c r="K211">
        <v>1900</v>
      </c>
    </row>
    <row r="212">
      <c r="A212">
        <v>7</v>
      </c>
      <c r="B212" t="str">
        <v>RESIDUE NATIONAL</v>
      </c>
      <c r="C212" t="str">
        <v>Dry Van</v>
      </c>
      <c r="D212">
        <v>45821</v>
      </c>
      <c r="E212" t="str">
        <v>ALBUQUERQUE, NM</v>
      </c>
      <c r="F212" t="str">
        <v>CHEHALIS, WA</v>
      </c>
      <c r="H212">
        <v>2922</v>
      </c>
      <c r="I212">
        <v>3141</v>
      </c>
      <c r="J212">
        <v>3369</v>
      </c>
      <c r="K212">
        <v>3280</v>
      </c>
    </row>
    <row r="213">
      <c r="A213">
        <v>8</v>
      </c>
      <c r="B213" t="str">
        <v>Superb Pack</v>
      </c>
      <c r="C213" t="str">
        <v>Dry Van</v>
      </c>
      <c r="D213">
        <v>45821</v>
      </c>
      <c r="E213" t="str">
        <v>PALMYRA, NJ</v>
      </c>
      <c r="F213" t="str">
        <v>PERTH AMBOY, NJ</v>
      </c>
      <c r="H213">
        <v>260</v>
      </c>
      <c r="I213">
        <v>377</v>
      </c>
      <c r="J213">
        <v>426</v>
      </c>
      <c r="K213">
        <v>430</v>
      </c>
    </row>
    <row r="214">
      <c r="A214">
        <v>9</v>
      </c>
      <c r="B214" t="str">
        <v>DAY SALES</v>
      </c>
      <c r="C214" t="str">
        <v>Dry Van</v>
      </c>
      <c r="D214">
        <v>45821</v>
      </c>
      <c r="E214" t="str">
        <v>JONESBORO, GA</v>
      </c>
      <c r="F214" t="str">
        <v>OWENSBORO, KY</v>
      </c>
      <c r="H214">
        <v>826</v>
      </c>
      <c r="I214">
        <v>974</v>
      </c>
      <c r="J214">
        <v>1119</v>
      </c>
      <c r="K214">
        <v>1200</v>
      </c>
    </row>
    <row r="215">
      <c r="A215">
        <v>10</v>
      </c>
      <c r="B215" t="str">
        <v>SURCO  INC</v>
      </c>
      <c r="C215" t="str">
        <v>Dry Van</v>
      </c>
      <c r="D215">
        <v>45821</v>
      </c>
      <c r="E215" t="str">
        <v>SAINT LOUIS, MO</v>
      </c>
      <c r="F215" t="str">
        <v>TULSA, OK</v>
      </c>
      <c r="H215">
        <v>936</v>
      </c>
      <c r="I215">
        <v>10103</v>
      </c>
      <c r="J215">
        <v>1110</v>
      </c>
      <c r="K215">
        <v>1165</v>
      </c>
    </row>
    <row r="216">
      <c r="B216" t="str">
        <v>CROWN PACKAGING CORPORATION</v>
      </c>
      <c r="C216" t="str">
        <v>Dry Van</v>
      </c>
      <c r="D216">
        <v>45821</v>
      </c>
      <c r="E216" t="str">
        <v>Farmers Branch, TX</v>
      </c>
      <c r="F216" t="str">
        <v>MEMPHIS, TN</v>
      </c>
      <c r="H216">
        <v>787</v>
      </c>
      <c r="I216">
        <v>957</v>
      </c>
      <c r="J216">
        <v>994</v>
      </c>
      <c r="K216">
        <v>935</v>
      </c>
    </row>
    <row r="217">
      <c r="B217" t="str">
        <v>ATLAS MOLDED PRODUCTS - KS</v>
      </c>
      <c r="C217" t="str">
        <v>Dry Van</v>
      </c>
      <c r="D217">
        <v>45821</v>
      </c>
      <c r="E217" t="str">
        <v xml:space="preserve">FOND DU LAC, WI </v>
      </c>
      <c r="F217" t="str">
        <v>BELLWOOD, IL</v>
      </c>
      <c r="G217" t="str">
        <v>PLATE TRAILER</v>
      </c>
      <c r="H217">
        <v>489</v>
      </c>
      <c r="I217">
        <v>521</v>
      </c>
      <c r="J217">
        <v>592</v>
      </c>
      <c r="K217">
        <v>500</v>
      </c>
    </row>
    <row r="218">
      <c r="B218" t="str">
        <v>WRAPTITE</v>
      </c>
      <c r="C218" t="str">
        <v>Dry Van</v>
      </c>
      <c r="D218">
        <v>45821</v>
      </c>
      <c r="E218" t="str">
        <v>SOLON, OH</v>
      </c>
      <c r="F218" t="str">
        <v>SUNRISE, FL</v>
      </c>
      <c r="H218">
        <v>2042</v>
      </c>
      <c r="I218">
        <v>2402</v>
      </c>
      <c r="J218">
        <v>2654</v>
      </c>
      <c r="K218">
        <v>2600</v>
      </c>
    </row>
    <row r="219">
      <c r="B219" t="str">
        <v>NORDIC COLD CHAIN SOLUTIONS</v>
      </c>
      <c r="C219" t="str">
        <v>Dry Van</v>
      </c>
      <c r="D219">
        <v>45821</v>
      </c>
      <c r="E219" t="str">
        <v>HATFIELD, PA</v>
      </c>
      <c r="F219" t="str">
        <v>MT JOY, PA</v>
      </c>
      <c r="H219">
        <v>397</v>
      </c>
      <c r="I219">
        <v>483</v>
      </c>
      <c r="J219">
        <v>574</v>
      </c>
      <c r="K219">
        <v>500</v>
      </c>
    </row>
    <row r="220">
      <c r="B220" t="str">
        <v>NORDIC COLD CHAIN SOLUTIONS</v>
      </c>
      <c r="C220" t="str">
        <v>Dry Van</v>
      </c>
      <c r="D220">
        <v>45821</v>
      </c>
      <c r="E220" t="str">
        <v>QUAKERTOWN, PA</v>
      </c>
      <c r="F220" t="str">
        <v>ALLENTOWN, PA</v>
      </c>
      <c r="H220">
        <v>317</v>
      </c>
      <c r="I220">
        <v>381</v>
      </c>
      <c r="J220">
        <v>431</v>
      </c>
      <c r="K220">
        <v>425</v>
      </c>
    </row>
    <row r="221">
      <c r="B221" t="str">
        <v>Superb Pack</v>
      </c>
      <c r="C221" t="str">
        <v>Dry Van</v>
      </c>
      <c r="D221">
        <v>45820</v>
      </c>
      <c r="E221" t="str">
        <v>CHERRYVILLE, NC</v>
      </c>
      <c r="F221" t="str">
        <v>CONOVER, NC</v>
      </c>
      <c r="H221">
        <v>262</v>
      </c>
      <c r="I221">
        <v>351</v>
      </c>
      <c r="J221">
        <v>385</v>
      </c>
      <c r="K221">
        <v>425</v>
      </c>
    </row>
  </sheetData>
  <pageMargins left="0.7" right="0.7" top="0.75" bottom="0.75" header="0.3" footer="0.3"/>
  <ignoredErrors>
    <ignoredError numberStoredAsText="1" sqref="A1:P587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M2436"/>
  <sheetViews>
    <sheetView workbookViewId="0" rightToLeft="0"/>
  </sheetViews>
  <sheetData>
    <row r="1">
      <c r="A1" t="str">
        <v>Customer</v>
      </c>
      <c r="B1" t="str">
        <v>Equipment</v>
      </c>
      <c r="C1" t="str">
        <v>Date</v>
      </c>
      <c r="D1" t="str">
        <v>Pick</v>
      </c>
      <c r="E1" t="str">
        <v>Del</v>
      </c>
      <c r="F1" t="str">
        <v xml:space="preserve"> DAT low </v>
      </c>
      <c r="G1" t="str">
        <v xml:space="preserve"> DAT Mid </v>
      </c>
      <c r="H1" t="str">
        <v xml:space="preserve"> DAT high </v>
      </c>
      <c r="I1" t="str">
        <v xml:space="preserve"> Bid Rate </v>
      </c>
      <c r="J1" t="str">
        <v>Won/Lost</v>
      </c>
      <c r="K1" t="str">
        <v xml:space="preserve"> Covered rate </v>
      </c>
      <c r="L1" t="str">
        <v xml:space="preserve"> Profit </v>
      </c>
      <c r="M1" t="str">
        <v>Notes</v>
      </c>
    </row>
    <row r="2">
      <c r="A2" t="str">
        <v>NORDIC COLD CHAIN SOLUTIONS</v>
      </c>
      <c r="B2" t="str">
        <v>DRY VAN</v>
      </c>
      <c r="C2" t="str">
        <v>2025-02-06</v>
      </c>
      <c r="D2" t="str">
        <v>HATFIELD, PA</v>
      </c>
      <c r="E2" t="str">
        <v>MARION, IN</v>
      </c>
      <c r="F2">
        <v>946</v>
      </c>
      <c r="G2">
        <v>1022</v>
      </c>
      <c r="H2">
        <v>1067</v>
      </c>
      <c r="I2">
        <v>1070</v>
      </c>
      <c r="J2" t="str">
        <v>LOST</v>
      </c>
    </row>
    <row r="3">
      <c r="A3" t="str">
        <v>NORDIC COLD CHAIN SOLUTIONS</v>
      </c>
      <c r="B3" t="str">
        <v>DRY VAN</v>
      </c>
      <c r="C3" t="str">
        <v>2025-02-06</v>
      </c>
      <c r="D3" t="str">
        <v>HATFIELD, PA</v>
      </c>
      <c r="E3" t="str">
        <v>BILLERICA, MA</v>
      </c>
      <c r="F3">
        <v>1038</v>
      </c>
      <c r="G3">
        <v>1192</v>
      </c>
      <c r="H3">
        <v>1312</v>
      </c>
      <c r="I3">
        <v>1290</v>
      </c>
      <c r="J3" t="str">
        <v>LOST</v>
      </c>
    </row>
    <row r="4">
      <c r="A4" t="str">
        <v>NORDIC COLD CHAIN SOLUTIONS</v>
      </c>
      <c r="B4" t="str">
        <v>DRY VAN</v>
      </c>
      <c r="C4" t="str">
        <v>2025-02-06</v>
      </c>
      <c r="D4" t="str">
        <v>ORLANDO, FL</v>
      </c>
      <c r="E4" t="str">
        <v>TIFTON, GA</v>
      </c>
      <c r="F4">
        <v>244</v>
      </c>
      <c r="G4">
        <v>361</v>
      </c>
      <c r="H4">
        <v>364</v>
      </c>
      <c r="I4">
        <v>400</v>
      </c>
      <c r="J4" t="str">
        <v>LOST</v>
      </c>
    </row>
    <row r="5">
      <c r="A5" t="str">
        <v>NORDIC COLD CHAIN SOLUTIONS</v>
      </c>
      <c r="B5" t="str">
        <v>DRY VAN</v>
      </c>
      <c r="C5" t="str">
        <v>2025-02-06</v>
      </c>
      <c r="D5" t="str">
        <v>LOUISVILLE, KY</v>
      </c>
      <c r="E5" t="str">
        <v>AUSTELL, GA</v>
      </c>
      <c r="F5">
        <v>714</v>
      </c>
      <c r="G5">
        <v>1087</v>
      </c>
      <c r="H5">
        <v>1170</v>
      </c>
      <c r="I5">
        <v>1250</v>
      </c>
      <c r="J5" t="str">
        <v>LOST</v>
      </c>
    </row>
    <row r="6">
      <c r="A6" t="str">
        <v>PILCHER HAMILTON CORPORATION</v>
      </c>
      <c r="B6" t="str">
        <v>DRY VAN</v>
      </c>
      <c r="C6" t="str">
        <v>2025-02-06</v>
      </c>
      <c r="D6" t="str">
        <v>GREER, SC</v>
      </c>
      <c r="E6" t="str">
        <v>DANBURY, CT</v>
      </c>
      <c r="F6">
        <v>1817</v>
      </c>
      <c r="G6">
        <v>1945</v>
      </c>
      <c r="H6">
        <v>2112</v>
      </c>
      <c r="I6">
        <v>2100</v>
      </c>
      <c r="J6" t="str">
        <v>LOST</v>
      </c>
    </row>
    <row r="7">
      <c r="A7" t="str">
        <v>PILCHER HAMILTON CORPORATION</v>
      </c>
      <c r="B7" t="str">
        <v>DRY VAN</v>
      </c>
      <c r="C7" t="str">
        <v>2025-02-06</v>
      </c>
      <c r="D7" t="str">
        <v>GREER, SC</v>
      </c>
      <c r="E7" t="str">
        <v>TREMONT, IL</v>
      </c>
      <c r="F7">
        <v>1063</v>
      </c>
      <c r="G7">
        <v>1187</v>
      </c>
      <c r="H7">
        <v>1268</v>
      </c>
      <c r="I7">
        <v>1300</v>
      </c>
      <c r="J7" t="str">
        <v>WON</v>
      </c>
      <c r="K7">
        <v>1150</v>
      </c>
      <c r="L7">
        <v>150</v>
      </c>
    </row>
    <row r="8">
      <c r="A8" t="str">
        <v>NORDIC COLD CHAIN SOLUTIONS</v>
      </c>
      <c r="B8" t="str">
        <v>DRY VAN</v>
      </c>
      <c r="C8" t="str">
        <v>2025-02-06</v>
      </c>
      <c r="D8" t="str">
        <v>FARMERS BRANCH, TX</v>
      </c>
      <c r="E8" t="str">
        <v>KATY, TX</v>
      </c>
      <c r="F8">
        <v>589</v>
      </c>
      <c r="G8">
        <v>649</v>
      </c>
      <c r="H8">
        <v>743</v>
      </c>
      <c r="I8">
        <v>725</v>
      </c>
      <c r="J8" t="str">
        <v>LOST</v>
      </c>
    </row>
    <row r="9">
      <c r="A9" t="str">
        <v>NORDIC COLD CHAIN SOLUTIONS</v>
      </c>
      <c r="B9" t="str">
        <v>DRY VAN</v>
      </c>
      <c r="C9" t="str">
        <v>2025-02-06</v>
      </c>
      <c r="D9" t="str">
        <v>FARMERS BRANCH, TX</v>
      </c>
      <c r="E9" t="str">
        <v>ARDMORE, OK</v>
      </c>
      <c r="F9">
        <v>553</v>
      </c>
      <c r="G9">
        <v>595</v>
      </c>
      <c r="H9">
        <v>629</v>
      </c>
      <c r="I9">
        <v>635</v>
      </c>
      <c r="J9" t="str">
        <v>WON</v>
      </c>
    </row>
    <row r="10">
      <c r="A10" t="str">
        <v>NORDIC COLD CHAIN SOLUTIONS</v>
      </c>
      <c r="B10" t="str">
        <v>DRY VAN</v>
      </c>
      <c r="C10" t="str">
        <v>2025-02-06</v>
      </c>
      <c r="D10" t="str">
        <v>ORLANDO, FL</v>
      </c>
      <c r="E10" t="str">
        <v>ORLANDO, FL</v>
      </c>
      <c r="F10">
        <v>246</v>
      </c>
      <c r="G10">
        <v>304</v>
      </c>
      <c r="H10">
        <v>346</v>
      </c>
      <c r="I10">
        <v>300</v>
      </c>
      <c r="J10" t="str">
        <v>WON</v>
      </c>
    </row>
    <row r="11">
      <c r="A11" t="str">
        <v>TAILORED CHEMICAL PRODUCTS INC</v>
      </c>
      <c r="B11" t="str">
        <v>DRY VAN</v>
      </c>
      <c r="C11" t="str">
        <v>2025-02-06</v>
      </c>
      <c r="D11" t="str">
        <v>TYLER, TX</v>
      </c>
      <c r="E11" t="str">
        <v>LAS VEGAS, NV</v>
      </c>
      <c r="F11">
        <v>1917</v>
      </c>
      <c r="G11">
        <v>2009</v>
      </c>
      <c r="H11">
        <v>2088</v>
      </c>
      <c r="I11">
        <v>2150</v>
      </c>
      <c r="J11" t="str">
        <v>LOST</v>
      </c>
      <c r="K11" t="str">
        <v xml:space="preserve"> </v>
      </c>
    </row>
    <row r="12">
      <c r="A12" t="str">
        <v>BEAUTY QUEST GROUP C/O TPS LOG</v>
      </c>
      <c r="B12" t="str">
        <v>DRY VAN</v>
      </c>
      <c r="C12" t="str">
        <v>2025-02-06</v>
      </c>
      <c r="D12" t="str">
        <v>RANTOUL, IL</v>
      </c>
      <c r="E12" t="str">
        <v>GENEVA, NY</v>
      </c>
      <c r="F12" t="str">
        <v>SPRINTER QUOTE</v>
      </c>
      <c r="H12">
        <v>880</v>
      </c>
      <c r="I12">
        <v>1000</v>
      </c>
      <c r="J12" t="str">
        <v>LOST</v>
      </c>
    </row>
    <row r="13">
      <c r="A13" t="str">
        <v>CROWN PACKAGING CORPORATION</v>
      </c>
      <c r="B13" t="str">
        <v>DRY VAN</v>
      </c>
      <c r="C13" t="str">
        <v>2025-02-06</v>
      </c>
      <c r="D13" t="str">
        <v>OLATHE, KS</v>
      </c>
      <c r="E13" t="str">
        <v>OMAHA, NE</v>
      </c>
      <c r="F13">
        <v>599</v>
      </c>
      <c r="G13">
        <v>637</v>
      </c>
      <c r="H13">
        <v>687</v>
      </c>
      <c r="I13">
        <v>775</v>
      </c>
      <c r="J13" t="str">
        <v>WON</v>
      </c>
      <c r="K13">
        <v>720</v>
      </c>
      <c r="L13">
        <v>55</v>
      </c>
    </row>
    <row r="14">
      <c r="A14" t="str">
        <v>STANDARD FIBER, LLC</v>
      </c>
      <c r="B14" t="str">
        <v>DRY VAN</v>
      </c>
      <c r="C14" t="str">
        <v>2025-02-06</v>
      </c>
      <c r="D14" t="str">
        <v>MESA, AZ</v>
      </c>
      <c r="E14" t="str">
        <v>HENDERSON, NV</v>
      </c>
      <c r="F14">
        <v>601</v>
      </c>
      <c r="G14">
        <v>671</v>
      </c>
      <c r="H14">
        <v>691</v>
      </c>
      <c r="I14">
        <v>700</v>
      </c>
      <c r="J14" t="str">
        <v>LOST</v>
      </c>
    </row>
    <row r="15">
      <c r="A15" t="str">
        <v>STANDARD FIBER, LLC</v>
      </c>
      <c r="B15" t="str">
        <v>DRY VAN</v>
      </c>
      <c r="C15" t="str">
        <v>2025-02-06</v>
      </c>
      <c r="D15" t="str">
        <v>RICHMOND, SC</v>
      </c>
      <c r="E15" t="str">
        <v>HENDERSON, NV</v>
      </c>
      <c r="F15">
        <v>2837</v>
      </c>
      <c r="G15">
        <v>3055</v>
      </c>
      <c r="H15">
        <v>3382</v>
      </c>
      <c r="I15">
        <v>3200</v>
      </c>
      <c r="J15" t="str">
        <v>LOST</v>
      </c>
    </row>
    <row r="16">
      <c r="A16" t="str">
        <v>STANDARD FIBER, LLC</v>
      </c>
      <c r="B16" t="str">
        <v>DRY VAN</v>
      </c>
      <c r="C16" t="str">
        <v>2025-02-06</v>
      </c>
      <c r="D16" t="str">
        <v>SPARTANBURG, SC</v>
      </c>
      <c r="E16" t="str">
        <v>HENDERSON, NV</v>
      </c>
      <c r="F16">
        <v>2793</v>
      </c>
      <c r="G16">
        <v>2941</v>
      </c>
      <c r="H16">
        <v>3005</v>
      </c>
      <c r="I16">
        <v>3150</v>
      </c>
      <c r="J16" t="str">
        <v>LOST</v>
      </c>
    </row>
    <row r="17">
      <c r="A17" t="str">
        <v>STANDARD FIBER, LLC</v>
      </c>
      <c r="B17" t="str">
        <v>DRY VAN</v>
      </c>
      <c r="C17" t="str">
        <v>2025-02-06</v>
      </c>
      <c r="D17" t="str">
        <v>MESA, AZ</v>
      </c>
      <c r="E17" t="str">
        <v>FOREST PARK, GA</v>
      </c>
      <c r="F17">
        <v>3517</v>
      </c>
      <c r="G17">
        <v>3703</v>
      </c>
      <c r="H17">
        <v>3871</v>
      </c>
      <c r="I17">
        <v>3875</v>
      </c>
      <c r="J17" t="str">
        <v>LOST</v>
      </c>
    </row>
    <row r="18">
      <c r="A18" t="str">
        <v>STANDARD FIBER, LLC</v>
      </c>
      <c r="B18" t="str">
        <v>DRY VAN</v>
      </c>
      <c r="C18" t="str">
        <v>2025-02-06</v>
      </c>
      <c r="D18" t="str">
        <v>RICHMOND, SC</v>
      </c>
      <c r="E18" t="str">
        <v>FOREST PARK, GA</v>
      </c>
      <c r="F18">
        <v>614</v>
      </c>
      <c r="G18">
        <v>689</v>
      </c>
      <c r="H18">
        <v>795</v>
      </c>
      <c r="I18">
        <v>775</v>
      </c>
      <c r="J18" t="str">
        <v>LOST</v>
      </c>
    </row>
    <row r="19">
      <c r="A19" t="str">
        <v>STANDARD FIBER, LLC</v>
      </c>
      <c r="B19" t="str">
        <v>DRY VAN</v>
      </c>
      <c r="C19" t="str">
        <v>2025-02-06</v>
      </c>
      <c r="D19" t="str">
        <v>SPARTANBURG, SC</v>
      </c>
      <c r="E19" t="str">
        <v>FOREST PARK, GA</v>
      </c>
      <c r="F19">
        <v>552</v>
      </c>
      <c r="G19">
        <v>604</v>
      </c>
      <c r="H19">
        <v>652</v>
      </c>
      <c r="I19">
        <v>700</v>
      </c>
      <c r="J19" t="str">
        <v>LOST</v>
      </c>
    </row>
    <row r="20">
      <c r="A20" t="str">
        <v>CROWN PACKAGING CORPORATION</v>
      </c>
      <c r="B20" t="str">
        <v>DRY VAN</v>
      </c>
      <c r="C20" t="str">
        <v>2025-02-06</v>
      </c>
      <c r="D20" t="str">
        <v xml:space="preserve">APOPKA, FL </v>
      </c>
      <c r="E20" t="str">
        <v>DURHAM, NC</v>
      </c>
      <c r="F20">
        <v>559</v>
      </c>
      <c r="G20">
        <v>640</v>
      </c>
      <c r="H20">
        <v>683</v>
      </c>
      <c r="I20">
        <v>710</v>
      </c>
      <c r="J20" t="str">
        <v>WON</v>
      </c>
      <c r="K20">
        <v>600</v>
      </c>
      <c r="L20">
        <v>110</v>
      </c>
    </row>
    <row r="21">
      <c r="A21" t="str">
        <v>DAY SALES</v>
      </c>
      <c r="B21" t="str">
        <v>DRY VAN</v>
      </c>
      <c r="C21" t="str">
        <v>2025-02-06</v>
      </c>
      <c r="D21" t="str">
        <v>PHOENIX, AZ</v>
      </c>
      <c r="E21" t="str">
        <v>SACRAMENTO, CA</v>
      </c>
      <c r="F21">
        <v>1372</v>
      </c>
      <c r="G21">
        <v>1470</v>
      </c>
      <c r="H21">
        <v>1516</v>
      </c>
      <c r="I21">
        <v>1725</v>
      </c>
      <c r="J21" t="str">
        <v>WON</v>
      </c>
      <c r="K21">
        <v>1550</v>
      </c>
      <c r="L21">
        <v>175</v>
      </c>
    </row>
    <row r="22">
      <c r="A22" t="str">
        <v>CROWN PACKAGING CORPORATION</v>
      </c>
      <c r="B22" t="str">
        <v>DRY VAN</v>
      </c>
      <c r="C22" t="str">
        <v>2025-02-06</v>
      </c>
      <c r="D22" t="str">
        <v xml:space="preserve">SAVANNA, IL </v>
      </c>
      <c r="E22" t="str">
        <v>NEW LONDON, CT</v>
      </c>
      <c r="F22">
        <v>2518</v>
      </c>
      <c r="G22">
        <v>2806</v>
      </c>
      <c r="H22">
        <v>3148</v>
      </c>
      <c r="I22">
        <v>3100</v>
      </c>
      <c r="J22" t="str">
        <v>LOST</v>
      </c>
    </row>
    <row r="23">
      <c r="A23" t="str">
        <v>ATLAS MOLDED PRODUCTS - IA</v>
      </c>
      <c r="B23" t="str">
        <v>DRY VAN</v>
      </c>
      <c r="C23" t="str">
        <v>2025-02-06</v>
      </c>
      <c r="D23" t="str">
        <v xml:space="preserve">WASHINGTON, IA </v>
      </c>
      <c r="E23" t="str">
        <v>SENECA, KS</v>
      </c>
      <c r="F23">
        <v>805</v>
      </c>
      <c r="G23">
        <v>998</v>
      </c>
      <c r="H23">
        <v>1236</v>
      </c>
      <c r="I23">
        <v>1100</v>
      </c>
      <c r="J23" t="str">
        <v>LOST</v>
      </c>
    </row>
    <row r="24">
      <c r="A24" t="str">
        <v>WRAPTITE</v>
      </c>
      <c r="B24" t="str">
        <v>DRY VAN</v>
      </c>
      <c r="C24" t="str">
        <v>2025-02-06</v>
      </c>
      <c r="D24" t="str">
        <v>SOLON, OH</v>
      </c>
      <c r="E24" t="str">
        <v xml:space="preserve">WIXOM, MI </v>
      </c>
      <c r="F24">
        <v>555</v>
      </c>
      <c r="G24">
        <v>636</v>
      </c>
      <c r="H24">
        <v>740</v>
      </c>
      <c r="I24">
        <v>700</v>
      </c>
      <c r="J24" t="str">
        <v>LOST</v>
      </c>
    </row>
    <row r="25">
      <c r="A25" t="str">
        <v>CROWN PACKAGING CORPORATION</v>
      </c>
      <c r="B25" t="str">
        <v>DRY VAN</v>
      </c>
      <c r="C25" t="str">
        <v>2025-02-06</v>
      </c>
      <c r="D25" t="str">
        <v>RED BUD, IL</v>
      </c>
      <c r="E25" t="str">
        <v>LEBANON, TN</v>
      </c>
      <c r="F25">
        <v>751</v>
      </c>
      <c r="G25">
        <v>962</v>
      </c>
      <c r="H25">
        <v>1069</v>
      </c>
      <c r="I25">
        <v>980</v>
      </c>
      <c r="J25" t="str">
        <v>WON</v>
      </c>
      <c r="K25">
        <v>850</v>
      </c>
      <c r="L25">
        <v>130</v>
      </c>
    </row>
    <row r="26">
      <c r="A26" t="str">
        <v>CROWN PACKAGING CORPORATION</v>
      </c>
      <c r="B26" t="str">
        <v>DRY VAN</v>
      </c>
      <c r="C26" t="str">
        <v>2025-02-06</v>
      </c>
      <c r="D26" t="str">
        <v>NAPERVILLE, IL</v>
      </c>
      <c r="E26" t="str">
        <v>SAINT PETERS, MO</v>
      </c>
      <c r="F26">
        <v>823</v>
      </c>
      <c r="G26">
        <v>885</v>
      </c>
      <c r="H26">
        <v>926</v>
      </c>
      <c r="I26">
        <v>895</v>
      </c>
      <c r="J26" t="str">
        <v>WON</v>
      </c>
      <c r="K26">
        <v>835</v>
      </c>
      <c r="L26">
        <v>60</v>
      </c>
    </row>
    <row r="27">
      <c r="A27" t="str">
        <v>CROWN PACKAGING CORPORATION</v>
      </c>
      <c r="B27" t="str">
        <v>DRY VAN</v>
      </c>
      <c r="C27" t="str">
        <v>2025-02-06</v>
      </c>
      <c r="D27" t="str">
        <v>LA MIRADA, CA</v>
      </c>
      <c r="E27" t="str">
        <v>STAR CITY, AR</v>
      </c>
      <c r="F27">
        <v>3408</v>
      </c>
      <c r="G27">
        <v>3683</v>
      </c>
      <c r="H27">
        <v>3958</v>
      </c>
      <c r="I27">
        <v>4100</v>
      </c>
      <c r="J27" t="str">
        <v>LOST</v>
      </c>
    </row>
    <row r="28">
      <c r="A28" t="str">
        <v>CROWN PACKAGING CORPORATION</v>
      </c>
      <c r="B28" t="str">
        <v>DRY VAN</v>
      </c>
      <c r="C28" t="str">
        <v>2025-02-06</v>
      </c>
      <c r="D28" t="str">
        <v>SALLISAW, OK</v>
      </c>
      <c r="E28" t="str">
        <v>HAZELWOOD, MO</v>
      </c>
      <c r="F28">
        <v>862</v>
      </c>
      <c r="G28">
        <v>931</v>
      </c>
      <c r="H28">
        <v>1008</v>
      </c>
      <c r="I28">
        <v>945</v>
      </c>
      <c r="J28" t="str">
        <v>LOST</v>
      </c>
    </row>
    <row r="29">
      <c r="A29" t="str">
        <v>NORDIC COLD CHAIN SOLUTIONS</v>
      </c>
      <c r="B29" t="str">
        <v>DRY VAN</v>
      </c>
      <c r="C29" t="str">
        <v>2025-02-06</v>
      </c>
      <c r="D29" t="str">
        <v>HATFIELD, PA</v>
      </c>
      <c r="E29" t="str">
        <v>HENRICO, VA</v>
      </c>
      <c r="F29">
        <v>673</v>
      </c>
      <c r="G29">
        <v>820</v>
      </c>
      <c r="H29">
        <v>938</v>
      </c>
      <c r="I29">
        <v>915</v>
      </c>
      <c r="J29" t="str">
        <v>LOST</v>
      </c>
    </row>
    <row r="30">
      <c r="A30" t="str">
        <v>CROWN PACKAGING CORPORATION</v>
      </c>
      <c r="B30" t="str">
        <v>DRY VAN</v>
      </c>
      <c r="C30" t="str">
        <v>2025-02-06</v>
      </c>
      <c r="D30" t="str">
        <v>NORTH CANTON, OH</v>
      </c>
      <c r="E30" t="str">
        <v>SHEBOYGAN, WI</v>
      </c>
      <c r="F30">
        <v>957</v>
      </c>
      <c r="G30">
        <v>1016</v>
      </c>
      <c r="H30">
        <v>1074</v>
      </c>
      <c r="I30">
        <v>1050</v>
      </c>
      <c r="J30" t="str">
        <v>WON</v>
      </c>
      <c r="K30">
        <v>900</v>
      </c>
      <c r="L30">
        <v>150</v>
      </c>
    </row>
    <row r="31">
      <c r="A31" t="str">
        <v>NORDIC COLD CHAIN SOLUTIONS</v>
      </c>
      <c r="B31" t="str">
        <v>DRY VAN</v>
      </c>
      <c r="C31" t="str">
        <v>2025-02-06</v>
      </c>
      <c r="D31" t="str">
        <v>HATFIELD, PA</v>
      </c>
      <c r="E31" t="str">
        <v>WILLISTON, VT</v>
      </c>
      <c r="F31">
        <v>1244</v>
      </c>
      <c r="G31">
        <v>1391</v>
      </c>
      <c r="H31">
        <v>1523</v>
      </c>
      <c r="I31">
        <v>1450</v>
      </c>
      <c r="J31" t="str">
        <v>LOST</v>
      </c>
    </row>
    <row r="32">
      <c r="A32" t="str">
        <v>BADGER PAPERBOARD</v>
      </c>
      <c r="B32" t="str">
        <v>DRY VAN</v>
      </c>
      <c r="C32" t="str">
        <v>2025-02-06</v>
      </c>
      <c r="D32" t="str">
        <v xml:space="preserve">FREDONIA, WI </v>
      </c>
      <c r="E32" t="str">
        <v>MANISTEE, MI</v>
      </c>
      <c r="F32">
        <v>1072</v>
      </c>
      <c r="G32">
        <v>1214</v>
      </c>
      <c r="H32">
        <v>1277</v>
      </c>
      <c r="I32">
        <v>2350</v>
      </c>
      <c r="J32" t="str">
        <v>LOST</v>
      </c>
    </row>
    <row r="33">
      <c r="A33" t="str">
        <v>CROWN PACKAGING CORPORATION</v>
      </c>
      <c r="B33" t="str">
        <v>DRY VAN</v>
      </c>
      <c r="C33" t="str">
        <v>2025-02-06</v>
      </c>
      <c r="D33" t="str">
        <v>HAZELWOOD, MO</v>
      </c>
      <c r="E33" t="str">
        <v>BUFORD, GA</v>
      </c>
      <c r="F33">
        <v>1328</v>
      </c>
      <c r="G33">
        <v>1494</v>
      </c>
      <c r="H33">
        <v>1726</v>
      </c>
      <c r="I33">
        <v>1525</v>
      </c>
      <c r="J33" t="str">
        <v>LOST</v>
      </c>
    </row>
    <row r="34">
      <c r="A34" t="str">
        <v>MARINE LUMBER</v>
      </c>
      <c r="B34" t="str">
        <v>DRY VAN</v>
      </c>
      <c r="C34" t="str">
        <v>2025-02-06</v>
      </c>
      <c r="D34" t="str">
        <v>MILAN, TN</v>
      </c>
      <c r="E34" t="str">
        <v>LOXLEY, AL</v>
      </c>
      <c r="F34">
        <v>1118</v>
      </c>
      <c r="G34">
        <v>1258</v>
      </c>
      <c r="H34">
        <v>1407</v>
      </c>
      <c r="I34">
        <v>1300</v>
      </c>
      <c r="J34" t="str">
        <v>LOST</v>
      </c>
    </row>
    <row r="35">
      <c r="A35" t="str">
        <v>SINFLEX PAPER COMPANY INC</v>
      </c>
      <c r="B35" t="str">
        <v>DRY VAN</v>
      </c>
      <c r="C35" t="str">
        <v>2025-02-06</v>
      </c>
      <c r="D35" t="str">
        <v xml:space="preserve">MUNCIE, IN </v>
      </c>
      <c r="E35" t="str">
        <v>ST JOSEPH, MN</v>
      </c>
      <c r="F35">
        <v>1336</v>
      </c>
      <c r="G35">
        <v>1449</v>
      </c>
      <c r="H35">
        <v>1718</v>
      </c>
      <c r="I35">
        <v>1550</v>
      </c>
      <c r="J35" t="str">
        <v>WON</v>
      </c>
      <c r="K35">
        <v>1350</v>
      </c>
      <c r="L35">
        <v>200</v>
      </c>
    </row>
    <row r="36">
      <c r="A36" t="str">
        <v>CROWN PACKAGING CORPORATION</v>
      </c>
      <c r="B36" t="str">
        <v>DRY VAN</v>
      </c>
      <c r="C36" t="str">
        <v>2025-02-07</v>
      </c>
      <c r="D36" t="str">
        <v>JASPER, IN</v>
      </c>
      <c r="E36" t="str">
        <v>PLAINFIELD, IN</v>
      </c>
      <c r="F36">
        <v>550</v>
      </c>
      <c r="G36">
        <v>618</v>
      </c>
      <c r="H36">
        <v>697</v>
      </c>
      <c r="I36">
        <v>615</v>
      </c>
      <c r="J36" t="str">
        <v>LOST</v>
      </c>
    </row>
    <row r="37">
      <c r="A37" t="str">
        <v>TAILORED CHEMICAL PRODUCTS INC</v>
      </c>
      <c r="B37" t="str">
        <v>DRY VAN</v>
      </c>
      <c r="C37" t="str">
        <v>2025-02-07</v>
      </c>
      <c r="D37" t="str">
        <v>HICKORY, NC</v>
      </c>
      <c r="E37" t="str">
        <v>CHIPPEWA FALLS, WI</v>
      </c>
      <c r="F37">
        <v>1432</v>
      </c>
      <c r="G37">
        <v>1698</v>
      </c>
      <c r="H37">
        <v>1836</v>
      </c>
      <c r="I37">
        <v>1750</v>
      </c>
      <c r="J37" t="str">
        <v>LOST</v>
      </c>
    </row>
    <row r="38">
      <c r="A38" t="str">
        <v>TAILORED CHEMICAL PRODUCTS INC</v>
      </c>
      <c r="B38" t="str">
        <v>DRY VAN</v>
      </c>
      <c r="C38" t="str">
        <v>2025-02-07</v>
      </c>
      <c r="D38" t="str">
        <v>BOONEVILLE, MS</v>
      </c>
      <c r="E38" t="str">
        <v>HICKORY, NC</v>
      </c>
      <c r="F38">
        <v>1116</v>
      </c>
      <c r="G38">
        <v>1264</v>
      </c>
      <c r="H38">
        <v>1386</v>
      </c>
      <c r="I38">
        <v>1350</v>
      </c>
      <c r="J38" t="str">
        <v>LOST</v>
      </c>
    </row>
    <row r="39">
      <c r="A39" t="str">
        <v>PILCHER HAMILTON CORPORATION</v>
      </c>
      <c r="B39" t="str">
        <v>DRY VAN</v>
      </c>
      <c r="C39" t="str">
        <v>2025-02-07</v>
      </c>
      <c r="D39" t="str">
        <v>GREER, SC</v>
      </c>
      <c r="E39" t="str">
        <v>SHAKOPEE, MN</v>
      </c>
      <c r="F39">
        <v>1718</v>
      </c>
      <c r="G39">
        <v>1912</v>
      </c>
      <c r="H39">
        <v>2117</v>
      </c>
      <c r="I39">
        <v>2150</v>
      </c>
      <c r="J39" t="str">
        <v>WON</v>
      </c>
      <c r="K39">
        <v>1700</v>
      </c>
      <c r="L39">
        <v>450</v>
      </c>
    </row>
    <row r="40">
      <c r="A40" t="str">
        <v>SURCO  INC</v>
      </c>
      <c r="B40" t="str">
        <v>DRY VAN</v>
      </c>
      <c r="C40" t="str">
        <v>2025-02-07</v>
      </c>
      <c r="D40" t="str">
        <v xml:space="preserve">SAINT LOUIS, MO </v>
      </c>
      <c r="E40" t="str">
        <v>INDIANAPOLIS, IN</v>
      </c>
      <c r="F40">
        <v>720</v>
      </c>
      <c r="G40">
        <v>789</v>
      </c>
      <c r="H40">
        <v>881</v>
      </c>
      <c r="I40">
        <v>900</v>
      </c>
      <c r="J40" t="str">
        <v>WON</v>
      </c>
      <c r="K40">
        <v>700</v>
      </c>
      <c r="L40">
        <v>200</v>
      </c>
    </row>
    <row r="41">
      <c r="A41" t="str">
        <v>TAILORED CHEMICAL PRODUCTS INC</v>
      </c>
      <c r="B41" t="str">
        <v>DRY VAN</v>
      </c>
      <c r="C41" t="str">
        <v>2025-02-07</v>
      </c>
      <c r="D41" t="str">
        <v>HICKORY, NC</v>
      </c>
      <c r="E41" t="str">
        <v>CALHOUN, GA</v>
      </c>
      <c r="F41">
        <v>657</v>
      </c>
      <c r="G41">
        <v>742</v>
      </c>
      <c r="H41">
        <v>820</v>
      </c>
      <c r="I41">
        <v>800</v>
      </c>
      <c r="J41" t="str">
        <v>LOST</v>
      </c>
    </row>
    <row r="42">
      <c r="A42" t="str">
        <v>TAILORED CHEMICAL PRODUCTS INC</v>
      </c>
      <c r="B42" t="str">
        <v>DRY VAN</v>
      </c>
      <c r="C42" t="str">
        <v>2025-02-07</v>
      </c>
      <c r="D42" t="str">
        <v>MARBLE HILL, GA</v>
      </c>
      <c r="E42" t="str">
        <v>HICKORY, NC</v>
      </c>
      <c r="F42">
        <v>565</v>
      </c>
      <c r="G42">
        <v>635</v>
      </c>
      <c r="H42">
        <v>678</v>
      </c>
      <c r="I42">
        <v>700</v>
      </c>
      <c r="J42" t="str">
        <v>LOST</v>
      </c>
    </row>
    <row r="43">
      <c r="A43" t="str">
        <v>TAILORED CHEMICAL PRODUCTS INC</v>
      </c>
      <c r="B43" t="str">
        <v>DRY VAN</v>
      </c>
      <c r="C43" t="str">
        <v>2025-02-07</v>
      </c>
      <c r="D43" t="str">
        <v>HICKORY, NC</v>
      </c>
      <c r="E43" t="str">
        <v>ITASCA, IL</v>
      </c>
      <c r="F43">
        <v>995</v>
      </c>
      <c r="G43">
        <v>1108</v>
      </c>
      <c r="H43">
        <v>1237</v>
      </c>
      <c r="I43">
        <v>1325</v>
      </c>
      <c r="J43" t="str">
        <v>LOST</v>
      </c>
    </row>
    <row r="44">
      <c r="A44" t="str">
        <v>TAILORED CHEMICAL PRODUCTS INC</v>
      </c>
      <c r="B44" t="str">
        <v>DRY VAN</v>
      </c>
      <c r="C44" t="str">
        <v>2025-02-07</v>
      </c>
      <c r="D44" t="str">
        <v>HICKORY, NC</v>
      </c>
      <c r="E44" t="str">
        <v>OSHKOSH, WI</v>
      </c>
      <c r="F44">
        <v>1622</v>
      </c>
      <c r="G44">
        <v>1858</v>
      </c>
      <c r="H44">
        <v>2159</v>
      </c>
      <c r="I44">
        <v>1975</v>
      </c>
      <c r="J44" t="str">
        <v>LOST</v>
      </c>
    </row>
    <row r="45">
      <c r="A45" t="str">
        <v>TAILORED CHEMICAL PRODUCTS INC</v>
      </c>
      <c r="B45" t="str">
        <v>DRY VAN</v>
      </c>
      <c r="C45" t="str">
        <v>2025-02-07</v>
      </c>
      <c r="D45" t="str">
        <v>HICKORY, NC</v>
      </c>
      <c r="E45" t="str">
        <v>SIBLEY, IA</v>
      </c>
      <c r="F45">
        <v>1898</v>
      </c>
      <c r="G45">
        <v>2111</v>
      </c>
      <c r="H45">
        <v>2298</v>
      </c>
      <c r="I45">
        <v>2265</v>
      </c>
      <c r="J45" t="str">
        <v>LOST</v>
      </c>
    </row>
    <row r="46">
      <c r="A46" t="str">
        <v>CROWN PACKAGING CORPORATION</v>
      </c>
      <c r="B46" t="str">
        <v>DRY VAN</v>
      </c>
      <c r="C46" t="str">
        <v>2025-02-07</v>
      </c>
      <c r="D46" t="str">
        <v>MANITOWOC, WI</v>
      </c>
      <c r="E46" t="str">
        <v>WOODBINE, MD</v>
      </c>
      <c r="F46">
        <v>2186</v>
      </c>
      <c r="G46">
        <v>2536</v>
      </c>
      <c r="H46">
        <v>2810</v>
      </c>
      <c r="I46">
        <v>2700</v>
      </c>
      <c r="J46" t="str">
        <v>WON</v>
      </c>
      <c r="K46">
        <v>2400</v>
      </c>
      <c r="L46">
        <v>300</v>
      </c>
    </row>
    <row r="47">
      <c r="A47" t="str">
        <v>CROWN PACKAGING CORPORATION</v>
      </c>
      <c r="B47" t="str">
        <v>DRY VAN</v>
      </c>
      <c r="C47" t="str">
        <v>2025-02-07</v>
      </c>
      <c r="D47" t="str">
        <v xml:space="preserve">CORONA, CA </v>
      </c>
      <c r="E47" t="str">
        <v>RIDGEFIELD, WA</v>
      </c>
      <c r="F47">
        <v>2650</v>
      </c>
      <c r="G47">
        <v>2866</v>
      </c>
      <c r="H47">
        <v>2980</v>
      </c>
      <c r="I47">
        <v>2900</v>
      </c>
      <c r="J47" t="str">
        <v>LOST</v>
      </c>
    </row>
    <row r="48">
      <c r="A48" t="str">
        <v>BEAUTY QUEST GROUP C/O TPS LOG</v>
      </c>
      <c r="B48" t="str">
        <v>DRY VAN</v>
      </c>
      <c r="C48" t="str">
        <v>2025-02-07</v>
      </c>
      <c r="D48" t="str">
        <v>VANDALIA, IL</v>
      </c>
      <c r="E48" t="str">
        <v>RANTOUL, IL</v>
      </c>
      <c r="F48">
        <v>562</v>
      </c>
      <c r="G48">
        <v>568</v>
      </c>
      <c r="H48">
        <v>777</v>
      </c>
      <c r="I48">
        <v>800</v>
      </c>
      <c r="J48" t="str">
        <v>WON</v>
      </c>
      <c r="K48">
        <v>600</v>
      </c>
      <c r="L48">
        <v>200</v>
      </c>
    </row>
    <row r="49">
      <c r="A49" t="str">
        <v>SUPERB PACK</v>
      </c>
      <c r="B49" t="str">
        <v>DRY VAN</v>
      </c>
      <c r="C49" t="str">
        <v>2025-02-07</v>
      </c>
      <c r="D49" t="str">
        <v>LONG BEACH, CA</v>
      </c>
      <c r="E49" t="str">
        <v>OLYPHANT, PA</v>
      </c>
      <c r="F49">
        <v>5124</v>
      </c>
      <c r="G49">
        <v>5507</v>
      </c>
      <c r="H49">
        <v>5864</v>
      </c>
      <c r="I49">
        <v>6000</v>
      </c>
      <c r="J49" t="str">
        <v>LOST</v>
      </c>
    </row>
    <row r="50">
      <c r="A50" t="str">
        <v>HONEY CELL INC</v>
      </c>
      <c r="B50" t="str">
        <v>DRY VAN</v>
      </c>
      <c r="C50" t="str">
        <v>2025-02-07</v>
      </c>
      <c r="D50" t="str">
        <v>SHELTON, CT</v>
      </c>
      <c r="E50" t="str">
        <v>COLUMBIA, PA</v>
      </c>
      <c r="F50">
        <v>925</v>
      </c>
      <c r="G50">
        <v>1008</v>
      </c>
      <c r="H50">
        <v>1028</v>
      </c>
      <c r="I50">
        <v>1200</v>
      </c>
      <c r="J50" t="str">
        <v>LOST</v>
      </c>
    </row>
    <row r="51">
      <c r="A51" t="str">
        <v>NORDIC COLD CHAIN SOLUTIONS</v>
      </c>
      <c r="B51" t="str">
        <v>DRY VAN</v>
      </c>
      <c r="C51" t="str">
        <v>2025-02-07</v>
      </c>
      <c r="D51" t="str">
        <v>HATFIELD, PA</v>
      </c>
      <c r="E51" t="str">
        <v>WORCESTER, MA</v>
      </c>
      <c r="F51">
        <v>866</v>
      </c>
      <c r="G51">
        <v>1014</v>
      </c>
      <c r="H51">
        <v>1119</v>
      </c>
      <c r="I51">
        <v>1100</v>
      </c>
      <c r="J51" t="str">
        <v>LOST</v>
      </c>
    </row>
    <row r="52">
      <c r="A52" t="str">
        <v>NORDIC COLD CHAIN SOLUTIONS</v>
      </c>
      <c r="B52" t="str">
        <v>DRY VAN</v>
      </c>
      <c r="C52" t="str">
        <v>2025-02-07</v>
      </c>
      <c r="D52" t="str">
        <v>ORLANDO, FL</v>
      </c>
      <c r="E52" t="str">
        <v>FREDERICK, MD</v>
      </c>
      <c r="F52">
        <v>1150</v>
      </c>
      <c r="G52">
        <v>1178</v>
      </c>
      <c r="H52">
        <v>1214</v>
      </c>
      <c r="I52">
        <v>1250</v>
      </c>
      <c r="J52" t="str">
        <v>LOST</v>
      </c>
    </row>
    <row r="53">
      <c r="A53" t="str">
        <v>NORDIC COLD CHAIN SOLUTIONS</v>
      </c>
      <c r="B53" t="str">
        <v>DRY VAN</v>
      </c>
      <c r="C53" t="str">
        <v>2025-02-07</v>
      </c>
      <c r="D53" t="str">
        <v>HATFIELD, PA</v>
      </c>
      <c r="E53" t="str">
        <v>FEDERALSBURG, MD</v>
      </c>
      <c r="F53">
        <v>571</v>
      </c>
      <c r="G53">
        <v>610</v>
      </c>
      <c r="H53">
        <v>679</v>
      </c>
      <c r="I53">
        <v>665</v>
      </c>
      <c r="J53" t="str">
        <v>LOST</v>
      </c>
    </row>
    <row r="54">
      <c r="A54" t="str">
        <v>NORDIC COLD CHAIN SOLUTIONS</v>
      </c>
      <c r="B54" t="str">
        <v>DRY VAN</v>
      </c>
      <c r="C54" t="str">
        <v>2025-02-07</v>
      </c>
      <c r="D54" t="str">
        <v>HATFIELD, PA</v>
      </c>
      <c r="E54" t="str">
        <v>BURLINGTON, MA</v>
      </c>
      <c r="F54">
        <v>1023</v>
      </c>
      <c r="G54">
        <v>1198</v>
      </c>
      <c r="H54">
        <v>1323</v>
      </c>
      <c r="I54">
        <v>1325</v>
      </c>
      <c r="J54" t="str">
        <v>LOST</v>
      </c>
    </row>
    <row r="55">
      <c r="A55" t="str">
        <v>CROWN PACKAGING CORPORATION</v>
      </c>
      <c r="B55" t="str">
        <v>DRY VAN</v>
      </c>
      <c r="C55" t="str">
        <v>2025-02-07</v>
      </c>
      <c r="D55" t="str">
        <v>RIVERSIDE, CA</v>
      </c>
      <c r="E55" t="str">
        <v>GRAPEVINE, TX</v>
      </c>
      <c r="F55">
        <v>3126</v>
      </c>
      <c r="G55">
        <v>3332</v>
      </c>
      <c r="H55">
        <v>3429</v>
      </c>
      <c r="I55">
        <v>3400</v>
      </c>
      <c r="J55" t="str">
        <v>LOST</v>
      </c>
    </row>
    <row r="56">
      <c r="A56" t="str">
        <v>TAILORED CHEMICAL PRODUCTS INC</v>
      </c>
      <c r="B56" t="str">
        <v>DRY VAN</v>
      </c>
      <c r="C56" t="str">
        <v>2025-02-07</v>
      </c>
      <c r="D56" t="str">
        <v>HICKORY, NC</v>
      </c>
      <c r="E56" t="str">
        <v>LAKE WALES, FL</v>
      </c>
      <c r="F56">
        <v>1516</v>
      </c>
      <c r="G56">
        <v>1648</v>
      </c>
      <c r="H56">
        <v>1705</v>
      </c>
      <c r="I56">
        <v>1775</v>
      </c>
      <c r="J56" t="str">
        <v>LOST</v>
      </c>
      <c r="L56" t="str">
        <v>2 LOADS</v>
      </c>
    </row>
    <row r="57">
      <c r="A57" t="str">
        <v>NORDIC COLD CHAIN SOLUTIONS</v>
      </c>
      <c r="B57" t="str">
        <v>DRY VAN</v>
      </c>
      <c r="C57" t="str">
        <v>2025-02-07</v>
      </c>
      <c r="D57" t="str">
        <v>ORLANDO, FL</v>
      </c>
      <c r="E57" t="str">
        <v>RALEIGH, NC</v>
      </c>
      <c r="F57">
        <v>579</v>
      </c>
      <c r="G57">
        <v>639</v>
      </c>
      <c r="H57">
        <v>687</v>
      </c>
      <c r="I57">
        <v>690</v>
      </c>
      <c r="J57" t="str">
        <v>LOST</v>
      </c>
    </row>
    <row r="58">
      <c r="A58" t="str">
        <v>NORDIC COLD CHAIN SOLUTIONS</v>
      </c>
      <c r="B58" t="str">
        <v>DRY VAN</v>
      </c>
      <c r="C58" t="str">
        <v>2025-02-07</v>
      </c>
      <c r="D58" t="str">
        <v>ORLANDO, FL</v>
      </c>
      <c r="E58" t="str">
        <v>WEST COLUMBIA, SC</v>
      </c>
      <c r="F58">
        <v>399</v>
      </c>
      <c r="G58">
        <v>446</v>
      </c>
      <c r="H58">
        <v>498</v>
      </c>
      <c r="I58">
        <v>480</v>
      </c>
      <c r="J58" t="str">
        <v>LOST</v>
      </c>
    </row>
    <row r="59">
      <c r="A59" t="str">
        <v>SINFLEX PAPER COMPANY INC</v>
      </c>
      <c r="B59" t="str">
        <v>DRY VAN</v>
      </c>
      <c r="C59" t="str">
        <v>2025-02-07</v>
      </c>
      <c r="D59" t="str">
        <v xml:space="preserve">MUNCIE, IN </v>
      </c>
      <c r="E59" t="str">
        <v>CONCORD, NC</v>
      </c>
      <c r="F59">
        <v>1474</v>
      </c>
      <c r="G59">
        <v>1588</v>
      </c>
      <c r="H59">
        <v>1745</v>
      </c>
      <c r="I59">
        <v>1650</v>
      </c>
      <c r="J59" t="str">
        <v>WON</v>
      </c>
      <c r="K59">
        <v>1600</v>
      </c>
      <c r="L59">
        <v>50</v>
      </c>
    </row>
    <row r="60">
      <c r="A60" t="str">
        <v>SINFLEX PAPER COMPANY INC</v>
      </c>
      <c r="B60" t="str">
        <v>DRY VAN</v>
      </c>
      <c r="C60" t="str">
        <v>2025-02-07</v>
      </c>
      <c r="D60" t="str">
        <v xml:space="preserve">MUNCIE, IN </v>
      </c>
      <c r="E60" t="str">
        <v>PERRY, FL</v>
      </c>
      <c r="F60">
        <v>2369</v>
      </c>
      <c r="G60">
        <v>2484</v>
      </c>
      <c r="H60">
        <v>2669</v>
      </c>
      <c r="I60">
        <v>2700</v>
      </c>
      <c r="J60" t="str">
        <v>WON</v>
      </c>
      <c r="K60">
        <v>2500</v>
      </c>
      <c r="L60">
        <v>200</v>
      </c>
    </row>
    <row r="61">
      <c r="A61" t="str">
        <v>SCIENTEX PHOENIX  LLC</v>
      </c>
      <c r="B61" t="str">
        <v>DRY VAN</v>
      </c>
      <c r="C61" t="str">
        <v>2025-02-07</v>
      </c>
      <c r="D61" t="str">
        <v>PHOENIX, AZ</v>
      </c>
      <c r="E61" t="str">
        <v>BUFORD, GA</v>
      </c>
      <c r="F61">
        <v>3361</v>
      </c>
      <c r="G61">
        <v>3549</v>
      </c>
      <c r="H61">
        <v>3700</v>
      </c>
      <c r="I61">
        <v>3700</v>
      </c>
      <c r="J61" t="str">
        <v>LOST</v>
      </c>
    </row>
    <row r="62">
      <c r="A62" t="str">
        <v>SCIENTEX PHOENIX  LLC</v>
      </c>
      <c r="B62" t="str">
        <v>DRY VAN</v>
      </c>
      <c r="C62" t="str">
        <v>2025-02-07</v>
      </c>
      <c r="D62" t="str">
        <v>PHOENIX, AZ</v>
      </c>
      <c r="E62" t="str">
        <v>ATLANTA, GA</v>
      </c>
      <c r="F62">
        <v>3289</v>
      </c>
      <c r="G62">
        <v>3474</v>
      </c>
      <c r="H62">
        <v>3622</v>
      </c>
      <c r="I62">
        <v>3620</v>
      </c>
      <c r="J62" t="str">
        <v>LOST</v>
      </c>
    </row>
    <row r="63">
      <c r="A63" t="str">
        <v>SCIENTEX PHOENIX  LLC</v>
      </c>
      <c r="B63" t="str">
        <v>DRY VAN</v>
      </c>
      <c r="C63" t="str">
        <v>2025-02-07</v>
      </c>
      <c r="D63" t="str">
        <v>PHOENIX, AZ</v>
      </c>
      <c r="E63" t="str">
        <v>CALHOUN, GA</v>
      </c>
      <c r="F63">
        <v>3555</v>
      </c>
      <c r="G63">
        <v>3741</v>
      </c>
      <c r="H63">
        <v>3945</v>
      </c>
      <c r="I63">
        <v>3945</v>
      </c>
      <c r="J63" t="str">
        <v>WON</v>
      </c>
      <c r="K63">
        <v>3500</v>
      </c>
      <c r="L63">
        <v>445</v>
      </c>
    </row>
    <row r="64">
      <c r="A64" t="str">
        <v>SCIENTEX PHOENIX  LLC</v>
      </c>
      <c r="B64" t="str">
        <v>DRY VAN</v>
      </c>
      <c r="C64" t="str">
        <v>2025-02-07</v>
      </c>
      <c r="D64" t="str">
        <v>PHOENIX, AZ</v>
      </c>
      <c r="E64" t="str">
        <v>FOWLER, CA</v>
      </c>
      <c r="F64">
        <v>926</v>
      </c>
      <c r="G64">
        <v>973</v>
      </c>
      <c r="H64">
        <v>1025</v>
      </c>
      <c r="I64">
        <v>1025</v>
      </c>
      <c r="J64" t="str">
        <v>WON</v>
      </c>
      <c r="K64">
        <v>1000</v>
      </c>
      <c r="L64">
        <v>25</v>
      </c>
    </row>
    <row r="65">
      <c r="A65" t="str">
        <v>SCIENTEX PHOENIX  LLC</v>
      </c>
      <c r="B65" t="str">
        <v>DRY VAN</v>
      </c>
      <c r="C65" t="str">
        <v>2025-02-07</v>
      </c>
      <c r="D65" t="str">
        <v>PHOENIX, AZ</v>
      </c>
      <c r="E65" t="str">
        <v>HAYWARD, CA</v>
      </c>
      <c r="F65">
        <v>1381</v>
      </c>
      <c r="G65">
        <v>1512</v>
      </c>
      <c r="H65">
        <v>1694</v>
      </c>
      <c r="I65">
        <v>1675</v>
      </c>
      <c r="J65" t="str">
        <v>LOST</v>
      </c>
    </row>
    <row r="66">
      <c r="A66" t="str">
        <v>SCIENTEX PHOENIX  LLC</v>
      </c>
      <c r="B66" t="str">
        <v>DRY VAN</v>
      </c>
      <c r="C66" t="str">
        <v>2025-02-07</v>
      </c>
      <c r="D66" t="str">
        <v>PHOENIX, AZ</v>
      </c>
      <c r="E66" t="str">
        <v>BLUE ISLAND, IL</v>
      </c>
      <c r="F66">
        <v>3319</v>
      </c>
      <c r="G66">
        <v>3749</v>
      </c>
      <c r="H66">
        <v>4951</v>
      </c>
      <c r="I66">
        <v>4100</v>
      </c>
      <c r="J66" t="str">
        <v>LOST</v>
      </c>
    </row>
    <row r="67">
      <c r="A67" t="str">
        <v>SCIENTEX PHOENIX  LLC</v>
      </c>
      <c r="B67" t="str">
        <v>DRY VAN</v>
      </c>
      <c r="C67" t="str">
        <v>2025-02-07</v>
      </c>
      <c r="D67" t="str">
        <v>PHOENIX, AZ</v>
      </c>
      <c r="E67" t="str">
        <v>BENSENVILLE, IL</v>
      </c>
      <c r="F67">
        <v>3157</v>
      </c>
      <c r="G67">
        <v>3464</v>
      </c>
      <c r="H67">
        <v>3879</v>
      </c>
      <c r="I67">
        <v>3750</v>
      </c>
      <c r="J67" t="str">
        <v>LOST</v>
      </c>
    </row>
    <row r="68">
      <c r="A68" t="str">
        <v>SCIENTEX PHOENIX  LLC</v>
      </c>
      <c r="B68" t="str">
        <v>DRY VAN</v>
      </c>
      <c r="C68" t="str">
        <v>2025-02-07</v>
      </c>
      <c r="D68" t="str">
        <v>PHOENIX, AZ</v>
      </c>
      <c r="E68" t="str">
        <v>EVANSVILLE, IL</v>
      </c>
      <c r="F68">
        <v>3043</v>
      </c>
      <c r="G68">
        <v>3274</v>
      </c>
      <c r="H68">
        <v>3504</v>
      </c>
      <c r="I68">
        <v>3500</v>
      </c>
      <c r="J68" t="str">
        <v>LOST</v>
      </c>
    </row>
    <row r="69">
      <c r="A69" t="str">
        <v>SCIENTEX PHOENIX  LLC</v>
      </c>
      <c r="B69" t="str">
        <v>DRY VAN</v>
      </c>
      <c r="C69" t="str">
        <v>2025-02-07</v>
      </c>
      <c r="D69" t="str">
        <v>PHOENIX, AZ</v>
      </c>
      <c r="E69" t="str">
        <v>HOUSTON, TX</v>
      </c>
      <c r="F69">
        <v>2158</v>
      </c>
      <c r="G69">
        <v>2510</v>
      </c>
      <c r="H69">
        <v>2592</v>
      </c>
      <c r="I69">
        <v>2590</v>
      </c>
      <c r="J69" t="str">
        <v>LOST</v>
      </c>
    </row>
    <row r="70">
      <c r="A70" t="str">
        <v>SCIENTEX PHOENIX  LLC</v>
      </c>
      <c r="B70" t="str">
        <v>DRY VAN</v>
      </c>
      <c r="C70" t="str">
        <v>2025-02-07</v>
      </c>
      <c r="D70" t="str">
        <v>PHOENIX, AZ</v>
      </c>
      <c r="E70" t="str">
        <v>DALLAS, TX</v>
      </c>
      <c r="F70">
        <v>2061</v>
      </c>
      <c r="G70">
        <v>2189</v>
      </c>
      <c r="H70">
        <v>2232</v>
      </c>
      <c r="I70">
        <v>2200</v>
      </c>
      <c r="J70" t="str">
        <v>WON</v>
      </c>
      <c r="K70">
        <v>2000</v>
      </c>
      <c r="L70">
        <v>200</v>
      </c>
    </row>
    <row r="71">
      <c r="A71" t="str">
        <v>SCIENTEX PHOENIX  LLC</v>
      </c>
      <c r="B71" t="str">
        <v>DRY VAN</v>
      </c>
      <c r="C71" t="str">
        <v>2025-02-07</v>
      </c>
      <c r="D71" t="str">
        <v>PHOENIX, AZ</v>
      </c>
      <c r="E71" t="str">
        <v>GRAND PRAIRIE, TX</v>
      </c>
      <c r="F71">
        <v>2114</v>
      </c>
      <c r="G71">
        <v>2241</v>
      </c>
      <c r="H71">
        <v>2368</v>
      </c>
      <c r="I71">
        <v>2300</v>
      </c>
      <c r="J71" t="str">
        <v>LOST</v>
      </c>
    </row>
    <row r="72">
      <c r="A72" t="str">
        <v>SCIENTEX PHOENIX  LLC</v>
      </c>
      <c r="B72" t="str">
        <v>DRY VAN</v>
      </c>
      <c r="C72" t="str">
        <v>2025-02-07</v>
      </c>
      <c r="D72" t="str">
        <v>PHOENIX, AZ</v>
      </c>
      <c r="E72" t="str">
        <v>SAN ANTONIO, TX</v>
      </c>
      <c r="F72">
        <v>2225</v>
      </c>
      <c r="G72">
        <v>2274</v>
      </c>
      <c r="H72">
        <v>2323</v>
      </c>
      <c r="I72">
        <v>2300</v>
      </c>
      <c r="J72" t="str">
        <v>LOST</v>
      </c>
    </row>
    <row r="73">
      <c r="A73" t="str">
        <v>SCIENTEX PHOENIX  LLC</v>
      </c>
      <c r="B73" t="str">
        <v>DRY VAN</v>
      </c>
      <c r="C73" t="str">
        <v>2025-02-07</v>
      </c>
      <c r="D73" t="str">
        <v>PHOENIX, AZ</v>
      </c>
      <c r="E73" t="str">
        <v>KATY, TX</v>
      </c>
      <c r="F73">
        <v>2107</v>
      </c>
      <c r="G73">
        <v>2256</v>
      </c>
      <c r="H73">
        <v>2427</v>
      </c>
      <c r="I73">
        <v>2427</v>
      </c>
      <c r="J73" t="str">
        <v>WON</v>
      </c>
    </row>
    <row r="74">
      <c r="A74" t="str">
        <v>SCIENTEX PHOENIX  LLC</v>
      </c>
      <c r="B74" t="str">
        <v>DRY VAN</v>
      </c>
      <c r="C74" t="str">
        <v>2025-02-07</v>
      </c>
      <c r="D74" t="str">
        <v>PHOENIX, AZ</v>
      </c>
      <c r="E74" t="str">
        <v>LA PORTE, TX</v>
      </c>
      <c r="F74">
        <v>2206</v>
      </c>
      <c r="G74">
        <v>2362</v>
      </c>
      <c r="H74">
        <v>2542</v>
      </c>
      <c r="I74">
        <v>2542</v>
      </c>
      <c r="J74" t="str">
        <v>LOST</v>
      </c>
    </row>
    <row r="75">
      <c r="A75" t="str">
        <v>SCIENTEX PHOENIX  LLC</v>
      </c>
      <c r="B75" t="str">
        <v>DRY VAN</v>
      </c>
      <c r="C75" t="str">
        <v>2025-02-07</v>
      </c>
      <c r="D75" t="str">
        <v>PHOENIX, AZ</v>
      </c>
      <c r="E75" t="str">
        <v>HAZELWOOD, MO</v>
      </c>
      <c r="F75">
        <v>2986</v>
      </c>
      <c r="G75">
        <v>3212</v>
      </c>
      <c r="H75">
        <v>3438</v>
      </c>
      <c r="I75">
        <v>3438</v>
      </c>
      <c r="J75" t="str">
        <v>WON</v>
      </c>
      <c r="K75">
        <v>3000</v>
      </c>
      <c r="L75">
        <v>438</v>
      </c>
    </row>
    <row r="76">
      <c r="A76" t="str">
        <v>SCIENTEX PHOENIX  LLC</v>
      </c>
      <c r="B76" t="str">
        <v>DRY VAN</v>
      </c>
      <c r="C76" t="str">
        <v>2025-02-07</v>
      </c>
      <c r="D76" t="str">
        <v>PHOENIX, AZ</v>
      </c>
      <c r="E76" t="str">
        <v>OLATHE, KS</v>
      </c>
      <c r="F76">
        <v>2200</v>
      </c>
      <c r="G76">
        <v>2679</v>
      </c>
      <c r="H76">
        <v>3257</v>
      </c>
      <c r="I76">
        <v>3057</v>
      </c>
      <c r="J76" t="str">
        <v>WON</v>
      </c>
      <c r="K76">
        <v>2500</v>
      </c>
      <c r="L76">
        <v>557</v>
      </c>
    </row>
    <row r="77">
      <c r="A77" t="str">
        <v>SCIENTEX PHOENIX  LLC</v>
      </c>
      <c r="B77" t="str">
        <v>DRY VAN</v>
      </c>
      <c r="C77" t="str">
        <v>2025-02-07</v>
      </c>
      <c r="D77" t="str">
        <v>PHOENIX, AZ</v>
      </c>
      <c r="E77" t="str">
        <v>SALT LAKE CITY, UT</v>
      </c>
      <c r="F77">
        <v>1560</v>
      </c>
      <c r="G77">
        <v>1712</v>
      </c>
      <c r="H77">
        <v>1943</v>
      </c>
      <c r="I77">
        <v>1943</v>
      </c>
      <c r="J77" t="str">
        <v>LOST</v>
      </c>
    </row>
    <row r="78">
      <c r="A78" t="str">
        <v>CROWN PACKAGING CORPORATION</v>
      </c>
      <c r="B78" t="str">
        <v>DRY VAN</v>
      </c>
      <c r="C78" t="str">
        <v>2025-02-10</v>
      </c>
      <c r="D78" t="str">
        <v>OSSEO, MN</v>
      </c>
      <c r="E78" t="str">
        <v>KENT, OH</v>
      </c>
      <c r="F78">
        <v>1618</v>
      </c>
      <c r="G78">
        <v>1729</v>
      </c>
      <c r="H78">
        <v>1792</v>
      </c>
      <c r="I78">
        <v>1775</v>
      </c>
      <c r="J78" t="str">
        <v>WON</v>
      </c>
      <c r="K78">
        <v>1500</v>
      </c>
      <c r="L78">
        <v>275</v>
      </c>
    </row>
    <row r="79">
      <c r="A79" t="str">
        <v>SINFLEX PAPER COMPANY INC</v>
      </c>
      <c r="B79" t="str">
        <v>DRY VAN</v>
      </c>
      <c r="C79" t="str">
        <v>2025-02-10</v>
      </c>
      <c r="D79" t="str">
        <v>MUNCIE, IN</v>
      </c>
      <c r="E79" t="str">
        <v>SMITHFIELD, RI</v>
      </c>
      <c r="F79">
        <v>2263</v>
      </c>
      <c r="G79">
        <v>2403</v>
      </c>
      <c r="H79">
        <v>2561</v>
      </c>
      <c r="I79">
        <v>2700</v>
      </c>
      <c r="J79" t="str">
        <v>WON</v>
      </c>
      <c r="K79">
        <v>2300</v>
      </c>
      <c r="L79">
        <v>400</v>
      </c>
    </row>
    <row r="80">
      <c r="A80" t="str">
        <v>SINFLEX PAPER COMPANY INC</v>
      </c>
      <c r="B80" t="str">
        <v>DRY VAN</v>
      </c>
      <c r="C80" t="str">
        <v>2025-02-10</v>
      </c>
      <c r="D80" t="str">
        <v xml:space="preserve">MUNCIE, IN </v>
      </c>
      <c r="E80" t="str">
        <v>WILLMAR, MN</v>
      </c>
      <c r="F80">
        <v>1319</v>
      </c>
      <c r="G80">
        <v>1545</v>
      </c>
      <c r="H80">
        <v>1706</v>
      </c>
      <c r="I80">
        <v>1700</v>
      </c>
      <c r="J80" t="str">
        <v>LOST</v>
      </c>
    </row>
    <row r="81">
      <c r="A81" t="str">
        <v>CROWN PACKAGING CORPORATION</v>
      </c>
      <c r="B81" t="str">
        <v>DRY VAN</v>
      </c>
      <c r="C81" t="str">
        <v>2025-02-10</v>
      </c>
      <c r="D81" t="str">
        <v>KNOXVILLE, TN</v>
      </c>
      <c r="E81" t="str">
        <v>LEBANON, TN</v>
      </c>
      <c r="F81">
        <v>428</v>
      </c>
      <c r="G81">
        <v>601</v>
      </c>
      <c r="H81">
        <v>629</v>
      </c>
      <c r="I81">
        <v>700</v>
      </c>
      <c r="J81" t="str">
        <v>WON</v>
      </c>
    </row>
    <row r="82">
      <c r="A82" t="str">
        <v>TAILORED CHEMICAL PRODUCTS INC</v>
      </c>
      <c r="B82" t="str">
        <v>DRY VAN</v>
      </c>
      <c r="C82" t="str">
        <v>2025-02-10</v>
      </c>
      <c r="D82" t="str">
        <v>HICKORY, NC</v>
      </c>
      <c r="E82" t="str">
        <v>SIBLEY, IA</v>
      </c>
      <c r="F82">
        <v>1948</v>
      </c>
      <c r="G82">
        <v>2098</v>
      </c>
      <c r="H82">
        <v>2261</v>
      </c>
      <c r="I82">
        <v>2150</v>
      </c>
      <c r="J82" t="str">
        <v>LOST</v>
      </c>
    </row>
    <row r="83">
      <c r="A83" t="str">
        <v>NORDIC COLD CHAIN SOLUTIONS</v>
      </c>
      <c r="B83" t="str">
        <v>DRY VAN</v>
      </c>
      <c r="C83" t="str">
        <v>2025-02-10</v>
      </c>
      <c r="D83" t="str">
        <v>HATFIELD, PA</v>
      </c>
      <c r="E83" t="str">
        <v>FEDERALSBURG, MD</v>
      </c>
      <c r="F83">
        <v>491</v>
      </c>
      <c r="G83">
        <v>610</v>
      </c>
      <c r="H83">
        <v>692</v>
      </c>
      <c r="I83">
        <v>710</v>
      </c>
      <c r="J83" t="str">
        <v>LOST</v>
      </c>
    </row>
    <row r="84">
      <c r="A84" t="str">
        <v>NORDIC COLD CHAIN SOLUTIONS</v>
      </c>
      <c r="B84" t="str">
        <v>DRY VAN</v>
      </c>
      <c r="C84" t="str">
        <v>2025-02-10</v>
      </c>
      <c r="D84" t="str">
        <v>RESERVE, LA</v>
      </c>
      <c r="E84" t="str">
        <v>ORLANDO, FL</v>
      </c>
      <c r="F84">
        <v>1601</v>
      </c>
      <c r="G84">
        <v>1735</v>
      </c>
      <c r="H84">
        <v>1789</v>
      </c>
      <c r="I84">
        <v>1900</v>
      </c>
      <c r="J84" t="str">
        <v>LOST</v>
      </c>
    </row>
    <row r="85">
      <c r="A85" t="str">
        <v>DAY SALES</v>
      </c>
      <c r="B85" t="str">
        <v>DRY VAN</v>
      </c>
      <c r="C85" t="str">
        <v>2025-02-10</v>
      </c>
      <c r="D85" t="str">
        <v>PHOENIX, AZ</v>
      </c>
      <c r="E85" t="str">
        <v>BILLINGS, MT</v>
      </c>
      <c r="F85">
        <v>2715</v>
      </c>
      <c r="G85">
        <v>3588</v>
      </c>
      <c r="H85">
        <v>4666</v>
      </c>
      <c r="I85">
        <v>3825</v>
      </c>
      <c r="J85" t="str">
        <v>LOST</v>
      </c>
    </row>
    <row r="86">
      <c r="A86" t="str">
        <v>CROWN PACKAGING CORPORATION</v>
      </c>
      <c r="B86" t="str">
        <v>DRY VAN</v>
      </c>
      <c r="C86" t="str">
        <v>2025-02-10</v>
      </c>
      <c r="D86" t="str">
        <v xml:space="preserve">MUNCIE, IN </v>
      </c>
      <c r="E86" t="str">
        <v>HAZELWOOD, MO</v>
      </c>
      <c r="F86">
        <v>725</v>
      </c>
      <c r="G86">
        <v>868</v>
      </c>
      <c r="H86">
        <v>1008</v>
      </c>
      <c r="I86">
        <v>925</v>
      </c>
      <c r="J86" t="str">
        <v>LOST</v>
      </c>
    </row>
    <row r="87">
      <c r="A87" t="str">
        <v>TAILORED CHEMICAL PRODUCTS INC</v>
      </c>
      <c r="B87" t="str">
        <v>DRY VAN</v>
      </c>
      <c r="C87" t="str">
        <v>2025-02-10</v>
      </c>
      <c r="D87" t="str">
        <v xml:space="preserve">SAINT CHARLES, IL </v>
      </c>
      <c r="E87" t="str">
        <v>HICKORY, NC</v>
      </c>
      <c r="F87">
        <v>1754</v>
      </c>
      <c r="G87">
        <v>1961</v>
      </c>
      <c r="H87">
        <v>2045</v>
      </c>
      <c r="I87">
        <v>2025</v>
      </c>
      <c r="J87" t="str">
        <v>LOST</v>
      </c>
    </row>
    <row r="88">
      <c r="A88" t="str">
        <v>CROWN PACKAGING CORPORATION</v>
      </c>
      <c r="B88" t="str">
        <v>DRY VAN</v>
      </c>
      <c r="C88" t="str">
        <v>2025-02-10</v>
      </c>
      <c r="D88" t="str">
        <v xml:space="preserve">SAINT LOUIS, MO </v>
      </c>
      <c r="E88" t="str">
        <v xml:space="preserve">JACKSONVILLE, IL </v>
      </c>
      <c r="F88">
        <v>296</v>
      </c>
      <c r="G88">
        <v>486</v>
      </c>
      <c r="H88">
        <v>537</v>
      </c>
      <c r="I88">
        <v>530</v>
      </c>
      <c r="J88" t="str">
        <v>LOST</v>
      </c>
    </row>
    <row r="89">
      <c r="A89" t="str">
        <v>DAY SALES</v>
      </c>
      <c r="B89" t="str">
        <v>DRY VAN</v>
      </c>
      <c r="C89" t="str">
        <v>2025-02-10</v>
      </c>
      <c r="D89" t="str">
        <v>ORLANDO, FL</v>
      </c>
      <c r="E89" t="str">
        <v>CORNELIUS, NC</v>
      </c>
      <c r="F89">
        <v>453</v>
      </c>
      <c r="G89">
        <v>497</v>
      </c>
      <c r="H89">
        <v>524</v>
      </c>
      <c r="I89">
        <v>565</v>
      </c>
      <c r="J89" t="str">
        <v>LOST</v>
      </c>
    </row>
    <row r="90">
      <c r="A90" t="str">
        <v>CROWN PACKAGING CORPORATION</v>
      </c>
      <c r="B90" t="str">
        <v>DRY VAN</v>
      </c>
      <c r="C90" t="str">
        <v>2025-02-10</v>
      </c>
      <c r="D90" t="str">
        <v>NAPERVILLE, IL</v>
      </c>
      <c r="E90" t="str">
        <v>SAINT PETERS, MO</v>
      </c>
      <c r="F90">
        <v>823</v>
      </c>
      <c r="G90">
        <v>888</v>
      </c>
      <c r="H90">
        <v>956</v>
      </c>
      <c r="I90">
        <v>875</v>
      </c>
      <c r="J90" t="str">
        <v>WON</v>
      </c>
      <c r="K90">
        <v>800</v>
      </c>
      <c r="L90">
        <v>75</v>
      </c>
    </row>
    <row r="91">
      <c r="A91" t="str">
        <v>DAY SALES</v>
      </c>
      <c r="B91" t="str">
        <v>DRY VAN</v>
      </c>
      <c r="C91" t="str">
        <v>2025-02-10</v>
      </c>
      <c r="D91" t="str">
        <v>N BRUNSWICK, NJ</v>
      </c>
      <c r="E91" t="str">
        <v>PEKIN, IL</v>
      </c>
      <c r="F91">
        <v>1250</v>
      </c>
      <c r="G91">
        <v>1323</v>
      </c>
      <c r="H91">
        <v>1359</v>
      </c>
      <c r="I91">
        <v>1445</v>
      </c>
      <c r="J91" t="str">
        <v>LOST</v>
      </c>
    </row>
    <row r="92">
      <c r="A92" t="str">
        <v>CROWN PACKAGING CORPORATION</v>
      </c>
      <c r="B92" t="str">
        <v>DRY VAN</v>
      </c>
      <c r="C92" t="str">
        <v>2025-02-10</v>
      </c>
      <c r="D92" t="str">
        <v>KEYSWER, WV</v>
      </c>
      <c r="E92" t="str">
        <v>GRIMES, IA</v>
      </c>
      <c r="F92">
        <v>1519</v>
      </c>
      <c r="G92">
        <v>1593</v>
      </c>
      <c r="H92">
        <v>1667</v>
      </c>
      <c r="I92">
        <v>1625</v>
      </c>
      <c r="J92" t="str">
        <v>LOST</v>
      </c>
    </row>
    <row r="93">
      <c r="A93" t="str">
        <v>CROWN PACKAGING CORPORATION</v>
      </c>
      <c r="B93" t="str">
        <v>DRY VAN</v>
      </c>
      <c r="C93" t="str">
        <v>2025-02-10</v>
      </c>
      <c r="D93" t="str">
        <v>RENO, NV</v>
      </c>
      <c r="E93" t="str">
        <v>RIVERSIDE, CA</v>
      </c>
      <c r="F93">
        <v>708</v>
      </c>
      <c r="G93">
        <v>845</v>
      </c>
      <c r="H93">
        <v>965</v>
      </c>
      <c r="I93">
        <v>850</v>
      </c>
      <c r="J93" t="str">
        <v>LOST</v>
      </c>
    </row>
    <row r="94">
      <c r="A94" t="str">
        <v>DAY SALES</v>
      </c>
      <c r="B94" t="str">
        <v>DRY VAN</v>
      </c>
      <c r="C94" t="str">
        <v>2025-02-10</v>
      </c>
      <c r="D94" t="str">
        <v>ORLANDO, FL</v>
      </c>
      <c r="E94" t="str">
        <v>HIALIEAH, FL</v>
      </c>
      <c r="F94">
        <v>413</v>
      </c>
      <c r="G94">
        <v>592</v>
      </c>
      <c r="H94">
        <v>603</v>
      </c>
      <c r="I94">
        <v>590</v>
      </c>
      <c r="J94" t="str">
        <v>LOST</v>
      </c>
    </row>
    <row r="95">
      <c r="A95" t="str">
        <v>NORDIC COLD CHAIN SOLUTIONS</v>
      </c>
      <c r="B95" t="str">
        <v>DRY VAN</v>
      </c>
      <c r="C95" t="str">
        <v>2025-02-10</v>
      </c>
      <c r="D95" t="str">
        <v xml:space="preserve">KOKOMO, IN </v>
      </c>
      <c r="E95" t="str">
        <v>HATFIELD, PA</v>
      </c>
      <c r="F95">
        <v>731</v>
      </c>
      <c r="G95">
        <v>817</v>
      </c>
      <c r="H95">
        <v>976</v>
      </c>
      <c r="I95">
        <v>2000</v>
      </c>
      <c r="J95" t="str">
        <v>LOST</v>
      </c>
    </row>
    <row r="96">
      <c r="A96" t="str">
        <v>NORDIC COLD CHAIN SOLUTIONS</v>
      </c>
      <c r="B96" t="str">
        <v>DRY VAN</v>
      </c>
      <c r="C96" t="str">
        <v>2025-02-10</v>
      </c>
      <c r="D96" t="str">
        <v xml:space="preserve">KOKOMO, IN </v>
      </c>
      <c r="E96" t="str">
        <v>RENO, NV</v>
      </c>
      <c r="F96">
        <v>2977</v>
      </c>
      <c r="G96">
        <v>3121</v>
      </c>
      <c r="H96">
        <v>3285</v>
      </c>
      <c r="I96">
        <v>3180</v>
      </c>
      <c r="J96" t="str">
        <v>LOST</v>
      </c>
    </row>
    <row r="97">
      <c r="A97" t="str">
        <v>NORDIC COLD CHAIN SOLUTIONS</v>
      </c>
      <c r="B97" t="str">
        <v>DRY VAN</v>
      </c>
      <c r="C97" t="str">
        <v>2025-02-10</v>
      </c>
      <c r="D97" t="str">
        <v>FARMINGDALE, NY</v>
      </c>
      <c r="E97" t="str">
        <v>FARMERS BRNACH, TX</v>
      </c>
      <c r="F97">
        <v>2496</v>
      </c>
      <c r="G97">
        <v>2960</v>
      </c>
      <c r="H97">
        <v>3200</v>
      </c>
      <c r="I97">
        <v>3100</v>
      </c>
      <c r="J97" t="str">
        <v>LOST</v>
      </c>
    </row>
    <row r="98">
      <c r="A98" t="str">
        <v>CROWN PACKAGING CORPORATION</v>
      </c>
      <c r="B98" t="str">
        <v>DRY VAN</v>
      </c>
      <c r="C98" t="str">
        <v>2025-02-10</v>
      </c>
      <c r="D98" t="str">
        <v>CAVE SPRING, GA</v>
      </c>
      <c r="E98" t="str">
        <v>FOREST PARK, GA</v>
      </c>
      <c r="F98">
        <v>361</v>
      </c>
      <c r="G98">
        <v>372</v>
      </c>
      <c r="H98">
        <v>425</v>
      </c>
      <c r="I98">
        <v>390</v>
      </c>
      <c r="J98" t="str">
        <v>LOST</v>
      </c>
    </row>
    <row r="99">
      <c r="A99" t="str">
        <v>BADGER PAPERBOARD</v>
      </c>
      <c r="B99" t="str">
        <v>DRY VAN</v>
      </c>
      <c r="C99" t="str">
        <v>2025-02-10</v>
      </c>
      <c r="D99" t="str">
        <v xml:space="preserve">FREDONIA, WI </v>
      </c>
      <c r="E99" t="str">
        <v>WINDSOR, ON</v>
      </c>
      <c r="F99">
        <v>1027</v>
      </c>
      <c r="G99">
        <v>1174</v>
      </c>
      <c r="H99">
        <v>1378</v>
      </c>
      <c r="I99">
        <v>1325</v>
      </c>
      <c r="J99" t="str">
        <v>LOST</v>
      </c>
    </row>
    <row r="100">
      <c r="A100" t="str">
        <v>CROWN PACKAGING CORPORATION</v>
      </c>
      <c r="B100" t="str">
        <v>DRY VAN</v>
      </c>
      <c r="C100" t="str">
        <v>2025-02-10</v>
      </c>
      <c r="D100" t="str">
        <v>HAZELWOOD, MO</v>
      </c>
      <c r="E100" t="str">
        <v>WHEELING, IL</v>
      </c>
      <c r="I100">
        <v>725</v>
      </c>
      <c r="J100" t="str">
        <v>WON</v>
      </c>
      <c r="K100">
        <v>500</v>
      </c>
      <c r="L100">
        <v>225</v>
      </c>
    </row>
    <row r="101">
      <c r="A101" t="str">
        <v>CROWN PACKAGING CORPORATION</v>
      </c>
      <c r="B101" t="str">
        <v>DRY VAN</v>
      </c>
      <c r="C101" t="str">
        <v>2025-02-10</v>
      </c>
      <c r="D101" t="str">
        <v>NAPERVILLE, IL</v>
      </c>
      <c r="E101" t="str">
        <v xml:space="preserve">HURON, SD </v>
      </c>
      <c r="F101">
        <v>1454</v>
      </c>
      <c r="G101">
        <v>1633</v>
      </c>
      <c r="H101">
        <v>1866</v>
      </c>
      <c r="I101">
        <v>1675</v>
      </c>
      <c r="J101" t="str">
        <v>LOST</v>
      </c>
    </row>
    <row r="102">
      <c r="A102" t="str">
        <v>NORDIC COLD CHAIN SOLUTIONS</v>
      </c>
      <c r="B102" t="str">
        <v>DRY VAN</v>
      </c>
      <c r="C102" t="str">
        <v>2025-02-10</v>
      </c>
      <c r="D102" t="str">
        <v>LOUISVILLE, KY</v>
      </c>
      <c r="E102" t="str">
        <v>TRIADELPHIA, WV</v>
      </c>
      <c r="F102">
        <v>900</v>
      </c>
      <c r="G102">
        <v>981</v>
      </c>
      <c r="H102">
        <v>1075</v>
      </c>
      <c r="I102">
        <v>1050</v>
      </c>
      <c r="J102" t="str">
        <v>LOST</v>
      </c>
    </row>
    <row r="103">
      <c r="A103" t="str">
        <v>CREATIVE PACKAGING</v>
      </c>
      <c r="B103" t="str">
        <v>DRY VAN</v>
      </c>
      <c r="C103" t="str">
        <v>2025-02-11</v>
      </c>
      <c r="D103" t="str">
        <v>SHELBYVILLE, KY</v>
      </c>
      <c r="E103" t="str">
        <v>WARREN, OH</v>
      </c>
      <c r="F103">
        <v>867</v>
      </c>
      <c r="G103">
        <v>1025</v>
      </c>
      <c r="H103">
        <v>1244</v>
      </c>
      <c r="I103">
        <v>1025</v>
      </c>
      <c r="J103" t="str">
        <v>LOST</v>
      </c>
    </row>
    <row r="104">
      <c r="A104" t="str">
        <v>CREATIVE PACKAGING</v>
      </c>
      <c r="B104" t="str">
        <v>DRY VAN</v>
      </c>
      <c r="C104" t="str">
        <v>2025-02-11</v>
      </c>
      <c r="D104" t="str">
        <v>SHELBYVILLE, KY</v>
      </c>
      <c r="E104" t="str">
        <v>WARREN, OH</v>
      </c>
      <c r="F104">
        <v>867</v>
      </c>
      <c r="G104">
        <v>1025</v>
      </c>
      <c r="H104">
        <v>1244</v>
      </c>
      <c r="I104">
        <v>1025</v>
      </c>
      <c r="J104" t="str">
        <v>LOST</v>
      </c>
    </row>
    <row r="105">
      <c r="A105" t="str">
        <v>CREATIVE PACKAGING</v>
      </c>
      <c r="B105" t="str">
        <v>DRY VAN</v>
      </c>
      <c r="C105" t="str">
        <v>2025-02-11</v>
      </c>
      <c r="D105" t="str">
        <v>PHOENIX, AZ</v>
      </c>
      <c r="E105" t="str">
        <v>ONTARIO, CA</v>
      </c>
      <c r="F105">
        <v>417</v>
      </c>
      <c r="G105">
        <v>484</v>
      </c>
      <c r="H105">
        <v>716</v>
      </c>
      <c r="I105">
        <v>600</v>
      </c>
      <c r="J105" t="str">
        <v>LOST</v>
      </c>
    </row>
    <row r="106">
      <c r="A106" t="str">
        <v>CREATIVE PACKAGING</v>
      </c>
      <c r="B106" t="str">
        <v>DRY VAN</v>
      </c>
      <c r="C106" t="str">
        <v>2025-02-11</v>
      </c>
      <c r="D106" t="str">
        <v>FORT WORTH, TX</v>
      </c>
      <c r="E106" t="str">
        <v>ROSENBERG, TX</v>
      </c>
      <c r="F106" t="str">
        <v>BOX</v>
      </c>
      <c r="G106" t="str">
        <v>BOX</v>
      </c>
      <c r="H106" t="str">
        <v>BOX</v>
      </c>
      <c r="I106">
        <v>900</v>
      </c>
      <c r="J106" t="str">
        <v>LOST</v>
      </c>
    </row>
    <row r="107">
      <c r="A107" t="str">
        <v>CROWN PACKAGING CORPORATION</v>
      </c>
      <c r="B107" t="str">
        <v>DRY VAN</v>
      </c>
      <c r="C107" t="str">
        <v>2025-02-11</v>
      </c>
      <c r="D107" t="str">
        <v>CHICKASHA, OK</v>
      </c>
      <c r="E107" t="str">
        <v>AURORA, CO</v>
      </c>
      <c r="F107">
        <v>1928</v>
      </c>
      <c r="G107">
        <v>2014</v>
      </c>
      <c r="H107">
        <v>2084</v>
      </c>
      <c r="I107">
        <v>2165</v>
      </c>
      <c r="J107" t="str">
        <v>LOST</v>
      </c>
    </row>
    <row r="108">
      <c r="A108" t="str">
        <v>CROWN PACKAGING CORPORATION</v>
      </c>
      <c r="B108" t="str">
        <v>DRY VAN</v>
      </c>
      <c r="C108" t="str">
        <v>2025-02-11</v>
      </c>
      <c r="D108" t="str">
        <v>KALAMAZOO, MI</v>
      </c>
      <c r="E108" t="str">
        <v>NEW ALBANY, OH</v>
      </c>
      <c r="F108">
        <v>688</v>
      </c>
      <c r="G108">
        <v>828</v>
      </c>
      <c r="H108">
        <v>930</v>
      </c>
      <c r="I108">
        <v>830</v>
      </c>
      <c r="J108" t="str">
        <v>LOST</v>
      </c>
    </row>
    <row r="109">
      <c r="A109" t="str">
        <v>CROWN PACKAGING CORPORATION</v>
      </c>
      <c r="B109" t="str">
        <v>DRY VAN</v>
      </c>
      <c r="C109" t="str">
        <v>2025-02-11</v>
      </c>
      <c r="D109" t="str">
        <v>EL PASO, TX</v>
      </c>
      <c r="E109" t="str">
        <v xml:space="preserve"> AURORA, CO</v>
      </c>
      <c r="F109">
        <v>1772</v>
      </c>
      <c r="G109">
        <v>1842</v>
      </c>
      <c r="H109">
        <v>1956</v>
      </c>
      <c r="I109">
        <v>1900</v>
      </c>
      <c r="J109" t="str">
        <v>WON</v>
      </c>
      <c r="K109">
        <v>1700</v>
      </c>
      <c r="L109">
        <v>200</v>
      </c>
    </row>
    <row r="110">
      <c r="A110" t="str">
        <v>CROWN PACKAGING CORPORATION</v>
      </c>
      <c r="B110" t="str">
        <v>DRY VAN</v>
      </c>
      <c r="C110" t="str">
        <v>2025-02-11</v>
      </c>
      <c r="D110" t="str">
        <v>COVINGTON, GA</v>
      </c>
      <c r="E110" t="str">
        <v>APOPKA, FL</v>
      </c>
      <c r="F110">
        <v>1150</v>
      </c>
      <c r="G110">
        <v>1227</v>
      </c>
      <c r="H110">
        <v>1308</v>
      </c>
      <c r="I110">
        <v>1235</v>
      </c>
      <c r="J110" t="str">
        <v>LOST</v>
      </c>
    </row>
    <row r="111">
      <c r="A111" t="str">
        <v>DAY SALES</v>
      </c>
      <c r="B111" t="str">
        <v>DRY VAN</v>
      </c>
      <c r="C111" t="str">
        <v>2025-02-11</v>
      </c>
      <c r="D111" t="str">
        <v>NORTH BRUNSWICK, NJ</v>
      </c>
      <c r="E111" t="str">
        <v>JACKSONVILLE, FL</v>
      </c>
      <c r="F111">
        <v>2100</v>
      </c>
      <c r="G111">
        <v>2255</v>
      </c>
      <c r="H111">
        <v>2438</v>
      </c>
      <c r="I111">
        <v>2425</v>
      </c>
      <c r="J111" t="str">
        <v>LOST</v>
      </c>
    </row>
    <row r="112">
      <c r="A112" t="str">
        <v>CROWN PACKAGING CORPORATION</v>
      </c>
      <c r="B112" t="str">
        <v>DRY VAN</v>
      </c>
      <c r="C112" t="str">
        <v>2025-02-11</v>
      </c>
      <c r="D112" t="str">
        <v>LA GRANGE, IL</v>
      </c>
      <c r="E112" t="str">
        <v>WEST BEND, WI</v>
      </c>
      <c r="F112">
        <v>445</v>
      </c>
      <c r="G112">
        <v>473</v>
      </c>
      <c r="H112">
        <v>516</v>
      </c>
      <c r="I112">
        <v>470</v>
      </c>
      <c r="J112" t="str">
        <v>LOST</v>
      </c>
    </row>
    <row r="113">
      <c r="A113" t="str">
        <v>NORDIC COLD CHAIN SOLUTIONS</v>
      </c>
      <c r="B113" t="str">
        <v>DRY VAN</v>
      </c>
      <c r="C113" t="str">
        <v>2025-02-11</v>
      </c>
      <c r="D113" t="str">
        <v>HATFIELD, PA</v>
      </c>
      <c r="E113" t="str">
        <v>OAKDALE, PA</v>
      </c>
      <c r="F113">
        <v>822</v>
      </c>
      <c r="G113">
        <v>910</v>
      </c>
      <c r="H113">
        <v>1023</v>
      </c>
      <c r="I113">
        <v>910</v>
      </c>
      <c r="J113" t="str">
        <v>LOST</v>
      </c>
    </row>
    <row r="114">
      <c r="A114" t="str">
        <v>NORDIC COLD CHAIN SOLUTIONS</v>
      </c>
      <c r="B114" t="str">
        <v>DRY VAN</v>
      </c>
      <c r="C114" t="str">
        <v>2025-02-11</v>
      </c>
      <c r="D114" t="str">
        <v>HATFIELD, PA</v>
      </c>
      <c r="E114" t="str">
        <v>SOUTH BOSTON, VA</v>
      </c>
      <c r="F114">
        <v>932</v>
      </c>
      <c r="G114">
        <v>1062</v>
      </c>
      <c r="H114">
        <v>1146</v>
      </c>
      <c r="I114">
        <v>1060</v>
      </c>
      <c r="J114" t="str">
        <v>LOST</v>
      </c>
    </row>
    <row r="115">
      <c r="A115" t="str">
        <v>NORDIC COLD CHAIN SOLUTIONS</v>
      </c>
      <c r="B115" t="str">
        <v>DRY VAN</v>
      </c>
      <c r="C115" t="str">
        <v>2025-02-11</v>
      </c>
      <c r="D115" t="str">
        <v>HATFIELD, PA</v>
      </c>
      <c r="E115" t="str">
        <v>WILKES BARRE, PA</v>
      </c>
      <c r="F115">
        <v>458</v>
      </c>
      <c r="G115">
        <v>542</v>
      </c>
      <c r="H115">
        <v>704</v>
      </c>
      <c r="I115">
        <v>540</v>
      </c>
      <c r="J115" t="str">
        <v>LOST</v>
      </c>
    </row>
    <row r="116">
      <c r="A116" t="str">
        <v>NORDIC COLD CHAIN SOLUTIONS</v>
      </c>
      <c r="B116" t="str">
        <v>DRY VAN</v>
      </c>
      <c r="C116" t="str">
        <v>2025-02-11</v>
      </c>
      <c r="D116" t="str">
        <v>HATFIELD, PA</v>
      </c>
      <c r="E116" t="str">
        <v>AVON, MA</v>
      </c>
      <c r="F116">
        <v>1058</v>
      </c>
      <c r="G116">
        <v>1168</v>
      </c>
      <c r="H116">
        <v>1232</v>
      </c>
      <c r="I116">
        <v>1168</v>
      </c>
      <c r="J116" t="str">
        <v>LOST</v>
      </c>
    </row>
    <row r="117">
      <c r="A117" t="str">
        <v>NORDIC COLD CHAIN SOLUTIONS</v>
      </c>
      <c r="B117" t="str">
        <v>DRY VAN</v>
      </c>
      <c r="C117" t="str">
        <v>2025-02-11</v>
      </c>
      <c r="D117" t="str">
        <v>ORLANDO, FL</v>
      </c>
      <c r="E117" t="str">
        <v>RALEIGH, NC</v>
      </c>
      <c r="F117">
        <v>537</v>
      </c>
      <c r="G117">
        <v>645</v>
      </c>
      <c r="H117">
        <v>776</v>
      </c>
      <c r="I117">
        <v>645</v>
      </c>
      <c r="J117" t="str">
        <v>LOST</v>
      </c>
    </row>
    <row r="118">
      <c r="A118" t="str">
        <v>NORDIC COLD CHAIN SOLUTIONS</v>
      </c>
      <c r="B118" t="str">
        <v>DRY VAN</v>
      </c>
      <c r="C118" t="str">
        <v>2025-02-11</v>
      </c>
      <c r="D118" t="str">
        <v>ORLANDO, FL</v>
      </c>
      <c r="E118" t="str">
        <v>WEST COLUMBIA, SC</v>
      </c>
      <c r="F118">
        <v>390</v>
      </c>
      <c r="G118">
        <v>429</v>
      </c>
      <c r="H118">
        <v>433</v>
      </c>
      <c r="I118">
        <v>430</v>
      </c>
      <c r="J118" t="str">
        <v>LOST</v>
      </c>
    </row>
    <row r="119">
      <c r="A119" t="str">
        <v>NORDIC COLD CHAIN SOLUTIONS</v>
      </c>
      <c r="B119" t="str">
        <v>DRY VAN</v>
      </c>
      <c r="C119" t="str">
        <v>2025-02-11</v>
      </c>
      <c r="D119" t="str">
        <v>LOUISVILLE, KY</v>
      </c>
      <c r="E119" t="str">
        <v>CHARLESTON, IN</v>
      </c>
      <c r="F119">
        <v>293</v>
      </c>
      <c r="G119">
        <v>321</v>
      </c>
      <c r="H119">
        <v>355</v>
      </c>
      <c r="I119">
        <v>325</v>
      </c>
      <c r="J119" t="str">
        <v>LOST</v>
      </c>
    </row>
    <row r="120">
      <c r="A120" t="str">
        <v>NORDIC COLD CHAIN SOLUTIONS</v>
      </c>
      <c r="B120" t="str">
        <v>DRY VAN</v>
      </c>
      <c r="C120" t="str">
        <v>2025-02-11</v>
      </c>
      <c r="D120" t="str">
        <v>FARMERS BRANCH, TX</v>
      </c>
      <c r="E120" t="str">
        <v>INDIANOLA, MS</v>
      </c>
      <c r="F120">
        <v>869</v>
      </c>
      <c r="G120">
        <v>942</v>
      </c>
      <c r="H120">
        <v>1109</v>
      </c>
      <c r="I120">
        <v>945</v>
      </c>
      <c r="J120" t="str">
        <v>LOST</v>
      </c>
    </row>
    <row r="121">
      <c r="A121" t="str">
        <v>DAY SALES</v>
      </c>
      <c r="B121" t="str">
        <v>DRY VAN</v>
      </c>
      <c r="C121" t="str">
        <v>2025-02-11</v>
      </c>
      <c r="D121" t="str">
        <v>MEMPHIS, TN</v>
      </c>
      <c r="E121" t="str">
        <v>JACKSONVILLE, FL</v>
      </c>
      <c r="F121">
        <v>1277</v>
      </c>
      <c r="G121">
        <v>1733</v>
      </c>
      <c r="H121">
        <v>2008</v>
      </c>
      <c r="I121">
        <v>1800</v>
      </c>
      <c r="J121" t="str">
        <v>LOST</v>
      </c>
    </row>
    <row r="122">
      <c r="A122" t="str">
        <v>DAY SALES</v>
      </c>
      <c r="B122" t="str">
        <v>DRY VAN</v>
      </c>
      <c r="C122" t="str">
        <v>2025-02-11</v>
      </c>
      <c r="D122" t="str">
        <v>MEMPHIS, TN</v>
      </c>
      <c r="E122" t="str">
        <v>WEST VALLEY, UT</v>
      </c>
      <c r="F122">
        <v>3120</v>
      </c>
      <c r="G122">
        <v>3502</v>
      </c>
      <c r="H122">
        <v>4537</v>
      </c>
      <c r="I122">
        <v>3775</v>
      </c>
      <c r="J122" t="str">
        <v>LOST</v>
      </c>
    </row>
    <row r="123">
      <c r="A123" t="str">
        <v>DAY SALES</v>
      </c>
      <c r="B123" t="str">
        <v>DRY VAN</v>
      </c>
      <c r="C123" t="str">
        <v>2025-02-11</v>
      </c>
      <c r="D123" t="str">
        <v>NORTH BRUNSWICK, NJ</v>
      </c>
      <c r="E123" t="str">
        <v>CHATTANOOGA, TN</v>
      </c>
      <c r="F123">
        <v>1566</v>
      </c>
      <c r="G123">
        <v>1574</v>
      </c>
      <c r="H123">
        <v>1582</v>
      </c>
      <c r="I123">
        <v>1600</v>
      </c>
      <c r="J123" t="str">
        <v>LOST</v>
      </c>
    </row>
    <row r="124">
      <c r="A124" t="str">
        <v>NORDIC COLD CHAIN SOLUTIONS</v>
      </c>
      <c r="B124" t="str">
        <v>DRY VAN</v>
      </c>
      <c r="C124" t="str">
        <v>2025-02-11</v>
      </c>
      <c r="D124" t="str">
        <v>ORLANDO, FL</v>
      </c>
      <c r="E124" t="str">
        <v>KERNERSVILLE, NC</v>
      </c>
      <c r="F124">
        <v>613</v>
      </c>
      <c r="G124">
        <v>650</v>
      </c>
      <c r="H124">
        <v>687</v>
      </c>
      <c r="I124">
        <v>650</v>
      </c>
      <c r="J124" t="str">
        <v>LOST</v>
      </c>
    </row>
    <row r="125">
      <c r="A125" t="str">
        <v>NORDIC COLD CHAIN SOLUTIONS</v>
      </c>
      <c r="B125" t="str">
        <v>DRY VAN</v>
      </c>
      <c r="C125" t="str">
        <v>2025-02-11</v>
      </c>
      <c r="D125" t="str">
        <v>OMAHA, NE</v>
      </c>
      <c r="E125" t="str">
        <v>DENVER, CO</v>
      </c>
      <c r="F125">
        <v>1639</v>
      </c>
      <c r="G125">
        <v>1753</v>
      </c>
      <c r="H125">
        <v>1877</v>
      </c>
      <c r="I125">
        <v>1700</v>
      </c>
      <c r="J125" t="str">
        <v>WON</v>
      </c>
    </row>
    <row r="126">
      <c r="A126" t="str">
        <v>CROWN PACKAGING CORPORATION</v>
      </c>
      <c r="B126" t="str">
        <v>DRY VAN</v>
      </c>
      <c r="C126" t="str">
        <v>2025-02-11</v>
      </c>
      <c r="D126" t="str">
        <v>LAWRENCE, KS</v>
      </c>
      <c r="E126" t="str">
        <v>ENGLEWOOD, CO</v>
      </c>
      <c r="F126">
        <v>1619</v>
      </c>
      <c r="G126">
        <v>1732</v>
      </c>
      <c r="H126">
        <v>1806</v>
      </c>
      <c r="I126">
        <v>1730</v>
      </c>
      <c r="J126" t="str">
        <v>WON</v>
      </c>
      <c r="K126">
        <v>1600</v>
      </c>
      <c r="L126">
        <v>130</v>
      </c>
    </row>
    <row r="127">
      <c r="A127" t="str">
        <v>CROWN PACKAGING CORPORATION</v>
      </c>
      <c r="B127" t="str">
        <v>DRY VAN</v>
      </c>
      <c r="C127" t="str">
        <v>2025-02-11</v>
      </c>
      <c r="D127" t="str">
        <v>HIGH POINT, NC</v>
      </c>
      <c r="E127" t="str">
        <v>LEBANON, TN</v>
      </c>
      <c r="F127">
        <v>725</v>
      </c>
      <c r="G127">
        <v>856</v>
      </c>
      <c r="H127">
        <v>946</v>
      </c>
      <c r="I127">
        <v>915</v>
      </c>
      <c r="J127" t="str">
        <v>WON</v>
      </c>
    </row>
    <row r="128">
      <c r="A128" t="str">
        <v>WRAPTITE</v>
      </c>
      <c r="B128" t="str">
        <v>DRY VAN</v>
      </c>
      <c r="C128" t="str">
        <v>2025-02-11</v>
      </c>
      <c r="D128" t="str">
        <v>SOLON, OH</v>
      </c>
      <c r="E128" t="str">
        <v>LEBANON, IN</v>
      </c>
      <c r="F128">
        <v>763</v>
      </c>
      <c r="G128">
        <v>848</v>
      </c>
      <c r="H128">
        <v>855</v>
      </c>
      <c r="I128">
        <v>875</v>
      </c>
      <c r="J128" t="str">
        <v>LOST</v>
      </c>
    </row>
    <row r="129">
      <c r="A129" t="str">
        <v>DAY SALES</v>
      </c>
      <c r="B129" t="str">
        <v>DRY VAN</v>
      </c>
      <c r="C129" t="str">
        <v>2025-02-11</v>
      </c>
      <c r="D129" t="str">
        <v>MEMPHIS, TN</v>
      </c>
      <c r="E129" t="str">
        <v>HIALIEAH, FL</v>
      </c>
      <c r="F129">
        <v>1738</v>
      </c>
      <c r="G129">
        <v>2697</v>
      </c>
      <c r="H129">
        <v>3047</v>
      </c>
      <c r="I129">
        <v>2800</v>
      </c>
      <c r="J129" t="str">
        <v>LOST</v>
      </c>
    </row>
    <row r="130">
      <c r="A130" t="str">
        <v>DAY SALES</v>
      </c>
      <c r="B130" t="str">
        <v>DRY VAN</v>
      </c>
      <c r="C130" t="str">
        <v>2025-02-11</v>
      </c>
      <c r="D130" t="str">
        <v xml:space="preserve">ORLANDO, FL </v>
      </c>
      <c r="E130" t="str">
        <v>OAKWOOD, VA</v>
      </c>
      <c r="F130">
        <v>1023</v>
      </c>
      <c r="G130">
        <v>1091</v>
      </c>
      <c r="H130">
        <v>1158</v>
      </c>
      <c r="I130">
        <v>1200</v>
      </c>
      <c r="J130" t="str">
        <v>LOST</v>
      </c>
    </row>
    <row r="131">
      <c r="A131" t="str">
        <v>CROWN PACKAGING CORPORATION</v>
      </c>
      <c r="B131" t="str">
        <v>DRY VAN</v>
      </c>
      <c r="C131" t="str">
        <v>2025-02-11</v>
      </c>
      <c r="D131" t="str">
        <v>JEFFERSONVILLE, IN</v>
      </c>
      <c r="E131" t="str">
        <v>ELIZABETHTOWN, KY</v>
      </c>
      <c r="F131">
        <v>269</v>
      </c>
      <c r="G131">
        <v>373</v>
      </c>
      <c r="H131">
        <v>501</v>
      </c>
      <c r="I131">
        <v>400</v>
      </c>
      <c r="J131" t="str">
        <v>LOST</v>
      </c>
    </row>
    <row r="132">
      <c r="A132" t="str">
        <v>NORDIC COLD CHAIN SOLUTIONS</v>
      </c>
      <c r="B132" t="str">
        <v>DRY VAN</v>
      </c>
      <c r="C132" t="str">
        <v>2025-02-11</v>
      </c>
      <c r="D132" t="str">
        <v>FARMERS BRANCH, TX</v>
      </c>
      <c r="E132" t="str">
        <v>WOODS CROSS, UT</v>
      </c>
      <c r="F132">
        <v>1915</v>
      </c>
      <c r="G132">
        <v>2268</v>
      </c>
      <c r="H132">
        <v>3062</v>
      </c>
      <c r="I132">
        <v>2400</v>
      </c>
      <c r="J132" t="str">
        <v>LOST</v>
      </c>
    </row>
    <row r="133">
      <c r="A133" t="str">
        <v>DAY SALES</v>
      </c>
      <c r="B133" t="str">
        <v>DRY VAN</v>
      </c>
      <c r="C133" t="str">
        <v>2025-02-11</v>
      </c>
      <c r="D133" t="str">
        <v>RIVERSIDE, CA</v>
      </c>
      <c r="E133" t="str">
        <v>OMAHE, NE</v>
      </c>
      <c r="I133">
        <v>1376.16</v>
      </c>
      <c r="J133" t="str">
        <v>LOST</v>
      </c>
      <c r="L133" t="str">
        <v>LTL</v>
      </c>
    </row>
    <row r="134">
      <c r="A134" t="str">
        <v>SUPERB PACK</v>
      </c>
      <c r="B134" t="str">
        <v>DRY VAN</v>
      </c>
      <c r="C134" t="str">
        <v>2025-02-11</v>
      </c>
      <c r="D134" t="str">
        <v>MIAMI, FL</v>
      </c>
      <c r="E134" t="str">
        <v>ORLANDO, FL</v>
      </c>
      <c r="F134">
        <v>432</v>
      </c>
      <c r="G134">
        <v>542</v>
      </c>
      <c r="H134">
        <v>644</v>
      </c>
      <c r="I134">
        <v>500</v>
      </c>
      <c r="J134" t="str">
        <v>LOST</v>
      </c>
    </row>
    <row r="135">
      <c r="A135" t="str">
        <v>SUPERB PACK</v>
      </c>
      <c r="B135" t="str">
        <v>DRY VAN</v>
      </c>
      <c r="C135" t="str">
        <v>2025-02-11</v>
      </c>
      <c r="D135" t="str">
        <v>MIAMI, FL</v>
      </c>
      <c r="E135" t="str">
        <v>WEST MELBOURNE, FL</v>
      </c>
      <c r="F135">
        <v>379</v>
      </c>
      <c r="G135">
        <v>422</v>
      </c>
      <c r="H135">
        <v>436</v>
      </c>
      <c r="I135">
        <v>435</v>
      </c>
      <c r="J135" t="str">
        <v>LOST</v>
      </c>
    </row>
    <row r="136">
      <c r="A136" t="str">
        <v>TAILORED CHEMICAL PRODUCTS INC</v>
      </c>
      <c r="B136" t="str">
        <v>DRY VAN</v>
      </c>
      <c r="C136" t="str">
        <v>2025-02-11</v>
      </c>
      <c r="D136" t="str">
        <v>MERTZTOWN, PA</v>
      </c>
      <c r="E136" t="str">
        <v>HICKORY, NC</v>
      </c>
      <c r="F136">
        <v>1123</v>
      </c>
      <c r="G136">
        <v>1194</v>
      </c>
      <c r="H136">
        <v>1352</v>
      </c>
      <c r="I136">
        <v>1250</v>
      </c>
      <c r="J136" t="str">
        <v>LOST</v>
      </c>
    </row>
    <row r="137">
      <c r="A137" t="str">
        <v>BADGER PAPERBOARD</v>
      </c>
      <c r="B137" t="str">
        <v>DRY VAN</v>
      </c>
      <c r="C137" t="str">
        <v>2025-02-11</v>
      </c>
      <c r="D137" t="str">
        <v xml:space="preserve">FREDONIA, WI </v>
      </c>
      <c r="E137" t="str">
        <v>AURORA, IL</v>
      </c>
      <c r="F137">
        <v>496</v>
      </c>
      <c r="G137">
        <v>544</v>
      </c>
      <c r="H137">
        <v>559</v>
      </c>
      <c r="I137">
        <v>550</v>
      </c>
      <c r="J137" t="str">
        <v>LOST</v>
      </c>
    </row>
    <row r="138">
      <c r="A138" t="str">
        <v>BADGER PAPERBOARD</v>
      </c>
      <c r="B138" t="str">
        <v>DRY VAN</v>
      </c>
      <c r="C138" t="str">
        <v>2025-02-11</v>
      </c>
      <c r="D138" t="str">
        <v xml:space="preserve">FREDONIA, WI </v>
      </c>
      <c r="E138" t="str">
        <v>MANAWA, WI</v>
      </c>
      <c r="F138">
        <v>399</v>
      </c>
      <c r="G138">
        <v>419</v>
      </c>
      <c r="H138">
        <v>419</v>
      </c>
      <c r="I138">
        <v>435</v>
      </c>
      <c r="J138" t="str">
        <v>LOST</v>
      </c>
    </row>
    <row r="139">
      <c r="A139" t="str">
        <v>DAY SALES</v>
      </c>
      <c r="B139" t="str">
        <v>DRY VAN</v>
      </c>
      <c r="C139" t="str">
        <v>2025-02-11</v>
      </c>
      <c r="D139" t="str">
        <v>PHOENIX, AZ</v>
      </c>
      <c r="E139" t="str">
        <v xml:space="preserve">SACRAMENTO, CA </v>
      </c>
      <c r="F139">
        <v>1410</v>
      </c>
      <c r="G139">
        <v>1666</v>
      </c>
      <c r="H139">
        <v>1991</v>
      </c>
      <c r="I139">
        <v>1800</v>
      </c>
      <c r="J139" t="str">
        <v>LOST</v>
      </c>
    </row>
    <row r="140">
      <c r="A140" t="str">
        <v>ELITE HOSPITALITY FITNESS SOLU</v>
      </c>
      <c r="B140" t="str">
        <v>DRY VAN</v>
      </c>
      <c r="C140" t="str">
        <v>2025-02-11</v>
      </c>
      <c r="D140" t="str">
        <v xml:space="preserve">WILKES BARRE, PA </v>
      </c>
      <c r="E140" t="str">
        <v>CHAPEL HILL, NC</v>
      </c>
      <c r="F140">
        <v>1030</v>
      </c>
      <c r="G140">
        <v>1106</v>
      </c>
      <c r="H140">
        <v>1167</v>
      </c>
      <c r="I140">
        <v>1250</v>
      </c>
      <c r="J140" t="str">
        <v>WON</v>
      </c>
      <c r="L140">
        <v>1250</v>
      </c>
    </row>
    <row r="141">
      <c r="A141" t="str">
        <v>NORDIC COLD CHAIN SOLUTIONS</v>
      </c>
      <c r="B141" t="str">
        <v>DRY VAN</v>
      </c>
      <c r="C141" t="str">
        <v>2025-02-11</v>
      </c>
      <c r="D141" t="str">
        <v>RENO, NV</v>
      </c>
      <c r="E141" t="str">
        <v>OMAHA, NE</v>
      </c>
      <c r="F141">
        <v>2634</v>
      </c>
      <c r="G141">
        <v>2937</v>
      </c>
      <c r="H141">
        <v>3126</v>
      </c>
      <c r="I141">
        <v>3000</v>
      </c>
      <c r="J141" t="str">
        <v>LOST</v>
      </c>
    </row>
    <row r="142">
      <c r="A142" t="str">
        <v>CROWN PACKAGING CORPORATION</v>
      </c>
      <c r="B142" t="str">
        <v>DRY VAN</v>
      </c>
      <c r="C142" t="str">
        <v>2025-02-11</v>
      </c>
      <c r="D142" t="str">
        <v>FARMVILLE, NC</v>
      </c>
      <c r="E142" t="str">
        <v>CHARLOTTE, NC</v>
      </c>
      <c r="F142">
        <v>548</v>
      </c>
      <c r="G142">
        <v>643</v>
      </c>
      <c r="H142">
        <v>708</v>
      </c>
      <c r="I142">
        <v>650</v>
      </c>
      <c r="J142" t="str">
        <v>LOST</v>
      </c>
    </row>
    <row r="143">
      <c r="A143" t="str">
        <v>ATLAS MOLDED PRODUCTS - KS</v>
      </c>
      <c r="B143" t="str">
        <v>DRY VAN</v>
      </c>
      <c r="C143" t="str">
        <v>2025-02-11</v>
      </c>
      <c r="D143" t="str">
        <v xml:space="preserve">FOND DU LAC, WI </v>
      </c>
      <c r="E143" t="str">
        <v>CHICAGO, IL</v>
      </c>
      <c r="F143">
        <v>481</v>
      </c>
      <c r="G143">
        <v>567</v>
      </c>
      <c r="H143">
        <v>667</v>
      </c>
      <c r="I143">
        <v>550</v>
      </c>
      <c r="J143" t="str">
        <v>LOST</v>
      </c>
    </row>
    <row r="144">
      <c r="A144" t="str">
        <v>BIRKENSTOCK USA</v>
      </c>
      <c r="B144" t="str">
        <v>DRY VAN</v>
      </c>
      <c r="C144" t="str">
        <v>2025-02-11</v>
      </c>
      <c r="D144" t="str">
        <v xml:space="preserve">CORONA, CA </v>
      </c>
      <c r="E144" t="str">
        <v>COLUMBUS, OH</v>
      </c>
      <c r="F144">
        <v>3711</v>
      </c>
      <c r="G144">
        <v>4200</v>
      </c>
      <c r="H144">
        <v>4466</v>
      </c>
      <c r="I144">
        <v>4600</v>
      </c>
      <c r="J144" t="str">
        <v>WON</v>
      </c>
    </row>
    <row r="145">
      <c r="A145" t="str">
        <v>BIRKENSTOCK USA</v>
      </c>
      <c r="B145" t="str">
        <v>DRY VAN</v>
      </c>
      <c r="C145" t="str">
        <v>2025-02-11</v>
      </c>
      <c r="D145" t="str">
        <v xml:space="preserve">CORONA, CA </v>
      </c>
      <c r="E145" t="str">
        <v>COLUMBUS, OH</v>
      </c>
      <c r="I145">
        <v>1090.48</v>
      </c>
      <c r="J145" t="str">
        <v>WON</v>
      </c>
      <c r="L145">
        <v>1090.48</v>
      </c>
    </row>
    <row r="146">
      <c r="A146" t="str">
        <v>NORDIC COLD CHAIN SOLUTIONS</v>
      </c>
      <c r="B146" t="str">
        <v>DRY VAN</v>
      </c>
      <c r="C146" t="str">
        <v>2025-02-11</v>
      </c>
      <c r="D146" t="str">
        <v>SALLISAW, OK</v>
      </c>
      <c r="E146" t="str">
        <v>DAYTON, NJ</v>
      </c>
      <c r="F146">
        <v>3126</v>
      </c>
      <c r="G146">
        <v>3332</v>
      </c>
      <c r="H146">
        <v>3496</v>
      </c>
      <c r="I146">
        <v>3425</v>
      </c>
      <c r="J146" t="str">
        <v>LOST</v>
      </c>
    </row>
    <row r="147">
      <c r="A147" t="str">
        <v>BADGER PAPERBOARD</v>
      </c>
      <c r="B147" t="str">
        <v>DRY VAN</v>
      </c>
      <c r="C147" t="str">
        <v>2025-02-12</v>
      </c>
      <c r="D147" t="str">
        <v xml:space="preserve">FREDONIA, WI </v>
      </c>
      <c r="E147" t="str">
        <v>PEWAUKEE, WI</v>
      </c>
      <c r="F147">
        <v>279</v>
      </c>
      <c r="G147">
        <v>321</v>
      </c>
      <c r="H147">
        <v>360</v>
      </c>
      <c r="I147">
        <v>325</v>
      </c>
      <c r="J147" t="str">
        <v>WON</v>
      </c>
      <c r="K147">
        <v>350</v>
      </c>
      <c r="L147">
        <v>25</v>
      </c>
    </row>
    <row r="148">
      <c r="A148" t="str">
        <v>TAILORED CHEMICAL PRODUCTS INC</v>
      </c>
      <c r="B148" t="str">
        <v>DRY VAN</v>
      </c>
      <c r="C148" t="str">
        <v>2025-02-12</v>
      </c>
      <c r="D148" t="str">
        <v>HICKORY, NC</v>
      </c>
      <c r="E148" t="str">
        <v>HOSFORD, FL</v>
      </c>
      <c r="I148">
        <v>2425</v>
      </c>
      <c r="J148" t="str">
        <v>LOST</v>
      </c>
      <c r="L148" t="str">
        <v>ROUNDTRIP QUOTE</v>
      </c>
    </row>
    <row r="149">
      <c r="A149" t="str">
        <v>SINFLEX PAPER COMPANY INC</v>
      </c>
      <c r="B149" t="str">
        <v>DRY VAN</v>
      </c>
      <c r="C149" t="str">
        <v>2025-02-12</v>
      </c>
      <c r="D149" t="str">
        <v>MUNCIE, IN</v>
      </c>
      <c r="E149" t="str">
        <v>NASHVILLE, TN</v>
      </c>
      <c r="F149">
        <v>895</v>
      </c>
      <c r="G149">
        <v>960</v>
      </c>
      <c r="H149">
        <v>1026</v>
      </c>
      <c r="I149">
        <v>990</v>
      </c>
      <c r="J149" t="str">
        <v>LOST</v>
      </c>
    </row>
    <row r="150">
      <c r="A150" t="str">
        <v>SINFLEX PAPER COMPANY INC</v>
      </c>
      <c r="B150" t="str">
        <v>DRY VAN</v>
      </c>
      <c r="C150" t="str">
        <v>2025-02-12</v>
      </c>
      <c r="D150" t="str">
        <v>MUNCIE, IN</v>
      </c>
      <c r="E150" t="str">
        <v>MANSFIELD, MA</v>
      </c>
      <c r="F150">
        <v>2392</v>
      </c>
      <c r="G150">
        <v>2537</v>
      </c>
      <c r="H150">
        <v>2627</v>
      </c>
      <c r="I150">
        <v>2600</v>
      </c>
      <c r="J150" t="str">
        <v>LOST</v>
      </c>
    </row>
    <row r="151">
      <c r="A151" t="str">
        <v>CROWN PACKAGING CORPORATION</v>
      </c>
      <c r="B151" t="str">
        <v>DRY VAN</v>
      </c>
      <c r="C151" t="str">
        <v>2025-02-12</v>
      </c>
      <c r="D151" t="str">
        <v>CARROLLTON, TX</v>
      </c>
      <c r="E151" t="str">
        <v>LITTLE ROCK, AR</v>
      </c>
      <c r="F151">
        <v>688</v>
      </c>
      <c r="G151">
        <v>770</v>
      </c>
      <c r="H151">
        <v>846</v>
      </c>
      <c r="I151">
        <v>770</v>
      </c>
      <c r="J151" t="str">
        <v>WON</v>
      </c>
      <c r="K151">
        <v>650</v>
      </c>
      <c r="L151">
        <v>120</v>
      </c>
    </row>
    <row r="152">
      <c r="A152" t="str">
        <v>ATLAS MOLDED PRODUCTS - IA</v>
      </c>
      <c r="B152" t="str">
        <v>DRY VAN</v>
      </c>
      <c r="C152" t="str">
        <v>2025-02-12</v>
      </c>
      <c r="D152" t="str">
        <v xml:space="preserve">WASHINGTON, IA </v>
      </c>
      <c r="E152" t="str">
        <v>SIOUX FALLS, SD</v>
      </c>
      <c r="F152">
        <v>886</v>
      </c>
      <c r="G152">
        <v>1161</v>
      </c>
      <c r="H152">
        <v>1312</v>
      </c>
      <c r="I152">
        <v>1200</v>
      </c>
      <c r="J152" t="str">
        <v>LOST</v>
      </c>
    </row>
    <row r="153">
      <c r="A153" t="str">
        <v>CROWN PACKAGING CORPORATION</v>
      </c>
      <c r="B153" t="str">
        <v>DRY VAN</v>
      </c>
      <c r="C153" t="str">
        <v>2025-02-12</v>
      </c>
      <c r="D153" t="str">
        <v xml:space="preserve">HAZELWOOD, MO </v>
      </c>
      <c r="E153" t="str">
        <v>INDIANAPOLIS, IN</v>
      </c>
      <c r="F153">
        <v>650</v>
      </c>
      <c r="G153">
        <v>721</v>
      </c>
      <c r="H153">
        <v>799</v>
      </c>
      <c r="I153">
        <v>720</v>
      </c>
      <c r="J153" t="str">
        <v>LOST</v>
      </c>
    </row>
    <row r="154">
      <c r="A154" t="str">
        <v>NORDIC COLD CHAIN SOLUTIONS</v>
      </c>
      <c r="B154" t="str">
        <v>DRY VAN</v>
      </c>
      <c r="C154" t="str">
        <v>2025-02-12</v>
      </c>
      <c r="D154" t="str">
        <v>RENO, NV</v>
      </c>
      <c r="E154" t="str">
        <v>KENT, WA</v>
      </c>
      <c r="F154">
        <v>2202</v>
      </c>
      <c r="G154">
        <v>2483</v>
      </c>
      <c r="H154">
        <v>2912</v>
      </c>
      <c r="I154">
        <v>2550</v>
      </c>
      <c r="J154" t="str">
        <v>LOST</v>
      </c>
    </row>
    <row r="155">
      <c r="A155" t="str">
        <v>NORDIC COLD CHAIN SOLUTIONS</v>
      </c>
      <c r="B155" t="str">
        <v>DRY VAN</v>
      </c>
      <c r="C155" t="str">
        <v>2025-02-12</v>
      </c>
      <c r="D155" t="str">
        <v>HATFIELD, PA</v>
      </c>
      <c r="E155" t="str">
        <v>AVON, MA</v>
      </c>
      <c r="F155">
        <v>1007</v>
      </c>
      <c r="G155">
        <v>1141</v>
      </c>
      <c r="H155">
        <v>1241</v>
      </c>
      <c r="I155">
        <v>1225</v>
      </c>
      <c r="J155" t="str">
        <v>LOST</v>
      </c>
    </row>
    <row r="156">
      <c r="A156" t="str">
        <v>NORDIC COLD CHAIN SOLUTIONS</v>
      </c>
      <c r="B156" t="str">
        <v>DRY VAN</v>
      </c>
      <c r="C156" t="str">
        <v>2025-02-12</v>
      </c>
      <c r="D156" t="str">
        <v>HATFIELD, PA</v>
      </c>
      <c r="E156" t="str">
        <v>SCOTTSVILLE, KY</v>
      </c>
      <c r="F156">
        <v>1159</v>
      </c>
      <c r="G156">
        <v>1318</v>
      </c>
      <c r="H156">
        <v>1454</v>
      </c>
      <c r="I156">
        <v>1425</v>
      </c>
      <c r="J156" t="str">
        <v>LOST</v>
      </c>
    </row>
    <row r="157">
      <c r="A157" t="str">
        <v>NORDIC COLD CHAIN SOLUTIONS</v>
      </c>
      <c r="B157" t="str">
        <v>DRY VAN</v>
      </c>
      <c r="C157" t="str">
        <v>2025-02-12</v>
      </c>
      <c r="D157" t="str">
        <v>HATFIELD, PA</v>
      </c>
      <c r="E157" t="str">
        <v>FEDERALSBURG, MD</v>
      </c>
      <c r="F157">
        <v>578</v>
      </c>
      <c r="G157">
        <v>648</v>
      </c>
      <c r="H157">
        <v>707</v>
      </c>
      <c r="I157">
        <v>690</v>
      </c>
      <c r="J157" t="str">
        <v>LOST</v>
      </c>
    </row>
    <row r="158">
      <c r="A158" t="str">
        <v>NORDIC COLD CHAIN SOLUTIONS</v>
      </c>
      <c r="B158" t="str">
        <v>DRY VAN</v>
      </c>
      <c r="C158" t="str">
        <v>2025-02-12</v>
      </c>
      <c r="D158" t="str">
        <v>ORLANDO, FL</v>
      </c>
      <c r="E158" t="str">
        <v>NORCROSS, GA</v>
      </c>
      <c r="F158">
        <v>406</v>
      </c>
      <c r="G158">
        <v>465</v>
      </c>
      <c r="H158">
        <v>483</v>
      </c>
      <c r="I158">
        <v>490</v>
      </c>
      <c r="J158" t="str">
        <v>LOST</v>
      </c>
    </row>
    <row r="159">
      <c r="A159" t="str">
        <v>NORDIC COLD CHAIN SOLUTIONS</v>
      </c>
      <c r="B159" t="str">
        <v>DRY VAN</v>
      </c>
      <c r="C159" t="str">
        <v>2025-02-12</v>
      </c>
      <c r="D159" t="str">
        <v>LOUISVILLE, KY</v>
      </c>
      <c r="E159" t="str">
        <v>MEMPHIS, TN</v>
      </c>
      <c r="F159">
        <v>800</v>
      </c>
      <c r="G159">
        <v>888</v>
      </c>
      <c r="H159">
        <v>1017</v>
      </c>
      <c r="I159">
        <v>930</v>
      </c>
      <c r="J159" t="str">
        <v>LOST</v>
      </c>
    </row>
    <row r="160">
      <c r="A160" t="str">
        <v>NORDIC COLD CHAIN SOLUTIONS</v>
      </c>
      <c r="B160" t="str">
        <v>DRY VAN</v>
      </c>
      <c r="C160" t="str">
        <v>2025-02-12</v>
      </c>
      <c r="D160" t="str">
        <v>FARMERS BRANCH, TX</v>
      </c>
      <c r="E160" t="str">
        <v>NORTH LITTLE ROCK, AR</v>
      </c>
      <c r="F160">
        <v>649</v>
      </c>
      <c r="G160">
        <v>761</v>
      </c>
      <c r="H160">
        <v>810</v>
      </c>
      <c r="I160">
        <v>800</v>
      </c>
      <c r="J160" t="str">
        <v>LOST</v>
      </c>
    </row>
    <row r="161">
      <c r="A161" t="str">
        <v>CROWN PACKAGING CORPORATION</v>
      </c>
      <c r="B161" t="str">
        <v>DRY VAN</v>
      </c>
      <c r="C161" t="str">
        <v>2025-02-12</v>
      </c>
      <c r="D161" t="str">
        <v>FREMONT, OH</v>
      </c>
      <c r="E161" t="str">
        <v>FREENVILLE, SC</v>
      </c>
      <c r="F161">
        <v>1489</v>
      </c>
      <c r="G161">
        <v>1645</v>
      </c>
      <c r="H161">
        <v>1788</v>
      </c>
      <c r="I161">
        <v>1645</v>
      </c>
      <c r="J161" t="str">
        <v>LOST</v>
      </c>
    </row>
    <row r="162">
      <c r="A162" t="str">
        <v>TAILORED CHEMICAL PRODUCTS INC</v>
      </c>
      <c r="B162" t="str">
        <v>DRY VAN</v>
      </c>
      <c r="C162" t="str">
        <v>2025-02-12</v>
      </c>
      <c r="D162" t="str">
        <v>HICKORY, NC</v>
      </c>
      <c r="E162" t="str">
        <v>HANOVER PARK, IL</v>
      </c>
      <c r="F162">
        <v>1083</v>
      </c>
      <c r="G162">
        <v>1257</v>
      </c>
      <c r="H162">
        <v>1400</v>
      </c>
      <c r="I162">
        <v>1325</v>
      </c>
      <c r="J162" t="str">
        <v>LOST</v>
      </c>
    </row>
    <row r="163">
      <c r="A163" t="str">
        <v>TAILORED CHEMICAL PRODUCTS INC</v>
      </c>
      <c r="B163" t="str">
        <v>DRY VAN</v>
      </c>
      <c r="C163" t="str">
        <v>2025-02-12</v>
      </c>
      <c r="D163" t="str">
        <v>HICKORY, NC</v>
      </c>
      <c r="E163" t="str">
        <v>HURLOCK, MD</v>
      </c>
      <c r="F163">
        <v>1229</v>
      </c>
      <c r="G163">
        <v>1361</v>
      </c>
      <c r="H163">
        <v>1554</v>
      </c>
      <c r="I163">
        <v>1425</v>
      </c>
      <c r="J163" t="str">
        <v>LOST</v>
      </c>
    </row>
    <row r="164">
      <c r="A164" t="str">
        <v>WRAPTITE</v>
      </c>
      <c r="B164" t="str">
        <v>DRY VAN</v>
      </c>
      <c r="C164" t="str">
        <v>2025-02-12</v>
      </c>
      <c r="D164" t="str">
        <v>SOLON, OH</v>
      </c>
      <c r="E164" t="str">
        <v>DALLAS, TX</v>
      </c>
      <c r="F164">
        <v>1968</v>
      </c>
      <c r="G164">
        <v>2183</v>
      </c>
      <c r="H164">
        <v>2422</v>
      </c>
      <c r="I164">
        <v>2250</v>
      </c>
      <c r="J164" t="str">
        <v>LOST</v>
      </c>
    </row>
    <row r="165">
      <c r="A165" t="str">
        <v>TAILORED CHEMICAL PRODUCTS INC</v>
      </c>
      <c r="B165" t="str">
        <v>DRY VAN</v>
      </c>
      <c r="C165" t="str">
        <v>2025-02-12</v>
      </c>
      <c r="D165" t="str">
        <v>HICKORY, NC</v>
      </c>
      <c r="E165" t="str">
        <v>SANTA MARIA, CA</v>
      </c>
      <c r="F165">
        <v>3117</v>
      </c>
      <c r="G165">
        <v>3345</v>
      </c>
      <c r="H165">
        <v>3649</v>
      </c>
      <c r="I165">
        <v>3500</v>
      </c>
      <c r="J165" t="str">
        <v>LOST</v>
      </c>
    </row>
    <row r="166">
      <c r="A166" t="str">
        <v>DAY SALES</v>
      </c>
      <c r="B166" t="str">
        <v>DRY VAN</v>
      </c>
      <c r="C166" t="str">
        <v>2025-02-12</v>
      </c>
      <c r="D166" t="str">
        <v>NORTH BRUNSWICK, NJ</v>
      </c>
      <c r="E166" t="str">
        <v>NEWPORT, KY</v>
      </c>
      <c r="F166">
        <v>946</v>
      </c>
      <c r="G166">
        <v>1088</v>
      </c>
      <c r="H166">
        <v>1440</v>
      </c>
      <c r="I166">
        <v>1275</v>
      </c>
      <c r="J166" t="str">
        <v>LOST</v>
      </c>
    </row>
    <row r="167">
      <c r="A167" t="str">
        <v>NORDIC COLD CHAIN SOLUTIONS</v>
      </c>
      <c r="B167" t="str">
        <v>DRY VAN</v>
      </c>
      <c r="C167" t="str">
        <v>2025-02-12</v>
      </c>
      <c r="D167" t="str">
        <v xml:space="preserve">FOND DU LAC, WI </v>
      </c>
      <c r="E167" t="str">
        <v>DAYTON, NJ</v>
      </c>
      <c r="F167">
        <v>2369</v>
      </c>
      <c r="G167">
        <v>2539</v>
      </c>
      <c r="H167">
        <v>2615</v>
      </c>
      <c r="I167">
        <v>2675</v>
      </c>
      <c r="J167" t="str">
        <v>LOST</v>
      </c>
    </row>
    <row r="168">
      <c r="A168" t="str">
        <v>CROWN PACKAGING CORPORATION</v>
      </c>
      <c r="B168" t="str">
        <v>DRY VAN</v>
      </c>
      <c r="C168" t="str">
        <v>2025-02-12</v>
      </c>
      <c r="D168" t="str">
        <v>ALBANY, MO</v>
      </c>
      <c r="E168" t="str">
        <v>EAGAN, MN</v>
      </c>
      <c r="F168">
        <v>728</v>
      </c>
      <c r="G168">
        <v>777</v>
      </c>
      <c r="H168">
        <v>856</v>
      </c>
      <c r="I168">
        <v>770</v>
      </c>
      <c r="J168" t="str">
        <v>LOST</v>
      </c>
    </row>
    <row r="169">
      <c r="A169" t="str">
        <v>NORDIC COLD CHAIN SOLUTIONS</v>
      </c>
      <c r="B169" t="str">
        <v>DRY VAN</v>
      </c>
      <c r="C169" t="str">
        <v>2025-02-12</v>
      </c>
      <c r="D169" t="str">
        <v>OMAHA, NE</v>
      </c>
      <c r="E169" t="str">
        <v>APPLETON, WI</v>
      </c>
      <c r="F169">
        <v>1007</v>
      </c>
      <c r="G169">
        <v>1050</v>
      </c>
      <c r="H169">
        <v>1055</v>
      </c>
      <c r="I169">
        <v>1050</v>
      </c>
      <c r="J169" t="str">
        <v>LOST</v>
      </c>
    </row>
    <row r="170">
      <c r="A170" t="str">
        <v>DAY SALES</v>
      </c>
      <c r="B170" t="str">
        <v>DRY VAN</v>
      </c>
      <c r="C170" t="str">
        <v>2025-02-12</v>
      </c>
      <c r="D170" t="str">
        <v>PHARR, TX</v>
      </c>
      <c r="E170" t="str">
        <v>JURUPA VALLEY, CA</v>
      </c>
      <c r="F170">
        <v>2087</v>
      </c>
      <c r="G170">
        <v>2535</v>
      </c>
      <c r="H170">
        <v>2922</v>
      </c>
      <c r="I170">
        <v>2700</v>
      </c>
      <c r="J170" t="str">
        <v>LOST</v>
      </c>
    </row>
    <row r="171">
      <c r="A171" t="str">
        <v>CROWN PACKAGING CORPORATION</v>
      </c>
      <c r="B171" t="str">
        <v>DRY VAN</v>
      </c>
      <c r="C171" t="str">
        <v>2025-02-12</v>
      </c>
      <c r="D171" t="str">
        <v>MELROSE PARK, IL</v>
      </c>
      <c r="E171" t="str">
        <v>CEDAR, MN</v>
      </c>
      <c r="F171">
        <v>1009</v>
      </c>
      <c r="G171">
        <v>1144</v>
      </c>
      <c r="H171">
        <v>1481</v>
      </c>
      <c r="I171">
        <v>1200</v>
      </c>
      <c r="J171" t="str">
        <v>WON</v>
      </c>
      <c r="K171">
        <v>1050</v>
      </c>
      <c r="L171">
        <v>150</v>
      </c>
    </row>
    <row r="172">
      <c r="A172" t="str">
        <v>CROWN PACKAGING CORPORATION</v>
      </c>
      <c r="B172" t="str">
        <v>DRY VAN</v>
      </c>
      <c r="C172" t="str">
        <v>2025-02-12</v>
      </c>
      <c r="D172" t="str">
        <v>HANOVER, PA</v>
      </c>
      <c r="E172" t="str">
        <v>GREENVILLE, OH</v>
      </c>
      <c r="F172">
        <v>847</v>
      </c>
      <c r="G172">
        <v>957</v>
      </c>
      <c r="H172">
        <v>1087</v>
      </c>
      <c r="I172">
        <v>950</v>
      </c>
      <c r="J172" t="str">
        <v>LOST</v>
      </c>
    </row>
    <row r="173">
      <c r="A173" t="str">
        <v>HONEYCELL</v>
      </c>
      <c r="B173" t="str">
        <v>DRY VAN</v>
      </c>
      <c r="C173" t="str">
        <v>2025-02-12</v>
      </c>
      <c r="D173" t="str">
        <v>SHELTON, CT</v>
      </c>
      <c r="E173" t="str">
        <v>HILLSBOROUGH, NJ / PENNSAUKEN, NJ</v>
      </c>
      <c r="I173">
        <v>850</v>
      </c>
      <c r="J173" t="str">
        <v>WON</v>
      </c>
      <c r="K173">
        <v>750</v>
      </c>
      <c r="L173">
        <v>100</v>
      </c>
    </row>
    <row r="174">
      <c r="A174" t="str">
        <v>CROWN PACKAGING CORPORATION</v>
      </c>
      <c r="B174" t="str">
        <v>DRY VAN</v>
      </c>
      <c r="C174" t="str">
        <v>2025-02-12</v>
      </c>
      <c r="D174" t="str">
        <v>TRENTON, IL</v>
      </c>
      <c r="E174" t="str">
        <v xml:space="preserve">TERRE HAUTE, IN </v>
      </c>
      <c r="F174">
        <v>439</v>
      </c>
      <c r="G174">
        <v>516</v>
      </c>
      <c r="H174">
        <v>516</v>
      </c>
      <c r="I174">
        <v>510</v>
      </c>
      <c r="J174" t="str">
        <v>LOST</v>
      </c>
    </row>
    <row r="175">
      <c r="A175" t="str">
        <v>ATLAS MOLDED PRODUCTS - IA</v>
      </c>
      <c r="B175" t="str">
        <v>DRY VAN</v>
      </c>
      <c r="C175" t="str">
        <v>2025-02-12</v>
      </c>
      <c r="D175" t="str">
        <v xml:space="preserve">WASHINGTON, IA </v>
      </c>
      <c r="E175" t="str">
        <v>SIOUX CITY, IA</v>
      </c>
      <c r="F175">
        <v>707</v>
      </c>
      <c r="G175">
        <v>926</v>
      </c>
      <c r="H175">
        <v>1047</v>
      </c>
      <c r="I175">
        <v>950</v>
      </c>
      <c r="J175" t="str">
        <v>LOST</v>
      </c>
    </row>
    <row r="176">
      <c r="A176" t="str">
        <v>CROWN PACKAGING CORPORATION</v>
      </c>
      <c r="B176" t="str">
        <v>DRY VAN</v>
      </c>
      <c r="C176" t="str">
        <v>2025-02-12</v>
      </c>
      <c r="D176" t="str">
        <v>LAWRENCE, KS</v>
      </c>
      <c r="E176" t="str">
        <v>FULLERTON, CA</v>
      </c>
      <c r="F176">
        <v>2199</v>
      </c>
      <c r="G176">
        <v>2388</v>
      </c>
      <c r="H176">
        <v>2561</v>
      </c>
      <c r="I176">
        <v>2375</v>
      </c>
      <c r="J176" t="str">
        <v>LOST</v>
      </c>
    </row>
    <row r="177">
      <c r="A177" t="str">
        <v>CROWN PACKAGING CORPORATION</v>
      </c>
      <c r="B177" t="str">
        <v>DRY VAN</v>
      </c>
      <c r="C177" t="str">
        <v>2025-02-12</v>
      </c>
      <c r="D177" t="str">
        <v>LAWRENCE, KS</v>
      </c>
      <c r="E177" t="str">
        <v>MIDDLETON, WI</v>
      </c>
      <c r="F177">
        <v>1030</v>
      </c>
      <c r="G177">
        <v>1102</v>
      </c>
      <c r="H177">
        <v>1248</v>
      </c>
      <c r="I177">
        <v>1100</v>
      </c>
      <c r="J177" t="str">
        <v>LOST</v>
      </c>
    </row>
    <row r="178">
      <c r="A178" t="str">
        <v>CROWN PACKAGING CORPORATION</v>
      </c>
      <c r="B178" t="str">
        <v>DRY VAN</v>
      </c>
      <c r="C178" t="str">
        <v>2025-02-12</v>
      </c>
      <c r="D178" t="str">
        <v>LAWRENCE, KS</v>
      </c>
      <c r="E178" t="str">
        <v>EAST PROVIDENCE, RI</v>
      </c>
      <c r="F178">
        <v>3053</v>
      </c>
      <c r="G178">
        <v>3223</v>
      </c>
      <c r="H178">
        <v>3465</v>
      </c>
      <c r="I178">
        <v>3225</v>
      </c>
      <c r="J178" t="str">
        <v>LOST</v>
      </c>
    </row>
    <row r="179">
      <c r="A179" t="str">
        <v>CROWN PACKAGING CORPORATION</v>
      </c>
      <c r="B179" t="str">
        <v>DRY VAN</v>
      </c>
      <c r="C179" t="str">
        <v>2025-02-12</v>
      </c>
      <c r="D179" t="str">
        <v>LAWRENCE, KS</v>
      </c>
      <c r="E179" t="str">
        <v>GARLAND, TX</v>
      </c>
      <c r="F179">
        <v>929</v>
      </c>
      <c r="G179">
        <v>1023</v>
      </c>
      <c r="H179">
        <v>1027</v>
      </c>
      <c r="I179">
        <v>1025</v>
      </c>
      <c r="J179" t="str">
        <v>LOST</v>
      </c>
    </row>
    <row r="180">
      <c r="A180" t="str">
        <v>NORDIC COLD CHAIN SOLUTIONS</v>
      </c>
      <c r="B180" t="str">
        <v>DRY VAN</v>
      </c>
      <c r="C180" t="str">
        <v>2025-02-12</v>
      </c>
      <c r="D180" t="str">
        <v>OMAHA, NE</v>
      </c>
      <c r="E180" t="str">
        <v>DENVER, CO</v>
      </c>
      <c r="F180">
        <v>1693</v>
      </c>
      <c r="G180">
        <v>1818</v>
      </c>
      <c r="H180">
        <v>1910</v>
      </c>
      <c r="I180">
        <v>1810</v>
      </c>
      <c r="J180" t="str">
        <v>WON</v>
      </c>
    </row>
    <row r="181">
      <c r="A181" t="str">
        <v>NORDIC COLD CHAIN SOLUTIONS</v>
      </c>
      <c r="B181" t="str">
        <v>DRY VAN</v>
      </c>
      <c r="C181" t="str">
        <v>2025-02-12</v>
      </c>
      <c r="D181" t="str">
        <v>LOUISVILLE, KY</v>
      </c>
      <c r="E181" t="str">
        <v>TRIADELPHIA, WV</v>
      </c>
      <c r="F181">
        <v>900</v>
      </c>
      <c r="G181">
        <v>1018</v>
      </c>
      <c r="H181">
        <v>1075</v>
      </c>
      <c r="I181">
        <v>1000</v>
      </c>
      <c r="J181" t="str">
        <v>WON</v>
      </c>
      <c r="K181">
        <v>1100</v>
      </c>
      <c r="L181">
        <v>100</v>
      </c>
    </row>
    <row r="182">
      <c r="A182" t="str">
        <v>NORDIC COLD CHAIN SOLUTIONS</v>
      </c>
      <c r="B182" t="str">
        <v>DRY VAN</v>
      </c>
      <c r="C182" t="str">
        <v>2025-02-12</v>
      </c>
      <c r="D182" t="str">
        <v xml:space="preserve">KOKOMO, IN </v>
      </c>
      <c r="E182" t="str">
        <v>LOUISVILLE, KY</v>
      </c>
      <c r="F182">
        <v>494</v>
      </c>
      <c r="G182">
        <v>589</v>
      </c>
      <c r="H182">
        <v>603</v>
      </c>
      <c r="I182">
        <v>575</v>
      </c>
      <c r="J182" t="str">
        <v>WON</v>
      </c>
    </row>
    <row r="183">
      <c r="A183" t="str">
        <v>NORDIC COLD CHAIN SOLUTIONS</v>
      </c>
      <c r="B183" t="str">
        <v>DRY VAN</v>
      </c>
      <c r="C183" t="str">
        <v>2025-02-12</v>
      </c>
      <c r="D183" t="str">
        <v>HATFIELD, PA</v>
      </c>
      <c r="E183" t="str">
        <v>WILLISTON, VT</v>
      </c>
      <c r="F183">
        <v>1318</v>
      </c>
      <c r="G183">
        <v>1413</v>
      </c>
      <c r="H183">
        <v>1515</v>
      </c>
      <c r="I183">
        <v>1450</v>
      </c>
      <c r="J183" t="str">
        <v>LOST</v>
      </c>
    </row>
    <row r="184">
      <c r="A184" t="str">
        <v>TAILORED CHEMICAL PRODUCTS INC</v>
      </c>
      <c r="B184" t="str">
        <v>DRY VAN</v>
      </c>
      <c r="C184" t="str">
        <v>2025-02-12</v>
      </c>
      <c r="D184" t="str">
        <v>TYLER, TX</v>
      </c>
      <c r="E184" t="str">
        <v>FORDYCE, AR</v>
      </c>
      <c r="F184">
        <v>633</v>
      </c>
      <c r="G184">
        <v>703</v>
      </c>
      <c r="H184">
        <v>873</v>
      </c>
      <c r="I184">
        <v>710</v>
      </c>
      <c r="J184" t="str">
        <v>WON</v>
      </c>
      <c r="K184">
        <v>850</v>
      </c>
      <c r="L184">
        <v>140</v>
      </c>
    </row>
    <row r="185">
      <c r="A185" t="str">
        <v>BEAUTY QUEST GROUP</v>
      </c>
      <c r="B185" t="str">
        <v>DRY VAN</v>
      </c>
      <c r="C185" t="str">
        <v>2025-02-12</v>
      </c>
      <c r="D185" t="str">
        <v>GOOSE CREEK, SC</v>
      </c>
      <c r="E185" t="str">
        <v>RANTOUL, IL</v>
      </c>
      <c r="F185">
        <v>1259</v>
      </c>
      <c r="G185">
        <v>1318</v>
      </c>
      <c r="H185">
        <v>1352</v>
      </c>
      <c r="I185">
        <v>1450</v>
      </c>
      <c r="J185" t="str">
        <v>LOST</v>
      </c>
    </row>
    <row r="186">
      <c r="A186" t="str">
        <v>CROWN PACKAGING CORPORATION</v>
      </c>
      <c r="B186" t="str">
        <v>DRY VAN</v>
      </c>
      <c r="C186" t="str">
        <v>2025-02-12</v>
      </c>
      <c r="D186" t="str">
        <v>ALBANY, MO</v>
      </c>
      <c r="E186" t="str">
        <v>RENO, NV</v>
      </c>
      <c r="F186">
        <v>3004</v>
      </c>
      <c r="G186">
        <v>3067</v>
      </c>
      <c r="H186">
        <v>3130</v>
      </c>
      <c r="I186">
        <v>3060</v>
      </c>
      <c r="J186" t="str">
        <v>LOST</v>
      </c>
    </row>
    <row r="187">
      <c r="A187" t="str">
        <v>CROWN PACKAGING CORPORATION</v>
      </c>
      <c r="B187" t="str">
        <v>DRY VAN</v>
      </c>
      <c r="C187" t="str">
        <v>2025-02-13</v>
      </c>
      <c r="D187" t="str">
        <v xml:space="preserve">HAZELWOOD, MO </v>
      </c>
      <c r="E187" t="str">
        <v>HARVRD, IL</v>
      </c>
      <c r="F187">
        <v>712</v>
      </c>
      <c r="G187">
        <v>775</v>
      </c>
      <c r="H187">
        <v>879</v>
      </c>
      <c r="I187">
        <v>775</v>
      </c>
      <c r="J187" t="str">
        <v>WON</v>
      </c>
      <c r="K187">
        <v>500</v>
      </c>
      <c r="L187">
        <v>275</v>
      </c>
    </row>
    <row r="188">
      <c r="A188" t="str">
        <v>CREATIVE PACKAGING</v>
      </c>
      <c r="B188" t="str">
        <v>DRY VAN</v>
      </c>
      <c r="C188" t="str">
        <v>2025-02-13</v>
      </c>
      <c r="D188" t="str">
        <v>UNADILA, GA</v>
      </c>
      <c r="E188" t="str">
        <v>ALBANY, GA</v>
      </c>
      <c r="F188">
        <v>374</v>
      </c>
      <c r="G188">
        <v>449</v>
      </c>
      <c r="H188">
        <v>553</v>
      </c>
      <c r="I188">
        <v>475</v>
      </c>
      <c r="J188" t="str">
        <v>LOST</v>
      </c>
    </row>
    <row r="189">
      <c r="A189" t="str">
        <v>CREATIVE PACKAGING</v>
      </c>
      <c r="B189" t="str">
        <v>DRY VAN</v>
      </c>
      <c r="C189" t="str">
        <v>2025-02-13</v>
      </c>
      <c r="D189" t="str">
        <v>PHOENIX, AX</v>
      </c>
      <c r="E189" t="str">
        <v>ONTARIO, CA</v>
      </c>
      <c r="F189">
        <v>413</v>
      </c>
      <c r="G189">
        <v>464</v>
      </c>
      <c r="H189">
        <v>480</v>
      </c>
      <c r="I189">
        <v>495</v>
      </c>
      <c r="J189" t="str">
        <v>LOST</v>
      </c>
    </row>
    <row r="190">
      <c r="A190" t="str">
        <v>CREATIVE PACKAGING</v>
      </c>
      <c r="B190" t="str">
        <v>DRY VAN</v>
      </c>
      <c r="C190" t="str">
        <v>2025-02-13</v>
      </c>
      <c r="D190" t="str">
        <v>CHARLESTON, SC</v>
      </c>
      <c r="E190" t="str">
        <v>NEWNAN, GA</v>
      </c>
      <c r="F190">
        <v>1070</v>
      </c>
      <c r="G190">
        <v>1193</v>
      </c>
      <c r="H190">
        <v>1207</v>
      </c>
      <c r="I190">
        <v>1210</v>
      </c>
      <c r="J190" t="str">
        <v>LOST</v>
      </c>
    </row>
    <row r="191">
      <c r="A191" t="str">
        <v>CREATIVE PACKAGING</v>
      </c>
      <c r="B191" t="str">
        <v>DRY VAN</v>
      </c>
      <c r="C191" t="str">
        <v>2025-02-13</v>
      </c>
      <c r="D191" t="str">
        <v>SHELBYVILLE, KY</v>
      </c>
      <c r="E191" t="str">
        <v>ROMULUS, MI</v>
      </c>
      <c r="F191">
        <v>658</v>
      </c>
      <c r="G191">
        <v>705</v>
      </c>
      <c r="H191">
        <v>736</v>
      </c>
      <c r="I191">
        <v>725</v>
      </c>
      <c r="J191" t="str">
        <v>LOST</v>
      </c>
    </row>
    <row r="192">
      <c r="A192" t="str">
        <v>CREATIVE PACKAGING</v>
      </c>
      <c r="B192" t="str">
        <v>DRY VAN</v>
      </c>
      <c r="C192" t="str">
        <v>2025-02-13</v>
      </c>
      <c r="D192" t="str">
        <v>DENTON, TX</v>
      </c>
      <c r="E192" t="str">
        <v>FLOWER MOUNT, TX</v>
      </c>
      <c r="F192">
        <v>388</v>
      </c>
      <c r="G192">
        <v>485</v>
      </c>
      <c r="H192">
        <v>564</v>
      </c>
      <c r="I192">
        <v>525</v>
      </c>
      <c r="J192" t="str">
        <v>LOST</v>
      </c>
    </row>
    <row r="193">
      <c r="A193" t="str">
        <v>CREATIVE PACKAGING</v>
      </c>
      <c r="B193" t="str">
        <v>DRY VAN</v>
      </c>
      <c r="C193" t="str">
        <v>2025-02-13</v>
      </c>
      <c r="D193" t="str">
        <v>SHELBYVILLE, KY</v>
      </c>
      <c r="E193" t="str">
        <v>FONTANA, CA</v>
      </c>
      <c r="F193">
        <v>2495</v>
      </c>
      <c r="G193">
        <v>2703</v>
      </c>
      <c r="H193">
        <v>2994</v>
      </c>
      <c r="I193">
        <v>4200</v>
      </c>
      <c r="J193" t="str">
        <v>LOST</v>
      </c>
    </row>
    <row r="194">
      <c r="A194" t="str">
        <v>CREATIVE PACKAGING</v>
      </c>
      <c r="B194" t="str">
        <v>DRY VAN</v>
      </c>
      <c r="C194" t="str">
        <v>2025-02-13</v>
      </c>
      <c r="D194" t="str">
        <v>PHOENIX, AZ</v>
      </c>
      <c r="E194" t="str">
        <v>DOWNEY, CA</v>
      </c>
      <c r="F194">
        <v>428</v>
      </c>
      <c r="G194">
        <v>454</v>
      </c>
      <c r="H194">
        <v>476</v>
      </c>
      <c r="I194">
        <v>550</v>
      </c>
      <c r="J194" t="str">
        <v>LOST</v>
      </c>
    </row>
    <row r="195">
      <c r="A195" t="str">
        <v>NORDIC COLD CHAIN SOLUTIONS</v>
      </c>
      <c r="B195" t="str">
        <v>DRY VAN</v>
      </c>
      <c r="C195" t="str">
        <v>2025-02-13</v>
      </c>
      <c r="D195" t="str">
        <v>HATFIELD, PA</v>
      </c>
      <c r="E195" t="str">
        <v>WALTON, KY</v>
      </c>
      <c r="F195">
        <v>919</v>
      </c>
      <c r="G195">
        <v>967</v>
      </c>
      <c r="H195">
        <v>1051</v>
      </c>
      <c r="I195">
        <v>960</v>
      </c>
      <c r="J195" t="str">
        <v>LOST</v>
      </c>
    </row>
    <row r="196">
      <c r="A196" t="str">
        <v>CROWN PACKAGING CORPORATION</v>
      </c>
      <c r="B196" t="str">
        <v>DRY VAN</v>
      </c>
      <c r="C196" t="str">
        <v>2025-02-13</v>
      </c>
      <c r="D196" t="str">
        <v>FORT WORTH, TX</v>
      </c>
      <c r="E196" t="str">
        <v>SPRINGFIELD, MO</v>
      </c>
      <c r="F196">
        <v>800</v>
      </c>
      <c r="G196">
        <v>919</v>
      </c>
      <c r="H196">
        <v>1065</v>
      </c>
      <c r="I196">
        <v>910</v>
      </c>
      <c r="J196" t="str">
        <v>WON</v>
      </c>
      <c r="K196">
        <v>850</v>
      </c>
      <c r="L196">
        <v>60</v>
      </c>
    </row>
    <row r="197">
      <c r="A197" t="str">
        <v>NORDIC COLD CHAIN SOLUTIONS</v>
      </c>
      <c r="B197" t="str">
        <v>DRY VAN</v>
      </c>
      <c r="C197" t="str">
        <v>2025-02-13</v>
      </c>
      <c r="D197" t="str">
        <v>FARMERS BRANCH, TX</v>
      </c>
      <c r="E197" t="str">
        <v>LONGVIEW, TX</v>
      </c>
      <c r="F197">
        <v>497</v>
      </c>
      <c r="G197">
        <v>537</v>
      </c>
      <c r="H197">
        <v>589</v>
      </c>
      <c r="I197">
        <v>540</v>
      </c>
      <c r="J197" t="str">
        <v>LOST</v>
      </c>
    </row>
    <row r="198">
      <c r="A198" t="str">
        <v>CROWN PACKAGING CORPORATION</v>
      </c>
      <c r="B198" t="str">
        <v>DRY VAN</v>
      </c>
      <c r="C198" t="str">
        <v>2025-02-13</v>
      </c>
      <c r="D198" t="str">
        <v>DALLAS, TX</v>
      </c>
      <c r="E198" t="str">
        <v>HOUSTON, TX</v>
      </c>
      <c r="F198">
        <v>456</v>
      </c>
      <c r="G198">
        <v>581</v>
      </c>
      <c r="H198">
        <v>596</v>
      </c>
      <c r="I198">
        <v>600</v>
      </c>
      <c r="J198" t="str">
        <v>WON</v>
      </c>
    </row>
    <row r="199">
      <c r="A199" t="str">
        <v>CROWN PACKAGING CORPORATION</v>
      </c>
      <c r="B199" t="str">
        <v>DRY VAN</v>
      </c>
      <c r="C199" t="str">
        <v>2025-02-13</v>
      </c>
      <c r="D199" t="str">
        <v>DALLAS, TX</v>
      </c>
      <c r="E199" t="str">
        <v>PFLUGERVILLE, TX</v>
      </c>
      <c r="F199">
        <v>456</v>
      </c>
      <c r="G199">
        <v>581</v>
      </c>
      <c r="H199">
        <v>596</v>
      </c>
      <c r="I199">
        <v>575</v>
      </c>
      <c r="J199" t="str">
        <v>WON</v>
      </c>
    </row>
    <row r="200">
      <c r="A200" t="str">
        <v>CROWN PACKAGING CORPORATION</v>
      </c>
      <c r="B200" t="str">
        <v>DRY VAN</v>
      </c>
      <c r="C200" t="str">
        <v>2025-02-13</v>
      </c>
      <c r="D200" t="str">
        <v xml:space="preserve">BUFORD, GA </v>
      </c>
      <c r="E200" t="str">
        <v>PARK CITY, KS</v>
      </c>
      <c r="F200">
        <v>1503</v>
      </c>
      <c r="G200">
        <v>1604</v>
      </c>
      <c r="H200">
        <v>1675</v>
      </c>
      <c r="I200">
        <v>1600</v>
      </c>
      <c r="J200" t="str">
        <v>LOST</v>
      </c>
    </row>
    <row r="201">
      <c r="A201" t="str">
        <v>CROWN PACKAGING CORPORATION</v>
      </c>
      <c r="B201" t="str">
        <v>DRY VAN</v>
      </c>
      <c r="C201" t="str">
        <v>2025-02-13</v>
      </c>
      <c r="D201" t="str">
        <v>ORLANDO, FL</v>
      </c>
      <c r="E201" t="str">
        <v>RINGGOLD, GA</v>
      </c>
      <c r="F201">
        <v>522</v>
      </c>
      <c r="G201">
        <v>566</v>
      </c>
      <c r="H201">
        <v>615</v>
      </c>
      <c r="I201">
        <v>550</v>
      </c>
      <c r="J201" t="str">
        <v>LOST</v>
      </c>
    </row>
    <row r="202">
      <c r="A202" t="str">
        <v>CROWN PACKAGING CORPORATION</v>
      </c>
      <c r="B202" t="str">
        <v>DRY VAN</v>
      </c>
      <c r="C202" t="str">
        <v>2025-02-13</v>
      </c>
      <c r="D202" t="str">
        <v xml:space="preserve">GRAFTON, WI </v>
      </c>
      <c r="E202" t="str">
        <v>PARK CITY, KS</v>
      </c>
      <c r="F202">
        <v>1527</v>
      </c>
      <c r="G202">
        <v>1699</v>
      </c>
      <c r="H202">
        <v>1785</v>
      </c>
      <c r="I202">
        <v>1690</v>
      </c>
      <c r="J202" t="str">
        <v>LOST</v>
      </c>
    </row>
    <row r="203">
      <c r="A203" t="str">
        <v>CROWN PACKAGING CORPORATION</v>
      </c>
      <c r="B203" t="str">
        <v>DRY VAN</v>
      </c>
      <c r="C203" t="str">
        <v>2025-02-13</v>
      </c>
      <c r="D203" t="str">
        <v>DALLAS, TX</v>
      </c>
      <c r="E203" t="str">
        <v>PARK CITY, KS</v>
      </c>
      <c r="F203">
        <v>729</v>
      </c>
      <c r="G203">
        <v>818</v>
      </c>
      <c r="H203">
        <v>858</v>
      </c>
      <c r="I203">
        <v>815</v>
      </c>
      <c r="J203" t="str">
        <v>LOST</v>
      </c>
    </row>
    <row r="204">
      <c r="A204" t="str">
        <v>CROWN PACKAGING CORPORATION</v>
      </c>
      <c r="B204" t="str">
        <v>DRY VAN</v>
      </c>
      <c r="C204" t="str">
        <v>2025-02-13</v>
      </c>
      <c r="D204" t="str">
        <v>CINCINNATI, OH</v>
      </c>
      <c r="E204" t="str">
        <v>RINGGOLD, GA</v>
      </c>
      <c r="F204">
        <v>954</v>
      </c>
      <c r="G204">
        <v>1028</v>
      </c>
      <c r="H204">
        <v>1152</v>
      </c>
      <c r="I204">
        <v>1025</v>
      </c>
      <c r="J204" t="str">
        <v>LOST</v>
      </c>
    </row>
    <row r="205">
      <c r="A205" t="str">
        <v>CROWN PACKAGING CORPORATION</v>
      </c>
      <c r="B205" t="str">
        <v>DRY VAN</v>
      </c>
      <c r="C205" t="str">
        <v>2025-02-13</v>
      </c>
      <c r="D205" t="str">
        <v xml:space="preserve">BUFORD, GA </v>
      </c>
      <c r="E205" t="str">
        <v>RINGGOLD, GA</v>
      </c>
      <c r="F205">
        <v>505</v>
      </c>
      <c r="G205">
        <v>563</v>
      </c>
      <c r="H205">
        <v>563</v>
      </c>
      <c r="I205">
        <v>550</v>
      </c>
      <c r="J205" t="str">
        <v>LOST</v>
      </c>
    </row>
    <row r="206">
      <c r="A206" t="str">
        <v>CROWN PACKAGING CORPORATION</v>
      </c>
      <c r="B206" t="str">
        <v>DRY VAN</v>
      </c>
      <c r="C206" t="str">
        <v>2025-02-13</v>
      </c>
      <c r="D206" t="str">
        <v>RIVERSIDE, CA</v>
      </c>
      <c r="E206" t="str">
        <v>PARK CITY, KS</v>
      </c>
      <c r="F206">
        <v>2934</v>
      </c>
      <c r="G206">
        <v>2988</v>
      </c>
      <c r="H206">
        <v>3042</v>
      </c>
      <c r="I206">
        <v>2975</v>
      </c>
      <c r="J206" t="str">
        <v>LOST</v>
      </c>
    </row>
    <row r="207">
      <c r="A207" t="str">
        <v>CROWN PACKAGING CORPORATION</v>
      </c>
      <c r="B207" t="str">
        <v>DRY VAN</v>
      </c>
      <c r="C207" t="str">
        <v>2025-02-13</v>
      </c>
      <c r="D207" t="str">
        <v>DALLAS, TX</v>
      </c>
      <c r="E207" t="str">
        <v>PARK CITY, KS</v>
      </c>
      <c r="F207">
        <v>729</v>
      </c>
      <c r="G207">
        <v>818</v>
      </c>
      <c r="H207">
        <v>858</v>
      </c>
      <c r="I207">
        <v>815</v>
      </c>
      <c r="J207" t="str">
        <v>LOST</v>
      </c>
    </row>
    <row r="208">
      <c r="A208" t="str">
        <v>CROWN PACKAGING CORPORATION</v>
      </c>
      <c r="B208" t="str">
        <v>DRY VAN</v>
      </c>
      <c r="C208" t="str">
        <v>2025-02-13</v>
      </c>
      <c r="D208" t="str">
        <v>WEST DEPTFORD, NJ</v>
      </c>
      <c r="E208" t="str">
        <v>RINGGOLD, GA</v>
      </c>
      <c r="F208">
        <v>1312</v>
      </c>
      <c r="G208">
        <v>1392</v>
      </c>
      <c r="H208">
        <v>1451</v>
      </c>
      <c r="I208">
        <v>1385</v>
      </c>
      <c r="J208" t="str">
        <v>LOST</v>
      </c>
    </row>
    <row r="209">
      <c r="A209" t="str">
        <v>CROWN PACKAGING CORPORATION</v>
      </c>
      <c r="B209" t="str">
        <v>DRY VAN</v>
      </c>
      <c r="C209" t="str">
        <v>2025-02-13</v>
      </c>
      <c r="D209" t="str">
        <v>CHARLOTTE, NC</v>
      </c>
      <c r="E209" t="str">
        <v>RINGGOLD, GA</v>
      </c>
      <c r="F209">
        <v>669</v>
      </c>
      <c r="G209">
        <v>784</v>
      </c>
      <c r="H209">
        <v>927</v>
      </c>
      <c r="I209">
        <v>775</v>
      </c>
      <c r="J209" t="str">
        <v>LOST</v>
      </c>
    </row>
    <row r="210">
      <c r="A210" t="str">
        <v>CROWN PACKAGING CORPORATION</v>
      </c>
      <c r="B210" t="str">
        <v>DRY VAN</v>
      </c>
      <c r="C210" t="str">
        <v>2025-02-13</v>
      </c>
      <c r="D210" t="str">
        <v xml:space="preserve">GRAFTON, WI </v>
      </c>
      <c r="E210" t="str">
        <v>PARK CITY, KS</v>
      </c>
      <c r="F210">
        <v>1527</v>
      </c>
      <c r="G210">
        <v>1699</v>
      </c>
      <c r="H210">
        <v>1785</v>
      </c>
      <c r="I210">
        <v>1690</v>
      </c>
      <c r="J210" t="str">
        <v>LOST</v>
      </c>
    </row>
    <row r="211">
      <c r="A211" t="str">
        <v>CROWN PACKAGING CORPORATION</v>
      </c>
      <c r="B211" t="str">
        <v>DRY VAN</v>
      </c>
      <c r="C211" t="str">
        <v>2025-02-13</v>
      </c>
      <c r="D211" t="str">
        <v>SEATTLE, WA</v>
      </c>
      <c r="E211" t="str">
        <v>RINGGOLD, GA</v>
      </c>
      <c r="F211">
        <v>3959</v>
      </c>
      <c r="G211">
        <v>4294</v>
      </c>
      <c r="H211">
        <v>4654</v>
      </c>
      <c r="I211">
        <v>4290</v>
      </c>
      <c r="J211" t="str">
        <v>LOST</v>
      </c>
    </row>
    <row r="212">
      <c r="A212" t="str">
        <v>CROWN PACKAGING CORPORATION</v>
      </c>
      <c r="B212" t="str">
        <v>DRY VAN</v>
      </c>
      <c r="C212" t="str">
        <v>2025-02-13</v>
      </c>
      <c r="D212" t="str">
        <v>PHOENIX, AZ</v>
      </c>
      <c r="E212" t="str">
        <v>PARK CITY, KS</v>
      </c>
      <c r="F212">
        <v>2528</v>
      </c>
      <c r="G212">
        <v>2613</v>
      </c>
      <c r="H212">
        <v>2697</v>
      </c>
      <c r="I212">
        <v>2600</v>
      </c>
      <c r="J212" t="str">
        <v>LOST</v>
      </c>
    </row>
    <row r="213">
      <c r="A213" t="str">
        <v>CROWN PACKAGING CORPORATION</v>
      </c>
      <c r="B213" t="str">
        <v>DRY VAN</v>
      </c>
      <c r="C213" t="str">
        <v>2025-02-13</v>
      </c>
      <c r="D213" t="str">
        <v>SPARTA, TN</v>
      </c>
      <c r="E213" t="str">
        <v>LOUISVILLE, KY</v>
      </c>
      <c r="F213">
        <v>575</v>
      </c>
      <c r="G213">
        <v>575</v>
      </c>
      <c r="H213">
        <v>649</v>
      </c>
      <c r="I213">
        <v>570</v>
      </c>
      <c r="J213" t="str">
        <v>LOST</v>
      </c>
    </row>
    <row r="214">
      <c r="A214" t="str">
        <v>CROWN PACKAGING CORPORATION</v>
      </c>
      <c r="B214" t="str">
        <v>DRY VAN</v>
      </c>
      <c r="C214" t="str">
        <v>2025-02-13</v>
      </c>
      <c r="D214" t="str">
        <v>AUSTELL, GA</v>
      </c>
      <c r="E214" t="str">
        <v>RICHMOND, KY</v>
      </c>
      <c r="F214">
        <v>656</v>
      </c>
      <c r="G214">
        <v>709</v>
      </c>
      <c r="H214">
        <v>779</v>
      </c>
      <c r="I214">
        <v>700</v>
      </c>
      <c r="J214" t="str">
        <v>LOST</v>
      </c>
    </row>
    <row r="215">
      <c r="A215" t="str">
        <v>CROWN PACKAGING CORPORATION</v>
      </c>
      <c r="B215" t="str">
        <v>DRY VAN</v>
      </c>
      <c r="C215" t="str">
        <v>2025-02-13</v>
      </c>
      <c r="D215" t="str">
        <v>KEYSER, WV</v>
      </c>
      <c r="E215" t="str">
        <v>PHOENIX, AZ</v>
      </c>
      <c r="F215">
        <v>2894</v>
      </c>
      <c r="G215">
        <v>3048</v>
      </c>
      <c r="H215">
        <v>3159</v>
      </c>
      <c r="I215">
        <v>3000</v>
      </c>
      <c r="J215" t="str">
        <v>WON</v>
      </c>
    </row>
    <row r="216">
      <c r="A216" t="str">
        <v>BADGER PAPERBOARD</v>
      </c>
      <c r="B216" t="str">
        <v>DRY VAN</v>
      </c>
      <c r="C216" t="str">
        <v>2025-02-13</v>
      </c>
      <c r="D216" t="str">
        <v>FREDONIA, WI</v>
      </c>
      <c r="E216" t="str">
        <v>WINDSOR, ON</v>
      </c>
      <c r="F216">
        <v>1027</v>
      </c>
      <c r="G216">
        <v>1190</v>
      </c>
      <c r="H216">
        <v>1378</v>
      </c>
      <c r="I216">
        <v>1275</v>
      </c>
      <c r="J216" t="str">
        <v>LOST</v>
      </c>
    </row>
    <row r="217">
      <c r="A217" t="str">
        <v>CROWN PACKAGING CORPORATION</v>
      </c>
      <c r="B217" t="str">
        <v>DRY VAN</v>
      </c>
      <c r="C217" t="str">
        <v>2025-02-13</v>
      </c>
      <c r="D217" t="str">
        <v>ASHLAND, VA</v>
      </c>
      <c r="E217" t="str">
        <v xml:space="preserve">TERRE HAUTE, IN </v>
      </c>
      <c r="F217">
        <v>1181</v>
      </c>
      <c r="G217">
        <v>1258</v>
      </c>
      <c r="H217">
        <v>1301</v>
      </c>
      <c r="I217">
        <v>1250</v>
      </c>
      <c r="J217" t="str">
        <v>LOST</v>
      </c>
    </row>
    <row r="218">
      <c r="A218" t="str">
        <v>DAY SALES</v>
      </c>
      <c r="B218" t="str">
        <v>DRY VAN</v>
      </c>
      <c r="C218" t="str">
        <v>2025-02-13</v>
      </c>
      <c r="D218" t="str">
        <v>MEMPHIS, TN</v>
      </c>
      <c r="E218" t="str">
        <v>SAVANNAH, GA</v>
      </c>
      <c r="F218">
        <v>1457</v>
      </c>
      <c r="G218">
        <v>1696</v>
      </c>
      <c r="H218">
        <v>1903</v>
      </c>
      <c r="I218">
        <v>1775</v>
      </c>
      <c r="J218" t="str">
        <v>LOST</v>
      </c>
    </row>
    <row r="219">
      <c r="A219" t="str">
        <v>MIMPO</v>
      </c>
      <c r="B219" t="str">
        <v>53FT FLAT</v>
      </c>
      <c r="C219" t="str">
        <v>2025-02-13</v>
      </c>
      <c r="D219" t="str">
        <v>ENID, OK</v>
      </c>
      <c r="E219" t="str">
        <v>OCOTILLO, CA</v>
      </c>
      <c r="F219">
        <v>1597</v>
      </c>
      <c r="G219">
        <v>1713</v>
      </c>
      <c r="H219">
        <v>1856</v>
      </c>
      <c r="I219">
        <v>1850</v>
      </c>
      <c r="J219" t="str">
        <v>LOST</v>
      </c>
      <c r="L219" t="str">
        <v>VAN'</v>
      </c>
    </row>
    <row r="220">
      <c r="A220" t="str">
        <v>MIMPO</v>
      </c>
      <c r="B220" t="str">
        <v>53FT FLAT</v>
      </c>
      <c r="C220" t="str">
        <v>2025-02-13</v>
      </c>
      <c r="D220" t="str">
        <v>ENID, OK</v>
      </c>
      <c r="E220" t="str">
        <v xml:space="preserve">OCOTILLO, CA </v>
      </c>
      <c r="F220">
        <v>1921</v>
      </c>
      <c r="G220">
        <v>2518</v>
      </c>
      <c r="H220">
        <v>2972</v>
      </c>
      <c r="I220">
        <v>3010</v>
      </c>
      <c r="J220" t="str">
        <v>LOST</v>
      </c>
      <c r="L220" t="str">
        <v>FLATBED</v>
      </c>
    </row>
    <row r="221">
      <c r="A221" t="str">
        <v>CROWN PACKAGING CORPORATION</v>
      </c>
      <c r="B221" t="str">
        <v>DRY VAN</v>
      </c>
      <c r="C221" t="str">
        <v>2025-02-13</v>
      </c>
      <c r="D221" t="str">
        <v>KANSAS CITY, KS</v>
      </c>
      <c r="E221" t="str">
        <v>SPRINGFIELD, MO</v>
      </c>
      <c r="F221">
        <v>647</v>
      </c>
      <c r="G221">
        <v>663</v>
      </c>
      <c r="H221">
        <v>663</v>
      </c>
      <c r="I221">
        <v>655</v>
      </c>
      <c r="J221" t="str">
        <v>LOST</v>
      </c>
    </row>
    <row r="222">
      <c r="A222" t="str">
        <v>CROWN PACKAGING CORPORATION</v>
      </c>
      <c r="B222" t="str">
        <v>DRY VAN</v>
      </c>
      <c r="C222" t="str">
        <v>2025-02-13</v>
      </c>
      <c r="D222" t="str">
        <v>HAMILTON, OH</v>
      </c>
      <c r="E222" t="str">
        <v>SALT LAKE CITY, UT</v>
      </c>
      <c r="F222">
        <v>2594</v>
      </c>
      <c r="G222">
        <v>3354</v>
      </c>
      <c r="H222">
        <v>4295</v>
      </c>
      <c r="I222">
        <v>3300</v>
      </c>
      <c r="J222" t="str">
        <v>LOST</v>
      </c>
    </row>
    <row r="223">
      <c r="A223" t="str">
        <v>BADGER PAPERBOARD</v>
      </c>
      <c r="B223" t="str">
        <v>DRY VAN</v>
      </c>
      <c r="C223" t="str">
        <v>2025-02-13</v>
      </c>
      <c r="D223" t="str">
        <v xml:space="preserve">FREDONIA, WI </v>
      </c>
      <c r="E223" t="str">
        <v>RITTMAN, OH</v>
      </c>
      <c r="F223">
        <v>1295</v>
      </c>
      <c r="G223">
        <v>1414</v>
      </c>
      <c r="H223">
        <v>1543</v>
      </c>
      <c r="I223">
        <v>1400</v>
      </c>
      <c r="J223" t="str">
        <v>LOST</v>
      </c>
    </row>
    <row r="224">
      <c r="A224" t="str">
        <v>DAY SALES</v>
      </c>
      <c r="B224" t="str">
        <v>DRY VAN</v>
      </c>
      <c r="C224" t="str">
        <v>2025-02-13</v>
      </c>
      <c r="D224" t="str">
        <v>MEMPHIS, TN</v>
      </c>
      <c r="E224" t="str">
        <v>MACON, GA</v>
      </c>
      <c r="F224">
        <v>1195</v>
      </c>
      <c r="G224">
        <v>1255</v>
      </c>
      <c r="H224">
        <v>1361</v>
      </c>
      <c r="I224">
        <v>1350</v>
      </c>
      <c r="J224" t="str">
        <v>LOST</v>
      </c>
    </row>
    <row r="225">
      <c r="A225" t="str">
        <v>CROWN PACKAGING CORPORATION</v>
      </c>
      <c r="B225" t="str">
        <v>DRY VAN</v>
      </c>
      <c r="C225" t="str">
        <v>2025-02-13</v>
      </c>
      <c r="D225" t="str">
        <v>OKLAHOMA, OK</v>
      </c>
      <c r="E225" t="str">
        <v>COLEMAN, OK</v>
      </c>
      <c r="F225">
        <v>511</v>
      </c>
      <c r="G225">
        <v>545</v>
      </c>
      <c r="H225">
        <v>579</v>
      </c>
      <c r="I225">
        <v>540</v>
      </c>
      <c r="J225" t="str">
        <v>LOST</v>
      </c>
    </row>
    <row r="226">
      <c r="A226" t="str">
        <v>NORDIC COLD CHAIN SOLUTIONS</v>
      </c>
      <c r="B226" t="str">
        <v>DRY VAN</v>
      </c>
      <c r="C226" t="str">
        <v>2025-02-13</v>
      </c>
      <c r="D226" t="str">
        <v>KANSAS CITY, MO</v>
      </c>
      <c r="E226" t="str">
        <v>FARMERS BRANCH, TX</v>
      </c>
      <c r="F226">
        <v>907</v>
      </c>
      <c r="G226">
        <v>993</v>
      </c>
      <c r="H226">
        <v>1038</v>
      </c>
      <c r="I226">
        <v>990</v>
      </c>
      <c r="J226" t="str">
        <v>WON</v>
      </c>
    </row>
    <row r="227">
      <c r="A227" t="str">
        <v>NORDIC COLD CHAIN SOLUTIONS</v>
      </c>
      <c r="B227" t="str">
        <v>DRY VAN</v>
      </c>
      <c r="C227" t="str">
        <v>2025-02-13</v>
      </c>
      <c r="D227" t="str">
        <v>OMAHA, NE</v>
      </c>
      <c r="E227" t="str">
        <v>BONNER SPRINGS, KS</v>
      </c>
      <c r="F227">
        <v>641</v>
      </c>
      <c r="G227">
        <v>662</v>
      </c>
      <c r="H227">
        <v>686</v>
      </c>
      <c r="I227">
        <v>670</v>
      </c>
      <c r="J227" t="str">
        <v>LOST</v>
      </c>
    </row>
    <row r="228">
      <c r="A228" t="str">
        <v>NORDIC COLD CHAIN SOLUTIONS</v>
      </c>
      <c r="B228" t="str">
        <v>DRY VAN</v>
      </c>
      <c r="C228" t="str">
        <v>2025-02-13</v>
      </c>
      <c r="D228" t="str">
        <v>OMAHA, NE</v>
      </c>
      <c r="E228" t="str">
        <v>WAUKESHA, WI</v>
      </c>
      <c r="F228">
        <v>929</v>
      </c>
      <c r="G228">
        <v>1013</v>
      </c>
      <c r="H228">
        <v>1087</v>
      </c>
      <c r="I228">
        <v>1000</v>
      </c>
      <c r="J228" t="str">
        <v>LOST</v>
      </c>
    </row>
    <row r="229">
      <c r="A229" t="str">
        <v>CREATIVE PACKAGING</v>
      </c>
      <c r="B229" t="str">
        <v>DRY VAN</v>
      </c>
      <c r="C229" t="str">
        <v>2025-02-14</v>
      </c>
      <c r="D229" t="str">
        <v>CHICAGO, IL</v>
      </c>
      <c r="E229" t="str">
        <v>WAUKESHA, WI</v>
      </c>
      <c r="F229">
        <v>625</v>
      </c>
      <c r="G229">
        <v>716</v>
      </c>
      <c r="H229">
        <v>797</v>
      </c>
      <c r="I229">
        <v>750</v>
      </c>
      <c r="J229" t="str">
        <v>LOST</v>
      </c>
    </row>
    <row r="230">
      <c r="A230" t="str">
        <v>CREATIVE PACKAGING</v>
      </c>
      <c r="B230" t="str">
        <v>DRY VAN</v>
      </c>
      <c r="C230" t="str">
        <v>2025-02-14</v>
      </c>
      <c r="D230" t="str">
        <v>SHELBYVILLE, KY</v>
      </c>
      <c r="E230" t="str">
        <v>UNADILLA, GA</v>
      </c>
      <c r="F230">
        <v>1463</v>
      </c>
      <c r="G230">
        <v>1656</v>
      </c>
      <c r="H230">
        <v>1971</v>
      </c>
      <c r="I230">
        <v>1800</v>
      </c>
      <c r="J230" t="str">
        <v>LOST</v>
      </c>
    </row>
    <row r="231">
      <c r="A231" t="str">
        <v>TAILORED CHEMICAL PRODUCTS INC</v>
      </c>
      <c r="B231" t="str">
        <v>DRY VAN</v>
      </c>
      <c r="C231" t="str">
        <v>2025-02-14</v>
      </c>
      <c r="D231" t="str">
        <v>ODESSA, TX</v>
      </c>
      <c r="E231" t="str">
        <v>HICKORY, NC</v>
      </c>
      <c r="F231">
        <v>2597</v>
      </c>
      <c r="G231">
        <v>2862</v>
      </c>
      <c r="H231">
        <v>3127</v>
      </c>
      <c r="I231">
        <v>2925</v>
      </c>
      <c r="J231" t="str">
        <v>LOST</v>
      </c>
    </row>
    <row r="232">
      <c r="A232" t="str">
        <v>TAILORED CHEMICAL PRODUCTS INC</v>
      </c>
      <c r="B232" t="str">
        <v>DRY VAN</v>
      </c>
      <c r="C232" t="str">
        <v>2025-02-14</v>
      </c>
      <c r="D232" t="str">
        <v>FAIRMOUNT, GA</v>
      </c>
      <c r="E232" t="str">
        <v>HICKORY, NC</v>
      </c>
      <c r="F232">
        <v>553</v>
      </c>
      <c r="G232">
        <v>668</v>
      </c>
      <c r="H232">
        <v>734</v>
      </c>
      <c r="I232">
        <v>725</v>
      </c>
      <c r="J232" t="str">
        <v>LOST</v>
      </c>
    </row>
    <row r="233">
      <c r="A233" t="str">
        <v>NORDIC COLD CHAIN SOLUTIONS</v>
      </c>
      <c r="B233" t="str">
        <v>DRY VAN</v>
      </c>
      <c r="C233" t="str">
        <v>2025-02-14</v>
      </c>
      <c r="D233" t="str">
        <v>COLUMBUS, OH</v>
      </c>
      <c r="E233" t="str">
        <v>LOCKBOURNE, OH</v>
      </c>
      <c r="F233">
        <v>162</v>
      </c>
      <c r="G233">
        <v>296</v>
      </c>
      <c r="H233">
        <v>296</v>
      </c>
      <c r="I233">
        <v>335</v>
      </c>
      <c r="J233" t="str">
        <v>LOST</v>
      </c>
    </row>
    <row r="234">
      <c r="A234" t="str">
        <v>CROWN PACKAGING CORPORATION</v>
      </c>
      <c r="B234" t="str">
        <v>DRY VAN</v>
      </c>
      <c r="C234" t="str">
        <v>2025-02-14</v>
      </c>
      <c r="D234" t="str">
        <v>MELROSE PARK, IL</v>
      </c>
      <c r="E234" t="str">
        <v>CEDAR, MN</v>
      </c>
      <c r="F234">
        <v>979</v>
      </c>
      <c r="G234">
        <v>1144</v>
      </c>
      <c r="H234">
        <v>1481</v>
      </c>
      <c r="I234">
        <v>1200</v>
      </c>
      <c r="J234" t="str">
        <v>LOST</v>
      </c>
    </row>
    <row r="235">
      <c r="A235" t="str">
        <v>SINFLEX</v>
      </c>
      <c r="B235" t="str">
        <v>DRY VAN</v>
      </c>
      <c r="C235" t="str">
        <v>2025-02-14</v>
      </c>
      <c r="D235" t="str">
        <v>MUNCIE, IN</v>
      </c>
      <c r="E235" t="str">
        <v>MONGOMERY, AL</v>
      </c>
      <c r="F235">
        <v>1444</v>
      </c>
      <c r="G235">
        <v>1569</v>
      </c>
      <c r="H235">
        <v>1619</v>
      </c>
      <c r="I235">
        <v>1725</v>
      </c>
      <c r="J235" t="str">
        <v>LOST</v>
      </c>
    </row>
    <row r="236">
      <c r="A236" t="str">
        <v>CROWN PACKAGING CORPORATION</v>
      </c>
      <c r="B236" t="str">
        <v>DRY VAN</v>
      </c>
      <c r="C236" t="str">
        <v>2025-02-14</v>
      </c>
      <c r="D236" t="str">
        <v>BENSENVILLE, IL</v>
      </c>
      <c r="E236" t="str">
        <v>LOUISVILLE, KY</v>
      </c>
      <c r="F236">
        <v>775</v>
      </c>
      <c r="G236">
        <v>893</v>
      </c>
      <c r="H236">
        <v>951</v>
      </c>
      <c r="I236">
        <v>1000</v>
      </c>
      <c r="J236" t="str">
        <v>LOST</v>
      </c>
    </row>
    <row r="237">
      <c r="A237" t="str">
        <v>CREATIVE PACKAGING</v>
      </c>
      <c r="B237" t="str">
        <v>DRY VAN</v>
      </c>
      <c r="C237" t="str">
        <v>2025-02-14</v>
      </c>
      <c r="D237" t="str">
        <v>SHELBYVILLE, KY</v>
      </c>
      <c r="E237" t="str">
        <v>SALEM, VA</v>
      </c>
      <c r="F237">
        <v>875</v>
      </c>
      <c r="G237">
        <v>1149</v>
      </c>
      <c r="H237">
        <v>1389</v>
      </c>
      <c r="I237">
        <v>1235</v>
      </c>
      <c r="J237" t="str">
        <v>LOST</v>
      </c>
    </row>
    <row r="238">
      <c r="A238" t="str">
        <v>CREATIVE PACKAGING</v>
      </c>
      <c r="B238" t="str">
        <v>DRY VAN</v>
      </c>
      <c r="C238" t="str">
        <v>2025-02-14</v>
      </c>
      <c r="D238" t="str">
        <v>VINELAND, NJ</v>
      </c>
      <c r="E238" t="str">
        <v>MECHANICSBURG, PA</v>
      </c>
      <c r="F238">
        <v>471</v>
      </c>
      <c r="G238">
        <v>558</v>
      </c>
      <c r="H238">
        <v>609</v>
      </c>
      <c r="I238">
        <v>600</v>
      </c>
      <c r="J238" t="str">
        <v>LOST</v>
      </c>
    </row>
    <row r="239">
      <c r="A239" t="str">
        <v>CREATIVE PACKAGING</v>
      </c>
      <c r="B239" t="str">
        <v>DRY VAN</v>
      </c>
      <c r="C239" t="str">
        <v>2025-02-14</v>
      </c>
      <c r="D239" t="str">
        <v>SHELBYVILLE, KY</v>
      </c>
      <c r="E239" t="str">
        <v>PLAINFIELD, IN</v>
      </c>
      <c r="F239">
        <v>408</v>
      </c>
      <c r="G239">
        <v>493</v>
      </c>
      <c r="H239">
        <v>543</v>
      </c>
      <c r="I239">
        <v>535</v>
      </c>
      <c r="J239" t="str">
        <v>LOST</v>
      </c>
    </row>
    <row r="240">
      <c r="A240" t="str">
        <v>CREATIVE PACKAGING</v>
      </c>
      <c r="B240" t="str">
        <v>DRY VAN</v>
      </c>
      <c r="C240" t="str">
        <v>2025-02-14</v>
      </c>
      <c r="D240" t="str">
        <v>UNADILLA, GA</v>
      </c>
      <c r="E240" t="str">
        <v>JACKSONVILLE, FL</v>
      </c>
      <c r="F240">
        <v>660</v>
      </c>
      <c r="G240">
        <v>887</v>
      </c>
      <c r="H240">
        <v>993</v>
      </c>
      <c r="I240">
        <v>935</v>
      </c>
      <c r="J240" t="str">
        <v>LOST</v>
      </c>
    </row>
    <row r="241">
      <c r="A241" t="str">
        <v>CREATIVE PACKAGING</v>
      </c>
      <c r="B241" t="str">
        <v>DRY VAN</v>
      </c>
      <c r="C241" t="str">
        <v>2025-02-14</v>
      </c>
      <c r="D241" t="str">
        <v>FT WORTH, TX</v>
      </c>
      <c r="E241" t="str">
        <v>CARROLLTON, TX</v>
      </c>
      <c r="F241">
        <v>281</v>
      </c>
      <c r="G241">
        <v>308</v>
      </c>
      <c r="H241">
        <v>316</v>
      </c>
      <c r="I241">
        <v>350</v>
      </c>
      <c r="J241" t="str">
        <v>LOST</v>
      </c>
    </row>
    <row r="242">
      <c r="A242" t="str">
        <v>CREATIVE PACKAGING</v>
      </c>
      <c r="B242" t="str">
        <v>DRY VAN</v>
      </c>
      <c r="C242" t="str">
        <v>2025-02-14</v>
      </c>
      <c r="D242" t="str">
        <v>PHOENIX, AZ</v>
      </c>
      <c r="E242" t="str">
        <v>SPARKS, NV</v>
      </c>
      <c r="F242">
        <v>1677</v>
      </c>
      <c r="G242">
        <v>1847</v>
      </c>
      <c r="H242">
        <v>1994</v>
      </c>
      <c r="I242">
        <v>1950</v>
      </c>
      <c r="J242" t="str">
        <v>LOST</v>
      </c>
    </row>
    <row r="243">
      <c r="A243" t="str">
        <v>CROWN PACKAGING CORPORATION</v>
      </c>
      <c r="B243" t="str">
        <v>DRY VAN</v>
      </c>
      <c r="C243" t="str">
        <v>2025-02-14</v>
      </c>
      <c r="D243" t="str">
        <v>ENID, OK</v>
      </c>
      <c r="E243" t="str">
        <v>LAREDO, TX</v>
      </c>
      <c r="F243">
        <v>1418</v>
      </c>
      <c r="G243">
        <v>1602</v>
      </c>
      <c r="H243">
        <v>1907</v>
      </c>
      <c r="I243">
        <v>1950</v>
      </c>
      <c r="J243" t="str">
        <v>WON</v>
      </c>
      <c r="K243">
        <v>1800</v>
      </c>
      <c r="L243">
        <v>150</v>
      </c>
    </row>
    <row r="244">
      <c r="A244" t="str">
        <v>MIMPO</v>
      </c>
      <c r="B244" t="str">
        <v>53FT FLAT</v>
      </c>
      <c r="C244" t="str">
        <v>2025-02-14</v>
      </c>
      <c r="D244" t="str">
        <v>ENID, OK</v>
      </c>
      <c r="E244" t="str">
        <v>LAREDO, TX</v>
      </c>
      <c r="F244">
        <v>1418</v>
      </c>
      <c r="G244">
        <v>1602</v>
      </c>
      <c r="H244">
        <v>1907</v>
      </c>
      <c r="I244">
        <v>1950</v>
      </c>
      <c r="J244" t="str">
        <v>WON</v>
      </c>
      <c r="K244">
        <v>1800</v>
      </c>
      <c r="L244">
        <v>150</v>
      </c>
    </row>
    <row r="245">
      <c r="A245" t="str">
        <v>MIMPO</v>
      </c>
      <c r="B245" t="str">
        <v>53FT FLAT</v>
      </c>
      <c r="C245" t="str">
        <v>2025-02-14</v>
      </c>
      <c r="D245" t="str">
        <v>COATESVILLE, PA</v>
      </c>
      <c r="E245" t="str">
        <v>HUTCHINSON, KS</v>
      </c>
      <c r="F245">
        <v>1977</v>
      </c>
      <c r="G245">
        <v>2055</v>
      </c>
      <c r="H245">
        <v>2107</v>
      </c>
      <c r="I245">
        <v>2075</v>
      </c>
      <c r="J245" t="str">
        <v>LOST</v>
      </c>
    </row>
    <row r="246">
      <c r="A246" t="str">
        <v>CROWN PACKAGING CORPORATION</v>
      </c>
      <c r="B246" t="str">
        <v>DRY VAN</v>
      </c>
      <c r="C246" t="str">
        <v>2025-02-17</v>
      </c>
      <c r="D246" t="str">
        <v>OLATHE, KS</v>
      </c>
      <c r="E246" t="str">
        <v>HUMBOLDT, KS</v>
      </c>
      <c r="F246">
        <v>290</v>
      </c>
      <c r="G246">
        <v>500</v>
      </c>
      <c r="H246">
        <v>523</v>
      </c>
      <c r="I246">
        <v>560</v>
      </c>
      <c r="J246" t="str">
        <v>WON</v>
      </c>
      <c r="K246">
        <v>500</v>
      </c>
      <c r="L246">
        <v>60</v>
      </c>
    </row>
    <row r="247">
      <c r="A247" t="str">
        <v>SINFLEX</v>
      </c>
      <c r="B247" t="str">
        <v>DRY VAN</v>
      </c>
      <c r="C247" t="str">
        <v>2025-02-17</v>
      </c>
      <c r="D247" t="str">
        <v>NEW CASTLE, PA</v>
      </c>
      <c r="E247" t="str">
        <v>MUNICE, IN</v>
      </c>
      <c r="F247">
        <v>727</v>
      </c>
      <c r="G247">
        <v>807</v>
      </c>
      <c r="H247">
        <v>1126</v>
      </c>
      <c r="I247">
        <v>850</v>
      </c>
      <c r="J247" t="str">
        <v>LOST</v>
      </c>
    </row>
    <row r="248">
      <c r="A248" t="str">
        <v>NORDIC COLD CHAIN SOLUTIONS</v>
      </c>
      <c r="B248" t="str">
        <v>DRY VAN</v>
      </c>
      <c r="C248" t="str">
        <v>2025-02-17</v>
      </c>
      <c r="D248" t="str">
        <v xml:space="preserve">KOKOMO, IN </v>
      </c>
      <c r="E248" t="str">
        <v>HATFIELD, PA</v>
      </c>
      <c r="F248">
        <v>1888</v>
      </c>
      <c r="G248">
        <v>2091</v>
      </c>
      <c r="H248">
        <v>2186</v>
      </c>
      <c r="I248">
        <v>2100</v>
      </c>
      <c r="J248" t="str">
        <v>LOST</v>
      </c>
    </row>
    <row r="249">
      <c r="A249" t="str">
        <v>CREATIVE PACKAGING</v>
      </c>
      <c r="B249" t="str">
        <v>DRY VAN</v>
      </c>
      <c r="C249" t="str">
        <v>2025-02-17</v>
      </c>
      <c r="D249" t="str">
        <v>SHELBYVILLE, KY</v>
      </c>
      <c r="E249" t="str">
        <v>JACKSONVILLE, FL</v>
      </c>
      <c r="F249">
        <v>1928</v>
      </c>
      <c r="G249">
        <v>2164</v>
      </c>
      <c r="H249">
        <v>2256</v>
      </c>
      <c r="I249">
        <v>2300</v>
      </c>
      <c r="J249" t="str">
        <v>LOST</v>
      </c>
    </row>
    <row r="250">
      <c r="A250" t="str">
        <v>CREATIVE PACKAGING</v>
      </c>
      <c r="B250" t="str">
        <v>DRY VAN</v>
      </c>
      <c r="C250" t="str">
        <v>2025-02-17</v>
      </c>
      <c r="D250" t="str">
        <v>SHELBYVILLE, KY</v>
      </c>
      <c r="E250" t="str">
        <v>SPARKS, NV</v>
      </c>
      <c r="F250">
        <v>4314</v>
      </c>
      <c r="G250">
        <v>4654</v>
      </c>
      <c r="H250">
        <v>5079</v>
      </c>
      <c r="I250">
        <v>4900</v>
      </c>
      <c r="J250" t="str">
        <v>LOST</v>
      </c>
    </row>
    <row r="251">
      <c r="A251" t="str">
        <v>CREATIVE PACKAGING</v>
      </c>
      <c r="B251" t="str">
        <v>DRY VAN</v>
      </c>
      <c r="C251" t="str">
        <v>2025-02-17</v>
      </c>
      <c r="D251" t="str">
        <v>SHELBYVILLE, KY</v>
      </c>
      <c r="E251" t="str">
        <v>CARROLLTON, TX</v>
      </c>
      <c r="F251">
        <v>1946</v>
      </c>
      <c r="G251">
        <v>2007</v>
      </c>
      <c r="H251">
        <v>2041</v>
      </c>
      <c r="I251">
        <v>2135</v>
      </c>
      <c r="J251" t="str">
        <v>LOST</v>
      </c>
    </row>
    <row r="252">
      <c r="A252" t="str">
        <v>CREATIVE PACKAGING</v>
      </c>
      <c r="B252" t="str">
        <v>DRY VAN</v>
      </c>
      <c r="C252" t="str">
        <v>2025-02-17</v>
      </c>
      <c r="D252" t="str">
        <v>SHELBYVILLE, KY</v>
      </c>
      <c r="E252" t="str">
        <v>MECHANICSBURG, PA</v>
      </c>
      <c r="F252">
        <v>1647</v>
      </c>
      <c r="G252">
        <v>1864</v>
      </c>
      <c r="H252">
        <v>2098</v>
      </c>
      <c r="I252">
        <v>2010</v>
      </c>
      <c r="J252" t="str">
        <v>LOST</v>
      </c>
    </row>
    <row r="253">
      <c r="A253" t="str">
        <v>CROWN PACKAGING CORPORATION</v>
      </c>
      <c r="B253" t="str">
        <v>DRY VAN</v>
      </c>
      <c r="C253" t="str">
        <v>2025-02-17</v>
      </c>
      <c r="D253" t="str">
        <v>SHELBYVILLE, KY</v>
      </c>
      <c r="E253" t="str">
        <v>JONESTOWN, PA</v>
      </c>
      <c r="F253">
        <v>784</v>
      </c>
      <c r="G253">
        <v>784</v>
      </c>
      <c r="H253">
        <v>926</v>
      </c>
      <c r="I253">
        <v>825</v>
      </c>
      <c r="J253" t="str">
        <v>LOST</v>
      </c>
    </row>
    <row r="254">
      <c r="A254" t="str">
        <v>DAY SALES</v>
      </c>
      <c r="B254" t="str">
        <v>DRY VAN</v>
      </c>
      <c r="C254" t="str">
        <v>2025-02-17</v>
      </c>
      <c r="D254" t="str">
        <v>CONYERS, GA</v>
      </c>
      <c r="E254" t="str">
        <v>BILLINGS, MT</v>
      </c>
      <c r="F254">
        <v>3157</v>
      </c>
      <c r="G254">
        <v>3671</v>
      </c>
      <c r="H254">
        <v>4793</v>
      </c>
      <c r="I254">
        <v>4700</v>
      </c>
      <c r="J254" t="str">
        <v>LOST</v>
      </c>
    </row>
    <row r="255">
      <c r="A255" t="str">
        <v>CREATIVE PACKAGING</v>
      </c>
      <c r="B255" t="str">
        <v>DRY VAN</v>
      </c>
      <c r="C255" t="str">
        <v>2025-02-17</v>
      </c>
      <c r="D255" t="str">
        <v>SHELBYVILLE, KY</v>
      </c>
      <c r="E255" t="str">
        <v>LITHIA SPRINGS, GA</v>
      </c>
      <c r="F255">
        <v>1237</v>
      </c>
      <c r="G255">
        <v>1500</v>
      </c>
      <c r="H255">
        <v>1878</v>
      </c>
      <c r="I255">
        <v>1700</v>
      </c>
      <c r="J255" t="str">
        <v>LOST</v>
      </c>
    </row>
    <row r="256">
      <c r="A256" t="str">
        <v>NORDIC COLD CHAIN SOLUTIONS</v>
      </c>
      <c r="B256" t="str">
        <v>DRY VAN</v>
      </c>
      <c r="C256" t="str">
        <v>2025-02-17</v>
      </c>
      <c r="D256" t="str">
        <v xml:space="preserve">KOKOMO, IN </v>
      </c>
      <c r="E256" t="str">
        <v>RENO, NV</v>
      </c>
      <c r="F256">
        <v>3736</v>
      </c>
      <c r="G256">
        <v>4044</v>
      </c>
      <c r="H256">
        <v>4578</v>
      </c>
      <c r="I256">
        <v>4150</v>
      </c>
      <c r="J256" t="str">
        <v>LOST</v>
      </c>
    </row>
    <row r="257">
      <c r="A257" t="str">
        <v>CREATIVE PACKAGING</v>
      </c>
      <c r="B257" t="str">
        <v>DRY VAN</v>
      </c>
      <c r="C257" t="str">
        <v>2025-02-17</v>
      </c>
      <c r="D257" t="str">
        <v>SHELBYVILLE, KY</v>
      </c>
      <c r="E257" t="str">
        <v>AUSTIN, KY</v>
      </c>
      <c r="F257" t="str">
        <v>SPRINTER</v>
      </c>
      <c r="G257" t="str">
        <v>SPRINTER</v>
      </c>
      <c r="H257" t="str">
        <v>SPRINTER</v>
      </c>
      <c r="I257">
        <v>500</v>
      </c>
      <c r="J257" t="str">
        <v>LOST</v>
      </c>
    </row>
    <row r="258">
      <c r="A258" t="str">
        <v>CROWN PACKAGING CORPORATION</v>
      </c>
      <c r="B258" t="str">
        <v>DRY VAN</v>
      </c>
      <c r="C258" t="str">
        <v>2025-02-17</v>
      </c>
      <c r="D258" t="str">
        <v>SPARTA, TN</v>
      </c>
      <c r="E258" t="str">
        <v>LEBANON, KY</v>
      </c>
      <c r="F258">
        <v>550</v>
      </c>
      <c r="G258">
        <v>687</v>
      </c>
      <c r="H258">
        <v>740</v>
      </c>
      <c r="I258">
        <v>720</v>
      </c>
      <c r="J258" t="str">
        <v>LOST</v>
      </c>
    </row>
    <row r="259">
      <c r="A259" t="str">
        <v>CROWN PACKAGING CORPORATION</v>
      </c>
      <c r="B259" t="str">
        <v>DRY VAN</v>
      </c>
      <c r="C259" t="str">
        <v>2025-02-17</v>
      </c>
      <c r="D259" t="str">
        <v>CHARLOTTE, NC</v>
      </c>
      <c r="E259" t="str">
        <v>GREENVILLE, NC</v>
      </c>
      <c r="F259">
        <v>919</v>
      </c>
      <c r="G259">
        <v>969</v>
      </c>
      <c r="H259">
        <v>1029</v>
      </c>
      <c r="I259">
        <v>1000</v>
      </c>
      <c r="J259" t="str">
        <v>LOST</v>
      </c>
    </row>
    <row r="260">
      <c r="A260" t="str">
        <v>CROWN PACKAGING CORPORATION</v>
      </c>
      <c r="B260" t="str">
        <v>DRY VAN</v>
      </c>
      <c r="C260" t="str">
        <v>2025-02-17</v>
      </c>
      <c r="D260" t="str">
        <v>ADDISON, IL</v>
      </c>
      <c r="E260" t="str">
        <v>GREEN BAY, WI</v>
      </c>
      <c r="F260">
        <v>504</v>
      </c>
      <c r="G260">
        <v>555</v>
      </c>
      <c r="H260">
        <v>599</v>
      </c>
      <c r="I260">
        <v>600</v>
      </c>
      <c r="J260" t="str">
        <v>LOST</v>
      </c>
    </row>
    <row r="261">
      <c r="A261" t="str">
        <v>SINFLEX PAPER COMPANY INC</v>
      </c>
      <c r="B261" t="str">
        <v>DRY VAN</v>
      </c>
      <c r="C261" t="str">
        <v>2025-02-18</v>
      </c>
      <c r="D261" t="str">
        <v>MUNCIE, IN</v>
      </c>
      <c r="E261" t="str">
        <v>BUFORD, GA</v>
      </c>
      <c r="F261">
        <v>1368</v>
      </c>
      <c r="G261">
        <v>1554</v>
      </c>
      <c r="H261">
        <v>1665</v>
      </c>
      <c r="I261">
        <v>1620</v>
      </c>
      <c r="J261" t="str">
        <v>WON</v>
      </c>
      <c r="K261">
        <v>1600</v>
      </c>
      <c r="L261">
        <v>20</v>
      </c>
    </row>
    <row r="262">
      <c r="A262" t="str">
        <v>BEAUTY QUEST</v>
      </c>
      <c r="B262" t="str">
        <v>DRY VAN</v>
      </c>
      <c r="C262" t="str">
        <v>2025-02-18</v>
      </c>
      <c r="D262" t="str">
        <v>WATERLOO, NY</v>
      </c>
      <c r="E262" t="str">
        <v>RANTOUL, IL</v>
      </c>
      <c r="F262" t="str">
        <v>SPRINTER</v>
      </c>
      <c r="G262" t="str">
        <v>SPRINTER</v>
      </c>
      <c r="H262" t="str">
        <v>SPRINTER</v>
      </c>
      <c r="I262">
        <v>1100</v>
      </c>
      <c r="J262" t="str">
        <v>WON</v>
      </c>
      <c r="K262">
        <v>800</v>
      </c>
      <c r="L262">
        <v>300</v>
      </c>
    </row>
    <row r="263">
      <c r="A263" t="str">
        <v>NORDIC COLD CHAIN SOLUTIONS</v>
      </c>
      <c r="B263" t="str">
        <v>DRY VAN</v>
      </c>
      <c r="C263" t="str">
        <v>2025-02-18</v>
      </c>
      <c r="D263" t="str">
        <v>HATFIELD, PA</v>
      </c>
      <c r="E263" t="str">
        <v>HENRICO, VA</v>
      </c>
      <c r="F263">
        <v>679</v>
      </c>
      <c r="G263">
        <v>800</v>
      </c>
      <c r="H263">
        <v>925</v>
      </c>
      <c r="I263">
        <v>835</v>
      </c>
      <c r="J263" t="str">
        <v>LOST</v>
      </c>
    </row>
    <row r="264">
      <c r="A264" t="str">
        <v>NORDIC COLD CHAIN SOLUTIONS</v>
      </c>
      <c r="B264" t="str">
        <v>DRY VAN</v>
      </c>
      <c r="C264" t="str">
        <v>2025-02-18</v>
      </c>
      <c r="D264" t="str">
        <v>ORLANDO, FL</v>
      </c>
      <c r="E264" t="str">
        <v>TAMPA, FL</v>
      </c>
      <c r="F264">
        <v>301</v>
      </c>
      <c r="G264">
        <v>364</v>
      </c>
      <c r="H264">
        <v>400</v>
      </c>
      <c r="I264">
        <v>380</v>
      </c>
      <c r="J264" t="str">
        <v>LOST</v>
      </c>
    </row>
    <row r="265">
      <c r="A265" t="str">
        <v>TAILORED CHEMICAL PRODUCTS INC</v>
      </c>
      <c r="B265" t="str">
        <v>DRY VAN</v>
      </c>
      <c r="C265" t="str">
        <v>2025-02-18</v>
      </c>
      <c r="D265" t="str">
        <v>HICKORY, NC</v>
      </c>
      <c r="E265" t="str">
        <v>ALABASTER, AL</v>
      </c>
      <c r="F265">
        <v>773</v>
      </c>
      <c r="G265">
        <v>857</v>
      </c>
      <c r="H265">
        <v>958</v>
      </c>
      <c r="I265">
        <v>900</v>
      </c>
      <c r="J265" t="str">
        <v>LOST</v>
      </c>
    </row>
    <row r="266">
      <c r="A266" t="str">
        <v>CROWN PACKAGING CORPORATION</v>
      </c>
      <c r="B266" t="str">
        <v>DRY VAN</v>
      </c>
      <c r="C266" t="str">
        <v>2025-02-18</v>
      </c>
      <c r="D266" t="str">
        <v>CHARLOTTE, NC</v>
      </c>
      <c r="E266" t="str">
        <v>CHARLOTTE, NC</v>
      </c>
      <c r="F266">
        <v>194</v>
      </c>
      <c r="G266">
        <v>267</v>
      </c>
      <c r="H266">
        <v>309</v>
      </c>
      <c r="I266">
        <v>300</v>
      </c>
      <c r="J266" t="str">
        <v>WON</v>
      </c>
    </row>
    <row r="267">
      <c r="A267" t="str">
        <v>CREATIVE PACKAGING</v>
      </c>
      <c r="B267" t="str">
        <v>DRY VAN</v>
      </c>
      <c r="C267" t="str">
        <v>2025-02-18</v>
      </c>
      <c r="D267" t="str">
        <v>SHELBYVILLE, KY</v>
      </c>
      <c r="E267" t="str">
        <v>MEMPHIS, TN</v>
      </c>
      <c r="F267">
        <v>814</v>
      </c>
      <c r="G267">
        <v>958</v>
      </c>
      <c r="H267">
        <v>1075</v>
      </c>
      <c r="I267">
        <v>1000</v>
      </c>
      <c r="J267" t="str">
        <v>LOST</v>
      </c>
    </row>
    <row r="268">
      <c r="A268" t="str">
        <v>CREATIVE PACKAGING</v>
      </c>
      <c r="B268" t="str">
        <v>DRY VAN</v>
      </c>
      <c r="C268" t="str">
        <v>2025-02-18</v>
      </c>
      <c r="D268" t="str">
        <v>MEMPHIS, TN</v>
      </c>
      <c r="E268" t="str">
        <v>MEMPHIS, TN</v>
      </c>
      <c r="F268">
        <v>225</v>
      </c>
      <c r="G268">
        <v>319</v>
      </c>
      <c r="H268">
        <v>400</v>
      </c>
      <c r="I268">
        <v>360</v>
      </c>
      <c r="J268" t="str">
        <v>LOST</v>
      </c>
    </row>
    <row r="269">
      <c r="A269" t="str">
        <v>CREATIVE PACKAGING</v>
      </c>
      <c r="B269" t="str">
        <v>DRY VAN</v>
      </c>
      <c r="C269" t="str">
        <v>2025-02-18</v>
      </c>
      <c r="D269" t="str">
        <v>PHOENIX, AZ</v>
      </c>
      <c r="E269" t="str">
        <v>VALENCIA, CA</v>
      </c>
      <c r="F269">
        <v>513</v>
      </c>
      <c r="G269">
        <v>533</v>
      </c>
      <c r="H269">
        <v>562</v>
      </c>
      <c r="I269">
        <v>550</v>
      </c>
      <c r="J269" t="str">
        <v>LOST</v>
      </c>
    </row>
    <row r="270">
      <c r="A270" t="str">
        <v>NORDIC COLD CHAIN SOLUTIONS</v>
      </c>
      <c r="B270" t="str">
        <v>DRY VAN</v>
      </c>
      <c r="C270" t="str">
        <v>2025-02-18</v>
      </c>
      <c r="D270" t="str">
        <v>FARMERS BRANCH, TX</v>
      </c>
      <c r="E270" t="str">
        <v>CARROLLTON, TX</v>
      </c>
      <c r="F270">
        <v>1829</v>
      </c>
      <c r="G270">
        <v>1915</v>
      </c>
      <c r="H270">
        <v>2110</v>
      </c>
      <c r="I270">
        <v>330</v>
      </c>
      <c r="J270" t="str">
        <v>LOST</v>
      </c>
    </row>
    <row r="271">
      <c r="A271" t="str">
        <v>NORDIC COLD CHAIN SOLUTIONS</v>
      </c>
      <c r="B271" t="str">
        <v>DRY VAN</v>
      </c>
      <c r="C271" t="str">
        <v>2025-02-18</v>
      </c>
      <c r="D271" t="str">
        <v>FARMERS BRANCH, TX</v>
      </c>
      <c r="E271" t="str">
        <v>FULTON, MO</v>
      </c>
      <c r="F271">
        <v>959</v>
      </c>
      <c r="G271">
        <v>1045</v>
      </c>
      <c r="H271">
        <v>1136</v>
      </c>
      <c r="I271">
        <v>1087</v>
      </c>
      <c r="J271" t="str">
        <v>LOST</v>
      </c>
    </row>
    <row r="272">
      <c r="A272" t="str">
        <v>NORDIC COLD CHAIN SOLUTIONS</v>
      </c>
      <c r="B272" t="str">
        <v>DRY VAN</v>
      </c>
      <c r="C272" t="str">
        <v>2025-02-18</v>
      </c>
      <c r="D272" t="str">
        <v>LOUISVILLE, KY</v>
      </c>
      <c r="E272" t="str">
        <v>LIVONIA, MI</v>
      </c>
      <c r="F272">
        <v>672</v>
      </c>
      <c r="G272">
        <v>777</v>
      </c>
      <c r="H272">
        <v>832</v>
      </c>
      <c r="I272">
        <v>800</v>
      </c>
      <c r="J272" t="str">
        <v>LOST</v>
      </c>
    </row>
    <row r="273">
      <c r="A273" t="str">
        <v>NORDIC COLD CHAIN SOLUTIONS</v>
      </c>
      <c r="B273" t="str">
        <v>DRY VAN</v>
      </c>
      <c r="C273" t="str">
        <v>2025-02-18</v>
      </c>
      <c r="D273" t="str">
        <v>LOUISVILLE, KY</v>
      </c>
      <c r="E273" t="str">
        <v>LIVONIA, MI</v>
      </c>
      <c r="F273">
        <v>672</v>
      </c>
      <c r="G273">
        <v>777</v>
      </c>
      <c r="H273">
        <v>832</v>
      </c>
      <c r="I273">
        <v>800</v>
      </c>
      <c r="J273" t="str">
        <v>LOST</v>
      </c>
    </row>
    <row r="274">
      <c r="A274" t="str">
        <v>NORDIC COLD CHAIN SOLUTIONS</v>
      </c>
      <c r="B274" t="str">
        <v>DRY VAN</v>
      </c>
      <c r="C274" t="str">
        <v>2025-02-18</v>
      </c>
      <c r="D274" t="str">
        <v>LOUISVILLE, KY</v>
      </c>
      <c r="E274" t="str">
        <v>CHARLESTOWN, IN</v>
      </c>
      <c r="F274">
        <v>293</v>
      </c>
      <c r="G274">
        <v>333</v>
      </c>
      <c r="H274">
        <v>360</v>
      </c>
      <c r="I274">
        <v>345</v>
      </c>
      <c r="J274" t="str">
        <v>LOST</v>
      </c>
    </row>
    <row r="275">
      <c r="A275" t="str">
        <v>NORDIC COLD CHAIN SOLUTIONS</v>
      </c>
      <c r="B275" t="str">
        <v>DRY VAN</v>
      </c>
      <c r="C275" t="str">
        <v>2025-02-18</v>
      </c>
      <c r="D275" t="str">
        <v>LOUISVILLE, KY</v>
      </c>
      <c r="E275" t="str">
        <v>AUSTELL, GA</v>
      </c>
      <c r="F275">
        <v>714</v>
      </c>
      <c r="G275">
        <v>1071</v>
      </c>
      <c r="H275">
        <v>1179</v>
      </c>
      <c r="I275">
        <v>1100</v>
      </c>
      <c r="J275" t="str">
        <v>LOST</v>
      </c>
    </row>
    <row r="276">
      <c r="A276" t="str">
        <v>CROWN PACKAGING CORPORATION</v>
      </c>
      <c r="B276" t="str">
        <v>DRY VAN</v>
      </c>
      <c r="C276" t="str">
        <v>2025-02-18</v>
      </c>
      <c r="D276" t="str">
        <v>OLATHE, KS</v>
      </c>
      <c r="E276" t="str">
        <v>LYONS, KS</v>
      </c>
      <c r="F276">
        <v>507</v>
      </c>
      <c r="G276">
        <v>694</v>
      </c>
      <c r="H276">
        <v>836</v>
      </c>
      <c r="I276">
        <v>775</v>
      </c>
      <c r="J276" t="str">
        <v>WON</v>
      </c>
    </row>
    <row r="277">
      <c r="A277" t="str">
        <v>SINFLEX PAPER COMPANY INC</v>
      </c>
      <c r="B277" t="str">
        <v>DRY VAN</v>
      </c>
      <c r="C277" t="str">
        <v>2025-02-18</v>
      </c>
      <c r="D277" t="str">
        <v>MUNCIE, IN</v>
      </c>
      <c r="E277" t="str">
        <v>CONCORD, NC</v>
      </c>
      <c r="F277">
        <v>1393</v>
      </c>
      <c r="G277">
        <v>1512</v>
      </c>
      <c r="H277">
        <v>1561</v>
      </c>
      <c r="I277">
        <v>1650</v>
      </c>
      <c r="J277" t="str">
        <v>WON</v>
      </c>
    </row>
    <row r="278">
      <c r="A278" t="str">
        <v>DAY SALES</v>
      </c>
      <c r="B278" t="str">
        <v>DRY VAN</v>
      </c>
      <c r="C278" t="str">
        <v>2025-02-18</v>
      </c>
      <c r="D278" t="str">
        <v>MEMPHIS, TN</v>
      </c>
      <c r="E278" t="str">
        <v>SAVANNAH, GA</v>
      </c>
      <c r="F278">
        <v>1488</v>
      </c>
      <c r="G278">
        <v>1620</v>
      </c>
      <c r="H278">
        <v>1827</v>
      </c>
      <c r="I278">
        <v>1775</v>
      </c>
      <c r="J278" t="str">
        <v>WON</v>
      </c>
      <c r="K278">
        <v>1500</v>
      </c>
      <c r="L278">
        <v>275</v>
      </c>
    </row>
    <row r="279">
      <c r="A279" t="str">
        <v>PILCHER HAMILTON CORPORATION</v>
      </c>
      <c r="B279" t="str">
        <v>DRY VAN</v>
      </c>
      <c r="C279" t="str">
        <v>2025-02-18</v>
      </c>
      <c r="D279" t="str">
        <v>GREER, SC</v>
      </c>
      <c r="E279" t="str">
        <v>PINEY FLATS, TN</v>
      </c>
      <c r="F279">
        <v>387</v>
      </c>
      <c r="G279">
        <v>510</v>
      </c>
      <c r="H279">
        <v>613</v>
      </c>
      <c r="I279">
        <v>675</v>
      </c>
      <c r="J279" t="str">
        <v>WON</v>
      </c>
    </row>
    <row r="280">
      <c r="A280" t="str">
        <v>WRAPTITE</v>
      </c>
      <c r="B280" t="str">
        <v>DRY VAN</v>
      </c>
      <c r="C280" t="str">
        <v>2025-02-18</v>
      </c>
      <c r="D280" t="str">
        <v>SOLON, OH</v>
      </c>
      <c r="E280" t="str">
        <v>PROSSER, WA</v>
      </c>
      <c r="F280">
        <v>3493</v>
      </c>
      <c r="G280">
        <v>4256</v>
      </c>
      <c r="H280">
        <v>4788</v>
      </c>
      <c r="I280">
        <v>4500</v>
      </c>
      <c r="J280" t="str">
        <v>LOST</v>
      </c>
    </row>
    <row r="281">
      <c r="A281" t="str">
        <v>SINFLEX PAPER COMPANY INC</v>
      </c>
      <c r="B281" t="str">
        <v>DRY VAN</v>
      </c>
      <c r="C281" t="str">
        <v>2025-02-18</v>
      </c>
      <c r="D281" t="str">
        <v>MUNCIE, IN</v>
      </c>
      <c r="E281" t="str">
        <v>MILWAUKEE, WI</v>
      </c>
      <c r="F281">
        <v>718</v>
      </c>
      <c r="G281">
        <v>829</v>
      </c>
      <c r="H281">
        <v>910</v>
      </c>
      <c r="I281">
        <v>880</v>
      </c>
      <c r="J281" t="str">
        <v>LOST</v>
      </c>
    </row>
    <row r="282">
      <c r="A282" t="str">
        <v>CREATIVE PACKAGING</v>
      </c>
      <c r="B282" t="str">
        <v>REEFER</v>
      </c>
      <c r="C282" t="str">
        <v>2025-02-19</v>
      </c>
      <c r="D282" t="str">
        <v>DENTON, TX</v>
      </c>
      <c r="E282" t="str">
        <v>MEMPHIS, TN</v>
      </c>
      <c r="F282">
        <v>446</v>
      </c>
      <c r="G282">
        <v>1069</v>
      </c>
      <c r="H282">
        <v>1407</v>
      </c>
      <c r="I282">
        <v>1150</v>
      </c>
      <c r="J282" t="str">
        <v>LOST</v>
      </c>
    </row>
    <row r="283">
      <c r="A283" t="str">
        <v>CREATIVE PACKAGING</v>
      </c>
      <c r="B283" t="str">
        <v>DRY VAN</v>
      </c>
      <c r="C283" t="str">
        <v>2025-02-19</v>
      </c>
      <c r="D283" t="str">
        <v>DENTON, TX</v>
      </c>
      <c r="E283" t="str">
        <v>MEMPHIS, TN</v>
      </c>
      <c r="F283">
        <v>755</v>
      </c>
      <c r="G283">
        <v>797</v>
      </c>
      <c r="H283">
        <v>863</v>
      </c>
      <c r="I283">
        <v>835</v>
      </c>
      <c r="J283" t="str">
        <v>LOST</v>
      </c>
    </row>
    <row r="284">
      <c r="A284" t="str">
        <v>CREATIVE PACKAGING</v>
      </c>
      <c r="B284" t="str">
        <v>DRY VAN</v>
      </c>
      <c r="C284" t="str">
        <v>2025-02-19</v>
      </c>
      <c r="D284" t="str">
        <v>UNADILLA, GA</v>
      </c>
      <c r="E284" t="str">
        <v>W PALM BEACH, FL</v>
      </c>
      <c r="F284">
        <v>970</v>
      </c>
      <c r="G284">
        <v>1305</v>
      </c>
      <c r="H284">
        <v>1465</v>
      </c>
      <c r="I284">
        <v>1420</v>
      </c>
      <c r="J284" t="str">
        <v>LOST</v>
      </c>
    </row>
    <row r="285">
      <c r="A285" t="str">
        <v>CREATIVE PACKAGING</v>
      </c>
      <c r="B285" t="str">
        <v>REEFER</v>
      </c>
      <c r="C285" t="str">
        <v>2025-02-19</v>
      </c>
      <c r="D285" t="str">
        <v>UNADILLA, GA</v>
      </c>
      <c r="E285" t="str">
        <v>W PALM BEACH, FL</v>
      </c>
      <c r="F285">
        <v>1382</v>
      </c>
      <c r="G285">
        <v>1581</v>
      </c>
      <c r="H285">
        <v>1858</v>
      </c>
      <c r="I285">
        <v>1675</v>
      </c>
      <c r="J285" t="str">
        <v>LOST</v>
      </c>
    </row>
    <row r="286">
      <c r="A286" t="str">
        <v>SINFLEX PAPER COMPANY INC</v>
      </c>
      <c r="B286" t="str">
        <v>DRY VAN</v>
      </c>
      <c r="C286" t="str">
        <v>2025-02-19</v>
      </c>
      <c r="D286" t="str">
        <v>SANFORD, FL</v>
      </c>
      <c r="E286" t="str">
        <v>MUNCIE, IN</v>
      </c>
      <c r="F286">
        <v>1063</v>
      </c>
      <c r="G286">
        <v>1187</v>
      </c>
      <c r="H286">
        <v>1249</v>
      </c>
      <c r="I286">
        <v>1200</v>
      </c>
      <c r="J286" t="str">
        <v>LOST</v>
      </c>
    </row>
    <row r="287">
      <c r="A287" t="str">
        <v>WRAPTITE</v>
      </c>
      <c r="B287" t="str">
        <v>DRY VAN</v>
      </c>
      <c r="C287" t="str">
        <v>2025-02-19</v>
      </c>
      <c r="D287" t="str">
        <v>SOLON, OH</v>
      </c>
      <c r="E287" t="str">
        <v>JACKSON, TN</v>
      </c>
      <c r="F287">
        <v>1165</v>
      </c>
      <c r="G287">
        <v>1270</v>
      </c>
      <c r="H287">
        <v>1362</v>
      </c>
      <c r="I287">
        <v>1300</v>
      </c>
      <c r="J287" t="str">
        <v>LOST</v>
      </c>
    </row>
    <row r="288">
      <c r="A288" t="str">
        <v>CREATIVE PACKAGING</v>
      </c>
      <c r="B288" t="str">
        <v>REEFER</v>
      </c>
      <c r="C288" t="str">
        <v>2025-02-19</v>
      </c>
      <c r="D288" t="str">
        <v>MEDLEY, FL</v>
      </c>
      <c r="E288" t="str">
        <v>W PALM BEACH, FL</v>
      </c>
      <c r="F288">
        <v>419</v>
      </c>
      <c r="G288">
        <v>522</v>
      </c>
      <c r="H288">
        <v>585</v>
      </c>
      <c r="I288">
        <v>600</v>
      </c>
      <c r="J288" t="str">
        <v>LOST</v>
      </c>
    </row>
    <row r="289">
      <c r="A289" t="str">
        <v>CREATIVE PACKAGING</v>
      </c>
      <c r="B289" t="str">
        <v>DRY VAN</v>
      </c>
      <c r="C289" t="str">
        <v>2025-02-19</v>
      </c>
      <c r="D289" t="str">
        <v>MEDLEY, FL</v>
      </c>
      <c r="E289" t="str">
        <v>W PALM BEACH, FL</v>
      </c>
      <c r="F289">
        <v>298</v>
      </c>
      <c r="G289">
        <v>380</v>
      </c>
      <c r="H289">
        <v>403</v>
      </c>
      <c r="I289">
        <v>410</v>
      </c>
      <c r="J289" t="str">
        <v>LOST</v>
      </c>
    </row>
    <row r="290">
      <c r="A290" t="str">
        <v>CREATIVE PACKAGING</v>
      </c>
      <c r="B290" t="str">
        <v>REEFER</v>
      </c>
      <c r="C290" t="str">
        <v>2025-02-19</v>
      </c>
      <c r="D290" t="str">
        <v>BEDFORD PARK, IL</v>
      </c>
      <c r="E290" t="str">
        <v>WAUKESHA, WI</v>
      </c>
      <c r="F290">
        <v>681</v>
      </c>
      <c r="G290">
        <v>786</v>
      </c>
      <c r="H290">
        <v>989</v>
      </c>
      <c r="I290">
        <v>835</v>
      </c>
      <c r="J290" t="str">
        <v>LOST</v>
      </c>
    </row>
    <row r="291">
      <c r="A291" t="str">
        <v>CROWN PACKAGING CORPORATION</v>
      </c>
      <c r="B291" t="str">
        <v>DRY VAN</v>
      </c>
      <c r="C291" t="str">
        <v>2025-02-19</v>
      </c>
      <c r="D291" t="str">
        <v>POWAY, CA</v>
      </c>
      <c r="E291" t="str">
        <v>RENO, NV</v>
      </c>
      <c r="F291">
        <v>1435</v>
      </c>
      <c r="G291">
        <v>1662</v>
      </c>
      <c r="H291">
        <v>1883</v>
      </c>
      <c r="I291">
        <v>1650</v>
      </c>
      <c r="J291" t="str">
        <v>LOST</v>
      </c>
    </row>
    <row r="292">
      <c r="A292" t="str">
        <v>TAILORED CHEMICAL PRODUCTS INC</v>
      </c>
      <c r="B292" t="str">
        <v>REEFER</v>
      </c>
      <c r="C292" t="str">
        <v>2025-02-19</v>
      </c>
      <c r="D292" t="str">
        <v>HICKORY, NC</v>
      </c>
      <c r="E292" t="str">
        <v>ELK GROVE VILLAGE, IL</v>
      </c>
      <c r="F292">
        <v>1111</v>
      </c>
      <c r="G292">
        <v>1172</v>
      </c>
      <c r="H292">
        <v>1270</v>
      </c>
      <c r="I292">
        <v>1250</v>
      </c>
      <c r="J292" t="str">
        <v>LOST</v>
      </c>
    </row>
    <row r="293">
      <c r="A293" t="str">
        <v>NORDIC COLD CHAIN SOLUTIONS</v>
      </c>
      <c r="B293" t="str">
        <v>DRY VAN</v>
      </c>
      <c r="C293" t="str">
        <v>2025-02-19</v>
      </c>
      <c r="D293" t="str">
        <v>OMAHA, NE</v>
      </c>
      <c r="E293" t="str">
        <v>OMAHA, NE</v>
      </c>
      <c r="F293">
        <v>257</v>
      </c>
      <c r="G293">
        <v>366</v>
      </c>
      <c r="H293">
        <v>558</v>
      </c>
      <c r="I293">
        <v>366</v>
      </c>
      <c r="J293" t="str">
        <v>LOST</v>
      </c>
    </row>
    <row r="294">
      <c r="A294" t="str">
        <v>TAILORED CHEMICAL PRODUCTS INC</v>
      </c>
      <c r="B294" t="str">
        <v>DRY VAN</v>
      </c>
      <c r="C294" t="str">
        <v>2025-02-19</v>
      </c>
      <c r="D294" t="str">
        <v xml:space="preserve">CHATSWORTH, GA </v>
      </c>
      <c r="E294" t="str">
        <v>HICKORY, NC</v>
      </c>
      <c r="F294">
        <v>560</v>
      </c>
      <c r="G294">
        <v>637</v>
      </c>
      <c r="H294">
        <v>740</v>
      </c>
      <c r="I294">
        <v>675</v>
      </c>
      <c r="J294" t="str">
        <v>LOST</v>
      </c>
    </row>
    <row r="295">
      <c r="A295" t="str">
        <v>DAY SALES</v>
      </c>
      <c r="B295" t="str">
        <v>DRY VAN</v>
      </c>
      <c r="C295" t="str">
        <v>2025-02-19</v>
      </c>
      <c r="D295" t="str">
        <v>CONYERS, GA</v>
      </c>
      <c r="E295" t="str">
        <v>NORCROSS, GA</v>
      </c>
      <c r="I295">
        <v>500</v>
      </c>
      <c r="J295" t="str">
        <v>WON</v>
      </c>
      <c r="K295">
        <v>450</v>
      </c>
      <c r="L295">
        <v>50</v>
      </c>
    </row>
    <row r="296">
      <c r="A296" t="str">
        <v>NORDIC COLD CHAIN SOLUTIONS</v>
      </c>
      <c r="B296" t="str">
        <v>DRY VAN</v>
      </c>
      <c r="C296" t="str">
        <v>2025-02-19</v>
      </c>
      <c r="D296" t="str">
        <v>HATFIELD, PA</v>
      </c>
      <c r="E296" t="str">
        <v>WILLIAMSPORT, MD</v>
      </c>
      <c r="F296">
        <v>662</v>
      </c>
      <c r="G296">
        <v>688</v>
      </c>
      <c r="H296">
        <v>713</v>
      </c>
      <c r="I296">
        <v>688</v>
      </c>
      <c r="J296" t="str">
        <v>LOST</v>
      </c>
    </row>
    <row r="297">
      <c r="A297" t="str">
        <v>CREATIVE PACKAGING</v>
      </c>
      <c r="B297" t="str">
        <v>DRY VAN</v>
      </c>
      <c r="C297" t="str">
        <v>2025-02-19</v>
      </c>
      <c r="D297" t="str">
        <v>PHOENIX, AZ</v>
      </c>
      <c r="E297" t="str">
        <v>CHINO, CA</v>
      </c>
      <c r="F297">
        <v>402</v>
      </c>
      <c r="G297">
        <v>456</v>
      </c>
      <c r="H297">
        <v>500</v>
      </c>
      <c r="I297">
        <v>500</v>
      </c>
      <c r="J297" t="str">
        <v>LOST</v>
      </c>
    </row>
    <row r="298">
      <c r="A298" t="str">
        <v>CREATIVE PACKAGING</v>
      </c>
      <c r="B298" t="str">
        <v>DRY VAN</v>
      </c>
      <c r="C298" t="str">
        <v>2025-02-19</v>
      </c>
      <c r="D298" t="str">
        <v>SHELBYVILLE, KY</v>
      </c>
      <c r="E298" t="str">
        <v>PENDLETON, IN</v>
      </c>
      <c r="F298">
        <v>451</v>
      </c>
      <c r="G298">
        <v>553</v>
      </c>
      <c r="H298">
        <v>653</v>
      </c>
      <c r="I298">
        <v>610</v>
      </c>
      <c r="J298" t="str">
        <v>LOST</v>
      </c>
    </row>
    <row r="299">
      <c r="A299" t="str">
        <v>NORDIC COLD CHAIN SOLUTIONS</v>
      </c>
      <c r="B299" t="str">
        <v>DRY VAN</v>
      </c>
      <c r="C299" t="str">
        <v>2025-02-19</v>
      </c>
      <c r="D299" t="str">
        <v>FARMERS BRANCH, TX</v>
      </c>
      <c r="E299" t="str">
        <v>ROGERS, AR</v>
      </c>
      <c r="F299">
        <v>718</v>
      </c>
      <c r="G299">
        <v>802</v>
      </c>
      <c r="H299">
        <v>886</v>
      </c>
      <c r="I299">
        <v>810</v>
      </c>
      <c r="J299" t="str">
        <v>LOST</v>
      </c>
    </row>
    <row r="300">
      <c r="A300" t="str">
        <v>CREATIVE PACKAGING</v>
      </c>
      <c r="B300" t="str">
        <v>DRY VAN</v>
      </c>
      <c r="C300" t="str">
        <v>2025-02-19</v>
      </c>
      <c r="D300" t="str">
        <v>SHELBYVILLE, KY</v>
      </c>
      <c r="E300" t="str">
        <v>AURORA, IL</v>
      </c>
      <c r="F300">
        <v>699</v>
      </c>
      <c r="G300">
        <v>772</v>
      </c>
      <c r="H300">
        <v>815</v>
      </c>
      <c r="I300">
        <v>800</v>
      </c>
      <c r="J300" t="str">
        <v>LOST</v>
      </c>
    </row>
    <row r="301">
      <c r="A301" t="str">
        <v>NORDIC COLD CHAIN SOLUTIONS</v>
      </c>
      <c r="B301" t="str">
        <v>DRY VAN</v>
      </c>
      <c r="C301" t="str">
        <v>2025-02-19</v>
      </c>
      <c r="D301" t="str">
        <v>FARMERS BRANCH, TX</v>
      </c>
      <c r="E301" t="str">
        <v>ARDMORE, OK</v>
      </c>
      <c r="F301">
        <v>499</v>
      </c>
      <c r="G301">
        <v>575</v>
      </c>
      <c r="H301">
        <v>631</v>
      </c>
      <c r="I301">
        <v>575</v>
      </c>
      <c r="J301" t="str">
        <v>LOST</v>
      </c>
    </row>
    <row r="302">
      <c r="A302" t="str">
        <v>CROWN PACKAGING CORPORATION</v>
      </c>
      <c r="B302" t="str">
        <v>DRY VAN</v>
      </c>
      <c r="C302" t="str">
        <v>2025-02-19</v>
      </c>
      <c r="D302" t="str">
        <v>GRAND PRAIRIE, TX</v>
      </c>
      <c r="E302" t="str">
        <v>TULSA, OK</v>
      </c>
      <c r="F302">
        <v>647</v>
      </c>
      <c r="G302">
        <v>767</v>
      </c>
      <c r="H302">
        <v>895</v>
      </c>
      <c r="I302">
        <v>775</v>
      </c>
      <c r="J302" t="str">
        <v>WON</v>
      </c>
      <c r="K302">
        <v>700</v>
      </c>
      <c r="L302">
        <v>75</v>
      </c>
    </row>
    <row r="303">
      <c r="A303" t="str">
        <v>CREATIVE PACKAGING</v>
      </c>
      <c r="B303" t="str">
        <v>DRY VAN</v>
      </c>
      <c r="C303" t="str">
        <v>2025-02-19</v>
      </c>
      <c r="D303" t="str">
        <v>SHELBYVILLE, KY</v>
      </c>
      <c r="E303" t="str">
        <v>LEXINGTON, KY</v>
      </c>
      <c r="F303" t="str">
        <v>SPRINTER</v>
      </c>
      <c r="G303" t="str">
        <v>SPRINTER</v>
      </c>
      <c r="H303" t="str">
        <v>SPRINTER</v>
      </c>
      <c r="I303">
        <v>350</v>
      </c>
      <c r="J303" t="str">
        <v>LOST</v>
      </c>
    </row>
    <row r="304">
      <c r="A304" t="str">
        <v>CREATIVE PACKAGING</v>
      </c>
      <c r="B304" t="str">
        <v>DRY VAN</v>
      </c>
      <c r="C304" t="str">
        <v>2025-02-19</v>
      </c>
      <c r="D304" t="str">
        <v>VINELAND, NJ</v>
      </c>
      <c r="E304" t="str">
        <v>UNADILLA, GA</v>
      </c>
      <c r="F304" t="str">
        <v>SPRINTER</v>
      </c>
      <c r="G304" t="str">
        <v>SPRINTER</v>
      </c>
      <c r="H304" t="str">
        <v>SPRINTER</v>
      </c>
      <c r="I304">
        <v>900</v>
      </c>
      <c r="J304" t="str">
        <v>LOST</v>
      </c>
    </row>
    <row r="305">
      <c r="A305" t="str">
        <v>CROWN PACKAGING CORPORATION</v>
      </c>
      <c r="B305" t="str">
        <v>DRY VAN</v>
      </c>
      <c r="C305" t="str">
        <v>2025-02-19</v>
      </c>
      <c r="D305" t="str">
        <v>OLATHE, KS</v>
      </c>
      <c r="E305" t="str">
        <v>HUTCHINSON, KS</v>
      </c>
      <c r="F305">
        <v>505</v>
      </c>
      <c r="G305">
        <v>704</v>
      </c>
      <c r="H305">
        <v>834</v>
      </c>
      <c r="I305">
        <v>800</v>
      </c>
      <c r="J305" t="str">
        <v>WON</v>
      </c>
      <c r="K305">
        <v>750</v>
      </c>
      <c r="L305">
        <v>50</v>
      </c>
    </row>
    <row r="306">
      <c r="A306" t="str">
        <v>NORDIC COLD CHAIN SOLUTIONS</v>
      </c>
      <c r="B306" t="str">
        <v>DRY VAN</v>
      </c>
      <c r="C306" t="str">
        <v>2025-02-19</v>
      </c>
      <c r="D306" t="str">
        <v>HATFIELD, PA</v>
      </c>
      <c r="E306" t="str">
        <v>BUFFALO, NY</v>
      </c>
      <c r="F306">
        <v>806</v>
      </c>
      <c r="G306">
        <v>893</v>
      </c>
      <c r="H306">
        <v>961</v>
      </c>
      <c r="I306">
        <v>945</v>
      </c>
      <c r="J306" t="str">
        <v>LOST</v>
      </c>
    </row>
    <row r="307">
      <c r="A307" t="str">
        <v>DAY SALES</v>
      </c>
      <c r="B307" t="str">
        <v>DRY VAN</v>
      </c>
      <c r="C307" t="str">
        <v>2025-02-19</v>
      </c>
      <c r="D307" t="str">
        <v>IRVING, TX</v>
      </c>
      <c r="E307" t="str">
        <v>BILLINGS, MT</v>
      </c>
      <c r="F307">
        <v>2428</v>
      </c>
      <c r="G307">
        <v>2897</v>
      </c>
      <c r="H307">
        <v>3380</v>
      </c>
      <c r="I307">
        <v>3000</v>
      </c>
      <c r="J307" t="str">
        <v>LOST</v>
      </c>
    </row>
    <row r="308">
      <c r="A308" t="str">
        <v>STANDARD FIBER, LLC</v>
      </c>
      <c r="B308" t="str">
        <v>DRY VAN</v>
      </c>
      <c r="C308" t="str">
        <v>2025-02-19</v>
      </c>
      <c r="D308" t="str">
        <v>HENDERSON, NV</v>
      </c>
      <c r="E308" t="str">
        <v>FOREST PARK, GA</v>
      </c>
      <c r="F308">
        <v>3537</v>
      </c>
      <c r="G308">
        <v>4214</v>
      </c>
      <c r="H308">
        <v>4972</v>
      </c>
      <c r="I308">
        <v>3900</v>
      </c>
      <c r="J308" t="str">
        <v>WON</v>
      </c>
    </row>
    <row r="309">
      <c r="A309" t="str">
        <v>STANDARD FIBER, LLC</v>
      </c>
      <c r="B309" t="str">
        <v>DRY VAN</v>
      </c>
      <c r="C309" t="str">
        <v>2025-02-19</v>
      </c>
      <c r="D309" t="str">
        <v>ORLANDO, FL</v>
      </c>
      <c r="E309" t="str">
        <v>FOREST PARK, GA</v>
      </c>
      <c r="F309">
        <v>430</v>
      </c>
      <c r="G309">
        <v>550</v>
      </c>
      <c r="H309">
        <v>581</v>
      </c>
      <c r="I309">
        <v>500</v>
      </c>
      <c r="J309" t="str">
        <v>WON</v>
      </c>
    </row>
    <row r="310">
      <c r="A310" t="str">
        <v>PILCHER HAMILTON CORPORATION</v>
      </c>
      <c r="B310" t="str">
        <v>DRY VAN</v>
      </c>
      <c r="C310" t="str">
        <v>2025-02-19</v>
      </c>
      <c r="D310" t="str">
        <v>GREER, SC</v>
      </c>
      <c r="E310" t="str">
        <v>CORNWALL, ON</v>
      </c>
      <c r="F310">
        <v>1724</v>
      </c>
      <c r="G310">
        <v>1823</v>
      </c>
      <c r="H310">
        <v>1833</v>
      </c>
      <c r="I310">
        <v>2100</v>
      </c>
      <c r="J310" t="str">
        <v>WON</v>
      </c>
    </row>
    <row r="311">
      <c r="A311" t="str">
        <v>SINFLEX PAPER COMPANY INC</v>
      </c>
      <c r="B311" t="str">
        <v>DRY VAN</v>
      </c>
      <c r="C311" t="str">
        <v>2025-02-19</v>
      </c>
      <c r="D311" t="str">
        <v>SUGAR GROVE, IL</v>
      </c>
      <c r="E311" t="str">
        <v>MUNCIE, IN</v>
      </c>
      <c r="F311">
        <v>710</v>
      </c>
      <c r="G311">
        <v>909</v>
      </c>
      <c r="H311">
        <v>1085</v>
      </c>
      <c r="I311">
        <v>800</v>
      </c>
      <c r="J311" t="str">
        <v>WON</v>
      </c>
      <c r="K311">
        <v>800</v>
      </c>
      <c r="L311">
        <v>0</v>
      </c>
    </row>
    <row r="312">
      <c r="A312" t="str">
        <v>DAY SALES</v>
      </c>
      <c r="B312" t="str">
        <v>DRY VAN</v>
      </c>
      <c r="C312" t="str">
        <v>2025-02-19</v>
      </c>
      <c r="D312" t="str">
        <v>MEMPHIS, TN</v>
      </c>
      <c r="E312" t="str">
        <v>REVERE, MA</v>
      </c>
      <c r="F312">
        <v>3022</v>
      </c>
      <c r="G312">
        <v>3246</v>
      </c>
      <c r="H312">
        <v>3390</v>
      </c>
      <c r="I312">
        <v>3400</v>
      </c>
      <c r="J312" t="str">
        <v>LOST</v>
      </c>
    </row>
    <row r="313">
      <c r="A313" t="str">
        <v>CROWN PACKAGING CORPORATION</v>
      </c>
      <c r="B313" t="str">
        <v>DRY VAN</v>
      </c>
      <c r="C313" t="str">
        <v>2025-02-19</v>
      </c>
      <c r="D313" t="str">
        <v>HAZELWOOD, MO</v>
      </c>
      <c r="E313" t="str">
        <v>CAROL STREAM, IL</v>
      </c>
      <c r="F313">
        <v>564</v>
      </c>
      <c r="G313">
        <v>612</v>
      </c>
      <c r="H313">
        <v>695</v>
      </c>
      <c r="I313">
        <v>700</v>
      </c>
      <c r="J313" t="str">
        <v>LOST</v>
      </c>
    </row>
    <row r="314">
      <c r="A314" t="str">
        <v>CROWN PACKAGING CORPORATION</v>
      </c>
      <c r="B314" t="str">
        <v>DRY VAN</v>
      </c>
      <c r="C314" t="str">
        <v>2025-02-19</v>
      </c>
      <c r="D314" t="str">
        <v>OMAHA, NE</v>
      </c>
      <c r="E314" t="str">
        <v>APOPKA, FL</v>
      </c>
      <c r="F314">
        <v>3427</v>
      </c>
      <c r="G314">
        <v>3627</v>
      </c>
      <c r="H314">
        <v>3884</v>
      </c>
      <c r="I314">
        <v>3595</v>
      </c>
      <c r="J314" t="str">
        <v>LOST</v>
      </c>
    </row>
    <row r="315">
      <c r="A315" t="str">
        <v>NORDIC COLD CHAIN SOLUTIONS</v>
      </c>
      <c r="B315" t="str">
        <v>DRY VAN</v>
      </c>
      <c r="C315" t="str">
        <v>2025-02-19</v>
      </c>
      <c r="D315" t="str">
        <v>HATFIELD, PA</v>
      </c>
      <c r="E315" t="str">
        <v>YOUNGSVILLE, NC</v>
      </c>
      <c r="F315">
        <v>836</v>
      </c>
      <c r="G315">
        <v>889</v>
      </c>
      <c r="H315">
        <v>938</v>
      </c>
      <c r="I315">
        <v>910</v>
      </c>
      <c r="J315" t="str">
        <v>LOST</v>
      </c>
    </row>
    <row r="316">
      <c r="A316" t="str">
        <v>NORDIC COLD CHAIN SOLUTIONS</v>
      </c>
      <c r="B316" t="str">
        <v>DRY VAN</v>
      </c>
      <c r="C316" t="str">
        <v>2025-02-20</v>
      </c>
      <c r="D316" t="str">
        <v xml:space="preserve">KOKOMO, IN </v>
      </c>
      <c r="E316" t="str">
        <v>FARMERS BRANCH, TX</v>
      </c>
      <c r="F316">
        <v>1728</v>
      </c>
      <c r="G316">
        <v>1824</v>
      </c>
      <c r="H316">
        <v>2006</v>
      </c>
      <c r="I316">
        <v>1800</v>
      </c>
      <c r="J316" t="str">
        <v>LOST</v>
      </c>
    </row>
    <row r="317">
      <c r="A317" t="str">
        <v>NORDIC COLD CHAIN SOLUTIONS</v>
      </c>
      <c r="B317" t="str">
        <v>DRY VAN</v>
      </c>
      <c r="C317" t="str">
        <v>2025-02-20</v>
      </c>
      <c r="D317" t="str">
        <v>HATFIELD, PA</v>
      </c>
      <c r="E317" t="str">
        <v>STATESVILLE, NC</v>
      </c>
      <c r="F317">
        <v>1081</v>
      </c>
      <c r="G317">
        <v>1211</v>
      </c>
      <c r="H317">
        <v>1358</v>
      </c>
      <c r="I317">
        <v>1250</v>
      </c>
      <c r="J317" t="str">
        <v>LOST</v>
      </c>
    </row>
    <row r="318">
      <c r="A318" t="str">
        <v>NORDIC COLD CHAIN SOLUTIONS</v>
      </c>
      <c r="B318" t="str">
        <v>DRY VAN</v>
      </c>
      <c r="C318" t="str">
        <v>2025-02-20</v>
      </c>
      <c r="D318" t="str">
        <v>LOUISVILLE, KY</v>
      </c>
      <c r="E318" t="str">
        <v>STATESVILLE, NC</v>
      </c>
      <c r="F318">
        <v>1258</v>
      </c>
      <c r="G318">
        <v>1313</v>
      </c>
      <c r="H318">
        <v>1345</v>
      </c>
      <c r="I318">
        <v>1325</v>
      </c>
      <c r="J318" t="str">
        <v>LOST</v>
      </c>
    </row>
    <row r="319">
      <c r="A319" t="str">
        <v>NORDIC COLD CHAIN SOLUTIONS</v>
      </c>
      <c r="B319" t="str">
        <v>DRY VAN</v>
      </c>
      <c r="C319" t="str">
        <v>2025-02-20</v>
      </c>
      <c r="D319" t="str">
        <v>LOUISVILLE, KY</v>
      </c>
      <c r="E319" t="str">
        <v>SOUTHAVEN, MS</v>
      </c>
      <c r="F319">
        <v>768</v>
      </c>
      <c r="G319">
        <v>898</v>
      </c>
      <c r="H319">
        <v>976</v>
      </c>
      <c r="I319">
        <v>925</v>
      </c>
      <c r="J319" t="str">
        <v>LOST</v>
      </c>
    </row>
    <row r="320">
      <c r="A320" t="str">
        <v>NORDIC COLD CHAIN SOLUTIONS</v>
      </c>
      <c r="B320" t="str">
        <v>DRY VAN</v>
      </c>
      <c r="C320" t="str">
        <v>2025-02-20</v>
      </c>
      <c r="D320" t="str">
        <v>ORLANDO, FL</v>
      </c>
      <c r="E320" t="str">
        <v>SOUTHAVEN, MS</v>
      </c>
      <c r="F320">
        <v>746</v>
      </c>
      <c r="G320">
        <v>816</v>
      </c>
      <c r="H320">
        <v>862</v>
      </c>
      <c r="I320">
        <v>830</v>
      </c>
      <c r="J320" t="str">
        <v>LOST</v>
      </c>
    </row>
    <row r="321">
      <c r="A321" t="str">
        <v>NORDIC COLD CHAIN SOLUTIONS</v>
      </c>
      <c r="B321" t="str">
        <v>DRY VAN</v>
      </c>
      <c r="C321" t="str">
        <v>2025-02-20</v>
      </c>
      <c r="D321" t="str">
        <v>FARMERS BRANCH, TX</v>
      </c>
      <c r="E321" t="str">
        <v>SOUTHAVEN, MS</v>
      </c>
      <c r="F321">
        <v>710</v>
      </c>
      <c r="G321">
        <v>818</v>
      </c>
      <c r="H321">
        <v>889</v>
      </c>
      <c r="I321">
        <v>835</v>
      </c>
      <c r="J321" t="str">
        <v>LOST</v>
      </c>
    </row>
    <row r="322">
      <c r="A322" t="str">
        <v>TAILORED CHEMICAL PRODUCTS INC</v>
      </c>
      <c r="B322" t="str">
        <v>DRY VAN</v>
      </c>
      <c r="C322" t="str">
        <v>2025-02-20</v>
      </c>
      <c r="D322" t="str">
        <v>HICKORY, NC</v>
      </c>
      <c r="E322" t="str">
        <v>INDEPENDENCE, MO</v>
      </c>
      <c r="F322">
        <v>1423</v>
      </c>
      <c r="G322">
        <v>1587</v>
      </c>
      <c r="H322">
        <v>1678</v>
      </c>
      <c r="I322">
        <v>1625</v>
      </c>
      <c r="J322" t="str">
        <v>LOST</v>
      </c>
    </row>
    <row r="323">
      <c r="A323" t="str">
        <v>STANDARD FIBER, LLC</v>
      </c>
      <c r="B323" t="str">
        <v>DRY VAN</v>
      </c>
      <c r="C323" t="str">
        <v>2025-02-20</v>
      </c>
      <c r="D323" t="str">
        <v>SHELBYVILLE, KY</v>
      </c>
      <c r="E323" t="str">
        <v>RONKS, PA</v>
      </c>
      <c r="F323">
        <v>1681</v>
      </c>
      <c r="G323">
        <v>1794</v>
      </c>
      <c r="H323">
        <v>1950</v>
      </c>
      <c r="I323">
        <v>1850</v>
      </c>
      <c r="J323" t="str">
        <v>LOST</v>
      </c>
    </row>
    <row r="324">
      <c r="A324" t="str">
        <v>STANDARD FIBER, LLC</v>
      </c>
      <c r="B324" t="str">
        <v>DRY VAN</v>
      </c>
      <c r="C324" t="str">
        <v>2025-02-20</v>
      </c>
      <c r="D324" t="str">
        <v>SHELBYVILLE, KY</v>
      </c>
      <c r="E324" t="str">
        <v>CORONA, CA</v>
      </c>
      <c r="F324">
        <v>2539</v>
      </c>
      <c r="G324">
        <v>2643</v>
      </c>
      <c r="H324">
        <v>2916</v>
      </c>
      <c r="I324">
        <v>2753</v>
      </c>
      <c r="J324" t="str">
        <v>LOST</v>
      </c>
    </row>
    <row r="325">
      <c r="A325" t="str">
        <v>STANDARD FIBER, LLC</v>
      </c>
      <c r="B325" t="str">
        <v>DRY VAN</v>
      </c>
      <c r="C325" t="str">
        <v>2025-02-20</v>
      </c>
      <c r="D325" t="str">
        <v/>
      </c>
      <c r="E325" t="str">
        <v/>
      </c>
      <c r="J325" t="str">
        <v>LOST</v>
      </c>
    </row>
    <row r="326">
      <c r="A326" t="str">
        <v>STANDARD FIBER, LLC</v>
      </c>
      <c r="B326" t="str">
        <v>DRY VAN</v>
      </c>
      <c r="C326" t="str">
        <v>2025-02-20</v>
      </c>
      <c r="D326" t="str">
        <v/>
      </c>
      <c r="E326" t="str">
        <v/>
      </c>
      <c r="J326" t="str">
        <v>LOST</v>
      </c>
    </row>
    <row r="327">
      <c r="A327" t="str">
        <v>CROWN PACKAGING CORPORATION</v>
      </c>
      <c r="B327" t="str">
        <v>DRY VAN</v>
      </c>
      <c r="C327" t="str">
        <v>2025-02-20</v>
      </c>
      <c r="D327" t="str">
        <v>HATFIELD, PA</v>
      </c>
      <c r="E327" t="str">
        <v>NORTHVALE, NJ</v>
      </c>
      <c r="F327">
        <v>491</v>
      </c>
      <c r="G327">
        <v>558</v>
      </c>
      <c r="H327">
        <v>610</v>
      </c>
      <c r="I327">
        <v>560</v>
      </c>
      <c r="J327" t="str">
        <v>WON</v>
      </c>
      <c r="K327">
        <v>550</v>
      </c>
      <c r="L327">
        <v>10</v>
      </c>
    </row>
    <row r="328">
      <c r="A328" t="str">
        <v>CROWN PACKAGING CORPORATION</v>
      </c>
      <c r="B328" t="str">
        <v>DRY VAN</v>
      </c>
      <c r="C328" t="str">
        <v>2025-02-20</v>
      </c>
      <c r="D328" t="str">
        <v>OMAHA, NE</v>
      </c>
      <c r="E328" t="str">
        <v>OLATHE, KS</v>
      </c>
      <c r="F328">
        <v>651</v>
      </c>
      <c r="G328">
        <v>774</v>
      </c>
      <c r="H328">
        <v>901</v>
      </c>
      <c r="I328">
        <v>750</v>
      </c>
      <c r="J328" t="str">
        <v>WON</v>
      </c>
    </row>
    <row r="329">
      <c r="A329" t="str">
        <v>TAILORED CHEMICAL PRODUCTS INC</v>
      </c>
      <c r="B329" t="str">
        <v>DRY VAN</v>
      </c>
      <c r="C329" t="str">
        <v>2025-02-20</v>
      </c>
      <c r="D329" t="str">
        <v>HICKORY, NC</v>
      </c>
      <c r="E329" t="str">
        <v>FORT WAYNE, IN</v>
      </c>
      <c r="F329">
        <v>966</v>
      </c>
      <c r="G329">
        <v>1047</v>
      </c>
      <c r="H329">
        <v>1133</v>
      </c>
      <c r="I329">
        <v>1050</v>
      </c>
      <c r="J329" t="str">
        <v>WON</v>
      </c>
      <c r="K329">
        <v>1000</v>
      </c>
      <c r="L329">
        <v>50</v>
      </c>
    </row>
    <row r="330">
      <c r="A330" t="str">
        <v>PILCHER HAMILTON CORPORATION</v>
      </c>
      <c r="B330" t="str">
        <v>DRY VAN</v>
      </c>
      <c r="C330" t="str">
        <v>2025-02-20</v>
      </c>
      <c r="D330" t="str">
        <v>GREER, SC</v>
      </c>
      <c r="E330" t="str">
        <v>INDIANAPOLIS, IN</v>
      </c>
      <c r="F330">
        <v>811</v>
      </c>
      <c r="G330">
        <v>847</v>
      </c>
      <c r="H330">
        <v>926</v>
      </c>
      <c r="I330">
        <v>900</v>
      </c>
      <c r="J330" t="str">
        <v>WON</v>
      </c>
      <c r="K330">
        <v>750</v>
      </c>
      <c r="L330">
        <v>150</v>
      </c>
    </row>
    <row r="331">
      <c r="A331" t="str">
        <v>NORDIC COLD CHAIN SOLUTIONS</v>
      </c>
      <c r="B331" t="str">
        <v>DRY VAN</v>
      </c>
      <c r="C331" t="str">
        <v>2025-02-20</v>
      </c>
      <c r="D331" t="str">
        <v>RENO, NV</v>
      </c>
      <c r="E331" t="str">
        <v>CHANDLER, AZ</v>
      </c>
      <c r="F331">
        <v>1223</v>
      </c>
      <c r="G331">
        <v>1461</v>
      </c>
      <c r="H331">
        <v>1636</v>
      </c>
      <c r="I331">
        <v>1451</v>
      </c>
      <c r="J331" t="str">
        <v>WON</v>
      </c>
    </row>
    <row r="332">
      <c r="A332" t="str">
        <v>NORDIC COLD CHAIN SOLUTIONS</v>
      </c>
      <c r="B332" t="str">
        <v>DRY VAN</v>
      </c>
      <c r="C332" t="str">
        <v>2025-02-20</v>
      </c>
      <c r="D332" t="str">
        <v>RENO, NV</v>
      </c>
      <c r="E332" t="str">
        <v>KENT, WA</v>
      </c>
      <c r="F332">
        <v>2091</v>
      </c>
      <c r="G332">
        <v>2158</v>
      </c>
      <c r="H332">
        <v>2239</v>
      </c>
      <c r="I332">
        <v>2148</v>
      </c>
      <c r="J332" t="str">
        <v>WON</v>
      </c>
    </row>
    <row r="333">
      <c r="A333" t="str">
        <v>NORDIC COLD CHAIN SOLUTIONS</v>
      </c>
      <c r="B333" t="str">
        <v>DRY VAN</v>
      </c>
      <c r="C333" t="str">
        <v>2025-02-20</v>
      </c>
      <c r="D333" t="str">
        <v>HATFIELD, PA</v>
      </c>
      <c r="E333" t="str">
        <v>CHEEKTOWAGA, NY</v>
      </c>
      <c r="F333">
        <v>852</v>
      </c>
      <c r="G333">
        <v>931</v>
      </c>
      <c r="H333">
        <v>967</v>
      </c>
      <c r="I333">
        <v>931</v>
      </c>
      <c r="J333" t="str">
        <v>LOST</v>
      </c>
    </row>
    <row r="334">
      <c r="A334" t="str">
        <v>NORDIC COLD CHAIN SOLUTIONS</v>
      </c>
      <c r="B334" t="str">
        <v>DRY VAN</v>
      </c>
      <c r="C334" t="str">
        <v>2025-02-20</v>
      </c>
      <c r="D334" t="str">
        <v>HATFIELD, PA</v>
      </c>
      <c r="E334" t="str">
        <v>OAKDALE, PA</v>
      </c>
      <c r="F334">
        <v>921</v>
      </c>
      <c r="G334">
        <v>1047</v>
      </c>
      <c r="H334">
        <v>1190</v>
      </c>
      <c r="I334">
        <v>1037</v>
      </c>
      <c r="J334" t="str">
        <v>LOST</v>
      </c>
    </row>
    <row r="335">
      <c r="A335" t="str">
        <v>NORDIC COLD CHAIN SOLUTIONS</v>
      </c>
      <c r="B335" t="str">
        <v>DRY VAN</v>
      </c>
      <c r="C335" t="str">
        <v>2025-02-20</v>
      </c>
      <c r="D335" t="str">
        <v>FARMERS BRANCH, TX</v>
      </c>
      <c r="E335" t="str">
        <v/>
      </c>
      <c r="F335">
        <v>291</v>
      </c>
      <c r="G335">
        <v>318</v>
      </c>
      <c r="H335">
        <v>341</v>
      </c>
      <c r="I335">
        <v>325</v>
      </c>
      <c r="J335" t="str">
        <v>LOST</v>
      </c>
    </row>
    <row r="336">
      <c r="A336" t="str">
        <v>NORDIC COLD CHAIN SOLUTIONS</v>
      </c>
      <c r="B336" t="str">
        <v>DRY VAN</v>
      </c>
      <c r="C336" t="str">
        <v>2025-02-20</v>
      </c>
      <c r="D336" t="str">
        <v>FARMERS BRANCH, TX</v>
      </c>
      <c r="E336" t="str">
        <v>ARDMORE, OK</v>
      </c>
      <c r="F336">
        <v>543</v>
      </c>
      <c r="G336">
        <v>600</v>
      </c>
      <c r="H336">
        <v>647</v>
      </c>
      <c r="I336">
        <v>600</v>
      </c>
      <c r="J336" t="str">
        <v>LOST</v>
      </c>
    </row>
    <row r="337">
      <c r="A337" t="str">
        <v>TAILORED CHEMICAL PRODUCTS INC</v>
      </c>
      <c r="B337" t="str">
        <v>DRY VAN</v>
      </c>
      <c r="C337" t="str">
        <v>2025-02-20</v>
      </c>
      <c r="D337" t="str">
        <v/>
      </c>
      <c r="E337" t="str">
        <v/>
      </c>
      <c r="J337" t="str">
        <v>LOST</v>
      </c>
    </row>
    <row r="338">
      <c r="A338" t="str">
        <v>CROWN PACKAGING CORPORATION</v>
      </c>
      <c r="B338" t="str">
        <v>DRY VAN</v>
      </c>
      <c r="C338" t="str">
        <v>2025-02-20</v>
      </c>
      <c r="D338" t="str">
        <v>PAULSBORO, NJ</v>
      </c>
      <c r="E338" t="str">
        <v>CARROLLTON, TX</v>
      </c>
      <c r="F338">
        <v>2108</v>
      </c>
      <c r="G338">
        <v>2328</v>
      </c>
      <c r="H338">
        <v>2430</v>
      </c>
      <c r="I338">
        <v>2350</v>
      </c>
      <c r="J338" t="str">
        <v>WON</v>
      </c>
      <c r="K338">
        <v>2100</v>
      </c>
      <c r="L338">
        <v>225</v>
      </c>
    </row>
    <row r="339">
      <c r="A339" t="str">
        <v>NORDIC COLD CHAIN SOLUTIONS</v>
      </c>
      <c r="B339" t="str">
        <v>DRY VAN</v>
      </c>
      <c r="C339" t="str">
        <v>2025-02-20</v>
      </c>
      <c r="D339" t="str">
        <v>RENO, NV</v>
      </c>
      <c r="E339" t="str">
        <v>CAMERON PARK, CA</v>
      </c>
      <c r="F339">
        <v>492</v>
      </c>
      <c r="G339">
        <v>695</v>
      </c>
      <c r="H339">
        <v>842</v>
      </c>
      <c r="I339">
        <v>680</v>
      </c>
      <c r="J339" t="str">
        <v>LOST</v>
      </c>
    </row>
    <row r="340">
      <c r="A340" t="str">
        <v>CROWN PACKAGING CORPORATION</v>
      </c>
      <c r="B340" t="str">
        <v>DRY VAN</v>
      </c>
      <c r="C340" t="str">
        <v>2025-02-20</v>
      </c>
      <c r="D340" t="str">
        <v xml:space="preserve">WASHINGTON, IA </v>
      </c>
      <c r="E340" t="str">
        <v>OSCEOLA, IA</v>
      </c>
      <c r="F340">
        <v>426</v>
      </c>
      <c r="G340">
        <v>549</v>
      </c>
      <c r="H340">
        <v>721</v>
      </c>
      <c r="I340">
        <v>545</v>
      </c>
      <c r="J340" t="str">
        <v>WON</v>
      </c>
      <c r="K340">
        <v>500</v>
      </c>
      <c r="L340">
        <v>45</v>
      </c>
    </row>
    <row r="341">
      <c r="A341" t="str">
        <v>BADGER PAPERBOARD</v>
      </c>
      <c r="B341" t="str">
        <v>DRY VAN</v>
      </c>
      <c r="C341" t="str">
        <v>2025-02-20</v>
      </c>
      <c r="D341" t="str">
        <v>FREDONIA, WI</v>
      </c>
      <c r="E341" t="str">
        <v>WATERTOWN, WI / JACKSON, WI</v>
      </c>
      <c r="I341">
        <v>625</v>
      </c>
      <c r="J341" t="str">
        <v>LOST</v>
      </c>
      <c r="M341" t="str">
        <v>2 STOPS</v>
      </c>
    </row>
    <row r="342">
      <c r="A342" t="str">
        <v>STANDARD FIBER, LLC</v>
      </c>
      <c r="B342" t="str">
        <v>DRY VAN</v>
      </c>
      <c r="C342" t="str">
        <v>2025-02-20</v>
      </c>
      <c r="D342" t="str">
        <v>FOREST PARK, GA</v>
      </c>
      <c r="E342" t="str">
        <v>HENDERSON, NV</v>
      </c>
      <c r="F342">
        <v>2719</v>
      </c>
      <c r="G342">
        <v>3300</v>
      </c>
      <c r="H342">
        <v>4467</v>
      </c>
      <c r="I342">
        <v>3100</v>
      </c>
      <c r="J342" t="str">
        <v>LOST</v>
      </c>
    </row>
    <row r="343">
      <c r="A343" t="str">
        <v>SUPERB PACK</v>
      </c>
      <c r="B343" t="str">
        <v>DRY VAN</v>
      </c>
      <c r="C343" t="str">
        <v>2025-02-20</v>
      </c>
      <c r="D343" t="str">
        <v>HOUSTON, TX</v>
      </c>
      <c r="E343" t="str">
        <v>HIDALGO, TX</v>
      </c>
      <c r="F343">
        <v>504</v>
      </c>
      <c r="G343">
        <v>564</v>
      </c>
      <c r="H343">
        <v>614</v>
      </c>
      <c r="I343">
        <v>650</v>
      </c>
      <c r="J343" t="str">
        <v>LOST</v>
      </c>
    </row>
    <row r="344">
      <c r="A344" t="str">
        <v>PILCHER HAMILTON CORPORATION</v>
      </c>
      <c r="B344" t="str">
        <v>DRY VAN</v>
      </c>
      <c r="C344" t="str">
        <v>2025-02-20</v>
      </c>
      <c r="D344" t="str">
        <v>GREER, SC</v>
      </c>
      <c r="E344" t="str">
        <v>MILWAUKEE, WI</v>
      </c>
      <c r="F344">
        <v>1249</v>
      </c>
      <c r="G344">
        <v>1451</v>
      </c>
      <c r="H344">
        <v>1644</v>
      </c>
      <c r="I344">
        <v>1500</v>
      </c>
      <c r="J344" t="str">
        <v>WON</v>
      </c>
      <c r="K344">
        <v>1300</v>
      </c>
      <c r="L344">
        <v>200</v>
      </c>
    </row>
    <row r="345">
      <c r="A345" t="str">
        <v>NORDIC COLD CHAIN SOLUTIONS</v>
      </c>
      <c r="B345" t="str">
        <v>DRY VAN</v>
      </c>
      <c r="C345" t="str">
        <v>2025-02-20</v>
      </c>
      <c r="D345" t="str">
        <v>LOUISVILLE, KY</v>
      </c>
      <c r="E345" t="str">
        <v xml:space="preserve">SAINT LOUIS, MO </v>
      </c>
      <c r="F345">
        <v>521</v>
      </c>
      <c r="G345">
        <v>583</v>
      </c>
      <c r="H345">
        <v>586</v>
      </c>
      <c r="I345">
        <v>600</v>
      </c>
      <c r="J345" t="str">
        <v>LOST</v>
      </c>
    </row>
    <row r="346">
      <c r="A346" t="str">
        <v>TAILORED CHEMICAL PRODUCTS INC</v>
      </c>
      <c r="B346" t="str">
        <v>DRY VAN</v>
      </c>
      <c r="C346" t="str">
        <v>2025-02-20</v>
      </c>
      <c r="D346" t="str">
        <v>HICKORY, NC</v>
      </c>
      <c r="E346" t="str">
        <v>CAMARILLO, CA</v>
      </c>
      <c r="F346">
        <v>2561</v>
      </c>
      <c r="G346">
        <v>2803</v>
      </c>
      <c r="H346">
        <v>2996</v>
      </c>
      <c r="I346">
        <v>2900</v>
      </c>
      <c r="J346" t="str">
        <v>LOST</v>
      </c>
    </row>
    <row r="347">
      <c r="A347" t="str">
        <v>SUPERB PACK</v>
      </c>
      <c r="B347" t="str">
        <v>DRY VAN</v>
      </c>
      <c r="C347" t="str">
        <v>2025-02-20</v>
      </c>
      <c r="D347" t="str">
        <v xml:space="preserve">FRANKLIN PARK, IL </v>
      </c>
      <c r="E347" t="str">
        <v>MARENGO, IL</v>
      </c>
      <c r="F347">
        <v>310</v>
      </c>
      <c r="G347">
        <v>361</v>
      </c>
      <c r="H347">
        <v>406</v>
      </c>
      <c r="I347">
        <v>350</v>
      </c>
      <c r="J347" t="str">
        <v>LOST</v>
      </c>
    </row>
    <row r="348">
      <c r="A348" t="str">
        <v>NORDIC COLD CHAIN SOLUTIONS</v>
      </c>
      <c r="B348" t="str">
        <v>DRY VAN</v>
      </c>
      <c r="C348" t="str">
        <v>2025-02-20</v>
      </c>
      <c r="D348" t="str">
        <v xml:space="preserve">KOKOMO, IN </v>
      </c>
      <c r="E348" t="str">
        <v>RENO, NV</v>
      </c>
      <c r="F348">
        <v>3100</v>
      </c>
      <c r="G348">
        <v>3387</v>
      </c>
      <c r="H348">
        <v>3593</v>
      </c>
      <c r="I348">
        <v>3290</v>
      </c>
      <c r="J348" t="str">
        <v>WON</v>
      </c>
    </row>
    <row r="349">
      <c r="A349" t="str">
        <v>CROWN PACKAGING CORPORATION</v>
      </c>
      <c r="B349" t="str">
        <v>DRY VAN</v>
      </c>
      <c r="C349" t="str">
        <v>2025-02-20</v>
      </c>
      <c r="D349" t="str">
        <v>GREENVILLE, MI</v>
      </c>
      <c r="E349" t="str">
        <v>INDIANAPOLIS, IN</v>
      </c>
      <c r="F349">
        <v>740</v>
      </c>
      <c r="G349">
        <v>807</v>
      </c>
      <c r="H349">
        <v>879</v>
      </c>
      <c r="I349">
        <v>800</v>
      </c>
      <c r="J349" t="str">
        <v>LOST</v>
      </c>
    </row>
    <row r="350">
      <c r="A350" t="str">
        <v>SCIENTEX PHOENIX  LLC</v>
      </c>
      <c r="B350" t="str">
        <v>DRY VAN</v>
      </c>
      <c r="C350" t="str">
        <v>2025-02-20</v>
      </c>
      <c r="D350" t="str">
        <v>PHOENIX, AZ</v>
      </c>
      <c r="E350" t="str">
        <v>HARAHAN, LA</v>
      </c>
      <c r="F350">
        <v>2831</v>
      </c>
      <c r="G350">
        <v>3558</v>
      </c>
      <c r="H350">
        <v>4587</v>
      </c>
      <c r="I350">
        <v>3500</v>
      </c>
      <c r="J350" t="str">
        <v>LOST</v>
      </c>
    </row>
    <row r="351">
      <c r="A351" t="str">
        <v>CROWN PACKAGING CORPORATION</v>
      </c>
      <c r="B351" t="str">
        <v>DRY VAN</v>
      </c>
      <c r="C351" t="str">
        <v>2025-02-20</v>
      </c>
      <c r="D351" t="str">
        <v>HAZELWOOD, MO</v>
      </c>
      <c r="E351" t="str">
        <v>PRINCETON, IL</v>
      </c>
      <c r="F351">
        <v>608</v>
      </c>
      <c r="G351">
        <v>752</v>
      </c>
      <c r="H351">
        <v>862</v>
      </c>
      <c r="I351">
        <v>750</v>
      </c>
      <c r="J351" t="str">
        <v>LOST</v>
      </c>
    </row>
    <row r="352">
      <c r="A352" t="str">
        <v>SCIENTEX PHOENIX  LLC</v>
      </c>
      <c r="B352" t="str">
        <v>DRY VAN</v>
      </c>
      <c r="C352" t="str">
        <v>2025-02-20</v>
      </c>
      <c r="D352" t="str">
        <v>PHOENIX, AZ</v>
      </c>
      <c r="E352" t="str">
        <v>AMERICAN FORK, UT</v>
      </c>
      <c r="I352">
        <v>424.8</v>
      </c>
      <c r="J352" t="str">
        <v>LOST</v>
      </c>
      <c r="M352" t="str">
        <v>LTL</v>
      </c>
    </row>
    <row r="353">
      <c r="A353" t="str">
        <v>CROWN PACKAGING CORPORATION</v>
      </c>
      <c r="B353" t="str">
        <v>DRY VAN</v>
      </c>
      <c r="C353" t="str">
        <v>2025-02-20</v>
      </c>
      <c r="D353" t="str">
        <v>SHELBYVILLE, KY</v>
      </c>
      <c r="E353" t="str">
        <v>MEMPHIS, TN</v>
      </c>
      <c r="F353">
        <v>798</v>
      </c>
      <c r="G353">
        <v>966</v>
      </c>
      <c r="H353">
        <v>1031</v>
      </c>
      <c r="I353">
        <v>965</v>
      </c>
      <c r="J353" t="str">
        <v>LOST</v>
      </c>
    </row>
    <row r="354">
      <c r="A354" t="str">
        <v>CROWN PACKAGING CORPORATION</v>
      </c>
      <c r="B354" t="str">
        <v>DRY VAN</v>
      </c>
      <c r="C354" t="str">
        <v>2025-02-20</v>
      </c>
      <c r="D354" t="str">
        <v>HATFIELD, PA</v>
      </c>
      <c r="E354" t="str">
        <v>HURON, OH</v>
      </c>
      <c r="F354">
        <v>774</v>
      </c>
      <c r="G354">
        <v>890</v>
      </c>
      <c r="H354">
        <v>954</v>
      </c>
      <c r="I354">
        <v>925</v>
      </c>
      <c r="J354" t="str">
        <v>LOST</v>
      </c>
    </row>
    <row r="355">
      <c r="A355" t="str">
        <v>BADGER PAPERBOARD</v>
      </c>
      <c r="B355" t="str">
        <v>DRY VAN</v>
      </c>
      <c r="C355" t="str">
        <v>2025-02-20</v>
      </c>
      <c r="D355" t="str">
        <v>FREDONIA, WI</v>
      </c>
      <c r="E355" t="str">
        <v>LAWRENCE, KS</v>
      </c>
      <c r="F355">
        <v>1327</v>
      </c>
      <c r="G355">
        <v>1416</v>
      </c>
      <c r="H355">
        <v>1518</v>
      </c>
      <c r="I355">
        <v>1475</v>
      </c>
      <c r="J355" t="str">
        <v>LOST</v>
      </c>
    </row>
    <row r="356">
      <c r="A356" t="str">
        <v>SCIENTEX PHOENIX  LLC</v>
      </c>
      <c r="B356" t="str">
        <v>DRY VAN</v>
      </c>
      <c r="C356" t="str">
        <v>2025-02-21</v>
      </c>
      <c r="D356" t="str">
        <v>PHOENIX, AZ</v>
      </c>
      <c r="E356" t="str">
        <v>BRISBANE, CA</v>
      </c>
      <c r="F356">
        <v>1427</v>
      </c>
      <c r="G356">
        <v>1631</v>
      </c>
      <c r="H356">
        <v>1774</v>
      </c>
      <c r="I356">
        <v>1600</v>
      </c>
      <c r="J356" t="str">
        <v>WON</v>
      </c>
    </row>
    <row r="357">
      <c r="A357" t="str">
        <v>CROWN PACKAGING CORPORATION</v>
      </c>
      <c r="B357" t="str">
        <v>DRY VAN</v>
      </c>
      <c r="C357" t="str">
        <v>2025-02-21</v>
      </c>
      <c r="D357" t="str">
        <v>MISSISSAUGA, ON</v>
      </c>
      <c r="E357" t="str">
        <v>SPRINGFIELD, MO</v>
      </c>
      <c r="F357">
        <v>1522</v>
      </c>
      <c r="G357">
        <v>1900</v>
      </c>
      <c r="H357">
        <v>2249</v>
      </c>
      <c r="I357">
        <v>2100</v>
      </c>
      <c r="J357" t="str">
        <v>LOST</v>
      </c>
    </row>
    <row r="358">
      <c r="A358" t="str">
        <v>CROWN PACKAGING CORPORATION</v>
      </c>
      <c r="B358" t="str">
        <v>DRY VAN</v>
      </c>
      <c r="C358" t="str">
        <v>2025-02-21</v>
      </c>
      <c r="D358" t="str">
        <v>SHERIDAN, AR</v>
      </c>
      <c r="E358" t="str">
        <v>LITTLE ROCK, AR</v>
      </c>
      <c r="F358">
        <v>318</v>
      </c>
      <c r="G358">
        <v>356</v>
      </c>
      <c r="H358">
        <v>400</v>
      </c>
      <c r="I358">
        <v>350</v>
      </c>
      <c r="J358" t="str">
        <v>WON</v>
      </c>
    </row>
    <row r="359">
      <c r="A359" t="str">
        <v>CROWN PACKAGING CORPORATION</v>
      </c>
      <c r="B359" t="str">
        <v>DRY VAN</v>
      </c>
      <c r="C359" t="str">
        <v>2025-02-21</v>
      </c>
      <c r="D359" t="str">
        <v>GRANITE FALLS, NC</v>
      </c>
      <c r="E359" t="str">
        <v>LOUISVILLE, KY</v>
      </c>
      <c r="F359">
        <v>806</v>
      </c>
      <c r="G359">
        <v>872</v>
      </c>
      <c r="H359">
        <v>920</v>
      </c>
      <c r="I359">
        <v>845</v>
      </c>
      <c r="J359" t="str">
        <v>LOST</v>
      </c>
    </row>
    <row r="360">
      <c r="A360" t="str">
        <v>CROWN PACKAGING CORPORATION</v>
      </c>
      <c r="B360" t="str">
        <v>DRY VAN</v>
      </c>
      <c r="C360" t="str">
        <v>2025-02-21</v>
      </c>
      <c r="D360" t="str">
        <v>CHICAGO, IL</v>
      </c>
      <c r="E360" t="str">
        <v>HAZELWOOD, MO</v>
      </c>
      <c r="F360">
        <v>891</v>
      </c>
      <c r="G360">
        <v>1056</v>
      </c>
      <c r="H360">
        <v>1722</v>
      </c>
      <c r="I360">
        <v>900</v>
      </c>
      <c r="J360" t="str">
        <v>WON</v>
      </c>
      <c r="K360">
        <v>800</v>
      </c>
      <c r="L360">
        <v>100</v>
      </c>
    </row>
    <row r="361">
      <c r="A361" t="str">
        <v>CROWN PACKAGING CORPORATION</v>
      </c>
      <c r="B361" t="str">
        <v>DRY VAN</v>
      </c>
      <c r="C361" t="str">
        <v>2025-02-21</v>
      </c>
      <c r="D361" t="str">
        <v>LEWISTOWN, OH</v>
      </c>
      <c r="E361" t="str">
        <v>INDIANAPOLIS, IN</v>
      </c>
      <c r="F361">
        <v>410</v>
      </c>
      <c r="G361">
        <v>582</v>
      </c>
      <c r="H361">
        <v>735</v>
      </c>
      <c r="I361">
        <v>575</v>
      </c>
      <c r="J361" t="str">
        <v>WON</v>
      </c>
      <c r="K361">
        <v>500</v>
      </c>
      <c r="L361">
        <v>75</v>
      </c>
    </row>
    <row r="362">
      <c r="A362" t="str">
        <v>TAILORED CHEMICAL PRODUCTS INC</v>
      </c>
      <c r="B362" t="str">
        <v>DRY VAN</v>
      </c>
      <c r="C362" t="str">
        <v>2025-02-21</v>
      </c>
      <c r="D362" t="str">
        <v>HICKORY, NC</v>
      </c>
      <c r="E362" t="str">
        <v>VANCEBURG, KY</v>
      </c>
      <c r="F362">
        <v>878</v>
      </c>
      <c r="G362">
        <v>985</v>
      </c>
      <c r="H362">
        <v>1153</v>
      </c>
      <c r="I362">
        <v>1000</v>
      </c>
      <c r="J362" t="str">
        <v>LOST</v>
      </c>
    </row>
    <row r="363">
      <c r="A363" t="str">
        <v>TAILORED CHEMICAL PRODUCTS INC</v>
      </c>
      <c r="B363" t="str">
        <v>REEFER</v>
      </c>
      <c r="C363" t="str">
        <v>2025-02-21</v>
      </c>
      <c r="D363" t="str">
        <v>HICKORY, NC</v>
      </c>
      <c r="E363" t="str">
        <v>ITASCA, IL</v>
      </c>
      <c r="F363">
        <v>1116</v>
      </c>
      <c r="G363">
        <v>1191</v>
      </c>
      <c r="H363">
        <v>1320</v>
      </c>
      <c r="I363">
        <v>1290</v>
      </c>
      <c r="J363" t="str">
        <v>LOST</v>
      </c>
    </row>
    <row r="364">
      <c r="A364" t="str">
        <v>TAILORED CHEMICAL PRODUCTS INC</v>
      </c>
      <c r="B364" t="str">
        <v>DRY VAN</v>
      </c>
      <c r="C364" t="str">
        <v>2025-02-21</v>
      </c>
      <c r="D364" t="str">
        <v>E STROUDSBURG, PA</v>
      </c>
      <c r="E364" t="str">
        <v>HICKORY, NC</v>
      </c>
      <c r="F364">
        <v>1080</v>
      </c>
      <c r="G364">
        <v>1162</v>
      </c>
      <c r="H364">
        <v>1226</v>
      </c>
      <c r="I364">
        <v>1170</v>
      </c>
      <c r="J364" t="str">
        <v>LOST</v>
      </c>
    </row>
    <row r="365">
      <c r="A365" t="str">
        <v>CROWN PACKAGING CORPORATION</v>
      </c>
      <c r="B365" t="str">
        <v>DRY VAN</v>
      </c>
      <c r="C365" t="str">
        <v>2025-02-21</v>
      </c>
      <c r="D365" t="str">
        <v>MONROE, LA</v>
      </c>
      <c r="E365" t="str">
        <v>TULSA, OK</v>
      </c>
      <c r="F365">
        <v>1098</v>
      </c>
      <c r="G365">
        <v>1213</v>
      </c>
      <c r="H365">
        <v>1407</v>
      </c>
      <c r="I365">
        <v>1200</v>
      </c>
      <c r="J365" t="str">
        <v>WON</v>
      </c>
      <c r="K365">
        <v>1075</v>
      </c>
      <c r="L365">
        <v>125</v>
      </c>
    </row>
    <row r="366">
      <c r="A366" t="str">
        <v>CROWN PACKAGING CORPORATION</v>
      </c>
      <c r="B366" t="str">
        <v>DRY VAN</v>
      </c>
      <c r="C366" t="str">
        <v>2025-02-21</v>
      </c>
      <c r="D366" t="str">
        <v>MEMPHIS, TN</v>
      </c>
      <c r="E366" t="str">
        <v>CARROLLTON, KY</v>
      </c>
      <c r="F366">
        <v>843</v>
      </c>
      <c r="G366">
        <v>959</v>
      </c>
      <c r="H366">
        <v>1032</v>
      </c>
      <c r="I366">
        <v>980</v>
      </c>
      <c r="J366" t="str">
        <v>WON</v>
      </c>
      <c r="K366">
        <v>970</v>
      </c>
      <c r="L366">
        <v>10</v>
      </c>
    </row>
    <row r="367">
      <c r="A367" t="str">
        <v>CROWN PACKAGING CORPORATION</v>
      </c>
      <c r="B367" t="str">
        <v>DRY VAN</v>
      </c>
      <c r="C367" t="str">
        <v>2025-02-21</v>
      </c>
      <c r="D367" t="str">
        <v>DULUTH, GA</v>
      </c>
      <c r="E367" t="str">
        <v xml:space="preserve">APOPKA, FL </v>
      </c>
      <c r="F367">
        <v>1296</v>
      </c>
      <c r="G367">
        <v>1384</v>
      </c>
      <c r="H367">
        <v>1449</v>
      </c>
      <c r="I367">
        <v>1400</v>
      </c>
      <c r="J367" t="str">
        <v>LOST</v>
      </c>
    </row>
    <row r="368">
      <c r="A368" t="str">
        <v>NORDIC COLD CHAIN SOLUTIONS</v>
      </c>
      <c r="B368" t="str">
        <v>DRY VAN</v>
      </c>
      <c r="C368" t="str">
        <v>2025-02-21</v>
      </c>
      <c r="D368" t="str">
        <v>FARMERS BRANCH, TX</v>
      </c>
      <c r="E368" t="str">
        <v>ALEDO, TX</v>
      </c>
      <c r="F368">
        <v>300</v>
      </c>
      <c r="G368">
        <v>316</v>
      </c>
      <c r="H368">
        <v>354</v>
      </c>
      <c r="I368">
        <v>310</v>
      </c>
      <c r="J368" t="str">
        <v>LOST</v>
      </c>
    </row>
    <row r="369">
      <c r="A369" t="str">
        <v>BIRKENSTOCK CANADA LTD</v>
      </c>
      <c r="B369" t="str">
        <v>DRY VAN</v>
      </c>
      <c r="C369" t="str">
        <v>2025-02-21</v>
      </c>
      <c r="D369" t="str">
        <v>ASHAWA, ON</v>
      </c>
      <c r="E369" t="str">
        <v>COLUMBUS, OH</v>
      </c>
      <c r="F369">
        <v>784</v>
      </c>
      <c r="G369">
        <v>1039</v>
      </c>
      <c r="H369">
        <v>1239</v>
      </c>
      <c r="I369">
        <v>1200</v>
      </c>
      <c r="J369" t="str">
        <v>LOST</v>
      </c>
    </row>
    <row r="370">
      <c r="A370" t="str">
        <v>TAILORED CHEMICAL PRODUCTS INC</v>
      </c>
      <c r="B370" t="str">
        <v>DRY VAN</v>
      </c>
      <c r="C370" t="str">
        <v>2025-02-21</v>
      </c>
      <c r="D370" t="str">
        <v>HUTCHINS, TX</v>
      </c>
      <c r="E370" t="str">
        <v>TYLER, TX</v>
      </c>
      <c r="F370">
        <v>390</v>
      </c>
      <c r="G370">
        <v>405</v>
      </c>
      <c r="H370">
        <v>434</v>
      </c>
      <c r="I370">
        <v>450</v>
      </c>
      <c r="J370" t="str">
        <v>LOST</v>
      </c>
    </row>
    <row r="371">
      <c r="A371" t="str">
        <v>CROWN PACKAGING CORPORATION</v>
      </c>
      <c r="B371" t="str">
        <v>DRY VAN</v>
      </c>
      <c r="C371" t="str">
        <v>2025-02-21</v>
      </c>
      <c r="D371" t="str">
        <v>HUTCHINS, TX</v>
      </c>
      <c r="E371" t="str">
        <v>BUFORD, GA</v>
      </c>
      <c r="F371">
        <v>1496</v>
      </c>
      <c r="G371">
        <v>1660</v>
      </c>
      <c r="H371">
        <v>1892</v>
      </c>
      <c r="I371">
        <v>1650</v>
      </c>
      <c r="J371" t="str">
        <v>WON</v>
      </c>
    </row>
    <row r="372">
      <c r="A372" t="str">
        <v>CROWN PACKAGING CORPORATION</v>
      </c>
      <c r="B372" t="str">
        <v>DRY VAN</v>
      </c>
      <c r="C372" t="str">
        <v>2025-02-21</v>
      </c>
      <c r="D372" t="str">
        <v>HAZELWOOD, MO</v>
      </c>
      <c r="E372" t="str">
        <v>LOUISVILLE, KY</v>
      </c>
      <c r="F372">
        <v>542</v>
      </c>
      <c r="G372">
        <v>652</v>
      </c>
      <c r="H372">
        <v>677</v>
      </c>
      <c r="I372">
        <v>650</v>
      </c>
      <c r="J372" t="str">
        <v>WON</v>
      </c>
    </row>
    <row r="373">
      <c r="A373" t="str">
        <v>CROWN PACKAGING CORPORATION</v>
      </c>
      <c r="B373" t="str">
        <v>DRY VAN</v>
      </c>
      <c r="C373" t="str">
        <v>2025-02-21</v>
      </c>
      <c r="D373" t="str">
        <v>KANSAS CITY, KS</v>
      </c>
      <c r="E373" t="str">
        <v>SIOUX CENTER, IA</v>
      </c>
      <c r="F373">
        <v>756</v>
      </c>
      <c r="G373">
        <v>833</v>
      </c>
      <c r="H373">
        <v>909</v>
      </c>
      <c r="I373">
        <v>855</v>
      </c>
      <c r="J373" t="str">
        <v>LOST</v>
      </c>
    </row>
    <row r="374">
      <c r="A374" t="str">
        <v>NORDIC COLD CHAIN SOLUTIONS</v>
      </c>
      <c r="B374" t="str">
        <v>DRY VAN</v>
      </c>
      <c r="C374" t="str">
        <v>2025-02-21</v>
      </c>
      <c r="D374" t="str">
        <v>POTTSTOWN, PA</v>
      </c>
      <c r="E374" t="str">
        <v>SUFFOLK, VA</v>
      </c>
      <c r="F374">
        <v>751</v>
      </c>
      <c r="G374">
        <v>866</v>
      </c>
      <c r="H374">
        <v>1091</v>
      </c>
      <c r="I374">
        <v>890</v>
      </c>
      <c r="J374" t="str">
        <v>LOST</v>
      </c>
    </row>
    <row r="375">
      <c r="A375" t="str">
        <v>CROWN PACKAGING CORPORATION</v>
      </c>
      <c r="B375" t="str">
        <v>DRY VAN</v>
      </c>
      <c r="C375" t="str">
        <v>2025-02-21</v>
      </c>
      <c r="D375" t="str">
        <v>ONTARIO, CA</v>
      </c>
      <c r="E375" t="str">
        <v>RENO, NV</v>
      </c>
      <c r="F375">
        <v>1243</v>
      </c>
      <c r="G375">
        <v>1265</v>
      </c>
      <c r="H375">
        <v>1397</v>
      </c>
      <c r="I375">
        <v>1280</v>
      </c>
      <c r="J375" t="str">
        <v>LOST</v>
      </c>
    </row>
    <row r="376">
      <c r="A376" t="str">
        <v>TAILORED CHEMICAL PRODUCTS INC</v>
      </c>
      <c r="B376" t="str">
        <v>DRY VAN</v>
      </c>
      <c r="C376" t="str">
        <v>2025-02-21</v>
      </c>
      <c r="D376" t="str">
        <v>JACKSONVILLE, FL</v>
      </c>
      <c r="E376" t="str">
        <v>HICKORY, NC</v>
      </c>
      <c r="F376">
        <v>476</v>
      </c>
      <c r="G376">
        <v>576</v>
      </c>
      <c r="H376">
        <v>611</v>
      </c>
      <c r="I376">
        <v>600</v>
      </c>
      <c r="J376" t="str">
        <v>LOST</v>
      </c>
    </row>
    <row r="377">
      <c r="A377" t="str">
        <v>TAILORED CHEMICAL PRODUCTS INC</v>
      </c>
      <c r="B377" t="str">
        <v>DRY VAN</v>
      </c>
      <c r="C377" t="str">
        <v>2025-02-21</v>
      </c>
      <c r="D377" t="str">
        <v>HICKORY, NC</v>
      </c>
      <c r="E377" t="str">
        <v>LAKE WALES, FL</v>
      </c>
      <c r="F377">
        <v>1472</v>
      </c>
      <c r="G377">
        <v>1679</v>
      </c>
      <c r="H377">
        <v>1774</v>
      </c>
      <c r="I377">
        <v>1775</v>
      </c>
      <c r="J377" t="str">
        <v>LOST</v>
      </c>
    </row>
    <row r="378">
      <c r="A378" t="str">
        <v>NORDIC COLD CHAIN SOLUTIONS</v>
      </c>
      <c r="B378" t="str">
        <v>REEFER</v>
      </c>
      <c r="C378" t="str">
        <v>2025-02-21</v>
      </c>
      <c r="D378" t="str">
        <v>POTTSTOWN,PA</v>
      </c>
      <c r="E378" t="str">
        <v>SUFFOLK, VA</v>
      </c>
      <c r="F378">
        <v>1484</v>
      </c>
      <c r="G378">
        <v>1508</v>
      </c>
      <c r="H378">
        <v>1614</v>
      </c>
      <c r="I378">
        <v>1625</v>
      </c>
      <c r="J378" t="str">
        <v>LOST</v>
      </c>
    </row>
    <row r="379">
      <c r="A379" t="str">
        <v>ATLAS MOLDED PRODUCTS - IA</v>
      </c>
      <c r="B379" t="str">
        <v>DRY VAN</v>
      </c>
      <c r="C379" t="str">
        <v>2025-02-21</v>
      </c>
      <c r="D379" t="str">
        <v>UNION CITY, CA</v>
      </c>
      <c r="E379" t="str">
        <v>RENO, NV</v>
      </c>
      <c r="F379">
        <v>1051</v>
      </c>
      <c r="G379">
        <v>1051</v>
      </c>
      <c r="H379">
        <v>1148</v>
      </c>
      <c r="I379">
        <v>1100</v>
      </c>
      <c r="J379" t="str">
        <v>LOST</v>
      </c>
    </row>
    <row r="380">
      <c r="A380" t="str">
        <v>TAILORED CHEMICAL PRODUCTS INC</v>
      </c>
      <c r="B380" t="str">
        <v>DRY VAN</v>
      </c>
      <c r="C380" t="str">
        <v>2025-02-21</v>
      </c>
      <c r="D380" t="str">
        <v>MOGADORE, OH</v>
      </c>
      <c r="E380" t="str">
        <v>HICKORY, NC</v>
      </c>
      <c r="F380">
        <v>1378</v>
      </c>
      <c r="G380">
        <v>1462</v>
      </c>
      <c r="H380">
        <v>1550</v>
      </c>
      <c r="I380">
        <v>1525</v>
      </c>
      <c r="J380" t="str">
        <v>LOST</v>
      </c>
    </row>
    <row r="381">
      <c r="A381" t="str">
        <v>STANDARD FIBER, LLC</v>
      </c>
      <c r="B381" t="str">
        <v>DRY VAN</v>
      </c>
      <c r="C381" t="str">
        <v>2025-02-21</v>
      </c>
      <c r="D381" t="str">
        <v>MESA, AZ</v>
      </c>
      <c r="E381" t="str">
        <v>HEDNERSON, NV</v>
      </c>
      <c r="F381">
        <v>589</v>
      </c>
      <c r="G381">
        <v>674</v>
      </c>
      <c r="H381">
        <v>817</v>
      </c>
      <c r="I381">
        <v>675</v>
      </c>
      <c r="J381" t="str">
        <v>LOST</v>
      </c>
    </row>
    <row r="382">
      <c r="A382" t="str">
        <v>NORDIC COLD CHAIN SOLUTIONS</v>
      </c>
      <c r="B382" t="str">
        <v>DRY VAN</v>
      </c>
      <c r="C382" t="str">
        <v>2025-02-21</v>
      </c>
      <c r="D382" t="str">
        <v>HATFIELD, PA</v>
      </c>
      <c r="E382" t="str">
        <v>TARENTUM, PA</v>
      </c>
      <c r="F382">
        <v>846</v>
      </c>
      <c r="G382">
        <v>908</v>
      </c>
      <c r="H382">
        <v>1045</v>
      </c>
      <c r="I382">
        <v>900</v>
      </c>
      <c r="J382" t="str">
        <v>LOST</v>
      </c>
    </row>
    <row r="383">
      <c r="A383" t="str">
        <v>CROWN PACKAGING CORPORATION</v>
      </c>
      <c r="B383" t="str">
        <v>DRY VAN</v>
      </c>
      <c r="C383" t="str">
        <v>2025-02-24</v>
      </c>
      <c r="D383" t="str">
        <v>FLORENCE, KY</v>
      </c>
      <c r="E383" t="str">
        <v>BUFORD, GA</v>
      </c>
      <c r="F383">
        <v>1201</v>
      </c>
      <c r="G383">
        <v>1364</v>
      </c>
      <c r="H383">
        <v>1574</v>
      </c>
      <c r="I383">
        <v>1390</v>
      </c>
      <c r="J383" t="str">
        <v>LOST</v>
      </c>
    </row>
    <row r="384">
      <c r="A384" t="str">
        <v>CROWN PACKAGING CORPORATION</v>
      </c>
      <c r="B384" t="str">
        <v>DRY VAN</v>
      </c>
      <c r="C384" t="str">
        <v>2025-02-24</v>
      </c>
      <c r="D384" t="str">
        <v xml:space="preserve">OLATHE, KS </v>
      </c>
      <c r="E384" t="str">
        <v>HUTCHINSON, KS</v>
      </c>
      <c r="F384">
        <v>521</v>
      </c>
      <c r="G384">
        <v>683</v>
      </c>
      <c r="H384">
        <v>834</v>
      </c>
      <c r="I384">
        <v>775</v>
      </c>
      <c r="J384" t="str">
        <v>WON</v>
      </c>
    </row>
    <row r="385">
      <c r="A385" t="str">
        <v>CROWN PACKAGING CORPORATION</v>
      </c>
      <c r="B385" t="str">
        <v>DRY VAN</v>
      </c>
      <c r="C385" t="str">
        <v>2025-02-24</v>
      </c>
      <c r="D385" t="str">
        <v xml:space="preserve">OLATHE, KS </v>
      </c>
      <c r="E385" t="str">
        <v>MONETT, MO</v>
      </c>
      <c r="F385">
        <v>597</v>
      </c>
      <c r="G385">
        <v>697</v>
      </c>
      <c r="H385">
        <v>814</v>
      </c>
      <c r="I385">
        <v>775</v>
      </c>
      <c r="J385" t="str">
        <v>WON</v>
      </c>
    </row>
    <row r="386">
      <c r="A386" t="str">
        <v>SCIENTEX PHOENIX  LLC</v>
      </c>
      <c r="B386" t="str">
        <v>DRY VAN</v>
      </c>
      <c r="C386" t="str">
        <v>2025-02-24</v>
      </c>
      <c r="D386" t="str">
        <v>PHEONIX, AZ</v>
      </c>
      <c r="E386" t="str">
        <v>LOS ANGELES, CA</v>
      </c>
      <c r="F386">
        <v>379</v>
      </c>
      <c r="G386">
        <v>413</v>
      </c>
      <c r="H386">
        <v>428</v>
      </c>
      <c r="I386">
        <v>475</v>
      </c>
      <c r="J386" t="str">
        <v>LOST</v>
      </c>
    </row>
    <row r="387">
      <c r="A387" t="str">
        <v>NORDIC COLD CHAIN SOLUTIONS</v>
      </c>
      <c r="B387" t="str">
        <v>DRY VAN</v>
      </c>
      <c r="C387" t="str">
        <v>2025-02-24</v>
      </c>
      <c r="D387" t="str">
        <v>HATFIELD, PA</v>
      </c>
      <c r="E387" t="str">
        <v>TARENTUM, PA</v>
      </c>
      <c r="F387">
        <v>855</v>
      </c>
      <c r="G387">
        <v>961</v>
      </c>
      <c r="H387">
        <v>1045</v>
      </c>
      <c r="I387">
        <v>1000</v>
      </c>
      <c r="J387" t="str">
        <v>LOST</v>
      </c>
    </row>
    <row r="388">
      <c r="A388" t="str">
        <v>NORDIC COLD CHAIN SOLUTIONS</v>
      </c>
      <c r="B388" t="str">
        <v>DRY VAN</v>
      </c>
      <c r="C388" t="str">
        <v>2025-02-24</v>
      </c>
      <c r="D388" t="str">
        <v>FARMERS BRANCH, TX</v>
      </c>
      <c r="E388" t="str">
        <v>LONGVIEW, TX</v>
      </c>
      <c r="F388">
        <v>514</v>
      </c>
      <c r="G388">
        <v>577</v>
      </c>
      <c r="H388">
        <v>618</v>
      </c>
      <c r="I388">
        <v>625</v>
      </c>
      <c r="J388" t="str">
        <v>LOST</v>
      </c>
    </row>
    <row r="389">
      <c r="A389" t="str">
        <v>NORDIC COLD CHAIN SOLUTIONS</v>
      </c>
      <c r="B389" t="str">
        <v>DRY VAN</v>
      </c>
      <c r="C389" t="str">
        <v>2025-02-24</v>
      </c>
      <c r="D389" t="str">
        <v>FARMERS BRANCH, TX</v>
      </c>
      <c r="E389" t="str">
        <v>ARDMORE, OK</v>
      </c>
      <c r="F389">
        <v>474</v>
      </c>
      <c r="G389">
        <v>541</v>
      </c>
      <c r="H389">
        <v>626</v>
      </c>
      <c r="I389">
        <v>575</v>
      </c>
      <c r="J389" t="str">
        <v>LOST</v>
      </c>
    </row>
    <row r="390">
      <c r="A390" t="str">
        <v>BADGER PAPERBOARD</v>
      </c>
      <c r="B390" t="str">
        <v>DRY VAN</v>
      </c>
      <c r="C390" t="str">
        <v>2025-02-24</v>
      </c>
      <c r="D390" t="str">
        <v>AURORA, IL</v>
      </c>
      <c r="E390" t="str">
        <v>FOND DU LAC, WI</v>
      </c>
      <c r="F390">
        <v>410</v>
      </c>
      <c r="G390">
        <v>513</v>
      </c>
      <c r="H390">
        <v>516</v>
      </c>
      <c r="I390">
        <v>575</v>
      </c>
      <c r="J390" t="str">
        <v>LOST</v>
      </c>
    </row>
    <row r="391">
      <c r="A391" t="str">
        <v>SCIENTEX PHOENIX  LLC</v>
      </c>
      <c r="B391" t="str">
        <v>DRY VAN</v>
      </c>
      <c r="C391" t="str">
        <v>2025-02-24</v>
      </c>
      <c r="D391" t="str">
        <v>PHOENIX, AZ</v>
      </c>
      <c r="E391" t="str">
        <v>HOUSTON, TX</v>
      </c>
      <c r="F391">
        <v>2158</v>
      </c>
      <c r="G391">
        <v>2323</v>
      </c>
      <c r="H391">
        <v>2581</v>
      </c>
      <c r="I391">
        <v>2575</v>
      </c>
      <c r="J391" t="str">
        <v>LOST</v>
      </c>
    </row>
    <row r="392">
      <c r="A392" t="str">
        <v>SCIENTEX PHOENIX  LLC</v>
      </c>
      <c r="B392" t="str">
        <v>DRY VAN</v>
      </c>
      <c r="C392" t="str">
        <v>2025-02-24</v>
      </c>
      <c r="D392" t="str">
        <v>PHOENIX, AZ</v>
      </c>
      <c r="E392" t="str">
        <v xml:space="preserve"> NAMPA, ID</v>
      </c>
      <c r="F392">
        <v>2341</v>
      </c>
      <c r="G392">
        <v>2443</v>
      </c>
      <c r="H392">
        <v>2667</v>
      </c>
      <c r="I392">
        <v>2600</v>
      </c>
      <c r="J392" t="str">
        <v>LOST</v>
      </c>
    </row>
    <row r="393">
      <c r="A393" t="str">
        <v>CROWN PACKAGING CORPORATION</v>
      </c>
      <c r="B393" t="str">
        <v>DRY VAN</v>
      </c>
      <c r="C393" t="str">
        <v>2025-02-24</v>
      </c>
      <c r="D393" t="str">
        <v xml:space="preserve">CHICAGO, IL </v>
      </c>
      <c r="E393" t="str">
        <v>HAZELWOOD, MO</v>
      </c>
      <c r="F393">
        <v>849</v>
      </c>
      <c r="G393">
        <v>1029</v>
      </c>
      <c r="H393">
        <v>1152</v>
      </c>
      <c r="I393">
        <v>1000</v>
      </c>
      <c r="J393" t="str">
        <v>LOST</v>
      </c>
    </row>
    <row r="394">
      <c r="A394" t="str">
        <v>CROWN PACKAGING CORPORATION</v>
      </c>
      <c r="B394" t="str">
        <v>DRY VAN</v>
      </c>
      <c r="C394" t="str">
        <v>2025-02-24</v>
      </c>
      <c r="D394" t="str">
        <v>RICHMOND, VA</v>
      </c>
      <c r="E394" t="str">
        <v xml:space="preserve">STERLING, IL </v>
      </c>
      <c r="F394">
        <v>1324</v>
      </c>
      <c r="G394">
        <v>1397</v>
      </c>
      <c r="H394">
        <v>1488</v>
      </c>
      <c r="I394">
        <v>1445</v>
      </c>
      <c r="J394" t="str">
        <v>LOST</v>
      </c>
    </row>
    <row r="395">
      <c r="A395" t="str">
        <v>CROWN PACKAGING CORPORATION</v>
      </c>
      <c r="B395" t="str">
        <v>DRY VAN</v>
      </c>
      <c r="C395" t="str">
        <v>2025-02-24</v>
      </c>
      <c r="D395" t="str">
        <v>LEBANON, PA</v>
      </c>
      <c r="E395" t="str">
        <v>LOUISVILLE, KY</v>
      </c>
      <c r="F395">
        <v>840</v>
      </c>
      <c r="G395">
        <v>1001</v>
      </c>
      <c r="H395">
        <v>1079</v>
      </c>
      <c r="I395">
        <v>1025</v>
      </c>
      <c r="J395" t="str">
        <v>WON</v>
      </c>
    </row>
    <row r="396">
      <c r="A396" t="str">
        <v>SCIENTEX PHOENIX  LLC</v>
      </c>
      <c r="B396" t="str">
        <v>DRY VAN</v>
      </c>
      <c r="C396" t="str">
        <v>2025-02-24</v>
      </c>
      <c r="D396" t="str">
        <v>PHOENIX, AZ</v>
      </c>
      <c r="E396" t="str">
        <v>CAMP SHERMAN, OR</v>
      </c>
      <c r="F396">
        <v>2464</v>
      </c>
      <c r="G396">
        <v>2783</v>
      </c>
      <c r="H396">
        <v>3028</v>
      </c>
      <c r="I396">
        <v>2965</v>
      </c>
      <c r="J396" t="str">
        <v>LOST</v>
      </c>
    </row>
    <row r="397">
      <c r="A397" t="str">
        <v>SCIENTEX PHOENIX  LLC</v>
      </c>
      <c r="B397" t="str">
        <v>DRY VAN</v>
      </c>
      <c r="C397" t="str">
        <v>2025-02-24</v>
      </c>
      <c r="D397" t="str">
        <v>PHOENIX, AZ</v>
      </c>
      <c r="E397" t="str">
        <v>RENO, NV</v>
      </c>
      <c r="F397">
        <v>1691</v>
      </c>
      <c r="G397">
        <v>1868</v>
      </c>
      <c r="H397">
        <v>2146</v>
      </c>
      <c r="I397">
        <v>2065</v>
      </c>
      <c r="J397" t="str">
        <v>LOST</v>
      </c>
    </row>
    <row r="398">
      <c r="A398" t="str">
        <v>SCIENTEX PHOENIX  LLC</v>
      </c>
      <c r="B398" t="str">
        <v>DRY VAN</v>
      </c>
      <c r="C398" t="str">
        <v>2025-02-24</v>
      </c>
      <c r="D398" t="str">
        <v>PHOENIX, AZ</v>
      </c>
      <c r="E398" t="str">
        <v>PUEBLO, CO</v>
      </c>
      <c r="F398">
        <v>1377</v>
      </c>
      <c r="G398">
        <v>1926</v>
      </c>
      <c r="H398">
        <v>2197</v>
      </c>
      <c r="I398">
        <v>2125</v>
      </c>
      <c r="J398" t="str">
        <v>LOST</v>
      </c>
    </row>
    <row r="399">
      <c r="A399" t="str">
        <v>CROWN PACKAGING CORPORATION</v>
      </c>
      <c r="B399" t="str">
        <v>DRY VAN</v>
      </c>
      <c r="C399" t="str">
        <v>2025-02-24</v>
      </c>
      <c r="D399" t="str">
        <v>HAZELWOOD, MO</v>
      </c>
      <c r="E399" t="str">
        <v>EL PASO, IL</v>
      </c>
      <c r="F399">
        <v>565</v>
      </c>
      <c r="G399">
        <v>662</v>
      </c>
      <c r="H399">
        <v>804</v>
      </c>
      <c r="I399">
        <v>700</v>
      </c>
      <c r="J399" t="str">
        <v>LOST</v>
      </c>
    </row>
    <row r="400">
      <c r="A400" t="str">
        <v>DAY SALES</v>
      </c>
      <c r="B400" t="str">
        <v>DRY VAN</v>
      </c>
      <c r="C400" t="str">
        <v>2025-02-24</v>
      </c>
      <c r="D400" t="str">
        <v>ALBANY, NY</v>
      </c>
      <c r="E400" t="str">
        <v>MIAMI, FL</v>
      </c>
      <c r="F400">
        <v>3167</v>
      </c>
      <c r="G400">
        <v>3508</v>
      </c>
      <c r="H400">
        <v>3789</v>
      </c>
      <c r="I400">
        <v>3700</v>
      </c>
      <c r="J400" t="str">
        <v>LOST</v>
      </c>
    </row>
    <row r="401">
      <c r="A401" t="str">
        <v>SCIENTEX PHOENIX  LLC</v>
      </c>
      <c r="B401" t="str">
        <v>DRY VAN</v>
      </c>
      <c r="C401" t="str">
        <v>2025-02-24</v>
      </c>
      <c r="D401" t="str">
        <v>PHOENIX, AZ</v>
      </c>
      <c r="E401" t="str">
        <v>SAN LUIS OBISP, CA</v>
      </c>
      <c r="F401">
        <v>869</v>
      </c>
      <c r="G401">
        <v>984</v>
      </c>
      <c r="H401">
        <v>1024</v>
      </c>
      <c r="I401">
        <v>1075</v>
      </c>
      <c r="J401" t="str">
        <v>LOST</v>
      </c>
    </row>
    <row r="402">
      <c r="A402" t="str">
        <v>SCIENTEX PHOENIX  LLC</v>
      </c>
      <c r="B402" t="str">
        <v>DRY VAN</v>
      </c>
      <c r="C402" t="str">
        <v>2025-02-24</v>
      </c>
      <c r="D402" t="str">
        <v>PHOENIX, AZ</v>
      </c>
      <c r="E402" t="str">
        <v>BOISE, ID</v>
      </c>
      <c r="F402">
        <v>2298</v>
      </c>
      <c r="G402">
        <v>2398</v>
      </c>
      <c r="H402">
        <v>2617</v>
      </c>
      <c r="I402">
        <v>2575</v>
      </c>
      <c r="J402" t="str">
        <v>LOST</v>
      </c>
    </row>
    <row r="403">
      <c r="A403" t="str">
        <v>SCIENTEX PHOENIX  LLC</v>
      </c>
      <c r="B403" t="str">
        <v>DRY VAN</v>
      </c>
      <c r="C403" t="str">
        <v>2025-02-24</v>
      </c>
      <c r="D403" t="str">
        <v>PHOENIX, AZ</v>
      </c>
      <c r="E403" t="str">
        <v>LAS VEGAS, NV</v>
      </c>
      <c r="F403">
        <v>531</v>
      </c>
      <c r="G403">
        <v>607</v>
      </c>
      <c r="H403">
        <v>648</v>
      </c>
      <c r="I403">
        <v>715</v>
      </c>
      <c r="J403" t="str">
        <v>LOST</v>
      </c>
    </row>
    <row r="404">
      <c r="A404" t="str">
        <v>SCIENTEX PHOENIX  LLC</v>
      </c>
      <c r="B404" t="str">
        <v>DRY VAN</v>
      </c>
      <c r="C404" t="str">
        <v>2025-02-24</v>
      </c>
      <c r="D404" t="str">
        <v>PHOENIX, AZ</v>
      </c>
      <c r="E404" t="str">
        <v>KNIGHTDALE, NC</v>
      </c>
      <c r="F404">
        <v>3917</v>
      </c>
      <c r="G404">
        <v>4024</v>
      </c>
      <c r="H404">
        <v>4239</v>
      </c>
      <c r="I404">
        <v>4115</v>
      </c>
      <c r="J404" t="str">
        <v>LOST</v>
      </c>
    </row>
    <row r="405">
      <c r="A405" t="str">
        <v>SCIENTEX PHOENIX  LLC</v>
      </c>
      <c r="B405" t="str">
        <v>DRY VAN</v>
      </c>
      <c r="C405" t="str">
        <v>2025-02-24</v>
      </c>
      <c r="D405" t="str">
        <v>PHOENIX, AZ</v>
      </c>
      <c r="E405" t="str">
        <v>SACRAMENTO, CA</v>
      </c>
      <c r="F405">
        <v>1342</v>
      </c>
      <c r="G405">
        <v>1591</v>
      </c>
      <c r="H405">
        <v>1674</v>
      </c>
      <c r="I405">
        <v>1675</v>
      </c>
      <c r="J405" t="str">
        <v>LOST</v>
      </c>
    </row>
    <row r="406">
      <c r="A406" t="str">
        <v>SCIENTEX PHOENIX  LLC</v>
      </c>
      <c r="B406" t="str">
        <v>DRY VAN</v>
      </c>
      <c r="C406" t="str">
        <v>2025-02-24</v>
      </c>
      <c r="D406" t="str">
        <v>PHOENIX, AZ</v>
      </c>
      <c r="E406" t="str">
        <v>VISTA, CA</v>
      </c>
      <c r="F406">
        <v>454</v>
      </c>
      <c r="G406">
        <v>588</v>
      </c>
      <c r="H406">
        <v>599</v>
      </c>
      <c r="I406">
        <v>665</v>
      </c>
      <c r="J406" t="str">
        <v>LOST</v>
      </c>
    </row>
    <row r="407">
      <c r="A407" t="str">
        <v>SCIENTEX PHOENIX  LLC</v>
      </c>
      <c r="B407" t="str">
        <v>DRY VAN</v>
      </c>
      <c r="C407" t="str">
        <v>2025-02-24</v>
      </c>
      <c r="D407" t="str">
        <v>PHOENIX, AZ</v>
      </c>
      <c r="E407" t="str">
        <v>FARMINGTON, MI</v>
      </c>
      <c r="F407">
        <v>2968</v>
      </c>
      <c r="G407">
        <v>3685</v>
      </c>
      <c r="H407">
        <v>4790</v>
      </c>
      <c r="I407">
        <v>3925</v>
      </c>
      <c r="J407" t="str">
        <v>LOST</v>
      </c>
    </row>
    <row r="408">
      <c r="A408" t="str">
        <v>SCIENTEX PHOENIX  LLC</v>
      </c>
      <c r="B408" t="str">
        <v>DRY VAN</v>
      </c>
      <c r="C408" t="str">
        <v>2025-02-24</v>
      </c>
      <c r="D408" t="str">
        <v>PHOENIX, AZ</v>
      </c>
      <c r="E408" t="str">
        <v>EUGENA, OR</v>
      </c>
      <c r="F408">
        <v>2464</v>
      </c>
      <c r="G408">
        <v>2783</v>
      </c>
      <c r="H408">
        <v>3028</v>
      </c>
      <c r="I408">
        <v>2975</v>
      </c>
      <c r="J408" t="str">
        <v>LOST</v>
      </c>
    </row>
    <row r="409">
      <c r="A409" t="str">
        <v>TAILORED CHEMICAL PRODUCTS INC</v>
      </c>
      <c r="B409" t="str">
        <v>DRY VAN</v>
      </c>
      <c r="C409" t="str">
        <v>2025-02-24</v>
      </c>
      <c r="D409" t="str">
        <v>HICKORY, NC</v>
      </c>
      <c r="E409" t="str">
        <v>ALEXANDER CITY, AL</v>
      </c>
      <c r="F409">
        <v>804</v>
      </c>
      <c r="G409">
        <v>933</v>
      </c>
      <c r="H409">
        <v>1095</v>
      </c>
      <c r="I409">
        <v>1100</v>
      </c>
      <c r="J409" t="str">
        <v>LOST</v>
      </c>
    </row>
    <row r="410">
      <c r="A410" t="str">
        <v>TAILORED CHEMICAL PRODUCTS INC</v>
      </c>
      <c r="B410" t="str">
        <v>DRY VAN</v>
      </c>
      <c r="C410" t="str">
        <v>2025-02-24</v>
      </c>
      <c r="D410" t="str">
        <v>HICKORY, NC</v>
      </c>
      <c r="E410" t="str">
        <v>GRAND PRAIRIE, TX</v>
      </c>
      <c r="F410">
        <v>1651</v>
      </c>
      <c r="G410">
        <v>1693</v>
      </c>
      <c r="H410">
        <v>1756</v>
      </c>
      <c r="I410">
        <v>1765</v>
      </c>
      <c r="J410" t="str">
        <v>LOST</v>
      </c>
    </row>
    <row r="411">
      <c r="A411" t="str">
        <v>TAILORED CHEMICAL PRODUCTS INC</v>
      </c>
      <c r="B411" t="str">
        <v>DRY VAN</v>
      </c>
      <c r="C411" t="str">
        <v>2025-02-24</v>
      </c>
      <c r="D411" t="str">
        <v>HICKORY, NC</v>
      </c>
      <c r="E411" t="str">
        <v>ALABASTER, AL</v>
      </c>
      <c r="F411">
        <v>836</v>
      </c>
      <c r="G411">
        <v>970</v>
      </c>
      <c r="H411">
        <v>1138</v>
      </c>
      <c r="I411">
        <v>1150</v>
      </c>
      <c r="J411" t="str">
        <v>LOST</v>
      </c>
    </row>
    <row r="412">
      <c r="A412" t="str">
        <v>CROWN PACKAGING CORPORATION</v>
      </c>
      <c r="B412" t="str">
        <v>DRY VAN</v>
      </c>
      <c r="C412" t="str">
        <v>2025-02-24</v>
      </c>
      <c r="D412" t="str">
        <v>RICHMOND, VA</v>
      </c>
      <c r="E412" t="str">
        <v>HAZELWOOD, MO</v>
      </c>
      <c r="F412">
        <v>1336</v>
      </c>
      <c r="G412">
        <v>1440</v>
      </c>
      <c r="H412">
        <v>1545</v>
      </c>
      <c r="I412">
        <v>1450</v>
      </c>
      <c r="J412" t="str">
        <v>LOST</v>
      </c>
    </row>
    <row r="413">
      <c r="A413" t="str">
        <v>CROWN PACKAGING CORPORATION</v>
      </c>
      <c r="B413" t="str">
        <v>DRY VAN</v>
      </c>
      <c r="C413" t="str">
        <v>2025-02-24</v>
      </c>
      <c r="D413" t="str">
        <v>WEST DEPTFORD, NJ</v>
      </c>
      <c r="E413" t="str">
        <v>CARROLLTON, TX</v>
      </c>
      <c r="F413">
        <v>2072</v>
      </c>
      <c r="G413">
        <v>2218</v>
      </c>
      <c r="H413">
        <v>2364</v>
      </c>
      <c r="I413">
        <v>2325</v>
      </c>
      <c r="J413" t="str">
        <v>LOST</v>
      </c>
    </row>
    <row r="414">
      <c r="A414" t="str">
        <v>NORDIC COLD CHAIN SOLUTIONS</v>
      </c>
      <c r="B414" t="str">
        <v>DRY VAN</v>
      </c>
      <c r="C414" t="str">
        <v>2025-02-24</v>
      </c>
      <c r="D414" t="str">
        <v>HATFIELD, PA</v>
      </c>
      <c r="E414" t="str">
        <v>INDIANA, PA</v>
      </c>
      <c r="F414">
        <v>775</v>
      </c>
      <c r="G414">
        <v>872</v>
      </c>
      <c r="H414">
        <v>948</v>
      </c>
      <c r="I414">
        <v>925</v>
      </c>
      <c r="J414" t="str">
        <v>LOST</v>
      </c>
    </row>
    <row r="415">
      <c r="A415" t="str">
        <v>NORDIC COLD CHAIN SOLUTIONS</v>
      </c>
      <c r="B415" t="str">
        <v>DRY VAN</v>
      </c>
      <c r="C415" t="str">
        <v>2025-02-24</v>
      </c>
      <c r="D415" t="str">
        <v>KOKOMO, IN</v>
      </c>
      <c r="E415" t="str">
        <v>HATFIELD, PA</v>
      </c>
      <c r="F415">
        <v>1210</v>
      </c>
      <c r="G415">
        <v>1361</v>
      </c>
      <c r="H415">
        <v>1503</v>
      </c>
      <c r="I415">
        <v>1400</v>
      </c>
      <c r="J415" t="str">
        <v>WON</v>
      </c>
    </row>
    <row r="416">
      <c r="A416" t="str">
        <v>STANDARD FIBER, LLC</v>
      </c>
      <c r="B416" t="str">
        <v>DRY VAN</v>
      </c>
      <c r="C416" t="str">
        <v>2025-02-24</v>
      </c>
      <c r="D416" t="str">
        <v>FOREST PARK, GA</v>
      </c>
      <c r="E416" t="str">
        <v>HENDERSON, NV</v>
      </c>
      <c r="F416">
        <v>2602</v>
      </c>
      <c r="G416">
        <v>3068</v>
      </c>
      <c r="H416">
        <v>4447</v>
      </c>
      <c r="I416">
        <v>3100</v>
      </c>
      <c r="J416" t="str">
        <v>LOST</v>
      </c>
    </row>
    <row r="417">
      <c r="A417" t="str">
        <v>CROWN PACKAGING CORPORATION</v>
      </c>
      <c r="B417" t="str">
        <v>DRY VAN</v>
      </c>
      <c r="C417" t="str">
        <v>2025-02-24</v>
      </c>
      <c r="D417" t="str">
        <v>HUTCHINS, TX</v>
      </c>
      <c r="E417" t="str">
        <v xml:space="preserve"> RIVERSIDE, CA</v>
      </c>
      <c r="F417">
        <v>1336</v>
      </c>
      <c r="G417">
        <v>1503</v>
      </c>
      <c r="H417">
        <v>1559</v>
      </c>
      <c r="I417">
        <v>1525</v>
      </c>
      <c r="J417" t="str">
        <v>LOST</v>
      </c>
    </row>
    <row r="418">
      <c r="A418" t="str">
        <v>ATLAS MOLDED PRODUCTS - IA</v>
      </c>
      <c r="B418" t="str">
        <v>DRY VAN</v>
      </c>
      <c r="C418" t="str">
        <v>2025-02-24</v>
      </c>
      <c r="D418" t="str">
        <v>FOND DU LAC, WI</v>
      </c>
      <c r="E418" t="str">
        <v>ELKHART, IN</v>
      </c>
      <c r="F418">
        <v>731</v>
      </c>
      <c r="G418">
        <v>778</v>
      </c>
      <c r="H418">
        <v>826</v>
      </c>
      <c r="I418">
        <v>800</v>
      </c>
      <c r="J418" t="str">
        <v>LOST</v>
      </c>
    </row>
    <row r="419">
      <c r="A419" t="str">
        <v>ATLAS MOLDED PRODUCTS - IA</v>
      </c>
      <c r="B419" t="str">
        <v>DRY VAN</v>
      </c>
      <c r="C419" t="str">
        <v>2025-02-24</v>
      </c>
      <c r="D419" t="str">
        <v>FOND DU LAC, WI</v>
      </c>
      <c r="E419" t="str">
        <v>WADSWORTH, IL</v>
      </c>
      <c r="F419">
        <v>478</v>
      </c>
      <c r="G419">
        <v>535</v>
      </c>
      <c r="H419">
        <v>587</v>
      </c>
      <c r="I419">
        <v>625</v>
      </c>
      <c r="J419" t="str">
        <v>LOST</v>
      </c>
    </row>
    <row r="420">
      <c r="A420" t="str">
        <v>ATLAS MOLDED PRODUCTS - IA</v>
      </c>
      <c r="B420" t="str">
        <v>DRY VAN</v>
      </c>
      <c r="C420" t="str">
        <v>2025-02-24</v>
      </c>
      <c r="D420" t="str">
        <v>FOND DU LAC, WI</v>
      </c>
      <c r="E420" t="str">
        <v xml:space="preserve">KANSAS CITY, MO </v>
      </c>
      <c r="F420">
        <v>1058</v>
      </c>
      <c r="G420">
        <v>1278</v>
      </c>
      <c r="H420">
        <v>1458</v>
      </c>
      <c r="I420">
        <v>1300</v>
      </c>
      <c r="J420" t="str">
        <v>LOST</v>
      </c>
    </row>
    <row r="421">
      <c r="A421" t="str">
        <v>TAILORED CHEMICAL PRODUCTS INC</v>
      </c>
      <c r="B421" t="str">
        <v>DRY VAN</v>
      </c>
      <c r="C421" t="str">
        <v>2025-02-24</v>
      </c>
      <c r="D421" t="str">
        <v>EAST STROUDSBURG, PA</v>
      </c>
      <c r="E421" t="str">
        <v>HICKORY, NC</v>
      </c>
      <c r="F421">
        <v>1080</v>
      </c>
      <c r="G421">
        <v>1162</v>
      </c>
      <c r="H421">
        <v>1209</v>
      </c>
      <c r="I421">
        <v>1225</v>
      </c>
      <c r="J421" t="str">
        <v>LOST</v>
      </c>
    </row>
    <row r="422">
      <c r="A422" t="str">
        <v>CREATIVE PACKAGING</v>
      </c>
      <c r="B422" t="str">
        <v>DRY VAN</v>
      </c>
      <c r="C422" t="str">
        <v>2025-02-24</v>
      </c>
      <c r="D422" t="str">
        <v>SHELBYVILLE, KY</v>
      </c>
      <c r="E422" t="str">
        <v>PIEDMONT, SC</v>
      </c>
      <c r="F422">
        <v>903</v>
      </c>
      <c r="G422">
        <v>1034</v>
      </c>
      <c r="H422">
        <v>1049</v>
      </c>
      <c r="I422">
        <v>1100</v>
      </c>
      <c r="J422" t="str">
        <v>LOST</v>
      </c>
    </row>
    <row r="423">
      <c r="A423" t="str">
        <v>BADGER PAPERBOARD</v>
      </c>
      <c r="B423" t="str">
        <v>DRY VAN</v>
      </c>
      <c r="C423" t="str">
        <v>2025-02-24</v>
      </c>
      <c r="D423" t="str">
        <v xml:space="preserve">FREDONIA, WI </v>
      </c>
      <c r="E423" t="str">
        <v>OMAHA, NE</v>
      </c>
      <c r="F423">
        <v>1097</v>
      </c>
      <c r="G423">
        <v>1648</v>
      </c>
      <c r="H423">
        <v>3178</v>
      </c>
      <c r="I423">
        <v>1725</v>
      </c>
      <c r="J423" t="str">
        <v>LOST</v>
      </c>
    </row>
    <row r="424">
      <c r="A424" t="str">
        <v>BADGER PAPERBOARD</v>
      </c>
      <c r="B424" t="str">
        <v>DRY VAN</v>
      </c>
      <c r="C424" t="str">
        <v>2025-02-24</v>
      </c>
      <c r="D424" t="str">
        <v xml:space="preserve">FREDONIA, WI </v>
      </c>
      <c r="E424" t="str">
        <v>FAIRLESS HILLS, PA</v>
      </c>
      <c r="F424">
        <v>2391</v>
      </c>
      <c r="G424">
        <v>2554</v>
      </c>
      <c r="H424">
        <v>2782</v>
      </c>
      <c r="I424">
        <v>2700</v>
      </c>
      <c r="J424" t="str">
        <v>LOST</v>
      </c>
    </row>
    <row r="425">
      <c r="A425" t="str">
        <v>CREATIVE PACKAGING</v>
      </c>
      <c r="B425" t="str">
        <v>DRY VAN</v>
      </c>
      <c r="C425" t="str">
        <v>2025-02-24</v>
      </c>
      <c r="D425" t="str">
        <v>FT WORTH, TX</v>
      </c>
      <c r="E425" t="str">
        <v>GRAND PRAIRIE, TX</v>
      </c>
      <c r="F425">
        <v>220</v>
      </c>
      <c r="G425">
        <v>275</v>
      </c>
      <c r="H425">
        <v>297</v>
      </c>
      <c r="I425">
        <v>325</v>
      </c>
      <c r="J425" t="str">
        <v>LOST</v>
      </c>
    </row>
    <row r="426">
      <c r="A426" t="str">
        <v>CREATIVE PACKAGING</v>
      </c>
      <c r="B426" t="str">
        <v>DRY VAN</v>
      </c>
      <c r="C426" t="str">
        <v>2025-02-24</v>
      </c>
      <c r="D426" t="str">
        <v>SHELBYVILLE, KY</v>
      </c>
      <c r="E426" t="str">
        <v>APOPKA, FL</v>
      </c>
      <c r="F426">
        <v>2258</v>
      </c>
      <c r="G426">
        <v>2349</v>
      </c>
      <c r="H426">
        <v>2407</v>
      </c>
      <c r="I426">
        <v>2450</v>
      </c>
      <c r="J426" t="str">
        <v>LOST</v>
      </c>
    </row>
    <row r="427">
      <c r="A427" t="str">
        <v>CREATIVE PACKAGING</v>
      </c>
      <c r="B427" t="str">
        <v>REEFER</v>
      </c>
      <c r="C427" t="str">
        <v>2025-02-24</v>
      </c>
      <c r="D427" t="str">
        <v>PHOENIX, AZ</v>
      </c>
      <c r="E427" t="str">
        <v>VISALIA, CA</v>
      </c>
      <c r="F427">
        <v>1379</v>
      </c>
      <c r="G427">
        <v>1474</v>
      </c>
      <c r="H427">
        <v>1601</v>
      </c>
      <c r="I427">
        <v>1575</v>
      </c>
      <c r="J427" t="str">
        <v>LOST</v>
      </c>
    </row>
    <row r="428">
      <c r="A428" t="str">
        <v>SCIENTEX PHOENIX  LLC</v>
      </c>
      <c r="B428" t="str">
        <v>DRY VAN</v>
      </c>
      <c r="C428" t="str">
        <v>2025-02-24</v>
      </c>
      <c r="D428" t="str">
        <v>PHOENIX, AZ</v>
      </c>
      <c r="E428" t="str">
        <v>FARMERS BRNACH, TX</v>
      </c>
      <c r="F428">
        <v>1979</v>
      </c>
      <c r="G428">
        <v>2202</v>
      </c>
      <c r="H428">
        <v>2436</v>
      </c>
      <c r="I428">
        <v>2300</v>
      </c>
      <c r="J428" t="str">
        <v>LOST</v>
      </c>
    </row>
    <row r="429">
      <c r="A429" t="str">
        <v>CREATIVE PACKAGING</v>
      </c>
      <c r="B429" t="str">
        <v>REEFER</v>
      </c>
      <c r="C429" t="str">
        <v>2025-02-24</v>
      </c>
      <c r="D429" t="str">
        <v>PHOENIX, AZ</v>
      </c>
      <c r="E429" t="str">
        <v>VISALIA, CA</v>
      </c>
      <c r="F429">
        <v>1379</v>
      </c>
      <c r="G429">
        <v>1474</v>
      </c>
      <c r="H429">
        <v>1601</v>
      </c>
      <c r="I429">
        <v>1575</v>
      </c>
      <c r="J429" t="str">
        <v>LOST</v>
      </c>
    </row>
    <row r="430">
      <c r="A430" t="str">
        <v>CREATIVE PACKAGING</v>
      </c>
      <c r="B430" t="str">
        <v>DRY VAN</v>
      </c>
      <c r="C430" t="str">
        <v>2025-02-24</v>
      </c>
      <c r="D430" t="str">
        <v>PHOENIX, AZ</v>
      </c>
      <c r="E430" t="str">
        <v>VISALIA, CA</v>
      </c>
      <c r="F430">
        <v>842</v>
      </c>
      <c r="G430">
        <v>953</v>
      </c>
      <c r="H430">
        <v>992</v>
      </c>
      <c r="I430">
        <v>1010</v>
      </c>
      <c r="J430" t="str">
        <v>LOST</v>
      </c>
    </row>
    <row r="431">
      <c r="A431" t="str">
        <v>MIMPO</v>
      </c>
      <c r="B431" t="str">
        <v>53FT FLAT</v>
      </c>
      <c r="C431" t="str">
        <v>2025-02-24</v>
      </c>
      <c r="D431" t="str">
        <v>ENID, OK</v>
      </c>
      <c r="E431" t="str">
        <v>IRVING, TX</v>
      </c>
      <c r="F431">
        <v>746</v>
      </c>
      <c r="G431">
        <v>749</v>
      </c>
      <c r="H431">
        <v>832</v>
      </c>
      <c r="I431">
        <v>1000</v>
      </c>
      <c r="J431" t="str">
        <v>LOST</v>
      </c>
    </row>
    <row r="432">
      <c r="A432" t="str">
        <v>BEAUTY QUEST GROUP C/O TPS LOG</v>
      </c>
      <c r="B432" t="str">
        <v>DRY VAN</v>
      </c>
      <c r="C432" t="str">
        <v>2025-02-25</v>
      </c>
      <c r="D432" t="str">
        <v>LAREDO, TX</v>
      </c>
      <c r="E432" t="str">
        <v>RANTOUL, IL</v>
      </c>
      <c r="F432">
        <v>2203</v>
      </c>
      <c r="G432">
        <v>2460</v>
      </c>
      <c r="H432">
        <v>2664</v>
      </c>
      <c r="I432">
        <v>3000</v>
      </c>
      <c r="J432" t="str">
        <v>WON</v>
      </c>
    </row>
    <row r="433">
      <c r="A433" t="str">
        <v>CROWN PACKAGING CORPORATION</v>
      </c>
      <c r="B433" t="str">
        <v>DRY VAN</v>
      </c>
      <c r="C433" t="str">
        <v>2025-02-25</v>
      </c>
      <c r="D433" t="str">
        <v>SARDIS, MS</v>
      </c>
      <c r="E433" t="str">
        <v>SOLON, OH</v>
      </c>
      <c r="F433">
        <v>1389</v>
      </c>
      <c r="G433">
        <v>1492</v>
      </c>
      <c r="H433">
        <v>1601</v>
      </c>
      <c r="I433">
        <v>1675</v>
      </c>
      <c r="J433" t="str">
        <v>WON</v>
      </c>
    </row>
    <row r="434">
      <c r="A434" t="str">
        <v>CREATIVE PACKAGING</v>
      </c>
      <c r="B434" t="str">
        <v>DRY VAN</v>
      </c>
      <c r="C434" t="str">
        <v>2025-02-25</v>
      </c>
      <c r="D434" t="str">
        <v>SHELBYVILLE, KY</v>
      </c>
      <c r="E434" t="str">
        <v>EVANSVILLE, IN</v>
      </c>
      <c r="F434">
        <v>470</v>
      </c>
      <c r="G434">
        <v>620</v>
      </c>
      <c r="H434">
        <v>683</v>
      </c>
      <c r="I434">
        <v>650</v>
      </c>
      <c r="J434" t="str">
        <v>TBD</v>
      </c>
    </row>
    <row r="435">
      <c r="A435" t="str">
        <v>CROWN PACKAGING CORPORATION</v>
      </c>
      <c r="B435" t="str">
        <v>DRY VAN</v>
      </c>
      <c r="C435" t="str">
        <v>2025-02-25</v>
      </c>
      <c r="D435" t="str">
        <v>GRAND PRAIRIE, TX</v>
      </c>
      <c r="E435" t="str">
        <v>WICHITA, KS</v>
      </c>
      <c r="F435">
        <v>750</v>
      </c>
      <c r="G435">
        <v>809</v>
      </c>
      <c r="H435">
        <v>831</v>
      </c>
      <c r="I435">
        <v>825</v>
      </c>
      <c r="J435" t="str">
        <v>WON</v>
      </c>
    </row>
    <row r="436">
      <c r="A436" t="str">
        <v>CROWN PACKAGING CORPORATION</v>
      </c>
      <c r="B436" t="str">
        <v>DRY VAN</v>
      </c>
      <c r="C436" t="str">
        <v>2025-02-25</v>
      </c>
      <c r="D436" t="str">
        <v>NEENAH, WI</v>
      </c>
      <c r="E436" t="str">
        <v>HAZELWOOD, MO</v>
      </c>
      <c r="F436">
        <v>1101</v>
      </c>
      <c r="G436">
        <v>1215</v>
      </c>
      <c r="H436">
        <v>1279</v>
      </c>
      <c r="I436">
        <v>1350</v>
      </c>
      <c r="J436" t="str">
        <v>WON</v>
      </c>
    </row>
    <row r="437">
      <c r="A437" t="str">
        <v>CROWN PACKAGING CORPORATION</v>
      </c>
      <c r="B437" t="str">
        <v>DRY VAN</v>
      </c>
      <c r="C437" t="str">
        <v>2025-02-25</v>
      </c>
      <c r="D437" t="str">
        <v>NEENAH, WI</v>
      </c>
      <c r="E437" t="str">
        <v>LOUISVILLE, KY</v>
      </c>
      <c r="F437">
        <v>1164</v>
      </c>
      <c r="G437">
        <v>1232</v>
      </c>
      <c r="H437">
        <v>1291</v>
      </c>
      <c r="I437">
        <v>1350</v>
      </c>
      <c r="J437" t="str">
        <v>WON</v>
      </c>
    </row>
    <row r="438">
      <c r="A438" t="str">
        <v>CROWN PACKAGING CORPORATION</v>
      </c>
      <c r="B438" t="str">
        <v>DRY VAN</v>
      </c>
      <c r="C438" t="str">
        <v>2025-02-25</v>
      </c>
      <c r="D438" t="str">
        <v>NEENAH, WI</v>
      </c>
      <c r="E438" t="str">
        <v>BUFORD, GA</v>
      </c>
      <c r="F438">
        <v>2251</v>
      </c>
      <c r="G438">
        <v>2372</v>
      </c>
      <c r="H438">
        <v>2484</v>
      </c>
      <c r="I438">
        <v>2550</v>
      </c>
      <c r="J438" t="str">
        <v>WON</v>
      </c>
    </row>
    <row r="439">
      <c r="A439" t="str">
        <v>CROWN PACKAGING CORPORATION</v>
      </c>
      <c r="B439" t="str">
        <v>DRY VAN</v>
      </c>
      <c r="C439" t="str">
        <v>2025-02-25</v>
      </c>
      <c r="D439" t="str">
        <v>NEENAH, WI</v>
      </c>
      <c r="E439" t="str">
        <v>TULSA, OK</v>
      </c>
      <c r="F439">
        <v>1815</v>
      </c>
      <c r="G439">
        <v>1993</v>
      </c>
      <c r="H439">
        <v>2128</v>
      </c>
      <c r="I439">
        <v>2175</v>
      </c>
      <c r="J439" t="str">
        <v>WON</v>
      </c>
    </row>
    <row r="440">
      <c r="A440" t="str">
        <v>CROWN PACKAGING CORPORATION</v>
      </c>
      <c r="B440" t="str">
        <v>DRY VAN</v>
      </c>
      <c r="C440" t="str">
        <v>2025-02-25</v>
      </c>
      <c r="D440" t="str">
        <v>NEENAH, WI</v>
      </c>
      <c r="E440" t="str">
        <v>CHARLOTTE, NC</v>
      </c>
      <c r="F440">
        <v>2398</v>
      </c>
      <c r="G440">
        <v>2552</v>
      </c>
      <c r="H440">
        <v>2850</v>
      </c>
      <c r="I440">
        <v>2800</v>
      </c>
      <c r="J440" t="str">
        <v>WON</v>
      </c>
    </row>
    <row r="441">
      <c r="A441" t="str">
        <v>CROWN PACKAGING CORPORATION</v>
      </c>
      <c r="B441" t="str">
        <v>DRY VAN</v>
      </c>
      <c r="C441" t="str">
        <v>2025-02-25</v>
      </c>
      <c r="D441" t="str">
        <v>NEENAH, WI</v>
      </c>
      <c r="E441" t="str">
        <v>SOLON, OH</v>
      </c>
      <c r="F441">
        <v>1231</v>
      </c>
      <c r="G441">
        <v>1358</v>
      </c>
      <c r="H441">
        <v>1452</v>
      </c>
      <c r="I441">
        <v>1525</v>
      </c>
      <c r="J441" t="str">
        <v>WON</v>
      </c>
    </row>
    <row r="442">
      <c r="A442" t="str">
        <v>CREATIVE PACKAGING</v>
      </c>
      <c r="B442" t="str">
        <v>REEFER</v>
      </c>
      <c r="C442" t="str">
        <v>2025-02-25</v>
      </c>
      <c r="D442" t="str">
        <v>LOUISVILLE, KY</v>
      </c>
      <c r="E442" t="str">
        <v>LA VERGNE, TN</v>
      </c>
      <c r="F442">
        <v>986</v>
      </c>
      <c r="G442">
        <v>1100</v>
      </c>
      <c r="H442">
        <v>1383</v>
      </c>
      <c r="I442">
        <v>1215</v>
      </c>
      <c r="J442" t="str">
        <v>LOST</v>
      </c>
    </row>
    <row r="443">
      <c r="A443" t="str">
        <v>NORDIC COLD CHAIN SOLUTIONS</v>
      </c>
      <c r="B443" t="str">
        <v>DRY VAN</v>
      </c>
      <c r="C443" t="str">
        <v>2025-02-25</v>
      </c>
      <c r="D443" t="str">
        <v>HATFIELD, PA</v>
      </c>
      <c r="E443" t="str">
        <v>WILKES BARRE, PA</v>
      </c>
      <c r="F443">
        <v>477</v>
      </c>
      <c r="G443">
        <v>584</v>
      </c>
      <c r="H443">
        <v>600</v>
      </c>
      <c r="I443">
        <v>525</v>
      </c>
      <c r="J443" t="str">
        <v>LOST</v>
      </c>
    </row>
    <row r="444">
      <c r="A444" t="str">
        <v>NORDIC COLD CHAIN SOLUTIONS</v>
      </c>
      <c r="B444" t="str">
        <v>DRY VAN</v>
      </c>
      <c r="C444" t="str">
        <v>2025-02-25</v>
      </c>
      <c r="D444" t="str">
        <v>FARMERS BRANCH, TX</v>
      </c>
      <c r="E444" t="str">
        <v>INDIANAOLA, MS</v>
      </c>
      <c r="F444">
        <v>877</v>
      </c>
      <c r="G444">
        <v>954</v>
      </c>
      <c r="H444">
        <v>1096</v>
      </c>
      <c r="I444">
        <v>975</v>
      </c>
      <c r="J444" t="str">
        <v>TBD</v>
      </c>
    </row>
    <row r="445">
      <c r="A445" t="str">
        <v>CROWN PACKAGING CORPORATION</v>
      </c>
      <c r="B445" t="str">
        <v>DRY VAN</v>
      </c>
      <c r="C445" t="str">
        <v>2025-02-25</v>
      </c>
      <c r="D445" t="str">
        <v>NEENAH, WI</v>
      </c>
      <c r="E445" t="str">
        <v xml:space="preserve">APOPKA, FL </v>
      </c>
      <c r="F445">
        <v>3132</v>
      </c>
      <c r="G445">
        <v>3267</v>
      </c>
      <c r="H445">
        <v>3470</v>
      </c>
      <c r="I445">
        <v>3500</v>
      </c>
      <c r="J445" t="str">
        <v>WON</v>
      </c>
    </row>
    <row r="446">
      <c r="A446" t="str">
        <v>CROWN PACKAGING CORPORATION</v>
      </c>
      <c r="B446" t="str">
        <v>DRY VAN</v>
      </c>
      <c r="C446" t="str">
        <v>2025-02-25</v>
      </c>
      <c r="D446" t="str">
        <v>OLATHE, KS</v>
      </c>
      <c r="E446" t="str">
        <v>DENVER, CO</v>
      </c>
      <c r="I446">
        <v>1100</v>
      </c>
      <c r="J446" t="str">
        <v>WON</v>
      </c>
      <c r="K446" t="str">
        <v>CANCELED</v>
      </c>
      <c r="M446" t="str">
        <v>SPRINTER</v>
      </c>
    </row>
    <row r="447">
      <c r="A447" t="str">
        <v>CROWN PACKAGING CORPORATION</v>
      </c>
      <c r="B447" t="str">
        <v>DRY VAN</v>
      </c>
      <c r="C447" t="str">
        <v>2025-02-25</v>
      </c>
      <c r="D447" t="str">
        <v>COHASSET, MN</v>
      </c>
      <c r="E447" t="str">
        <v>ALBERTVILLE, MN</v>
      </c>
      <c r="F447">
        <v>456</v>
      </c>
      <c r="G447">
        <v>633</v>
      </c>
      <c r="H447">
        <v>721</v>
      </c>
      <c r="I447">
        <v>635</v>
      </c>
      <c r="J447" t="str">
        <v>WON</v>
      </c>
    </row>
    <row r="448">
      <c r="A448" t="str">
        <v>NORDIC COLD CHAIN SOLUTIONS</v>
      </c>
      <c r="B448" t="str">
        <v>DRY VAN</v>
      </c>
      <c r="C448" t="str">
        <v>2025-02-25</v>
      </c>
      <c r="D448" t="str">
        <v>HATFIELD, PA</v>
      </c>
      <c r="E448" t="str">
        <v>MONROE TOWNSHIP, NJ</v>
      </c>
      <c r="F448">
        <v>406</v>
      </c>
      <c r="G448">
        <v>517</v>
      </c>
      <c r="H448">
        <v>528</v>
      </c>
      <c r="I448">
        <v>525</v>
      </c>
      <c r="J448" t="str">
        <v>LOST</v>
      </c>
    </row>
    <row r="449">
      <c r="A449" t="str">
        <v>NORDIC COLD CHAIN SOLUTIONS</v>
      </c>
      <c r="B449" t="str">
        <v>DRY VAN</v>
      </c>
      <c r="C449" t="str">
        <v>2025-02-25</v>
      </c>
      <c r="D449" t="str">
        <v>POTTSTOWN, PA</v>
      </c>
      <c r="E449" t="str">
        <v xml:space="preserve">CHICAGO, IL </v>
      </c>
      <c r="F449">
        <v>1176</v>
      </c>
      <c r="G449">
        <v>1263</v>
      </c>
      <c r="H449">
        <v>1307</v>
      </c>
      <c r="I449">
        <v>1325</v>
      </c>
      <c r="J449" t="str">
        <v>LOST</v>
      </c>
      <c r="M449" t="str">
        <v>REEFER / FROZEN -10</v>
      </c>
    </row>
    <row r="450">
      <c r="A450" t="str">
        <v>TAILORED CHEMICAL PRODUCTS INC</v>
      </c>
      <c r="B450" t="str">
        <v>DRY VAN</v>
      </c>
      <c r="C450" t="str">
        <v>2025-02-25</v>
      </c>
      <c r="D450" t="str">
        <v>LAFAYETTE, IN</v>
      </c>
      <c r="E450" t="str">
        <v>HICKORY, NC</v>
      </c>
      <c r="F450">
        <v>1697</v>
      </c>
      <c r="G450">
        <v>1772</v>
      </c>
      <c r="H450">
        <v>1856</v>
      </c>
      <c r="I450">
        <v>1800</v>
      </c>
      <c r="J450" t="str">
        <v>LOST</v>
      </c>
    </row>
    <row r="451">
      <c r="A451" t="str">
        <v>DAY SALES</v>
      </c>
      <c r="B451" t="str">
        <v>DRY VAN</v>
      </c>
      <c r="C451" t="str">
        <v>2025-02-25</v>
      </c>
      <c r="D451" t="str">
        <v>PLAINFIED, IN</v>
      </c>
      <c r="E451" t="str">
        <v>CAMDEN, OH</v>
      </c>
      <c r="F451">
        <v>527</v>
      </c>
      <c r="G451">
        <v>648</v>
      </c>
      <c r="H451">
        <v>752</v>
      </c>
      <c r="I451">
        <v>775</v>
      </c>
      <c r="J451" t="str">
        <v>WON</v>
      </c>
    </row>
    <row r="452">
      <c r="A452" t="str">
        <v>CROWN PACKAGING CORPORATION</v>
      </c>
      <c r="B452" t="str">
        <v>DRY VAN</v>
      </c>
      <c r="C452" t="str">
        <v>2025-02-25</v>
      </c>
      <c r="D452" t="str">
        <v>SAINT LOUIS, MO</v>
      </c>
      <c r="E452" t="str">
        <v>NASHVILLE, TN</v>
      </c>
      <c r="F452">
        <v>771</v>
      </c>
      <c r="G452">
        <v>887</v>
      </c>
      <c r="H452">
        <v>989</v>
      </c>
      <c r="I452">
        <v>880</v>
      </c>
      <c r="J452" t="str">
        <v>WON</v>
      </c>
    </row>
    <row r="453">
      <c r="A453" t="str">
        <v>DAY SALES</v>
      </c>
      <c r="B453" t="str">
        <v>DRY VAN</v>
      </c>
      <c r="C453" t="str">
        <v>2025-02-25</v>
      </c>
      <c r="D453" t="str">
        <v>ALMA, AR</v>
      </c>
      <c r="E453" t="str">
        <v>MONTGOMERY, AL</v>
      </c>
      <c r="F453">
        <v>1295</v>
      </c>
      <c r="G453">
        <v>1475</v>
      </c>
      <c r="H453">
        <v>1785</v>
      </c>
      <c r="I453">
        <v>1665</v>
      </c>
      <c r="J453" t="str">
        <v>TBD</v>
      </c>
    </row>
    <row r="454">
      <c r="A454" t="str">
        <v>CREATIVE PACKAGING</v>
      </c>
      <c r="B454" t="str">
        <v>DRY VAN</v>
      </c>
      <c r="C454" t="str">
        <v>2025-02-25</v>
      </c>
      <c r="D454" t="str">
        <v>SHELBYVILE, KY</v>
      </c>
      <c r="E454" t="str">
        <v>JEFFERSONVILLE, IN</v>
      </c>
      <c r="F454">
        <v>363</v>
      </c>
      <c r="G454">
        <v>518</v>
      </c>
      <c r="H454">
        <v>748</v>
      </c>
      <c r="I454">
        <v>400</v>
      </c>
      <c r="J454" t="str">
        <v>TBD</v>
      </c>
      <c r="M454" t="str">
        <v>10 FEET</v>
      </c>
    </row>
    <row r="455">
      <c r="A455" t="str">
        <v>CREATIVE PACKAGING</v>
      </c>
      <c r="B455" t="str">
        <v>DRY VAN</v>
      </c>
      <c r="C455" t="str">
        <v>2025-02-25</v>
      </c>
      <c r="D455" t="str">
        <v>SHELBYVILLE, KY</v>
      </c>
      <c r="E455" t="str">
        <v>CORONA, CA</v>
      </c>
      <c r="F455">
        <v>2476</v>
      </c>
      <c r="G455">
        <v>2706</v>
      </c>
      <c r="H455">
        <v>2979</v>
      </c>
      <c r="I455">
        <v>2500</v>
      </c>
      <c r="J455" t="str">
        <v>TBD</v>
      </c>
      <c r="M455" t="str">
        <v>10 FEET</v>
      </c>
    </row>
    <row r="456">
      <c r="A456" t="str">
        <v>CREATIVE PACKAGING</v>
      </c>
      <c r="B456" t="str">
        <v>DRY VAN</v>
      </c>
      <c r="C456" t="str">
        <v>2025-02-25</v>
      </c>
      <c r="D456" t="str">
        <v>FORT WORTH, TX</v>
      </c>
      <c r="E456" t="str">
        <v>AXTELL, TX</v>
      </c>
      <c r="F456">
        <v>210</v>
      </c>
      <c r="G456">
        <v>283</v>
      </c>
      <c r="H456">
        <v>291</v>
      </c>
      <c r="I456">
        <v>300</v>
      </c>
      <c r="J456" t="str">
        <v>TBD</v>
      </c>
      <c r="M456" t="str">
        <v>26 FEET</v>
      </c>
    </row>
    <row r="457">
      <c r="A457" t="str">
        <v>CREATIVE PACKAGING</v>
      </c>
      <c r="B457" t="str">
        <v>DRY VAN</v>
      </c>
      <c r="C457" t="str">
        <v>2025-02-25</v>
      </c>
      <c r="D457" t="str">
        <v>VINDLAND, NJ</v>
      </c>
      <c r="E457" t="str">
        <v>MANSFIELD, MA</v>
      </c>
      <c r="F457">
        <v>1119</v>
      </c>
      <c r="G457">
        <v>1188</v>
      </c>
      <c r="H457">
        <v>1374</v>
      </c>
      <c r="I457">
        <v>1000</v>
      </c>
      <c r="J457" t="str">
        <v>TBD</v>
      </c>
      <c r="M457" t="str">
        <v>10 FEET</v>
      </c>
    </row>
    <row r="458">
      <c r="A458" t="str">
        <v>CREATIVE PACKAGING</v>
      </c>
      <c r="B458" t="str">
        <v>DRY VAN</v>
      </c>
      <c r="C458" t="str">
        <v>2025-02-25</v>
      </c>
      <c r="D458" t="str">
        <v>MEMPHIS, TN</v>
      </c>
      <c r="E458" t="str">
        <v>MEMPHIS, TN</v>
      </c>
      <c r="F458">
        <v>650</v>
      </c>
      <c r="G458">
        <v>755</v>
      </c>
      <c r="H458">
        <v>788</v>
      </c>
      <c r="I458">
        <v>800</v>
      </c>
      <c r="J458" t="str">
        <v>TBD</v>
      </c>
      <c r="M458" t="str">
        <v>26 FT / REEFER</v>
      </c>
    </row>
    <row r="459">
      <c r="A459" t="str">
        <v>CREATIVE PACKAGING</v>
      </c>
      <c r="B459" t="str">
        <v>DRY VAN</v>
      </c>
      <c r="C459" t="str">
        <v>2025-02-25</v>
      </c>
      <c r="D459" t="str">
        <v>FORT WORTH, TX</v>
      </c>
      <c r="E459" t="str">
        <v>LANCASTER, TX</v>
      </c>
      <c r="F459">
        <v>229</v>
      </c>
      <c r="G459">
        <v>332</v>
      </c>
      <c r="H459">
        <v>350</v>
      </c>
      <c r="I459">
        <v>350</v>
      </c>
      <c r="J459" t="str">
        <v>TBD</v>
      </c>
      <c r="M459" t="str">
        <v>26 FEET</v>
      </c>
    </row>
    <row r="460">
      <c r="A460" t="str">
        <v>CREATIVE PACKAGING</v>
      </c>
      <c r="B460" t="str">
        <v>DRY VAN</v>
      </c>
      <c r="C460" t="str">
        <v>2025-02-25</v>
      </c>
      <c r="D460" t="str">
        <v>SHELBYVILLE, KY</v>
      </c>
      <c r="E460" t="str">
        <v>FONTANA, CA</v>
      </c>
      <c r="F460">
        <v>2536</v>
      </c>
      <c r="G460">
        <v>2744</v>
      </c>
      <c r="H460">
        <v>3015</v>
      </c>
      <c r="I460">
        <v>2000</v>
      </c>
      <c r="J460" t="str">
        <v>TBD</v>
      </c>
      <c r="M460" t="str">
        <v>10 FEET</v>
      </c>
    </row>
    <row r="461">
      <c r="A461" t="str">
        <v>CREATIVE PACKAGING</v>
      </c>
      <c r="B461" t="str">
        <v>DRY VAN</v>
      </c>
      <c r="C461" t="str">
        <v>2025-02-25</v>
      </c>
      <c r="D461" t="str">
        <v>SHELVYVILLE, KY</v>
      </c>
      <c r="E461" t="str">
        <v>INDIANAPOLIS, IN</v>
      </c>
      <c r="F461">
        <v>430</v>
      </c>
      <c r="G461">
        <v>482</v>
      </c>
      <c r="H461">
        <v>544</v>
      </c>
      <c r="I461">
        <v>400</v>
      </c>
      <c r="J461" t="str">
        <v>TBD</v>
      </c>
      <c r="M461" t="str">
        <v>10 FEET</v>
      </c>
    </row>
    <row r="462">
      <c r="A462" t="str">
        <v>CREATIVE PACKAGING</v>
      </c>
      <c r="B462" t="str">
        <v>DRY VAN</v>
      </c>
      <c r="C462" t="str">
        <v>2025-02-25</v>
      </c>
      <c r="D462" t="str">
        <v>FORT WORTH, TX</v>
      </c>
      <c r="E462" t="str">
        <v>ROSENBERG, TX</v>
      </c>
      <c r="F462">
        <v>573</v>
      </c>
      <c r="G462">
        <v>639</v>
      </c>
      <c r="H462">
        <v>708</v>
      </c>
      <c r="I462">
        <v>550</v>
      </c>
      <c r="J462" t="str">
        <v>TBD</v>
      </c>
      <c r="M462" t="str">
        <v>10 FEET</v>
      </c>
    </row>
    <row r="463">
      <c r="A463" t="str">
        <v>CREATIVE PACKAGING</v>
      </c>
      <c r="B463" t="str">
        <v>DRY VAN</v>
      </c>
      <c r="C463" t="str">
        <v>2025-02-25</v>
      </c>
      <c r="D463" t="str">
        <v>SHELBYVILLE, KY</v>
      </c>
      <c r="E463" t="str">
        <v>MANSFIELD, MA</v>
      </c>
      <c r="F463">
        <v>2356</v>
      </c>
      <c r="G463">
        <v>2442</v>
      </c>
      <c r="H463">
        <v>2614</v>
      </c>
      <c r="I463">
        <v>2000</v>
      </c>
      <c r="J463" t="str">
        <v>TBD</v>
      </c>
      <c r="M463" t="str">
        <v>10 FEET</v>
      </c>
    </row>
    <row r="464">
      <c r="A464" t="str">
        <v>CROWN PACKAGING CORPORATION</v>
      </c>
      <c r="B464" t="str">
        <v>DRY VAN</v>
      </c>
      <c r="C464" t="str">
        <v>2025-02-25</v>
      </c>
      <c r="D464" t="str">
        <v>SALT LAKE CITY, UT</v>
      </c>
      <c r="E464" t="str">
        <v>SALT LAKE CITY, UT</v>
      </c>
      <c r="F464">
        <v>164</v>
      </c>
      <c r="G464">
        <v>220</v>
      </c>
      <c r="H464">
        <v>220</v>
      </c>
      <c r="I464">
        <v>225</v>
      </c>
      <c r="J464" t="str">
        <v>WON</v>
      </c>
    </row>
    <row r="465">
      <c r="A465" t="str">
        <v>DAY SALES</v>
      </c>
      <c r="B465" t="str">
        <v>DRY VAN</v>
      </c>
      <c r="C465" t="str">
        <v>2025-02-25</v>
      </c>
      <c r="D465" t="str">
        <v xml:space="preserve">ORLANDO, FL </v>
      </c>
      <c r="E465" t="str">
        <v>MIAMI, FL</v>
      </c>
      <c r="F465">
        <v>555</v>
      </c>
      <c r="G465">
        <v>636</v>
      </c>
      <c r="H465">
        <v>701</v>
      </c>
      <c r="I465">
        <v>775</v>
      </c>
      <c r="J465" t="str">
        <v>WON</v>
      </c>
    </row>
    <row r="466">
      <c r="A466" t="str">
        <v>STANDARD FIBER, LLC</v>
      </c>
      <c r="B466" t="str">
        <v>DRY VAN</v>
      </c>
      <c r="C466" t="str">
        <v>2025-02-25</v>
      </c>
      <c r="D466" t="str">
        <v>RANCHO DOMINGUEZ, CA</v>
      </c>
      <c r="E466" t="str">
        <v>HENDERSON, NV</v>
      </c>
      <c r="F466">
        <v>938</v>
      </c>
      <c r="G466">
        <v>988</v>
      </c>
      <c r="H466">
        <v>1042</v>
      </c>
      <c r="I466">
        <v>1000</v>
      </c>
      <c r="J466" t="str">
        <v>TBD</v>
      </c>
    </row>
    <row r="467">
      <c r="A467" t="str">
        <v>BADGER PAPERBOARD</v>
      </c>
      <c r="B467" t="str">
        <v>DRY VAN</v>
      </c>
      <c r="C467" t="str">
        <v>2025-02-25</v>
      </c>
      <c r="D467" t="str">
        <v xml:space="preserve">FREDONIA, WI </v>
      </c>
      <c r="E467" t="str">
        <v>LOUISVILLE, KY</v>
      </c>
      <c r="F467">
        <v>1074</v>
      </c>
      <c r="G467">
        <v>1163</v>
      </c>
      <c r="H467">
        <v>1244</v>
      </c>
      <c r="I467">
        <v>1235</v>
      </c>
      <c r="J467" t="str">
        <v>TBD</v>
      </c>
    </row>
    <row r="468">
      <c r="A468" t="str">
        <v>WRAPTITE</v>
      </c>
      <c r="B468" t="str">
        <v>DRY VAN</v>
      </c>
      <c r="C468" t="str">
        <v>2025-02-25</v>
      </c>
      <c r="D468" t="str">
        <v>SOLON, OH</v>
      </c>
      <c r="E468" t="str">
        <v>ACWORTH, GA</v>
      </c>
      <c r="F468">
        <v>1612</v>
      </c>
      <c r="G468">
        <v>1736</v>
      </c>
      <c r="H468">
        <v>1867</v>
      </c>
      <c r="I468">
        <v>1800</v>
      </c>
      <c r="J468" t="str">
        <v>TBD</v>
      </c>
    </row>
    <row r="469">
      <c r="A469" t="str">
        <v>TAILORED CHEMICAL PRODUCTS INC</v>
      </c>
      <c r="B469" t="str">
        <v>DRY VAN</v>
      </c>
      <c r="C469" t="str">
        <v>2025-02-25</v>
      </c>
      <c r="D469" t="str">
        <v>HICKORY, NC</v>
      </c>
      <c r="E469" t="str">
        <v>WILMINGTON, OH</v>
      </c>
      <c r="F469">
        <v>790</v>
      </c>
      <c r="G469">
        <v>836</v>
      </c>
      <c r="H469">
        <v>886</v>
      </c>
      <c r="I469">
        <v>875</v>
      </c>
      <c r="J469" t="str">
        <v>LOST</v>
      </c>
    </row>
    <row r="470">
      <c r="A470" t="str">
        <v>TAILORED CHEMICAL PRODUCTS INC</v>
      </c>
      <c r="B470" t="str">
        <v>DRY VAN</v>
      </c>
      <c r="C470" t="str">
        <v>2025-02-25</v>
      </c>
      <c r="D470" t="str">
        <v>HICKORY, NC</v>
      </c>
      <c r="E470" t="str">
        <v>HANOVER, PA</v>
      </c>
      <c r="F470">
        <v>1009</v>
      </c>
      <c r="G470">
        <v>1119</v>
      </c>
      <c r="H470">
        <v>1232</v>
      </c>
      <c r="I470">
        <v>1225</v>
      </c>
      <c r="J470" t="str">
        <v>LOST</v>
      </c>
    </row>
    <row r="471">
      <c r="A471" t="str">
        <v>TAILORED CHEMICAL PRODUCTS INC</v>
      </c>
      <c r="B471" t="str">
        <v>DRY VAN</v>
      </c>
      <c r="C471" t="str">
        <v>2025-02-25</v>
      </c>
      <c r="D471" t="str">
        <v>HICKORY, NC</v>
      </c>
      <c r="E471" t="str">
        <v>HANOVER PARK, IL</v>
      </c>
      <c r="F471">
        <v>1090</v>
      </c>
      <c r="G471">
        <v>1264</v>
      </c>
      <c r="H471">
        <v>1332</v>
      </c>
      <c r="I471">
        <v>1325</v>
      </c>
      <c r="J471" t="str">
        <v>LOST</v>
      </c>
    </row>
    <row r="472">
      <c r="A472" t="str">
        <v>HONEY CELL INC</v>
      </c>
      <c r="B472" t="str">
        <v>DRY VAN</v>
      </c>
      <c r="C472" t="str">
        <v>2025-02-25</v>
      </c>
      <c r="D472" t="str">
        <v>SHELTON, CT</v>
      </c>
      <c r="E472" t="str">
        <v>NEWTON, NC</v>
      </c>
      <c r="F472">
        <v>1134</v>
      </c>
      <c r="G472">
        <v>1232</v>
      </c>
      <c r="H472">
        <v>1323</v>
      </c>
      <c r="I472">
        <v>1300</v>
      </c>
      <c r="J472" t="str">
        <v>LOST</v>
      </c>
    </row>
    <row r="473">
      <c r="A473" t="str">
        <v>NORDIC COLD CHAIN SOLUTIONS</v>
      </c>
      <c r="B473" t="str">
        <v>DRY VAN</v>
      </c>
      <c r="C473" t="str">
        <v>2025-02-25</v>
      </c>
      <c r="D473" t="str">
        <v>POTTSTOWN, PA</v>
      </c>
      <c r="E473" t="str">
        <v>TAMPA. FL</v>
      </c>
      <c r="F473">
        <v>2555</v>
      </c>
      <c r="G473">
        <v>2861</v>
      </c>
      <c r="H473">
        <v>3025</v>
      </c>
      <c r="I473">
        <v>3000</v>
      </c>
      <c r="J473" t="str">
        <v>TBD</v>
      </c>
      <c r="M473" t="str">
        <v>REEFER / FROZEN -10</v>
      </c>
    </row>
    <row r="474">
      <c r="A474" t="str">
        <v>NORDIC COLD CHAIN SOLUTIONS</v>
      </c>
      <c r="B474" t="str">
        <v>DRY VAN</v>
      </c>
      <c r="C474" t="str">
        <v>2025-02-25</v>
      </c>
      <c r="D474" t="str">
        <v>POTTSTOWN, PA</v>
      </c>
      <c r="E474" t="str">
        <v>BUIRLINGTON, NJ</v>
      </c>
      <c r="F474">
        <v>561</v>
      </c>
      <c r="G474">
        <v>634</v>
      </c>
      <c r="H474">
        <v>702</v>
      </c>
      <c r="I474">
        <v>725</v>
      </c>
      <c r="J474" t="str">
        <v>TBD</v>
      </c>
      <c r="M474" t="str">
        <v>REEFER / FROZEN -10</v>
      </c>
    </row>
    <row r="475">
      <c r="A475" t="str">
        <v>NORDIC COLD CHAIN SOLUTIONS</v>
      </c>
      <c r="B475" t="str">
        <v>DRY VAN</v>
      </c>
      <c r="C475" t="str">
        <v>2025-02-25</v>
      </c>
      <c r="D475" t="str">
        <v>POTTSTOWN, PA</v>
      </c>
      <c r="E475" t="str">
        <v xml:space="preserve">DETROIT, MI </v>
      </c>
      <c r="F475">
        <v>1051</v>
      </c>
      <c r="G475">
        <v>1139</v>
      </c>
      <c r="H475">
        <v>1217</v>
      </c>
      <c r="I475">
        <v>1235</v>
      </c>
      <c r="J475" t="str">
        <v>TBD</v>
      </c>
      <c r="M475" t="str">
        <v>REEFER / FROZEN -10</v>
      </c>
    </row>
    <row r="476">
      <c r="A476" t="str">
        <v>NORDIC COLD CHAIN SOLUTIONS</v>
      </c>
      <c r="B476" t="str">
        <v>DRY VAN</v>
      </c>
      <c r="C476" t="str">
        <v>2025-02-25</v>
      </c>
      <c r="D476" t="str">
        <v>RENO, NV</v>
      </c>
      <c r="E476" t="str">
        <v>DALLAS, TX</v>
      </c>
      <c r="F476">
        <v>3361</v>
      </c>
      <c r="G476">
        <v>3544</v>
      </c>
      <c r="H476">
        <v>3711</v>
      </c>
      <c r="I476">
        <v>3690</v>
      </c>
      <c r="J476" t="str">
        <v>TBD</v>
      </c>
      <c r="M476" t="str">
        <v>REEFER / FROZEN -10</v>
      </c>
    </row>
    <row r="477">
      <c r="A477" t="str">
        <v>NORDIC COLD CHAIN SOLUTIONS</v>
      </c>
      <c r="B477" t="str">
        <v>DRY VAN</v>
      </c>
      <c r="C477" t="str">
        <v>2025-02-25</v>
      </c>
      <c r="D477" t="str">
        <v>RENO, NV</v>
      </c>
      <c r="E477" t="str">
        <v>STOCKTON, CA</v>
      </c>
      <c r="F477">
        <v>774</v>
      </c>
      <c r="G477">
        <v>819</v>
      </c>
      <c r="H477">
        <v>957</v>
      </c>
      <c r="I477">
        <v>950</v>
      </c>
      <c r="J477" t="str">
        <v>TBD</v>
      </c>
      <c r="M477" t="str">
        <v>REEFER / FROZEN -10</v>
      </c>
    </row>
    <row r="478">
      <c r="A478" t="str">
        <v>NORDIC COLD CHAIN SOLUTIONS</v>
      </c>
      <c r="B478" t="str">
        <v>DRY VAN</v>
      </c>
      <c r="C478" t="str">
        <v>2025-02-25</v>
      </c>
      <c r="D478" t="str">
        <v>WINCHESTER, VA</v>
      </c>
      <c r="E478" t="str">
        <v>KENNET SQUARE, PA</v>
      </c>
      <c r="F478">
        <v>640</v>
      </c>
      <c r="G478">
        <v>665</v>
      </c>
      <c r="H478">
        <v>677</v>
      </c>
      <c r="I478">
        <v>665</v>
      </c>
      <c r="J478" t="str">
        <v>TBD</v>
      </c>
    </row>
    <row r="479">
      <c r="A479" t="str">
        <v>WRAPTITE</v>
      </c>
      <c r="B479" t="str">
        <v>DRY VAN</v>
      </c>
      <c r="C479" t="str">
        <v>2025-02-25</v>
      </c>
      <c r="D479" t="str">
        <v>SOLON, OH</v>
      </c>
      <c r="E479" t="str">
        <v>ROCK HILL, SC</v>
      </c>
      <c r="F479">
        <v>1215</v>
      </c>
      <c r="G479">
        <v>1347</v>
      </c>
      <c r="H479">
        <v>1489</v>
      </c>
      <c r="I479">
        <v>1390</v>
      </c>
      <c r="J479" t="str">
        <v>TBD</v>
      </c>
    </row>
    <row r="480">
      <c r="A480" t="str">
        <v>IOWA ROTOCAST PLASTICS</v>
      </c>
      <c r="B480" t="str">
        <v>DRY VAN</v>
      </c>
      <c r="C480" t="str">
        <v>2025-02-25</v>
      </c>
      <c r="D480" t="str">
        <v>DECORAH, IA</v>
      </c>
      <c r="E480" t="str">
        <v>LAREDO, TX</v>
      </c>
      <c r="F480">
        <v>1690</v>
      </c>
      <c r="G480">
        <v>1930</v>
      </c>
      <c r="H480">
        <v>1957</v>
      </c>
      <c r="I480">
        <v>1900</v>
      </c>
      <c r="J480" t="str">
        <v>TBD</v>
      </c>
    </row>
    <row r="481">
      <c r="A481" t="str">
        <v>CREATIVE PACKAGING</v>
      </c>
      <c r="B481" t="str">
        <v>DRY VAN</v>
      </c>
      <c r="C481" t="str">
        <v>2025-02-25</v>
      </c>
      <c r="D481" t="str">
        <v>SHELBYVILLE, KY</v>
      </c>
      <c r="E481" t="str">
        <v>CORONA, CA</v>
      </c>
      <c r="F481">
        <v>2476</v>
      </c>
      <c r="G481">
        <v>2706</v>
      </c>
      <c r="H481">
        <v>2979</v>
      </c>
      <c r="I481">
        <v>2800</v>
      </c>
      <c r="J481" t="str">
        <v>TBD</v>
      </c>
      <c r="M481" t="str">
        <v>FTL</v>
      </c>
    </row>
    <row r="482">
      <c r="A482" t="str">
        <v>CROWN PACKAGING CORPORATION</v>
      </c>
      <c r="B482" t="str">
        <v>DRY VAN</v>
      </c>
      <c r="C482" t="str">
        <v>2025-02-25</v>
      </c>
      <c r="D482" t="str">
        <v>SOLON, OH</v>
      </c>
      <c r="E482" t="str">
        <v>FERNDALE, MI</v>
      </c>
      <c r="F482">
        <v>512</v>
      </c>
      <c r="G482">
        <v>597</v>
      </c>
      <c r="H482">
        <v>686</v>
      </c>
      <c r="I482">
        <v>600</v>
      </c>
      <c r="J482" t="str">
        <v>TBD</v>
      </c>
    </row>
    <row r="483">
      <c r="A483" t="str">
        <v>NORDIC COLD CHAIN SOLUTIONS</v>
      </c>
      <c r="B483" t="str">
        <v>DRY VAN</v>
      </c>
      <c r="C483" t="str">
        <v>2025-02-25</v>
      </c>
      <c r="D483" t="str">
        <v>THOMASVILLE, GA</v>
      </c>
      <c r="E483" t="str">
        <v>ORLANDO, FL</v>
      </c>
      <c r="F483">
        <v>796</v>
      </c>
      <c r="G483">
        <v>875</v>
      </c>
      <c r="H483">
        <v>931</v>
      </c>
      <c r="I483">
        <v>900</v>
      </c>
      <c r="J483" t="str">
        <v>TBD</v>
      </c>
    </row>
    <row r="484">
      <c r="A484" t="str">
        <v>CROWN PACKAGING CORPORATION</v>
      </c>
      <c r="B484" t="str">
        <v>DRY VAN</v>
      </c>
      <c r="C484" t="str">
        <v>2025-02-25</v>
      </c>
      <c r="D484" t="str">
        <v>OMAHA, NE</v>
      </c>
      <c r="E484" t="str">
        <v>OSCEOLA, IA</v>
      </c>
      <c r="F484">
        <v>479</v>
      </c>
      <c r="G484">
        <v>479</v>
      </c>
      <c r="H484">
        <v>598</v>
      </c>
      <c r="I484">
        <v>480</v>
      </c>
      <c r="J484" t="str">
        <v>TBD</v>
      </c>
    </row>
    <row r="485">
      <c r="A485" t="str">
        <v>CROWN PACKAGING CORPORATION</v>
      </c>
      <c r="B485" t="str">
        <v>DRY VAN</v>
      </c>
      <c r="C485" t="str">
        <v>2025-02-25</v>
      </c>
      <c r="D485" t="str">
        <v>ONTARIO, CA</v>
      </c>
      <c r="E485" t="str">
        <v>RENO, NV</v>
      </c>
      <c r="F485">
        <v>1249</v>
      </c>
      <c r="G485">
        <v>1364</v>
      </c>
      <c r="H485">
        <v>1381</v>
      </c>
      <c r="I485">
        <v>1375</v>
      </c>
      <c r="J485" t="str">
        <v>TBD</v>
      </c>
    </row>
    <row r="486">
      <c r="A486" t="str">
        <v>NORDIC COLD CHAIN SOLUTIONS</v>
      </c>
      <c r="B486" t="str">
        <v>DRY VAN</v>
      </c>
      <c r="C486" t="str">
        <v>2025-02-26</v>
      </c>
      <c r="D486" t="str">
        <v xml:space="preserve">ORLANDO, FL </v>
      </c>
      <c r="E486" t="str">
        <v>OCALA, FL</v>
      </c>
      <c r="F486">
        <v>259</v>
      </c>
      <c r="G486">
        <v>370</v>
      </c>
      <c r="H486">
        <v>373</v>
      </c>
      <c r="I486">
        <v>375</v>
      </c>
      <c r="J486" t="str">
        <v>TBD</v>
      </c>
    </row>
    <row r="487">
      <c r="A487" t="str">
        <v>CROWN PACKAGING CORPORATION</v>
      </c>
      <c r="B487" t="str">
        <v>DRY VAN</v>
      </c>
      <c r="C487" t="str">
        <v>2025-02-26</v>
      </c>
      <c r="D487" t="str">
        <v>CHARLOTTE, NC</v>
      </c>
      <c r="E487" t="str">
        <v>CHARLOTTE, NC</v>
      </c>
      <c r="F487">
        <v>125</v>
      </c>
      <c r="G487">
        <v>238</v>
      </c>
      <c r="H487">
        <v>300</v>
      </c>
      <c r="I487">
        <v>300</v>
      </c>
      <c r="J487" t="str">
        <v>TBD</v>
      </c>
    </row>
    <row r="488">
      <c r="A488" t="str">
        <v>WRAPTITE</v>
      </c>
      <c r="B488" t="str">
        <v>DRY VAN</v>
      </c>
      <c r="C488" t="str">
        <v>2025-02-26</v>
      </c>
      <c r="D488" t="str">
        <v>SOLON, OH</v>
      </c>
      <c r="E488" t="str">
        <v>MISSISSAUGA, OH</v>
      </c>
      <c r="F488">
        <v>781</v>
      </c>
      <c r="G488">
        <v>1127</v>
      </c>
      <c r="H488">
        <v>1537</v>
      </c>
      <c r="I488">
        <v>1225</v>
      </c>
      <c r="J488" t="str">
        <v>TBD</v>
      </c>
    </row>
    <row r="489">
      <c r="A489" t="str">
        <v>DAY SALES</v>
      </c>
      <c r="B489" t="str">
        <v>DRY VAN</v>
      </c>
      <c r="C489" t="str">
        <v>2025-02-26</v>
      </c>
      <c r="D489" t="str">
        <v>PLAINFIELD, IN</v>
      </c>
      <c r="E489" t="str">
        <v>BILLINGS, MT</v>
      </c>
      <c r="F489">
        <v>3310</v>
      </c>
      <c r="G489">
        <v>3654</v>
      </c>
      <c r="H489">
        <v>4084</v>
      </c>
      <c r="I489">
        <v>3825</v>
      </c>
      <c r="J489" t="str">
        <v>TBD</v>
      </c>
    </row>
    <row r="490">
      <c r="A490" t="str">
        <v>DAY SALES</v>
      </c>
      <c r="B490" t="str">
        <v>DRY VAN</v>
      </c>
      <c r="C490" t="str">
        <v>2025-02-26</v>
      </c>
      <c r="D490" t="str">
        <v>NORTH BRUNSWICK, NJ</v>
      </c>
      <c r="E490" t="str">
        <v>MILLINGTON, TN</v>
      </c>
      <c r="F490">
        <v>1497</v>
      </c>
      <c r="G490">
        <v>1742</v>
      </c>
      <c r="H490">
        <v>2326</v>
      </c>
      <c r="I490">
        <v>1900</v>
      </c>
      <c r="J490" t="str">
        <v>TBD</v>
      </c>
    </row>
    <row r="491">
      <c r="A491" t="str">
        <v>DAY SALES</v>
      </c>
      <c r="B491" t="str">
        <v>DRY VAN</v>
      </c>
      <c r="C491" t="str">
        <v>2025-02-26</v>
      </c>
      <c r="D491" t="str">
        <v>NORTH BRUNSWICK, NJ</v>
      </c>
      <c r="E491" t="str">
        <v>PEKIN, IL</v>
      </c>
      <c r="F491">
        <v>1332</v>
      </c>
      <c r="G491">
        <v>1350</v>
      </c>
      <c r="H491">
        <v>1395</v>
      </c>
      <c r="I491">
        <v>1500</v>
      </c>
      <c r="J491" t="str">
        <v>TBD</v>
      </c>
    </row>
    <row r="492">
      <c r="A492" t="str">
        <v>DAY SALES</v>
      </c>
      <c r="B492" t="str">
        <v>DRY VAN</v>
      </c>
      <c r="C492" t="str">
        <v>2025-02-26</v>
      </c>
      <c r="D492" t="str">
        <v>NORTH BRUNSWICK, NJ</v>
      </c>
      <c r="E492" t="str">
        <v>TOMPKINSVILLE,KY</v>
      </c>
      <c r="F492">
        <v>1143</v>
      </c>
      <c r="G492">
        <v>1241</v>
      </c>
      <c r="H492">
        <v>1389</v>
      </c>
      <c r="I492">
        <v>1400</v>
      </c>
      <c r="J492" t="str">
        <v>TBD</v>
      </c>
    </row>
    <row r="493">
      <c r="A493" t="str">
        <v>PELICAN PACKAGING</v>
      </c>
      <c r="B493" t="str">
        <v>DRY VAN</v>
      </c>
      <c r="C493" t="str">
        <v>2025-02-26</v>
      </c>
      <c r="D493" t="str">
        <v>HALIFAX, NC</v>
      </c>
      <c r="E493" t="str">
        <v>MORRISTOWN, TN</v>
      </c>
      <c r="F493">
        <v>998</v>
      </c>
      <c r="G493">
        <v>1060</v>
      </c>
      <c r="H493">
        <v>1117</v>
      </c>
      <c r="I493">
        <v>1025</v>
      </c>
      <c r="J493" t="str">
        <v>TBD</v>
      </c>
    </row>
    <row r="494">
      <c r="A494" t="str">
        <v>PELICAN PACKAGING</v>
      </c>
      <c r="B494" t="str">
        <v>DRY VAN</v>
      </c>
      <c r="C494" t="str">
        <v>2025-02-26</v>
      </c>
      <c r="D494" t="str">
        <v>HALIFAX, NC</v>
      </c>
      <c r="E494" t="str">
        <v>PORTLAND, PA</v>
      </c>
      <c r="F494">
        <v>950</v>
      </c>
      <c r="G494">
        <v>1023</v>
      </c>
      <c r="H494">
        <v>1101</v>
      </c>
      <c r="I494">
        <v>900</v>
      </c>
      <c r="J494" t="str">
        <v>TBD</v>
      </c>
    </row>
    <row r="495">
      <c r="A495" t="str">
        <v>PELICAN PACKAGING</v>
      </c>
      <c r="B495" t="str">
        <v>DRY VAN</v>
      </c>
      <c r="C495" t="str">
        <v>2025-02-26</v>
      </c>
      <c r="D495" t="str">
        <v>HALIFAX, NC</v>
      </c>
      <c r="E495" t="str">
        <v>HAVILAND, OH</v>
      </c>
      <c r="F495">
        <v>1122</v>
      </c>
      <c r="G495">
        <v>1197</v>
      </c>
      <c r="H495">
        <v>1284</v>
      </c>
      <c r="I495">
        <v>1000</v>
      </c>
      <c r="J495" t="str">
        <v>TBD</v>
      </c>
    </row>
    <row r="496">
      <c r="A496" t="str">
        <v>PELICAN PACKAGING</v>
      </c>
      <c r="B496" t="str">
        <v>DRY VAN</v>
      </c>
      <c r="C496" t="str">
        <v>2025-02-26</v>
      </c>
      <c r="D496" t="str">
        <v>HALIFAX, NC</v>
      </c>
      <c r="E496" t="str">
        <v>CHATSWORTH, GA</v>
      </c>
      <c r="F496">
        <v>938</v>
      </c>
      <c r="G496">
        <v>1023</v>
      </c>
      <c r="H496">
        <v>1108</v>
      </c>
      <c r="I496">
        <v>875</v>
      </c>
      <c r="J496" t="str">
        <v>TBD</v>
      </c>
    </row>
    <row r="497">
      <c r="A497" t="str">
        <v>PELICAN PACKAGING</v>
      </c>
      <c r="B497" t="str">
        <v>DRY VAN</v>
      </c>
      <c r="C497" t="str">
        <v>2025-02-26</v>
      </c>
      <c r="D497" t="str">
        <v>HALIFAX, NC</v>
      </c>
      <c r="E497" t="str">
        <v>LEOMINSTER, MA</v>
      </c>
      <c r="F497">
        <v>1505</v>
      </c>
      <c r="G497">
        <v>1613</v>
      </c>
      <c r="H497">
        <v>1829</v>
      </c>
      <c r="I497">
        <v>1500</v>
      </c>
      <c r="J497" t="str">
        <v>TBD</v>
      </c>
    </row>
    <row r="498">
      <c r="A498" t="str">
        <v>PELICAN PACKAGING</v>
      </c>
      <c r="B498" t="str">
        <v>DRY VAN</v>
      </c>
      <c r="C498" t="str">
        <v>2025-02-26</v>
      </c>
      <c r="D498" t="str">
        <v>HALIFAX, NC</v>
      </c>
      <c r="E498" t="str">
        <v>AKRON, OH</v>
      </c>
      <c r="F498">
        <v>874</v>
      </c>
      <c r="G498">
        <v>1005</v>
      </c>
      <c r="H498">
        <v>1048</v>
      </c>
      <c r="I498">
        <v>1000</v>
      </c>
      <c r="J498" t="str">
        <v>TBD</v>
      </c>
    </row>
    <row r="499">
      <c r="A499" t="str">
        <v>PELICAN PACKAGING</v>
      </c>
      <c r="B499" t="str">
        <v>DRY VAN</v>
      </c>
      <c r="C499" t="str">
        <v>2025-02-26</v>
      </c>
      <c r="D499" t="str">
        <v>HALIFAX, NC</v>
      </c>
      <c r="E499" t="str">
        <v>TRENTON, SC</v>
      </c>
      <c r="F499">
        <v>809</v>
      </c>
      <c r="G499">
        <v>842</v>
      </c>
      <c r="H499">
        <v>869</v>
      </c>
      <c r="I499">
        <v>700</v>
      </c>
      <c r="J499" t="str">
        <v>TBD</v>
      </c>
    </row>
    <row r="500">
      <c r="A500" t="str">
        <v>PELICAN PACKAGING</v>
      </c>
      <c r="B500" t="str">
        <v>DRY VAN</v>
      </c>
      <c r="C500" t="str">
        <v>2025-02-26</v>
      </c>
      <c r="D500" t="str">
        <v>HALIFAX, NC</v>
      </c>
      <c r="E500" t="str">
        <v>BAYTOWN, TX</v>
      </c>
      <c r="F500">
        <v>1788</v>
      </c>
      <c r="G500">
        <v>2065</v>
      </c>
      <c r="H500">
        <v>2392</v>
      </c>
      <c r="I500">
        <v>1825</v>
      </c>
      <c r="J500" t="str">
        <v>TBD</v>
      </c>
    </row>
    <row r="501">
      <c r="A501" t="str">
        <v>DAY SALES</v>
      </c>
      <c r="B501" t="str">
        <v>DRY VAN</v>
      </c>
      <c r="C501" t="str">
        <v>2025-02-26</v>
      </c>
      <c r="D501" t="str">
        <v>PLAINFIELD, IN</v>
      </c>
      <c r="E501" t="str">
        <v>SAVANNAH, GA</v>
      </c>
      <c r="F501">
        <v>2125</v>
      </c>
      <c r="G501">
        <v>2132</v>
      </c>
      <c r="H501">
        <v>2180</v>
      </c>
      <c r="I501">
        <v>2265</v>
      </c>
      <c r="J501" t="str">
        <v>TBD</v>
      </c>
    </row>
    <row r="502">
      <c r="A502" t="str">
        <v>UNIKE MATTRESS LIQUIDATORS</v>
      </c>
      <c r="B502" t="str">
        <v>DRY VAN</v>
      </c>
      <c r="C502" t="str">
        <v>2025-02-26</v>
      </c>
      <c r="D502" t="str">
        <v>PUYALLUP, WA</v>
      </c>
      <c r="E502" t="str">
        <v>MIRA LOMA, CA</v>
      </c>
      <c r="F502">
        <v>1093</v>
      </c>
      <c r="G502">
        <v>1197</v>
      </c>
      <c r="H502">
        <v>1243</v>
      </c>
      <c r="I502">
        <v>1250</v>
      </c>
      <c r="J502" t="str">
        <v>TBD</v>
      </c>
    </row>
    <row r="503">
      <c r="A503" t="str">
        <v>CROWN PACKAGING CORPORATION</v>
      </c>
      <c r="B503" t="str">
        <v>DRY VAN</v>
      </c>
      <c r="C503" t="str">
        <v>2025-02-26</v>
      </c>
      <c r="D503" t="str">
        <v xml:space="preserve">HAZELWOOD, MO </v>
      </c>
      <c r="E503" t="str">
        <v>VILLA PARK, IL</v>
      </c>
      <c r="F503">
        <v>528</v>
      </c>
      <c r="G503">
        <v>631</v>
      </c>
      <c r="H503">
        <v>693</v>
      </c>
      <c r="I503">
        <v>630</v>
      </c>
      <c r="J503" t="str">
        <v>WON</v>
      </c>
    </row>
    <row r="504">
      <c r="A504" t="str">
        <v>NORDIC COLD CHAIN SOLUTIONS</v>
      </c>
      <c r="B504" t="str">
        <v>DRY VAN</v>
      </c>
      <c r="C504" t="str">
        <v>2025-02-26</v>
      </c>
      <c r="D504" t="str">
        <v xml:space="preserve">KOKOMO, IN </v>
      </c>
      <c r="E504" t="str">
        <v>HATFIELD, PA</v>
      </c>
      <c r="F504">
        <v>1922</v>
      </c>
      <c r="G504">
        <v>1989</v>
      </c>
      <c r="H504">
        <v>2118</v>
      </c>
      <c r="I504">
        <v>2000</v>
      </c>
      <c r="J504" t="str">
        <v>TBD</v>
      </c>
    </row>
    <row r="505">
      <c r="A505" t="str">
        <v>NORDIC COLD CHAIN SOLUTIONS</v>
      </c>
      <c r="B505" t="str">
        <v>DRY VAN</v>
      </c>
      <c r="C505" t="str">
        <v>2025-02-26</v>
      </c>
      <c r="D505" t="str">
        <v xml:space="preserve">KOKOMO, IN </v>
      </c>
      <c r="E505" t="str">
        <v>FARMERS BRANCH, TX</v>
      </c>
      <c r="F505">
        <v>1162</v>
      </c>
      <c r="G505">
        <v>1709</v>
      </c>
      <c r="H505">
        <v>1853</v>
      </c>
      <c r="I505">
        <v>1750</v>
      </c>
      <c r="J505" t="str">
        <v>TBD</v>
      </c>
    </row>
    <row r="506">
      <c r="A506" t="str">
        <v>CROWN PACKAGING CORPORATION</v>
      </c>
      <c r="B506" t="str">
        <v>DRY VAN</v>
      </c>
      <c r="C506" t="str">
        <v>2025-02-26</v>
      </c>
      <c r="D506" t="str">
        <v xml:space="preserve">HAZELWOOD, MO </v>
      </c>
      <c r="E506" t="str">
        <v>LOUISVILLE, KY</v>
      </c>
      <c r="F506">
        <v>823</v>
      </c>
      <c r="G506">
        <v>912</v>
      </c>
      <c r="H506">
        <v>986</v>
      </c>
      <c r="I506">
        <v>915</v>
      </c>
      <c r="J506" t="str">
        <v>TBD</v>
      </c>
    </row>
    <row r="507">
      <c r="A507" t="str">
        <v>NORDIC COLD CHAIN SOLUTIONS</v>
      </c>
      <c r="B507" t="str">
        <v>DRY VAN</v>
      </c>
      <c r="C507" t="str">
        <v>2025-02-26</v>
      </c>
      <c r="D507" t="str">
        <v xml:space="preserve">KOKOMO, IN </v>
      </c>
      <c r="E507" t="str">
        <v>WORCESTER, MA</v>
      </c>
      <c r="F507">
        <v>2171</v>
      </c>
      <c r="G507">
        <v>2523</v>
      </c>
      <c r="H507">
        <v>2672</v>
      </c>
      <c r="I507">
        <v>2575</v>
      </c>
      <c r="J507" t="str">
        <v>TBD</v>
      </c>
    </row>
    <row r="508">
      <c r="A508" t="str">
        <v>NORDIC COLD CHAIN SOLUTIONS</v>
      </c>
      <c r="B508" t="str">
        <v>DRY VAN</v>
      </c>
      <c r="C508" t="str">
        <v>2025-02-26</v>
      </c>
      <c r="D508" t="str">
        <v xml:space="preserve">KOKOMO, IN </v>
      </c>
      <c r="E508" t="str">
        <v>LOUISVILLE, KY</v>
      </c>
      <c r="F508">
        <v>530</v>
      </c>
      <c r="G508">
        <v>635</v>
      </c>
      <c r="H508">
        <v>786</v>
      </c>
      <c r="I508">
        <v>665</v>
      </c>
      <c r="J508" t="str">
        <v>TBD</v>
      </c>
    </row>
    <row r="509">
      <c r="A509" t="str">
        <v>CROWN PACKAGING CORPORATION</v>
      </c>
      <c r="B509" t="str">
        <v>DRY VAN</v>
      </c>
      <c r="C509" t="str">
        <v>2025-02-26</v>
      </c>
      <c r="D509" t="str">
        <v>FARMVILLE, NC</v>
      </c>
      <c r="E509" t="str">
        <v>CHARLOTTE, NC</v>
      </c>
      <c r="F509">
        <v>498</v>
      </c>
      <c r="G509">
        <v>557</v>
      </c>
      <c r="H509">
        <v>628</v>
      </c>
      <c r="I509">
        <v>550</v>
      </c>
      <c r="J509" t="str">
        <v>TBD</v>
      </c>
    </row>
    <row r="510">
      <c r="A510" t="str">
        <v>CROWN PACKAGING CORPORATION</v>
      </c>
      <c r="B510" t="str">
        <v>DRY VAN</v>
      </c>
      <c r="C510" t="str">
        <v>2025-02-26</v>
      </c>
      <c r="D510" t="str">
        <v>BENSENVILLE, IL</v>
      </c>
      <c r="E510" t="str">
        <v>LOUISVILLE, KY</v>
      </c>
      <c r="F510">
        <v>823</v>
      </c>
      <c r="G510">
        <v>912</v>
      </c>
      <c r="H510">
        <v>986</v>
      </c>
      <c r="I510">
        <v>915</v>
      </c>
      <c r="J510" t="str">
        <v>WON</v>
      </c>
    </row>
    <row r="511">
      <c r="A511" t="str">
        <v>CROWN PACKAGING CORPORATION</v>
      </c>
      <c r="B511" t="str">
        <v>DRY VAN</v>
      </c>
      <c r="C511" t="str">
        <v>2025-02-26</v>
      </c>
      <c r="D511" t="str">
        <v xml:space="preserve">COVINGTON, GA </v>
      </c>
      <c r="E511" t="str">
        <v>APOPKA, FL</v>
      </c>
      <c r="F511">
        <v>1154</v>
      </c>
      <c r="G511">
        <v>1312</v>
      </c>
      <c r="H511">
        <v>1380</v>
      </c>
      <c r="I511">
        <v>1345</v>
      </c>
      <c r="J511" t="str">
        <v>TBD</v>
      </c>
    </row>
    <row r="512">
      <c r="A512" t="str">
        <v>CREATIVE PACKAGING</v>
      </c>
      <c r="B512" t="str">
        <v>DRY VAN</v>
      </c>
      <c r="C512" t="str">
        <v>2025-02-26</v>
      </c>
      <c r="D512" t="str">
        <v>UNADILLA, GA</v>
      </c>
      <c r="E512" t="str">
        <v>VINELAND, NJ</v>
      </c>
      <c r="F512">
        <v>1650</v>
      </c>
      <c r="G512">
        <v>1833</v>
      </c>
      <c r="H512">
        <v>2060</v>
      </c>
      <c r="I512">
        <v>1935</v>
      </c>
      <c r="J512" t="str">
        <v>TBD</v>
      </c>
    </row>
    <row r="513">
      <c r="A513" t="str">
        <v>CREATIVE PACKAGING</v>
      </c>
      <c r="B513" t="str">
        <v>DRY VAN</v>
      </c>
      <c r="C513" t="str">
        <v>2025-02-26</v>
      </c>
      <c r="D513" t="str">
        <v>VINELAND, NJ</v>
      </c>
      <c r="E513" t="str">
        <v>NEW CASTLE, DE</v>
      </c>
      <c r="F513">
        <v>394</v>
      </c>
      <c r="G513">
        <v>508</v>
      </c>
      <c r="H513">
        <v>703</v>
      </c>
      <c r="I513">
        <v>600</v>
      </c>
      <c r="J513" t="str">
        <v>TBD</v>
      </c>
    </row>
    <row r="514">
      <c r="A514" t="str">
        <v>CREATIVE PACKAGING</v>
      </c>
      <c r="B514" t="str">
        <v>REEFER</v>
      </c>
      <c r="C514" t="str">
        <v>2025-02-26</v>
      </c>
      <c r="D514" t="str">
        <v>NEW CASTLE, DE</v>
      </c>
      <c r="E514" t="str">
        <v>BURLINGTON, NJ</v>
      </c>
      <c r="F514">
        <v>582</v>
      </c>
      <c r="G514">
        <v>723</v>
      </c>
      <c r="H514">
        <v>924</v>
      </c>
      <c r="I514">
        <v>800</v>
      </c>
      <c r="J514" t="str">
        <v>TBD</v>
      </c>
    </row>
    <row r="515">
      <c r="A515" t="str">
        <v>NORDIC COLD CHAIN SOLUTIONS</v>
      </c>
      <c r="B515" t="str">
        <v>REEFER</v>
      </c>
      <c r="C515" t="str">
        <v>2025-02-26</v>
      </c>
      <c r="D515" t="str">
        <v>MOBILE, AL</v>
      </c>
      <c r="E515" t="str">
        <v>JUPITER, FL</v>
      </c>
      <c r="F515">
        <v>1827</v>
      </c>
      <c r="G515">
        <v>1981</v>
      </c>
      <c r="H515">
        <v>2096</v>
      </c>
      <c r="I515">
        <v>2125</v>
      </c>
      <c r="J515" t="str">
        <v>TBD</v>
      </c>
    </row>
    <row r="516">
      <c r="A516" t="str">
        <v>DAY SALES</v>
      </c>
      <c r="B516" t="str">
        <v>DRY VAN</v>
      </c>
      <c r="C516" t="str">
        <v>2025-02-26</v>
      </c>
      <c r="D516" t="str">
        <v>PLAINFIELD, IN</v>
      </c>
      <c r="E516" t="str">
        <v>NEW PORT RICHEY, FL</v>
      </c>
      <c r="F516">
        <v>2595</v>
      </c>
      <c r="G516">
        <v>2762</v>
      </c>
      <c r="H516">
        <v>2939</v>
      </c>
      <c r="I516">
        <v>2975</v>
      </c>
      <c r="J516" t="str">
        <v>TBD</v>
      </c>
    </row>
    <row r="517">
      <c r="A517" t="str">
        <v>NORDIC COLD CHAIN SOLUTIONS</v>
      </c>
      <c r="B517" t="str">
        <v>DRY VAN</v>
      </c>
      <c r="C517" t="str">
        <v>2025-02-26</v>
      </c>
      <c r="D517" t="str">
        <v>LOUISVILLE, KY</v>
      </c>
      <c r="E517" t="str">
        <v>EARTH CITY, MO</v>
      </c>
      <c r="F517">
        <v>555</v>
      </c>
      <c r="G517">
        <v>638</v>
      </c>
      <c r="H517">
        <v>641</v>
      </c>
      <c r="I517">
        <v>650</v>
      </c>
      <c r="J517" t="str">
        <v>TBD</v>
      </c>
    </row>
    <row r="518">
      <c r="A518" t="str">
        <v>WRAPTITE</v>
      </c>
      <c r="B518" t="str">
        <v>DRY VAN</v>
      </c>
      <c r="C518" t="str">
        <v>2025-02-26</v>
      </c>
      <c r="D518" t="str">
        <v>SOLON, OH</v>
      </c>
      <c r="E518" t="str">
        <v>WILMINGTON, NC</v>
      </c>
      <c r="F518">
        <v>1637</v>
      </c>
      <c r="G518">
        <v>1871</v>
      </c>
      <c r="H518">
        <v>2043</v>
      </c>
      <c r="I518">
        <v>1935</v>
      </c>
      <c r="J518" t="str">
        <v>TBD</v>
      </c>
    </row>
    <row r="519">
      <c r="A519" t="str">
        <v>DAY SALES</v>
      </c>
      <c r="B519" t="str">
        <v>DRY VAN</v>
      </c>
      <c r="C519" t="str">
        <v>2025-02-26</v>
      </c>
      <c r="D519" t="str">
        <v>PLAINFIELD, IN</v>
      </c>
      <c r="E519" t="str">
        <v>ORANGE CITY, FL</v>
      </c>
      <c r="F519">
        <v>2548</v>
      </c>
      <c r="G519">
        <v>2712</v>
      </c>
      <c r="H519">
        <v>2885</v>
      </c>
      <c r="I519">
        <v>2925</v>
      </c>
      <c r="J519" t="str">
        <v>TBD</v>
      </c>
    </row>
    <row r="520">
      <c r="A520" t="str">
        <v>CROWN PACKAGING CORPORATION</v>
      </c>
      <c r="B520" t="str">
        <v>DRY VAN</v>
      </c>
      <c r="C520" t="str">
        <v>2025-02-26</v>
      </c>
      <c r="D520" t="str">
        <v>GARY, IN</v>
      </c>
      <c r="E520" t="str">
        <v>SOLON, OH</v>
      </c>
      <c r="F520">
        <v>814</v>
      </c>
      <c r="G520">
        <v>958</v>
      </c>
      <c r="H520">
        <v>1079</v>
      </c>
      <c r="I520">
        <v>950</v>
      </c>
      <c r="J520" t="str">
        <v>TBD</v>
      </c>
    </row>
    <row r="521">
      <c r="A521" t="str">
        <v>CROWN PACKAGING CORPORATION</v>
      </c>
      <c r="B521" t="str">
        <v>DRY VAN</v>
      </c>
      <c r="C521" t="str">
        <v>2025-02-26</v>
      </c>
      <c r="D521" t="str">
        <v>SHELTON, CT</v>
      </c>
      <c r="E521" t="str">
        <v>CHARLOTTE, NC</v>
      </c>
      <c r="F521">
        <v>1174</v>
      </c>
      <c r="G521">
        <v>1274</v>
      </c>
      <c r="H521">
        <v>1360</v>
      </c>
      <c r="I521">
        <v>1270</v>
      </c>
      <c r="J521" t="str">
        <v>TBD</v>
      </c>
    </row>
    <row r="522">
      <c r="A522" t="str">
        <v>NORDIC COLD CHAIN SOLUTIONS</v>
      </c>
      <c r="B522" t="str">
        <v>DRY VAN</v>
      </c>
      <c r="C522" t="str">
        <v>2025-02-26</v>
      </c>
      <c r="D522" t="str">
        <v>FARMERS BRANCH, TX</v>
      </c>
      <c r="E522" t="str">
        <v>WICHITA, KS</v>
      </c>
      <c r="F522">
        <v>735</v>
      </c>
      <c r="G522">
        <v>781</v>
      </c>
      <c r="H522">
        <v>823</v>
      </c>
      <c r="I522">
        <v>785</v>
      </c>
      <c r="J522" t="str">
        <v>WON</v>
      </c>
    </row>
    <row r="523">
      <c r="A523" t="str">
        <v>STANDARD FIBER, LLC</v>
      </c>
      <c r="B523" t="str">
        <v>DRY VAN</v>
      </c>
      <c r="C523" t="str">
        <v>2025-02-27</v>
      </c>
      <c r="D523" t="str">
        <v>HENDERSON, NV</v>
      </c>
      <c r="E523" t="str">
        <v>SAYREVILLE, NJ</v>
      </c>
      <c r="F523">
        <v>4608</v>
      </c>
      <c r="G523">
        <v>5016</v>
      </c>
      <c r="H523">
        <v>5143</v>
      </c>
      <c r="I523">
        <v>4975</v>
      </c>
      <c r="J523" t="str">
        <v>TBD</v>
      </c>
    </row>
    <row r="524">
      <c r="A524" t="str">
        <v>STANDARD FIBER, LLC</v>
      </c>
      <c r="B524" t="str">
        <v>DRY VAN</v>
      </c>
      <c r="C524" t="str">
        <v>2025-02-27</v>
      </c>
      <c r="D524" t="str">
        <v>HENDERSON, NV</v>
      </c>
      <c r="E524" t="str">
        <v>ORLANDO, FL</v>
      </c>
      <c r="F524">
        <v>4695</v>
      </c>
      <c r="G524">
        <v>5038</v>
      </c>
      <c r="H524">
        <v>5313</v>
      </c>
      <c r="I524">
        <v>4975</v>
      </c>
      <c r="J524" t="str">
        <v>TBD</v>
      </c>
    </row>
    <row r="525">
      <c r="A525" t="str">
        <v>STANDARD FIBER, LLC</v>
      </c>
      <c r="B525" t="str">
        <v>DRY VAN</v>
      </c>
      <c r="C525" t="str">
        <v>2025-02-27</v>
      </c>
      <c r="D525" t="str">
        <v>HENDERSON, NV</v>
      </c>
      <c r="E525" t="str">
        <v>CORONA, CA</v>
      </c>
      <c r="F525">
        <v>402</v>
      </c>
      <c r="G525">
        <v>465</v>
      </c>
      <c r="H525">
        <v>504</v>
      </c>
      <c r="I525">
        <v>450</v>
      </c>
      <c r="J525" t="str">
        <v>TBD</v>
      </c>
    </row>
    <row r="526">
      <c r="A526" t="str">
        <v>STANDARD FIBER, LLC</v>
      </c>
      <c r="B526" t="str">
        <v>DRY VAN</v>
      </c>
      <c r="C526" t="str">
        <v>2025-02-27</v>
      </c>
      <c r="D526" t="str">
        <v>HENDERSON, NV</v>
      </c>
      <c r="E526" t="str">
        <v>GARLAND, TX</v>
      </c>
      <c r="F526">
        <v>2976</v>
      </c>
      <c r="G526">
        <v>3000</v>
      </c>
      <c r="H526">
        <v>3133</v>
      </c>
      <c r="I526">
        <v>3000</v>
      </c>
      <c r="J526" t="str">
        <v>TBD</v>
      </c>
    </row>
    <row r="527">
      <c r="A527" t="str">
        <v>STANDARD FIBER, LLC</v>
      </c>
      <c r="B527" t="str">
        <v>DRY VAN</v>
      </c>
      <c r="C527" t="str">
        <v>2025-02-27</v>
      </c>
      <c r="D527" t="str">
        <v>HENDERSON, NV</v>
      </c>
      <c r="E527" t="str">
        <v>CAROL STREAM,IL</v>
      </c>
      <c r="F527">
        <v>3125</v>
      </c>
      <c r="G527">
        <v>3282</v>
      </c>
      <c r="H527">
        <v>3405</v>
      </c>
      <c r="I527">
        <v>3235</v>
      </c>
      <c r="J527" t="str">
        <v>TBD</v>
      </c>
    </row>
    <row r="528">
      <c r="A528" t="str">
        <v>STANDARD FIBER, LLC</v>
      </c>
      <c r="B528" t="str">
        <v>DRY VAN</v>
      </c>
      <c r="C528" t="str">
        <v>2025-02-27</v>
      </c>
      <c r="D528" t="str">
        <v>HENDERSON, NV</v>
      </c>
      <c r="E528" t="str">
        <v>SPARKS, NV</v>
      </c>
      <c r="F528">
        <v>913</v>
      </c>
      <c r="G528">
        <v>1074</v>
      </c>
      <c r="H528">
        <v>1313</v>
      </c>
      <c r="I528">
        <v>1050</v>
      </c>
      <c r="J528" t="str">
        <v>TBD</v>
      </c>
    </row>
    <row r="529">
      <c r="A529" t="str">
        <v>STANDARD FIBER, LLC</v>
      </c>
      <c r="B529" t="str">
        <v>DRY VAN</v>
      </c>
      <c r="C529" t="str">
        <v>2025-02-27</v>
      </c>
      <c r="D529" t="str">
        <v>HENDERSON, NV</v>
      </c>
      <c r="E529" t="str">
        <v>GROVE CITY, OH</v>
      </c>
      <c r="F529">
        <v>3896</v>
      </c>
      <c r="G529">
        <v>4135</v>
      </c>
      <c r="H529">
        <v>4314</v>
      </c>
      <c r="I529">
        <v>4065</v>
      </c>
      <c r="J529" t="str">
        <v>TBD</v>
      </c>
    </row>
    <row r="530">
      <c r="A530" t="str">
        <v>STANDARD FIBER, LLC</v>
      </c>
      <c r="B530" t="str">
        <v>DRY VAN</v>
      </c>
      <c r="C530" t="str">
        <v>2025-02-27</v>
      </c>
      <c r="D530" t="str">
        <v>HENDERSON, NV</v>
      </c>
      <c r="E530" t="str">
        <v>LITHIA SPRINGS, GA</v>
      </c>
      <c r="F530">
        <v>4045</v>
      </c>
      <c r="G530">
        <v>4218</v>
      </c>
      <c r="H530">
        <v>4449</v>
      </c>
      <c r="I530">
        <v>4175</v>
      </c>
      <c r="J530" t="str">
        <v>TBD</v>
      </c>
    </row>
    <row r="531">
      <c r="A531" t="str">
        <v>CROWN PACKAGING CORPORATION</v>
      </c>
      <c r="B531" t="str">
        <v>DRY VAN</v>
      </c>
      <c r="C531" t="str">
        <v>2025-02-27</v>
      </c>
      <c r="D531" t="str">
        <v>NAPERVILLE, IL</v>
      </c>
      <c r="E531" t="str">
        <v xml:space="preserve">SAINT PETERS, MO </v>
      </c>
      <c r="F531">
        <v>784</v>
      </c>
      <c r="G531">
        <v>870</v>
      </c>
      <c r="H531">
        <v>926</v>
      </c>
      <c r="I531">
        <v>865</v>
      </c>
      <c r="J531" t="str">
        <v>TBD</v>
      </c>
    </row>
    <row r="532">
      <c r="A532" t="str">
        <v>TAILORED CHEMICAL PRODUCTS INC</v>
      </c>
      <c r="B532" t="str">
        <v>DRY VAN</v>
      </c>
      <c r="C532" t="str">
        <v>2025-02-27</v>
      </c>
      <c r="D532" t="str">
        <v>HICKORY, NC</v>
      </c>
      <c r="E532" t="str">
        <v>LAREDO, TX</v>
      </c>
      <c r="F532">
        <v>1374</v>
      </c>
      <c r="G532">
        <v>1416</v>
      </c>
      <c r="H532">
        <v>1458</v>
      </c>
      <c r="I532">
        <v>1425</v>
      </c>
      <c r="J532" t="str">
        <v>TBD</v>
      </c>
    </row>
    <row r="533">
      <c r="A533" t="str">
        <v>BADGER PAPERBOARD</v>
      </c>
      <c r="B533" t="str">
        <v>DRY VAN</v>
      </c>
      <c r="C533" t="str">
        <v>2025-02-27</v>
      </c>
      <c r="D533" t="str">
        <v>FREDONIA, WI</v>
      </c>
      <c r="E533" t="str">
        <v>BRIDGEVIEW, IL</v>
      </c>
      <c r="F533">
        <v>396</v>
      </c>
      <c r="G533">
        <v>448</v>
      </c>
      <c r="H533">
        <v>490</v>
      </c>
      <c r="I533">
        <v>465</v>
      </c>
      <c r="J533" t="str">
        <v>TBD</v>
      </c>
    </row>
    <row r="534">
      <c r="A534" t="str">
        <v>CROWN PACKAGING CORPORATION</v>
      </c>
      <c r="B534" t="str">
        <v>DRY VAN</v>
      </c>
      <c r="C534" t="str">
        <v>2025-02-27</v>
      </c>
      <c r="D534" t="str">
        <v>OLATHE, KS</v>
      </c>
      <c r="E534" t="str">
        <v>VIRGINIA BEACH, VA</v>
      </c>
      <c r="F534">
        <v>2423</v>
      </c>
      <c r="G534">
        <v>2509</v>
      </c>
      <c r="H534">
        <v>2657</v>
      </c>
      <c r="I534">
        <v>2575</v>
      </c>
      <c r="J534" t="str">
        <v>TBD</v>
      </c>
    </row>
    <row r="535">
      <c r="A535" t="str">
        <v>TAILORED CHEMICAL PRODUCTS INC</v>
      </c>
      <c r="B535" t="str">
        <v>DRY VAN</v>
      </c>
      <c r="C535" t="str">
        <v>2025-02-27</v>
      </c>
      <c r="D535" t="str">
        <v>ODESSA, TX</v>
      </c>
      <c r="E535" t="str">
        <v>HICKORY, NC</v>
      </c>
      <c r="F535">
        <v>2624</v>
      </c>
      <c r="G535">
        <v>2876</v>
      </c>
      <c r="H535">
        <v>3085</v>
      </c>
      <c r="I535">
        <v>2925</v>
      </c>
      <c r="J535" t="str">
        <v>TBD</v>
      </c>
    </row>
    <row r="536">
      <c r="A536" t="str">
        <v>PILCHER HAMILTON CORPORATION</v>
      </c>
      <c r="B536" t="str">
        <v>DRY VAN</v>
      </c>
      <c r="C536" t="str">
        <v>2025-02-27</v>
      </c>
      <c r="D536" t="str">
        <v>GREER, SC</v>
      </c>
      <c r="E536" t="str">
        <v>LOCKPORT, NY</v>
      </c>
      <c r="F536">
        <v>1356</v>
      </c>
      <c r="G536">
        <v>1684</v>
      </c>
      <c r="H536">
        <v>1745</v>
      </c>
      <c r="I536">
        <v>1800</v>
      </c>
      <c r="J536" t="str">
        <v>TBD</v>
      </c>
    </row>
    <row r="537">
      <c r="A537" t="str">
        <v>NORDIC COLD CHAIN SOLUTIONS</v>
      </c>
      <c r="B537" t="str">
        <v>DRY VAN</v>
      </c>
      <c r="C537" t="str">
        <v>2025-02-27</v>
      </c>
      <c r="D537" t="str">
        <v xml:space="preserve">ORLANDO, FL </v>
      </c>
      <c r="E537" t="str">
        <v>CHARLOTTE, NC</v>
      </c>
      <c r="F537">
        <v>480</v>
      </c>
      <c r="G537">
        <v>554</v>
      </c>
      <c r="H537">
        <v>618</v>
      </c>
      <c r="I537">
        <v>580</v>
      </c>
      <c r="J537" t="str">
        <v>TBD</v>
      </c>
    </row>
    <row r="538">
      <c r="A538" t="str">
        <v>NORDIC COLD CHAIN SOLUTIONS</v>
      </c>
      <c r="B538" t="str">
        <v>DRY VAN</v>
      </c>
      <c r="C538" t="str">
        <v>2025-02-27</v>
      </c>
      <c r="D538" t="str">
        <v xml:space="preserve">ORLANDO, FL </v>
      </c>
      <c r="E538" t="str">
        <v>DURHAM, NC</v>
      </c>
      <c r="F538">
        <v>585</v>
      </c>
      <c r="G538">
        <v>647</v>
      </c>
      <c r="H538">
        <v>690</v>
      </c>
      <c r="I538">
        <v>640</v>
      </c>
      <c r="J538" t="str">
        <v>TBD</v>
      </c>
    </row>
    <row r="539">
      <c r="A539" t="str">
        <v>NORDIC COLD CHAIN SOLUTIONS</v>
      </c>
      <c r="B539" t="str">
        <v>DRY VAN</v>
      </c>
      <c r="C539" t="str">
        <v>2025-02-27</v>
      </c>
      <c r="D539" t="str">
        <v xml:space="preserve">LOUISVILLE, KY </v>
      </c>
      <c r="E539" t="str">
        <v>EDWARDSVILLE, KS</v>
      </c>
      <c r="F539">
        <v>1054</v>
      </c>
      <c r="G539">
        <v>1159</v>
      </c>
      <c r="H539">
        <v>1344</v>
      </c>
      <c r="I539">
        <v>1145</v>
      </c>
      <c r="J539" t="str">
        <v>TBD</v>
      </c>
    </row>
    <row r="540">
      <c r="A540" t="str">
        <v>NORDIC COLD CHAIN SOLUTIONS</v>
      </c>
      <c r="B540" t="str">
        <v>DRY VAN</v>
      </c>
      <c r="C540" t="str">
        <v>2025-02-27</v>
      </c>
      <c r="D540" t="str">
        <v>FARMERS BRANCH, TX</v>
      </c>
      <c r="E540" t="str">
        <v>NORTH LITTLE ROCK, AR</v>
      </c>
      <c r="F540">
        <v>682</v>
      </c>
      <c r="G540">
        <v>738</v>
      </c>
      <c r="H540">
        <v>820</v>
      </c>
      <c r="I540">
        <v>725</v>
      </c>
      <c r="J540" t="str">
        <v>TBD</v>
      </c>
    </row>
    <row r="541">
      <c r="A541" t="str">
        <v>NORDIC COLD CHAIN SOLUTIONS</v>
      </c>
      <c r="B541" t="str">
        <v>DRY VAN</v>
      </c>
      <c r="C541" t="str">
        <v>2025-02-27</v>
      </c>
      <c r="D541" t="str">
        <v>FARMERS BRANCH, TX</v>
      </c>
      <c r="E541" t="str">
        <v>SAN ANTONIO, TX</v>
      </c>
      <c r="F541">
        <v>475</v>
      </c>
      <c r="G541">
        <v>538</v>
      </c>
      <c r="H541">
        <v>581</v>
      </c>
      <c r="I541">
        <v>525</v>
      </c>
      <c r="J541" t="str">
        <v>TBD</v>
      </c>
    </row>
    <row r="542">
      <c r="A542" t="str">
        <v>NORDIC COLD CHAIN SOLUTIONS</v>
      </c>
      <c r="B542" t="str">
        <v>DRY VAN</v>
      </c>
      <c r="C542" t="str">
        <v>2025-02-27</v>
      </c>
      <c r="D542" t="str">
        <v>FARMERS BRANCH, TX</v>
      </c>
      <c r="E542" t="str">
        <v>CARROLLTON, TX</v>
      </c>
      <c r="F542">
        <v>291</v>
      </c>
      <c r="G542">
        <v>303</v>
      </c>
      <c r="H542">
        <v>322</v>
      </c>
      <c r="I542">
        <v>300</v>
      </c>
      <c r="J542" t="str">
        <v>TBD</v>
      </c>
    </row>
    <row r="543">
      <c r="A543" t="str">
        <v>CROWN PACKAGING CORPORATION</v>
      </c>
      <c r="B543" t="str">
        <v>DRY VAN</v>
      </c>
      <c r="C543" t="str">
        <v>2025-02-27</v>
      </c>
      <c r="D543" t="str">
        <v>RENO, NV</v>
      </c>
      <c r="E543" t="str">
        <v>RIVERSIDE, CA</v>
      </c>
      <c r="F543">
        <v>645</v>
      </c>
      <c r="G543">
        <v>771</v>
      </c>
      <c r="H543">
        <v>817</v>
      </c>
      <c r="I543">
        <v>765</v>
      </c>
      <c r="J543" t="str">
        <v>TBD</v>
      </c>
    </row>
    <row r="544">
      <c r="A544" t="str">
        <v>CROWN PACKAGING CORPORATION</v>
      </c>
      <c r="B544" t="str">
        <v>DRY VAN</v>
      </c>
      <c r="C544" t="str">
        <v>2025-02-27</v>
      </c>
      <c r="D544" t="str">
        <v>VERNON, CA</v>
      </c>
      <c r="E544" t="str">
        <v>RIVERSIDE, CA</v>
      </c>
      <c r="F544">
        <v>360</v>
      </c>
      <c r="G544">
        <v>376</v>
      </c>
      <c r="H544">
        <v>396</v>
      </c>
      <c r="I544">
        <v>375</v>
      </c>
      <c r="J544" t="str">
        <v>TBD</v>
      </c>
    </row>
    <row r="545">
      <c r="A545" t="str">
        <v>CROWN PACKAGING CORPORATION</v>
      </c>
      <c r="B545" t="str">
        <v>DRY VAN</v>
      </c>
      <c r="C545" t="str">
        <v>2025-02-27</v>
      </c>
      <c r="D545" t="str">
        <v>COLORADO SPRINGS, CO</v>
      </c>
      <c r="E545" t="str">
        <v>RIVERSIDE, CA</v>
      </c>
      <c r="F545">
        <v>967</v>
      </c>
      <c r="G545">
        <v>1062</v>
      </c>
      <c r="H545">
        <v>1135</v>
      </c>
      <c r="I545">
        <v>1075</v>
      </c>
      <c r="J545" t="str">
        <v>TBD</v>
      </c>
    </row>
    <row r="546">
      <c r="A546" t="str">
        <v>CROWN PACKAGING CORPORATION</v>
      </c>
      <c r="B546" t="str">
        <v>DRY VAN</v>
      </c>
      <c r="C546" t="str">
        <v>2025-02-27</v>
      </c>
      <c r="D546" t="str">
        <v>HAYWARD, CA</v>
      </c>
      <c r="E546" t="str">
        <v>STOCKTON, CA</v>
      </c>
      <c r="F546">
        <v>350</v>
      </c>
      <c r="G546">
        <v>503</v>
      </c>
      <c r="H546">
        <v>600</v>
      </c>
      <c r="I546">
        <v>600</v>
      </c>
      <c r="J546" t="str">
        <v>TBD</v>
      </c>
    </row>
    <row r="547">
      <c r="A547" t="str">
        <v>CROWN PACKAGING CORPORATION</v>
      </c>
      <c r="B547" t="str">
        <v>DRY VAN</v>
      </c>
      <c r="C547" t="str">
        <v>2025-02-27</v>
      </c>
      <c r="D547" t="str">
        <v xml:space="preserve">SAINT LOUIS, MO </v>
      </c>
      <c r="E547" t="str">
        <v>MEMPHIS, MO</v>
      </c>
      <c r="F547">
        <v>585</v>
      </c>
      <c r="G547">
        <v>649</v>
      </c>
      <c r="H547">
        <v>784</v>
      </c>
      <c r="I547">
        <v>635</v>
      </c>
      <c r="J547" t="str">
        <v>WON</v>
      </c>
    </row>
    <row r="548">
      <c r="A548" t="str">
        <v>NORDIC COLD CHAIN SOLUTIONS</v>
      </c>
      <c r="B548" t="str">
        <v>DRY VAN</v>
      </c>
      <c r="C548" t="str">
        <v>2025-02-27</v>
      </c>
      <c r="D548" t="str">
        <v>QUAKERTOWN, PA</v>
      </c>
      <c r="E548" t="str">
        <v>KENNET SQUARE, PA</v>
      </c>
      <c r="F548">
        <v>431</v>
      </c>
      <c r="G548">
        <v>495</v>
      </c>
      <c r="H548">
        <v>549</v>
      </c>
      <c r="I548">
        <v>515</v>
      </c>
      <c r="J548" t="str">
        <v>TBD</v>
      </c>
    </row>
    <row r="549">
      <c r="A549" t="str">
        <v>CROWN PACKAGING CORPORATION</v>
      </c>
      <c r="B549" t="str">
        <v>DRY VAN</v>
      </c>
      <c r="C549" t="str">
        <v>2025-02-27</v>
      </c>
      <c r="D549" t="str">
        <v>OLATHE, KS</v>
      </c>
      <c r="E549" t="str">
        <v>PITTSBURG, KS</v>
      </c>
      <c r="F549">
        <v>575</v>
      </c>
      <c r="G549">
        <v>616</v>
      </c>
      <c r="H549">
        <v>656</v>
      </c>
      <c r="I549">
        <v>700</v>
      </c>
      <c r="J549" t="str">
        <v>TBD</v>
      </c>
    </row>
    <row r="550">
      <c r="A550" t="str">
        <v>CROWN PACKAGING CORPORATION</v>
      </c>
      <c r="B550" t="str">
        <v>DRY VAN</v>
      </c>
      <c r="C550" t="str">
        <v>2025-02-27</v>
      </c>
      <c r="D550" t="str">
        <v>SPARTA, TN</v>
      </c>
      <c r="E550" t="str">
        <v>LOUISVILLE, KY</v>
      </c>
      <c r="F550">
        <v>594</v>
      </c>
      <c r="G550">
        <v>661</v>
      </c>
      <c r="H550">
        <v>761</v>
      </c>
      <c r="I550">
        <v>650</v>
      </c>
      <c r="J550" t="str">
        <v>TBD</v>
      </c>
    </row>
    <row r="551">
      <c r="A551" t="str">
        <v>BEAUTY QUEST GROUP C/O TPS LOG</v>
      </c>
      <c r="B551" t="str">
        <v>DRY VAN</v>
      </c>
      <c r="C551" t="str">
        <v>2025-02-27</v>
      </c>
      <c r="D551" t="str">
        <v>LIBERTYVILLE, IL</v>
      </c>
      <c r="E551" t="str">
        <v>RANTOUL, IL</v>
      </c>
      <c r="F551">
        <v>665</v>
      </c>
      <c r="G551">
        <v>738</v>
      </c>
      <c r="H551">
        <v>805</v>
      </c>
      <c r="I551">
        <v>825</v>
      </c>
      <c r="J551" t="str">
        <v>TBD</v>
      </c>
    </row>
    <row r="552">
      <c r="A552" t="str">
        <v>DAY SALES</v>
      </c>
      <c r="B552" t="str">
        <v>DRY VAN</v>
      </c>
      <c r="C552" t="str">
        <v>2025-02-27</v>
      </c>
      <c r="D552" t="str">
        <v>PLAINFIELD, IN</v>
      </c>
      <c r="E552" t="str">
        <v>TRENTON, TN</v>
      </c>
      <c r="F552">
        <v>699</v>
      </c>
      <c r="G552">
        <v>798</v>
      </c>
      <c r="H552">
        <v>866</v>
      </c>
      <c r="I552">
        <v>900</v>
      </c>
      <c r="J552" t="str">
        <v>TBD</v>
      </c>
    </row>
    <row r="553">
      <c r="A553" t="str">
        <v>NORDIC COLD CHAIN SOLUTIONS</v>
      </c>
      <c r="B553" t="str">
        <v>DRY VAN</v>
      </c>
      <c r="C553" t="str">
        <v>2025-02-27</v>
      </c>
      <c r="D553" t="str">
        <v>HATFIELD, PA</v>
      </c>
      <c r="E553" t="str">
        <v>MONROE TOWNSHIP, NJ</v>
      </c>
      <c r="F553">
        <v>455</v>
      </c>
      <c r="G553">
        <v>516</v>
      </c>
      <c r="H553">
        <v>537</v>
      </c>
      <c r="I553">
        <v>525</v>
      </c>
      <c r="J553" t="str">
        <v>TBD</v>
      </c>
    </row>
    <row r="554">
      <c r="A554" t="str">
        <v>TRUE MANUFACTURING COMPANY</v>
      </c>
      <c r="B554" t="str">
        <v>DRY VAN</v>
      </c>
      <c r="C554" t="str">
        <v>2025-02-27</v>
      </c>
      <c r="D554" t="str">
        <v>OFALLON, MO</v>
      </c>
      <c r="E554" t="str">
        <v>SUMNER, WA</v>
      </c>
      <c r="F554">
        <v>3265</v>
      </c>
      <c r="G554">
        <v>3590</v>
      </c>
      <c r="H554">
        <v>3732</v>
      </c>
      <c r="I554">
        <v>4000</v>
      </c>
      <c r="J554" t="str">
        <v>TBD</v>
      </c>
    </row>
    <row r="555">
      <c r="A555" t="str">
        <v>NORDIC COLD CHAIN SOLUTIONS</v>
      </c>
      <c r="B555" t="str">
        <v>DRY VAN</v>
      </c>
      <c r="C555" t="str">
        <v>2025-02-27</v>
      </c>
      <c r="D555" t="str">
        <v>OMAHA, NE</v>
      </c>
      <c r="E555" t="str">
        <v>LOVES PARK, IL</v>
      </c>
      <c r="F555">
        <v>764</v>
      </c>
      <c r="G555">
        <v>827</v>
      </c>
      <c r="H555">
        <v>865</v>
      </c>
      <c r="I555">
        <v>820</v>
      </c>
      <c r="J555" t="str">
        <v>TBD</v>
      </c>
    </row>
    <row r="556">
      <c r="A556" t="str">
        <v>TAILORED CHEMICAL PRODUCTS INC</v>
      </c>
      <c r="B556" t="str">
        <v>DRY VAN</v>
      </c>
      <c r="C556" t="str">
        <v>2025-02-27</v>
      </c>
      <c r="D556" t="str">
        <v>HICKORY, NC</v>
      </c>
      <c r="E556" t="str">
        <v>ITASCA, IL</v>
      </c>
      <c r="F556">
        <v>1131</v>
      </c>
      <c r="G556">
        <v>1214</v>
      </c>
      <c r="H556">
        <v>1320</v>
      </c>
      <c r="I556">
        <v>1200</v>
      </c>
      <c r="J556" t="str">
        <v>TBD</v>
      </c>
      <c r="M556" t="str">
        <v>REEFER</v>
      </c>
    </row>
    <row r="557">
      <c r="A557" t="str">
        <v>TAILORED CHEMICAL PRODUCTS INC</v>
      </c>
      <c r="B557" t="str">
        <v>DRY VAN</v>
      </c>
      <c r="C557" t="str">
        <v>2025-02-27</v>
      </c>
      <c r="D557" t="str">
        <v>HICKORY, NC</v>
      </c>
      <c r="E557" t="str">
        <v>OXNARD, CA</v>
      </c>
      <c r="F557">
        <v>2572</v>
      </c>
      <c r="G557">
        <v>2790</v>
      </c>
      <c r="H557">
        <v>2935</v>
      </c>
      <c r="I557">
        <v>2800</v>
      </c>
      <c r="J557" t="str">
        <v>TBD</v>
      </c>
    </row>
    <row r="558">
      <c r="A558" t="str">
        <v>CROWN PACKAGING CORPORATION</v>
      </c>
      <c r="B558" t="str">
        <v>DRY VAN</v>
      </c>
      <c r="C558" t="str">
        <v>2025-02-27</v>
      </c>
      <c r="D558" t="str">
        <v>ONTARIO, CA</v>
      </c>
      <c r="E558" t="str">
        <v>CALEXICO, CA</v>
      </c>
      <c r="F558">
        <v>542</v>
      </c>
      <c r="G558">
        <v>724</v>
      </c>
      <c r="H558">
        <v>793</v>
      </c>
      <c r="I558">
        <v>720</v>
      </c>
      <c r="J558" t="str">
        <v>TBD</v>
      </c>
    </row>
    <row r="559">
      <c r="A559" t="str">
        <v>CROWN PACKAGING CORPORATION</v>
      </c>
      <c r="B559" t="str">
        <v>DRY VAN</v>
      </c>
      <c r="C559" t="str">
        <v>2025-02-28</v>
      </c>
      <c r="D559" t="str">
        <v>CUMBERLAND, MD</v>
      </c>
      <c r="E559" t="str">
        <v>BUFORD, GA</v>
      </c>
      <c r="F559">
        <v>1142</v>
      </c>
      <c r="G559">
        <v>1279</v>
      </c>
      <c r="H559">
        <v>1389</v>
      </c>
      <c r="I559">
        <v>1275</v>
      </c>
      <c r="J559" t="str">
        <v>TBD</v>
      </c>
    </row>
    <row r="560">
      <c r="A560" t="str">
        <v>TAILORED CHEMICAL PRODUCTS INC</v>
      </c>
      <c r="B560" t="str">
        <v>DRY VAN</v>
      </c>
      <c r="C560" t="str">
        <v>2025-02-28</v>
      </c>
      <c r="D560" t="str">
        <v>HICKORY, NC</v>
      </c>
      <c r="E560" t="str">
        <v>MELBOURNE, AR</v>
      </c>
      <c r="F560">
        <v>1498</v>
      </c>
      <c r="G560">
        <v>1505</v>
      </c>
      <c r="H560">
        <v>1585</v>
      </c>
      <c r="I560">
        <v>1525</v>
      </c>
      <c r="J560" t="str">
        <v>TBD</v>
      </c>
    </row>
    <row r="561">
      <c r="A561" t="str">
        <v>TAILORED CHEMICAL PRODUCTS INC</v>
      </c>
      <c r="B561" t="str">
        <v>DRY VAN</v>
      </c>
      <c r="C561" t="str">
        <v>2025-02-28</v>
      </c>
      <c r="D561" t="str">
        <v>HICKORY, NC</v>
      </c>
      <c r="E561" t="str">
        <v>CHICAGO, IL</v>
      </c>
      <c r="F561">
        <v>1051</v>
      </c>
      <c r="G561">
        <v>1124</v>
      </c>
      <c r="H561">
        <v>1226</v>
      </c>
      <c r="I561">
        <v>1124</v>
      </c>
      <c r="J561" t="str">
        <v>TBD</v>
      </c>
    </row>
    <row r="562">
      <c r="A562" t="str">
        <v>TAILORED CHEMICAL PRODUCTS INC</v>
      </c>
      <c r="B562" t="str">
        <v>DRY VAN</v>
      </c>
      <c r="C562" t="str">
        <v>2025-02-28</v>
      </c>
      <c r="D562" t="str">
        <v>HICKORY, NC</v>
      </c>
      <c r="E562" t="str">
        <v>SIBLEY, IA</v>
      </c>
      <c r="F562">
        <v>1898</v>
      </c>
      <c r="G562">
        <v>1986</v>
      </c>
      <c r="H562">
        <v>2061</v>
      </c>
      <c r="I562">
        <v>1975</v>
      </c>
      <c r="J562" t="str">
        <v>TBD</v>
      </c>
    </row>
    <row r="563">
      <c r="A563" t="str">
        <v>TAILORED CHEMICAL PRODUCTS INC</v>
      </c>
      <c r="B563" t="str">
        <v>DRY VAN</v>
      </c>
      <c r="C563" t="str">
        <v>2025-02-28</v>
      </c>
      <c r="D563" t="str">
        <v>HICKORY, NC</v>
      </c>
      <c r="E563" t="str">
        <v>LAKE WALES, FL</v>
      </c>
      <c r="F563">
        <v>1623</v>
      </c>
      <c r="G563">
        <v>1723</v>
      </c>
      <c r="H563">
        <v>1830</v>
      </c>
      <c r="I563">
        <v>1715</v>
      </c>
      <c r="J563" t="str">
        <v>TBD</v>
      </c>
    </row>
    <row r="564">
      <c r="A564" t="str">
        <v>NORDIC COLD CHAIN SOLUTIONS</v>
      </c>
      <c r="B564" t="str">
        <v>DRY VAN</v>
      </c>
      <c r="C564" t="str">
        <v>2025-02-28</v>
      </c>
      <c r="D564" t="str">
        <v>HATFIELD, PA</v>
      </c>
      <c r="E564" t="str">
        <v>LEBANON, PA</v>
      </c>
      <c r="F564">
        <v>457</v>
      </c>
      <c r="G564">
        <v>488</v>
      </c>
      <c r="H564">
        <v>524</v>
      </c>
      <c r="I564">
        <v>490</v>
      </c>
      <c r="J564" t="str">
        <v>TBD</v>
      </c>
    </row>
    <row r="565">
      <c r="A565" t="str">
        <v>CREATIVE PACKAGING</v>
      </c>
      <c r="B565" t="str">
        <v>DRY VAN</v>
      </c>
      <c r="C565" t="str">
        <v>2025-02-28</v>
      </c>
      <c r="D565" t="str">
        <v>SHELBYVILLE, KY</v>
      </c>
      <c r="E565" t="str">
        <v>COLUMBIA, SC</v>
      </c>
      <c r="F565">
        <v>1286</v>
      </c>
      <c r="G565">
        <v>1391</v>
      </c>
      <c r="H565">
        <v>1448</v>
      </c>
      <c r="I565">
        <v>1391</v>
      </c>
      <c r="J565" t="str">
        <v>TBD</v>
      </c>
    </row>
    <row r="566">
      <c r="A566" t="str">
        <v>CREATIVE PACKAGING</v>
      </c>
      <c r="B566" t="str">
        <v>DRY VAN</v>
      </c>
      <c r="C566" t="str">
        <v>2025-02-28</v>
      </c>
      <c r="D566" t="str">
        <v>SHELBYVILLE, KY</v>
      </c>
      <c r="E566" t="str">
        <v>PLAINFIELD, IN</v>
      </c>
      <c r="F566">
        <v>472</v>
      </c>
      <c r="G566">
        <v>545</v>
      </c>
      <c r="H566">
        <v>582</v>
      </c>
      <c r="I566">
        <v>545</v>
      </c>
      <c r="J566" t="str">
        <v>TBD</v>
      </c>
    </row>
    <row r="567">
      <c r="A567" t="str">
        <v>CREATIVE PACKAGING</v>
      </c>
      <c r="B567" t="str">
        <v>DRY VAN</v>
      </c>
      <c r="C567" t="str">
        <v>2025-02-28</v>
      </c>
      <c r="D567" t="str">
        <v>SHELBYVILLE, KY</v>
      </c>
      <c r="E567" t="str">
        <v>LIVONIA, MI</v>
      </c>
      <c r="F567">
        <v>701</v>
      </c>
      <c r="G567">
        <v>755</v>
      </c>
      <c r="H567">
        <v>812</v>
      </c>
      <c r="I567">
        <v>755</v>
      </c>
      <c r="J567" t="str">
        <v>TBD</v>
      </c>
    </row>
    <row r="568">
      <c r="A568" t="str">
        <v>CREATIVE PACKAGING</v>
      </c>
      <c r="B568" t="str">
        <v>DRY VAN</v>
      </c>
      <c r="C568" t="str">
        <v>2025-02-28</v>
      </c>
      <c r="D568" t="str">
        <v>SHELBYVILLE, KY</v>
      </c>
      <c r="E568" t="str">
        <v>DES MOINES, IA</v>
      </c>
      <c r="F568">
        <v>1020</v>
      </c>
      <c r="G568">
        <v>1329</v>
      </c>
      <c r="H568">
        <v>2052</v>
      </c>
      <c r="I568">
        <v>1329</v>
      </c>
      <c r="J568" t="str">
        <v>TBD</v>
      </c>
    </row>
    <row r="569">
      <c r="A569" t="str">
        <v>CREATIVE PACKAGING</v>
      </c>
      <c r="B569" t="str">
        <v>DRY VAN</v>
      </c>
      <c r="C569" t="str">
        <v>2025-02-28</v>
      </c>
      <c r="D569" t="str">
        <v>SHELBYVILLE, KY</v>
      </c>
      <c r="E569" t="str">
        <v>ASHTON, NE</v>
      </c>
      <c r="F569">
        <v>1676</v>
      </c>
      <c r="G569">
        <v>1877</v>
      </c>
      <c r="H569">
        <v>2025</v>
      </c>
      <c r="I569">
        <v>1877</v>
      </c>
      <c r="J569" t="str">
        <v>TBD</v>
      </c>
    </row>
    <row r="570">
      <c r="A570" t="str">
        <v>CREATIVE PACKAGING</v>
      </c>
      <c r="B570" t="str">
        <v>DRY VAN</v>
      </c>
      <c r="C570" t="str">
        <v>2025-02-28</v>
      </c>
      <c r="D570" t="str">
        <v>SHELBYVILLE, KY</v>
      </c>
      <c r="E570" t="str">
        <v>BRIDGETON, MO</v>
      </c>
      <c r="F570">
        <v>600</v>
      </c>
      <c r="G570">
        <v>681</v>
      </c>
      <c r="H570">
        <v>765</v>
      </c>
      <c r="I570">
        <v>681</v>
      </c>
      <c r="J570" t="str">
        <v>TBD</v>
      </c>
    </row>
    <row r="571">
      <c r="A571" t="str">
        <v>CREATIVE PACKAGING</v>
      </c>
      <c r="B571" t="str">
        <v>REEFER</v>
      </c>
      <c r="C571" t="str">
        <v>2025-02-28</v>
      </c>
      <c r="D571" t="str">
        <v>BEDFORD PARK, IL</v>
      </c>
      <c r="E571" t="str">
        <v>FENTON, MO</v>
      </c>
      <c r="F571">
        <v>1043</v>
      </c>
      <c r="G571">
        <v>1235</v>
      </c>
      <c r="H571">
        <v>1391</v>
      </c>
      <c r="I571">
        <v>1235</v>
      </c>
      <c r="J571" t="str">
        <v>TBD</v>
      </c>
    </row>
    <row r="572">
      <c r="A572" t="str">
        <v>CREATIVE PACKAGING</v>
      </c>
      <c r="B572" t="str">
        <v>REEFER</v>
      </c>
      <c r="C572" t="str">
        <v>2025-02-28</v>
      </c>
      <c r="D572" t="str">
        <v>BEDFORD PARK, IL</v>
      </c>
      <c r="E572" t="str">
        <v>DES MOINES, IA</v>
      </c>
      <c r="F572">
        <v>822</v>
      </c>
      <c r="G572">
        <v>915</v>
      </c>
      <c r="H572">
        <v>992</v>
      </c>
      <c r="I572">
        <v>915</v>
      </c>
      <c r="J572" t="str">
        <v>TBD</v>
      </c>
    </row>
    <row r="573">
      <c r="A573" t="str">
        <v>CREATIVE PACKAGING</v>
      </c>
      <c r="B573" t="str">
        <v>REEFER</v>
      </c>
      <c r="C573" t="str">
        <v>2025-02-28</v>
      </c>
      <c r="D573" t="str">
        <v>LOUISVILLE, KY</v>
      </c>
      <c r="E573" t="str">
        <v>LA VERGNE, TN</v>
      </c>
      <c r="F573">
        <v>806</v>
      </c>
      <c r="G573">
        <v>1116</v>
      </c>
      <c r="H573">
        <v>1437</v>
      </c>
      <c r="I573">
        <v>1116</v>
      </c>
      <c r="J573" t="str">
        <v>TBD</v>
      </c>
    </row>
    <row r="574">
      <c r="A574" t="str">
        <v>CREATIVE PACKAGING</v>
      </c>
      <c r="B574" t="str">
        <v>DRY VAN</v>
      </c>
      <c r="C574" t="str">
        <v>2025-02-28</v>
      </c>
      <c r="D574" t="str">
        <v>PHOENIX, AZ</v>
      </c>
      <c r="E574" t="str">
        <v>CASTROVILLE, CA</v>
      </c>
      <c r="F574">
        <v>1246</v>
      </c>
      <c r="G574">
        <v>1393</v>
      </c>
      <c r="H574">
        <v>1505</v>
      </c>
      <c r="I574">
        <v>1393</v>
      </c>
      <c r="J574" t="str">
        <v>TBD</v>
      </c>
    </row>
    <row r="575">
      <c r="A575" t="str">
        <v>CREATIVE PACKAGING</v>
      </c>
      <c r="B575" t="str">
        <v>DRY VAN</v>
      </c>
      <c r="C575" t="str">
        <v>2025-02-28</v>
      </c>
      <c r="D575" t="str">
        <v>PHOENIX, AZ</v>
      </c>
      <c r="E575" t="str">
        <v>STOCKTON, CA</v>
      </c>
      <c r="F575">
        <v>1204</v>
      </c>
      <c r="G575">
        <v>1310</v>
      </c>
      <c r="H575">
        <v>1437</v>
      </c>
      <c r="I575">
        <v>1310</v>
      </c>
      <c r="J575" t="str">
        <v>TBD</v>
      </c>
    </row>
    <row r="576">
      <c r="A576" t="str">
        <v>NORDIC COLD CHAIN SOLUTIONS</v>
      </c>
      <c r="B576" t="str">
        <v>DRY VAN</v>
      </c>
      <c r="C576" t="str">
        <v>2025-02-28</v>
      </c>
      <c r="D576" t="str">
        <v>OMAHA, NE</v>
      </c>
      <c r="E576" t="str">
        <v>WASHINGTON, IA</v>
      </c>
      <c r="F576">
        <v>576</v>
      </c>
      <c r="G576">
        <v>673</v>
      </c>
      <c r="H576">
        <v>751</v>
      </c>
      <c r="I576">
        <v>675</v>
      </c>
      <c r="J576" t="str">
        <v>TBD</v>
      </c>
    </row>
    <row r="577">
      <c r="A577" t="str">
        <v>CROWN PACKAGING CORPORATION</v>
      </c>
      <c r="B577" t="str">
        <v>DRY VAN</v>
      </c>
      <c r="C577" t="str">
        <v>2025-02-28</v>
      </c>
      <c r="D577" t="str">
        <v>LAWRENCE, KS</v>
      </c>
      <c r="E577" t="str">
        <v>AURORA, CO</v>
      </c>
      <c r="F577">
        <v>1524</v>
      </c>
      <c r="G577">
        <v>1656</v>
      </c>
      <c r="H577">
        <v>1861</v>
      </c>
      <c r="I577">
        <v>1650</v>
      </c>
      <c r="J577" t="str">
        <v>TBD</v>
      </c>
    </row>
    <row r="578">
      <c r="A578" t="str">
        <v>CROWN PACKAGING CORPORATION</v>
      </c>
      <c r="B578" t="str">
        <v>DRY VAN</v>
      </c>
      <c r="C578" t="str">
        <v>2025-02-28</v>
      </c>
      <c r="D578" t="str">
        <v>ONTARIO, CA</v>
      </c>
      <c r="E578" t="str">
        <v>EL CENTRO, CA</v>
      </c>
      <c r="F578">
        <v>457</v>
      </c>
      <c r="G578">
        <v>528</v>
      </c>
      <c r="H578">
        <v>616</v>
      </c>
      <c r="I578">
        <v>525</v>
      </c>
      <c r="J578" t="str">
        <v>TBD</v>
      </c>
    </row>
    <row r="579">
      <c r="A579" t="str">
        <v>DAY SALES</v>
      </c>
      <c r="B579" t="str">
        <v>DRY VAN</v>
      </c>
      <c r="C579" t="str">
        <v>2025-02-28</v>
      </c>
      <c r="D579" t="str">
        <v>NORTH BRUNSWICK, NJ</v>
      </c>
      <c r="E579" t="str">
        <v>JASPER, AL</v>
      </c>
      <c r="F579">
        <v>1767</v>
      </c>
      <c r="G579">
        <v>1903</v>
      </c>
      <c r="H579">
        <v>2157</v>
      </c>
      <c r="I579">
        <v>2075</v>
      </c>
      <c r="J579" t="str">
        <v>TBD</v>
      </c>
    </row>
    <row r="580">
      <c r="A580" t="str">
        <v>CROWN PACKAGING CORPORATION</v>
      </c>
      <c r="B580" t="str">
        <v>DRY VAN</v>
      </c>
      <c r="C580" t="str">
        <v>2025-02-28</v>
      </c>
      <c r="D580" t="str">
        <v>ALBANY, MO</v>
      </c>
      <c r="E580" t="str">
        <v>RIDGEFIELD, WA</v>
      </c>
      <c r="F580">
        <v>3720</v>
      </c>
      <c r="G580">
        <v>3973</v>
      </c>
      <c r="H580">
        <v>4569</v>
      </c>
      <c r="I580">
        <v>4000</v>
      </c>
      <c r="J580" t="str">
        <v>TBD</v>
      </c>
    </row>
    <row r="581">
      <c r="A581" t="str">
        <v>CROWN PACKAGING CORPORATION</v>
      </c>
      <c r="B581" t="str">
        <v>DRY VAN</v>
      </c>
      <c r="C581" t="str">
        <v>2025-02-28</v>
      </c>
      <c r="D581" t="str">
        <v>HAMILTON, OH</v>
      </c>
      <c r="E581" t="str">
        <v>MISSISSAUGA, ON</v>
      </c>
      <c r="F581">
        <v>1118</v>
      </c>
      <c r="G581">
        <v>1403</v>
      </c>
      <c r="H581">
        <v>1654</v>
      </c>
      <c r="I581">
        <v>1425</v>
      </c>
      <c r="J581" t="str">
        <v>TBD</v>
      </c>
    </row>
    <row r="582">
      <c r="A582" t="str">
        <v>CROWN PACKAGING CORPORATION</v>
      </c>
      <c r="B582" t="str">
        <v>DRY VAN</v>
      </c>
      <c r="C582" t="str">
        <v>2025-02-28</v>
      </c>
      <c r="D582" t="str">
        <v>ST PETERSBURG, FL</v>
      </c>
      <c r="E582" t="str">
        <v xml:space="preserve">HANOVER PARK, IL </v>
      </c>
      <c r="F582">
        <v>1218</v>
      </c>
      <c r="G582">
        <v>1325</v>
      </c>
      <c r="H582">
        <v>1385</v>
      </c>
      <c r="I582">
        <v>1315</v>
      </c>
      <c r="J582" t="str">
        <v>TBD</v>
      </c>
    </row>
    <row r="583">
      <c r="A583" t="str">
        <v>CROWN PACKAGING CORPORATION</v>
      </c>
      <c r="B583" t="str">
        <v>DRY VAN</v>
      </c>
      <c r="C583" t="str">
        <v>2025-03-03</v>
      </c>
      <c r="D583" t="str">
        <v>OMAHA, NE</v>
      </c>
      <c r="E583" t="str">
        <v>NATIONAL STOCK YARDS, IL</v>
      </c>
      <c r="F583">
        <v>822</v>
      </c>
      <c r="G583">
        <v>926</v>
      </c>
      <c r="H583">
        <v>1101</v>
      </c>
      <c r="I583">
        <v>935</v>
      </c>
      <c r="J583" t="str">
        <v>LOST</v>
      </c>
    </row>
    <row r="584">
      <c r="A584" t="str">
        <v>CROWN PACKAGING CORPORATION</v>
      </c>
      <c r="B584" t="str">
        <v>DRY VAN</v>
      </c>
      <c r="C584" t="str">
        <v>2025-03-03</v>
      </c>
      <c r="D584" t="str">
        <v>BRUNSWICK, OH</v>
      </c>
      <c r="E584" t="str">
        <v>EVANSVILLE, IN</v>
      </c>
      <c r="F584">
        <v>844</v>
      </c>
      <c r="G584">
        <v>935</v>
      </c>
      <c r="H584">
        <v>2021</v>
      </c>
      <c r="I584">
        <v>925</v>
      </c>
      <c r="J584" t="str">
        <v>WON</v>
      </c>
      <c r="K584">
        <v>900</v>
      </c>
      <c r="L584">
        <v>25</v>
      </c>
    </row>
    <row r="585">
      <c r="A585" t="str">
        <v>NORDIC COLD CHAIN SOLUTIONS</v>
      </c>
      <c r="B585" t="str">
        <v>DRY VAN</v>
      </c>
      <c r="C585" t="str">
        <v>2025-03-03</v>
      </c>
      <c r="D585" t="str">
        <v>RENO, NV</v>
      </c>
      <c r="E585" t="str">
        <v>WEST SACRAMENTO, CA</v>
      </c>
      <c r="F585">
        <v>502</v>
      </c>
      <c r="G585">
        <v>577</v>
      </c>
      <c r="H585">
        <v>683</v>
      </c>
      <c r="I585">
        <v>575</v>
      </c>
      <c r="J585" t="str">
        <v>LOST</v>
      </c>
    </row>
    <row r="586">
      <c r="A586" t="str">
        <v>NORDIC COLD CHAIN SOLUTIONS</v>
      </c>
      <c r="B586" t="str">
        <v>DRY VAN</v>
      </c>
      <c r="C586" t="str">
        <v>2025-03-03</v>
      </c>
      <c r="D586" t="str">
        <v>RENO, NV</v>
      </c>
      <c r="E586" t="str">
        <v>WEST SACRAMENTO, CA</v>
      </c>
      <c r="F586">
        <v>502</v>
      </c>
      <c r="G586">
        <v>577</v>
      </c>
      <c r="H586">
        <v>683</v>
      </c>
      <c r="I586">
        <v>575</v>
      </c>
      <c r="J586" t="str">
        <v>LOST</v>
      </c>
    </row>
    <row r="587">
      <c r="A587" t="str">
        <v>NORDIC COLD CHAIN SOLUTIONS</v>
      </c>
      <c r="B587" t="str">
        <v>DRY VAN</v>
      </c>
      <c r="C587" t="str">
        <v>2025-03-03</v>
      </c>
      <c r="D587" t="str">
        <v>HATFIELD, PA</v>
      </c>
      <c r="E587" t="str">
        <v>FARMINGDALE, NY</v>
      </c>
      <c r="F587">
        <v>788</v>
      </c>
      <c r="G587">
        <v>828</v>
      </c>
      <c r="H587">
        <v>900</v>
      </c>
      <c r="I587">
        <v>830</v>
      </c>
      <c r="J587" t="str">
        <v>LOST</v>
      </c>
    </row>
    <row r="588">
      <c r="A588" t="str">
        <v>NORDIC COLD CHAIN SOLUTIONS</v>
      </c>
      <c r="B588" t="str">
        <v>DRY VAN</v>
      </c>
      <c r="C588" t="str">
        <v>2025-03-03</v>
      </c>
      <c r="D588" t="str">
        <v>LOUISVILLE, KY</v>
      </c>
      <c r="E588" t="str">
        <v>CRAWFORDSVILLE, IN</v>
      </c>
      <c r="F588">
        <v>420</v>
      </c>
      <c r="G588">
        <v>476</v>
      </c>
      <c r="H588">
        <v>525</v>
      </c>
      <c r="I588">
        <v>480</v>
      </c>
      <c r="J588" t="str">
        <v>LOST</v>
      </c>
    </row>
    <row r="589">
      <c r="A589" t="str">
        <v>NORDIC COLD CHAIN SOLUTIONS</v>
      </c>
      <c r="B589" t="str">
        <v>DRY VAN</v>
      </c>
      <c r="C589" t="str">
        <v>2025-03-03</v>
      </c>
      <c r="D589" t="str">
        <v>LOUISVILLE, KY</v>
      </c>
      <c r="E589" t="str">
        <v>MEMPHIS, TN</v>
      </c>
      <c r="F589">
        <v>690</v>
      </c>
      <c r="G589">
        <v>872</v>
      </c>
      <c r="H589">
        <v>1086</v>
      </c>
      <c r="I589">
        <v>875</v>
      </c>
      <c r="J589" t="str">
        <v>LOST</v>
      </c>
    </row>
    <row r="590">
      <c r="A590" t="str">
        <v>NORDIC COLD CHAIN SOLUTIONS</v>
      </c>
      <c r="B590" t="str">
        <v>DRY VAN</v>
      </c>
      <c r="C590" t="str">
        <v>2025-03-03</v>
      </c>
      <c r="D590" t="str">
        <v>FARMERS BRANCH, TX</v>
      </c>
      <c r="E590" t="str">
        <v>MEMPHIS, TN</v>
      </c>
      <c r="F590">
        <v>773</v>
      </c>
      <c r="G590">
        <v>828</v>
      </c>
      <c r="H590">
        <v>915</v>
      </c>
      <c r="I590">
        <v>830</v>
      </c>
      <c r="J590" t="str">
        <v>LOST</v>
      </c>
    </row>
    <row r="591">
      <c r="A591" t="str">
        <v>CROWN PACKAGING CORPORATION</v>
      </c>
      <c r="B591" t="str">
        <v>DRY VAN</v>
      </c>
      <c r="C591" t="str">
        <v>2025-03-03</v>
      </c>
      <c r="D591" t="str">
        <v>YORK, SC</v>
      </c>
      <c r="E591" t="str">
        <v>CLINTON, SC</v>
      </c>
      <c r="F591">
        <v>415</v>
      </c>
      <c r="G591">
        <v>502</v>
      </c>
      <c r="H591">
        <v>502</v>
      </c>
      <c r="I591">
        <v>505</v>
      </c>
      <c r="J591" t="str">
        <v>LOST</v>
      </c>
    </row>
    <row r="592">
      <c r="A592" t="str">
        <v>NORDIC COLD CHAIN SOLUTIONS</v>
      </c>
      <c r="B592" t="str">
        <v>DRY VAN</v>
      </c>
      <c r="C592" t="str">
        <v>2025-03-03</v>
      </c>
      <c r="D592" t="str">
        <v>QUAKERTOWN, PA</v>
      </c>
      <c r="E592" t="str">
        <v>WEST DEPTFORD, NJ</v>
      </c>
      <c r="F592">
        <v>437</v>
      </c>
      <c r="G592">
        <v>510</v>
      </c>
      <c r="H592">
        <v>536</v>
      </c>
      <c r="I592">
        <v>525</v>
      </c>
      <c r="J592" t="str">
        <v>LOST</v>
      </c>
    </row>
    <row r="593">
      <c r="A593" t="str">
        <v>CROWN PACKAGING CORPORATION</v>
      </c>
      <c r="B593" t="str">
        <v>DRY VAN</v>
      </c>
      <c r="C593" t="str">
        <v>2025-03-03</v>
      </c>
      <c r="D593" t="str">
        <v>APOPKA, FL</v>
      </c>
      <c r="E593" t="str">
        <v>TAMPA, FL</v>
      </c>
      <c r="F593">
        <v>319</v>
      </c>
      <c r="G593">
        <v>361</v>
      </c>
      <c r="H593">
        <v>396</v>
      </c>
      <c r="I593">
        <v>425</v>
      </c>
      <c r="J593" t="str">
        <v>LOST</v>
      </c>
    </row>
    <row r="594">
      <c r="A594" t="str">
        <v>NORDIC COLD CHAIN SOLUTIONS</v>
      </c>
      <c r="B594" t="str">
        <v>DRY VAN</v>
      </c>
      <c r="C594" t="str">
        <v>2025-03-03</v>
      </c>
      <c r="D594" t="str">
        <v>OMAHA, NE</v>
      </c>
      <c r="E594" t="str">
        <v>NATIONAL STOCK YARDS, IL</v>
      </c>
      <c r="F594">
        <v>822</v>
      </c>
      <c r="G594">
        <v>926</v>
      </c>
      <c r="H594">
        <v>1101</v>
      </c>
      <c r="I594">
        <v>935</v>
      </c>
      <c r="J594" t="str">
        <v>LOST</v>
      </c>
    </row>
    <row r="595">
      <c r="A595" t="str">
        <v>CROWN PACKAGING CORPORATION</v>
      </c>
      <c r="B595" t="str">
        <v>DRY VAN</v>
      </c>
      <c r="C595" t="str">
        <v>2025-03-03</v>
      </c>
      <c r="D595" t="str">
        <v>ALEXANDRIA, MN</v>
      </c>
      <c r="E595" t="str">
        <v>SAUK RAPIDS, MN</v>
      </c>
      <c r="F595">
        <v>307</v>
      </c>
      <c r="G595">
        <v>401</v>
      </c>
      <c r="H595">
        <v>495</v>
      </c>
      <c r="I595">
        <v>485</v>
      </c>
      <c r="J595" t="str">
        <v>LOST</v>
      </c>
    </row>
    <row r="596">
      <c r="A596" t="str">
        <v>NORDIC COLD CHAIN SOLUTIONS</v>
      </c>
      <c r="B596" t="str">
        <v>DRY VAN</v>
      </c>
      <c r="C596" t="str">
        <v>2025-03-03</v>
      </c>
      <c r="D596" t="str">
        <v>OMAHA, NE</v>
      </c>
      <c r="E596" t="str">
        <v>WASHINGTON, IA</v>
      </c>
      <c r="F596">
        <v>601</v>
      </c>
      <c r="G596">
        <v>684</v>
      </c>
      <c r="H596">
        <v>753</v>
      </c>
      <c r="I596">
        <v>695</v>
      </c>
      <c r="J596" t="str">
        <v>LOST</v>
      </c>
    </row>
    <row r="597">
      <c r="A597" t="str">
        <v>NORDIC COLD CHAIN SOLUTIONS</v>
      </c>
      <c r="B597" t="str">
        <v>DRY VAN</v>
      </c>
      <c r="C597" t="str">
        <v>2025-03-03</v>
      </c>
      <c r="D597" t="str">
        <v>HANOVER, PA</v>
      </c>
      <c r="E597" t="str">
        <v>CLINTON, SC</v>
      </c>
      <c r="F597">
        <v>1042</v>
      </c>
      <c r="G597">
        <v>1064</v>
      </c>
      <c r="H597">
        <v>1119</v>
      </c>
      <c r="I597">
        <v>1060</v>
      </c>
      <c r="J597" t="str">
        <v>LOST</v>
      </c>
    </row>
    <row r="598">
      <c r="A598" t="str">
        <v>WRAPTITE</v>
      </c>
      <c r="B598" t="str">
        <v>DRY VAN</v>
      </c>
      <c r="C598" t="str">
        <v>2025-03-03</v>
      </c>
      <c r="D598" t="str">
        <v>SOLON, OH</v>
      </c>
      <c r="E598" t="str">
        <v>FORT SMITH, AR</v>
      </c>
      <c r="F598">
        <v>1784</v>
      </c>
      <c r="G598">
        <v>1989</v>
      </c>
      <c r="H598">
        <v>2038</v>
      </c>
      <c r="I598">
        <v>2035</v>
      </c>
      <c r="J598" t="str">
        <v>LOST</v>
      </c>
    </row>
    <row r="599">
      <c r="A599" t="str">
        <v>WRAPTITE</v>
      </c>
      <c r="B599" t="str">
        <v>DRY VAN</v>
      </c>
      <c r="C599" t="str">
        <v>2025-03-03</v>
      </c>
      <c r="D599" t="str">
        <v>SOLON, OH</v>
      </c>
      <c r="E599" t="str">
        <v xml:space="preserve">WINNEPEG, MB </v>
      </c>
      <c r="F599">
        <v>3092</v>
      </c>
      <c r="G599">
        <v>3690</v>
      </c>
      <c r="H599">
        <v>4534</v>
      </c>
      <c r="I599">
        <v>3900</v>
      </c>
      <c r="J599" t="str">
        <v>LOST</v>
      </c>
      <c r="M599" t="str">
        <v>CANADA</v>
      </c>
    </row>
    <row r="600">
      <c r="A600" t="str">
        <v>DAY SALES</v>
      </c>
      <c r="B600" t="str">
        <v>DRY VAN</v>
      </c>
      <c r="C600" t="str">
        <v>2025-03-03</v>
      </c>
      <c r="D600" t="str">
        <v>PHOENIX, AZ</v>
      </c>
      <c r="E600" t="str">
        <v>PORTLAND, OR</v>
      </c>
      <c r="F600">
        <v>3015</v>
      </c>
      <c r="G600">
        <v>3215</v>
      </c>
      <c r="H600">
        <v>3442</v>
      </c>
      <c r="I600">
        <v>3475</v>
      </c>
      <c r="J600" t="str">
        <v>LOST</v>
      </c>
    </row>
    <row r="601">
      <c r="A601" t="str">
        <v>CROWN PACKAGING CORPORATION</v>
      </c>
      <c r="B601" t="str">
        <v>DRY VAN</v>
      </c>
      <c r="C601" t="str">
        <v>2025-03-03</v>
      </c>
      <c r="D601" t="str">
        <v>RIDGEFIELD, WA</v>
      </c>
      <c r="E601" t="str">
        <v>MORO, OR</v>
      </c>
      <c r="F601">
        <v>464</v>
      </c>
      <c r="G601">
        <v>576</v>
      </c>
      <c r="H601">
        <v>789</v>
      </c>
      <c r="I601">
        <v>600</v>
      </c>
      <c r="J601" t="str">
        <v>WON</v>
      </c>
      <c r="K601">
        <v>575</v>
      </c>
      <c r="L601">
        <v>25</v>
      </c>
    </row>
    <row r="602">
      <c r="A602" t="str">
        <v>CROWN PACKAGING CORPORATION</v>
      </c>
      <c r="B602" t="str">
        <v>DRY VAN</v>
      </c>
      <c r="C602" t="str">
        <v>2025-03-03</v>
      </c>
      <c r="D602" t="str">
        <v>HAZELWOOD, MO</v>
      </c>
      <c r="E602" t="str">
        <v>AURORA, IL</v>
      </c>
      <c r="F602">
        <v>562</v>
      </c>
      <c r="G602">
        <v>659</v>
      </c>
      <c r="H602">
        <v>667</v>
      </c>
      <c r="I602">
        <v>655</v>
      </c>
      <c r="J602" t="str">
        <v>WON</v>
      </c>
      <c r="K602">
        <v>550</v>
      </c>
      <c r="L602">
        <v>105</v>
      </c>
    </row>
    <row r="603">
      <c r="A603" t="str">
        <v>CROWN PACKAGING CORPORATION</v>
      </c>
      <c r="B603" t="str">
        <v>DRY VAN</v>
      </c>
      <c r="C603" t="str">
        <v>2025-03-03</v>
      </c>
      <c r="D603" t="str">
        <v>FAIRFIELD, OH</v>
      </c>
      <c r="E603" t="str">
        <v xml:space="preserve">TERRE HAUTE, IN </v>
      </c>
      <c r="F603">
        <v>549</v>
      </c>
      <c r="G603">
        <v>651</v>
      </c>
      <c r="H603">
        <v>738</v>
      </c>
      <c r="I603">
        <v>650</v>
      </c>
      <c r="J603" t="str">
        <v>WON</v>
      </c>
      <c r="K603">
        <v>550</v>
      </c>
      <c r="L603">
        <v>100</v>
      </c>
    </row>
    <row r="604">
      <c r="A604" t="str">
        <v>CROWN PACKAGING CORPORATION</v>
      </c>
      <c r="B604" t="str">
        <v>DRY VAN</v>
      </c>
      <c r="C604" t="str">
        <v>2025-03-03</v>
      </c>
      <c r="D604" t="str">
        <v>STATESVILLE, NC</v>
      </c>
      <c r="E604" t="str">
        <v>HAZELWOOD, MO</v>
      </c>
      <c r="F604">
        <v>1248</v>
      </c>
      <c r="G604">
        <v>1376</v>
      </c>
      <c r="H604">
        <v>1540</v>
      </c>
      <c r="I604">
        <v>1375</v>
      </c>
      <c r="J604" t="str">
        <v>LOST</v>
      </c>
    </row>
    <row r="605">
      <c r="A605" t="str">
        <v>CROWN PACKAGING CORPORATION</v>
      </c>
      <c r="B605" t="str">
        <v>53FT FLAT</v>
      </c>
      <c r="C605" t="str">
        <v>2025-03-03</v>
      </c>
      <c r="D605" t="str">
        <v>RENO, NV</v>
      </c>
      <c r="E605" t="str">
        <v>MCCARREN, NV</v>
      </c>
      <c r="F605">
        <v>251</v>
      </c>
      <c r="G605">
        <v>392</v>
      </c>
      <c r="H605">
        <v>497</v>
      </c>
      <c r="I605">
        <v>500</v>
      </c>
      <c r="J605" t="str">
        <v>LOST</v>
      </c>
    </row>
    <row r="606">
      <c r="A606" t="str">
        <v>NORDIC COLD CHAIN SOLUTIONS</v>
      </c>
      <c r="B606" t="str">
        <v>DRY VAN</v>
      </c>
      <c r="C606" t="str">
        <v>2025-03-03</v>
      </c>
      <c r="D606" t="str">
        <v>OMAHA, NE</v>
      </c>
      <c r="E606" t="str">
        <v>AURORA, IL</v>
      </c>
      <c r="F606">
        <v>832</v>
      </c>
      <c r="G606">
        <v>978</v>
      </c>
      <c r="H606">
        <v>1416</v>
      </c>
      <c r="I606">
        <v>980</v>
      </c>
      <c r="J606" t="str">
        <v>LOST</v>
      </c>
    </row>
    <row r="607">
      <c r="A607" t="str">
        <v>NORDIC COLD CHAIN SOLUTIONS</v>
      </c>
      <c r="B607" t="str">
        <v>DRY VAN</v>
      </c>
      <c r="C607" t="str">
        <v>2025-03-03</v>
      </c>
      <c r="D607" t="str">
        <v>FARMERS BRANCH, TX</v>
      </c>
      <c r="E607" t="str">
        <v>OGDEN, UT</v>
      </c>
      <c r="F607">
        <v>2114</v>
      </c>
      <c r="G607">
        <v>2695</v>
      </c>
      <c r="H607">
        <v>3579</v>
      </c>
      <c r="I607">
        <v>2725</v>
      </c>
      <c r="J607" t="str">
        <v>LOST</v>
      </c>
    </row>
    <row r="608">
      <c r="A608" t="str">
        <v>TAILORED CHEMICAL PRODUCTS INC</v>
      </c>
      <c r="B608" t="str">
        <v>DRY VAN</v>
      </c>
      <c r="C608" t="str">
        <v>2025-03-03</v>
      </c>
      <c r="D608" t="str">
        <v>HICKORY, NC</v>
      </c>
      <c r="E608" t="str">
        <v>ELK GROVE VILLAGE, IL</v>
      </c>
      <c r="F608">
        <v>1089</v>
      </c>
      <c r="G608">
        <v>1255</v>
      </c>
      <c r="H608">
        <v>1391</v>
      </c>
      <c r="I608">
        <v>1245</v>
      </c>
      <c r="J608" t="str">
        <v>LOST</v>
      </c>
    </row>
    <row r="609">
      <c r="A609" t="str">
        <v>NORDIC COLD CHAIN SOLUTIONS</v>
      </c>
      <c r="B609" t="str">
        <v>DRY VAN</v>
      </c>
      <c r="C609" t="str">
        <v>2025-03-03</v>
      </c>
      <c r="D609" t="str">
        <v xml:space="preserve">ORLANDO, FL </v>
      </c>
      <c r="E609" t="str">
        <v>CHARLOTTE, NC</v>
      </c>
      <c r="F609">
        <v>475</v>
      </c>
      <c r="G609">
        <v>607</v>
      </c>
      <c r="H609">
        <v>692</v>
      </c>
      <c r="I609">
        <v>600</v>
      </c>
      <c r="J609" t="str">
        <v>LOST</v>
      </c>
    </row>
    <row r="610">
      <c r="A610" t="str">
        <v>CROWN PACKAGING CORPORATION</v>
      </c>
      <c r="B610" t="str">
        <v>DRY VAN</v>
      </c>
      <c r="C610" t="str">
        <v>2025-03-04</v>
      </c>
      <c r="D610" t="str">
        <v>COMMERCE, CA</v>
      </c>
      <c r="E610" t="str">
        <v>HURON, SD</v>
      </c>
      <c r="F610">
        <v>3339</v>
      </c>
      <c r="G610">
        <v>3537</v>
      </c>
      <c r="H610">
        <v>3882</v>
      </c>
      <c r="I610">
        <v>3550</v>
      </c>
      <c r="J610" t="str">
        <v>LOST</v>
      </c>
    </row>
    <row r="611">
      <c r="A611" t="str">
        <v>CROWN PACKAGING CORPORATION</v>
      </c>
      <c r="B611" t="str">
        <v>DRY VAN</v>
      </c>
      <c r="C611" t="str">
        <v>2025-03-04</v>
      </c>
      <c r="D611" t="str">
        <v>KEYSER, WV</v>
      </c>
      <c r="E611" t="str">
        <v>PHOENIX, AZ</v>
      </c>
      <c r="F611">
        <v>2916</v>
      </c>
      <c r="G611">
        <v>3048</v>
      </c>
      <c r="H611">
        <v>3358</v>
      </c>
      <c r="I611">
        <v>3045</v>
      </c>
      <c r="J611" t="str">
        <v>LOST</v>
      </c>
    </row>
    <row r="612">
      <c r="A612" t="str">
        <v>CREATIVE PACKAGING</v>
      </c>
      <c r="B612" t="str">
        <v>DRY VAN</v>
      </c>
      <c r="C612" t="str">
        <v>2025-03-04</v>
      </c>
      <c r="D612" t="str">
        <v>UNADILA, GA</v>
      </c>
      <c r="E612" t="str">
        <v>COLLEGE PARK, GA</v>
      </c>
      <c r="F612">
        <v>402</v>
      </c>
      <c r="G612">
        <v>473</v>
      </c>
      <c r="H612">
        <v>503</v>
      </c>
      <c r="I612">
        <v>500</v>
      </c>
      <c r="J612" t="str">
        <v>LOST</v>
      </c>
    </row>
    <row r="613">
      <c r="A613" t="str">
        <v>CREATIVE PACKAGING</v>
      </c>
      <c r="B613" t="str">
        <v>DRY VAN</v>
      </c>
      <c r="C613" t="str">
        <v>2025-03-04</v>
      </c>
      <c r="D613" t="str">
        <v>VINELAND, NJ</v>
      </c>
      <c r="E613" t="str">
        <v>LARGO, MD</v>
      </c>
      <c r="F613">
        <v>593</v>
      </c>
      <c r="G613">
        <v>621</v>
      </c>
      <c r="H613">
        <v>646</v>
      </c>
      <c r="I613">
        <v>635</v>
      </c>
      <c r="J613" t="str">
        <v>LOST</v>
      </c>
    </row>
    <row r="614">
      <c r="A614" t="str">
        <v>CREATIVE PACKAGING</v>
      </c>
      <c r="B614" t="str">
        <v>DRY VAN</v>
      </c>
      <c r="C614" t="str">
        <v>2025-03-04</v>
      </c>
      <c r="D614" t="str">
        <v>FORTH WORTH, TX</v>
      </c>
      <c r="E614" t="str">
        <v xml:space="preserve">DENVER,CO </v>
      </c>
      <c r="F614">
        <v>1835</v>
      </c>
      <c r="G614">
        <v>2190</v>
      </c>
      <c r="H614">
        <v>2552</v>
      </c>
      <c r="I614">
        <v>2250</v>
      </c>
      <c r="J614" t="str">
        <v>LOST</v>
      </c>
    </row>
    <row r="615">
      <c r="A615" t="str">
        <v>CREATIVE PACKAGING</v>
      </c>
      <c r="B615" t="str">
        <v>DRY VAN</v>
      </c>
      <c r="C615" t="str">
        <v>2025-03-04</v>
      </c>
      <c r="D615" t="str">
        <v>PHOENIX, AZ</v>
      </c>
      <c r="E615" t="str">
        <v xml:space="preserve">DENVER,CO </v>
      </c>
      <c r="F615">
        <v>1563</v>
      </c>
      <c r="G615">
        <v>2154</v>
      </c>
      <c r="H615">
        <v>2282</v>
      </c>
      <c r="I615">
        <v>2225</v>
      </c>
      <c r="J615" t="str">
        <v>LOST</v>
      </c>
    </row>
    <row r="616">
      <c r="A616" t="str">
        <v>NORDIC COLD CHAIN SOLUTIONS</v>
      </c>
      <c r="B616" t="str">
        <v>DRY VAN</v>
      </c>
      <c r="C616" t="str">
        <v>2025-03-04</v>
      </c>
      <c r="D616" t="str">
        <v>RENO, NV</v>
      </c>
      <c r="E616" t="str">
        <v>COMMERCE, CA</v>
      </c>
      <c r="F616">
        <v>658</v>
      </c>
      <c r="G616">
        <v>726</v>
      </c>
      <c r="H616">
        <v>851</v>
      </c>
      <c r="I616">
        <v>700</v>
      </c>
      <c r="J616" t="str">
        <v>WON</v>
      </c>
    </row>
    <row r="617">
      <c r="A617" t="str">
        <v>NORDIC COLD CHAIN SOLUTIONS</v>
      </c>
      <c r="B617" t="str">
        <v>DRY VAN</v>
      </c>
      <c r="C617" t="str">
        <v>2025-03-04</v>
      </c>
      <c r="D617" t="str">
        <v>HATFIELD, PA</v>
      </c>
      <c r="E617" t="str">
        <v>OAKDALE, PA</v>
      </c>
      <c r="F617">
        <v>1054</v>
      </c>
      <c r="G617">
        <v>1064</v>
      </c>
      <c r="H617">
        <v>1187</v>
      </c>
      <c r="I617">
        <v>1025</v>
      </c>
      <c r="J617" t="str">
        <v>LOST</v>
      </c>
    </row>
    <row r="618">
      <c r="A618" t="str">
        <v>NORDIC COLD CHAIN SOLUTIONS</v>
      </c>
      <c r="B618" t="str">
        <v>DRY VAN</v>
      </c>
      <c r="C618" t="str">
        <v>2025-03-04</v>
      </c>
      <c r="D618" t="str">
        <v xml:space="preserve">ORLANDO, FL </v>
      </c>
      <c r="E618" t="str">
        <v>TIFTON, GA</v>
      </c>
      <c r="F618">
        <v>244</v>
      </c>
      <c r="G618">
        <v>330</v>
      </c>
      <c r="H618">
        <v>333</v>
      </c>
      <c r="I618">
        <v>330</v>
      </c>
      <c r="J618" t="str">
        <v>LOST</v>
      </c>
    </row>
    <row r="619">
      <c r="A619" t="str">
        <v>NORDIC COLD CHAIN SOLUTIONS</v>
      </c>
      <c r="B619" t="str">
        <v>DRY VAN</v>
      </c>
      <c r="C619" t="str">
        <v>2025-03-04</v>
      </c>
      <c r="D619" t="str">
        <v>LOUISVILLE, KY</v>
      </c>
      <c r="E619" t="str">
        <v>CRANBURY, NJ</v>
      </c>
      <c r="F619">
        <v>1492</v>
      </c>
      <c r="G619">
        <v>1874</v>
      </c>
      <c r="H619">
        <v>2052</v>
      </c>
      <c r="I619">
        <v>1825</v>
      </c>
      <c r="J619" t="str">
        <v>LOST</v>
      </c>
    </row>
    <row r="620">
      <c r="A620" t="str">
        <v>ATLAS MOLDED PRODUCTS - KS</v>
      </c>
      <c r="B620" t="str">
        <v>DRY VAN</v>
      </c>
      <c r="C620" t="str">
        <v>2025-03-04</v>
      </c>
      <c r="D620" t="str">
        <v>WASHINGTON, IA</v>
      </c>
      <c r="E620" t="str">
        <v>ROGERS, MN</v>
      </c>
      <c r="F620">
        <v>735</v>
      </c>
      <c r="G620">
        <v>828</v>
      </c>
      <c r="H620">
        <v>839</v>
      </c>
      <c r="I620">
        <v>825</v>
      </c>
      <c r="J620" t="str">
        <v>LOST</v>
      </c>
    </row>
    <row r="621">
      <c r="A621" t="str">
        <v>NORDIC COLD CHAIN SOLUTIONS</v>
      </c>
      <c r="B621" t="str">
        <v>DRY VAN</v>
      </c>
      <c r="C621" t="str">
        <v>2025-03-04</v>
      </c>
      <c r="D621" t="str">
        <v>OMAHA,NE</v>
      </c>
      <c r="E621" t="str">
        <v>DENVER, CO</v>
      </c>
      <c r="F621">
        <v>735</v>
      </c>
      <c r="G621">
        <v>828</v>
      </c>
      <c r="H621">
        <v>839</v>
      </c>
      <c r="I621">
        <v>795</v>
      </c>
      <c r="J621" t="str">
        <v>WON</v>
      </c>
    </row>
    <row r="622">
      <c r="A622" t="str">
        <v>PILCHER HAMILTON CORPORATION</v>
      </c>
      <c r="B622" t="str">
        <v>DRY VAN</v>
      </c>
      <c r="C622" t="str">
        <v>2025-03-04</v>
      </c>
      <c r="D622" t="str">
        <v>GREER, SC</v>
      </c>
      <c r="E622" t="str">
        <v>HAUPPAUGE, NY</v>
      </c>
      <c r="F622">
        <v>1710</v>
      </c>
      <c r="G622">
        <v>2109</v>
      </c>
      <c r="H622">
        <v>2507</v>
      </c>
      <c r="I622">
        <v>2800</v>
      </c>
      <c r="J622" t="str">
        <v>WON</v>
      </c>
      <c r="K622">
        <v>2200</v>
      </c>
      <c r="L622">
        <v>350</v>
      </c>
      <c r="M622" t="str">
        <v>TEAM NEEDED</v>
      </c>
    </row>
    <row r="623">
      <c r="A623" t="str">
        <v>CROWN PACKAGING CORPORATION</v>
      </c>
      <c r="B623" t="str">
        <v>DRY VAN</v>
      </c>
      <c r="C623" t="str">
        <v>2025-03-04</v>
      </c>
      <c r="D623" t="str">
        <v>TUPELO, MS</v>
      </c>
      <c r="E623" t="str">
        <v>APOPKA, FL</v>
      </c>
      <c r="F623">
        <v>1895</v>
      </c>
      <c r="G623">
        <v>1997</v>
      </c>
      <c r="H623">
        <v>2031</v>
      </c>
      <c r="I623">
        <v>1995</v>
      </c>
      <c r="J623" t="str">
        <v>LOST</v>
      </c>
    </row>
    <row r="624">
      <c r="A624" t="str">
        <v>NORDIC COLD CHAIN SOLUTIONS</v>
      </c>
      <c r="B624" t="str">
        <v>DRY VAN</v>
      </c>
      <c r="C624" t="str">
        <v>2025-03-04</v>
      </c>
      <c r="D624" t="str">
        <v>DALLAS, TX</v>
      </c>
      <c r="E624" t="str">
        <v>DALLAS, TX</v>
      </c>
      <c r="F624">
        <v>250</v>
      </c>
      <c r="G624">
        <v>284</v>
      </c>
      <c r="H624">
        <v>307</v>
      </c>
      <c r="I624">
        <v>275</v>
      </c>
      <c r="J624" t="str">
        <v>LOST</v>
      </c>
    </row>
    <row r="625">
      <c r="A625" t="str">
        <v>BEAUTY QUEST GROUP C/O TPS LOG</v>
      </c>
      <c r="B625" t="str">
        <v>DRY VAN</v>
      </c>
      <c r="C625" t="str">
        <v>2025-03-04</v>
      </c>
      <c r="D625" t="str">
        <v>STAMFORD, CT</v>
      </c>
      <c r="E625" t="str">
        <v>RANTOUL, IL</v>
      </c>
      <c r="F625">
        <v>1323</v>
      </c>
      <c r="G625">
        <v>1359</v>
      </c>
      <c r="H625">
        <v>1477</v>
      </c>
      <c r="I625">
        <v>2200</v>
      </c>
      <c r="J625" t="str">
        <v>WON</v>
      </c>
      <c r="K625">
        <v>2360</v>
      </c>
      <c r="L625">
        <v>140</v>
      </c>
      <c r="M625" t="str">
        <v>LIFTGATE AT SHIPPER</v>
      </c>
    </row>
    <row r="626">
      <c r="A626" t="str">
        <v>CROWN PACKAGING CORPORATION</v>
      </c>
      <c r="B626" t="str">
        <v>DRY VAN</v>
      </c>
      <c r="C626" t="str">
        <v>2025-03-04</v>
      </c>
      <c r="D626" t="str">
        <v xml:space="preserve">KANSAS CITY, KS </v>
      </c>
      <c r="E626" t="str">
        <v>SPRINGFIELD, MO</v>
      </c>
      <c r="F626">
        <v>590</v>
      </c>
      <c r="G626">
        <v>634</v>
      </c>
      <c r="H626">
        <v>692</v>
      </c>
      <c r="I626">
        <v>650</v>
      </c>
      <c r="J626" t="str">
        <v>WON</v>
      </c>
      <c r="K626">
        <v>550</v>
      </c>
      <c r="L626">
        <v>100</v>
      </c>
    </row>
    <row r="627">
      <c r="A627" t="str">
        <v>CROWN PACKAGING CORPORATION</v>
      </c>
      <c r="B627" t="str">
        <v>DRY VAN</v>
      </c>
      <c r="C627" t="str">
        <v>2025-03-04</v>
      </c>
      <c r="D627" t="str">
        <v>OLATHE, KS</v>
      </c>
      <c r="E627" t="str">
        <v>HUMBOLDT, KS</v>
      </c>
      <c r="F627">
        <v>290</v>
      </c>
      <c r="G627">
        <v>420</v>
      </c>
      <c r="H627">
        <v>501</v>
      </c>
      <c r="I627">
        <v>500</v>
      </c>
      <c r="J627" t="str">
        <v>LOST</v>
      </c>
    </row>
    <row r="628">
      <c r="A628" t="str">
        <v>CROWN PACKAGING CORPORATION</v>
      </c>
      <c r="B628" t="str">
        <v>DRY VAN</v>
      </c>
      <c r="C628" t="str">
        <v>2025-03-04</v>
      </c>
      <c r="D628" t="str">
        <v>SHELTON, CT</v>
      </c>
      <c r="E628" t="str">
        <v>INDIANAPOLIS, IN</v>
      </c>
      <c r="F628">
        <v>1081</v>
      </c>
      <c r="G628">
        <v>1089</v>
      </c>
      <c r="H628">
        <v>1121</v>
      </c>
      <c r="I628">
        <v>1070</v>
      </c>
      <c r="J628" t="str">
        <v>WON</v>
      </c>
      <c r="K628">
        <v>1050</v>
      </c>
      <c r="L628">
        <v>20</v>
      </c>
    </row>
    <row r="629">
      <c r="A629" t="str">
        <v>DAY SALES</v>
      </c>
      <c r="B629" t="str">
        <v>DRY VAN</v>
      </c>
      <c r="C629" t="str">
        <v>2025-03-04</v>
      </c>
      <c r="D629" t="str">
        <v>NORTH BRUNSWICK, NJ</v>
      </c>
      <c r="E629" t="str">
        <v>UNION, MS</v>
      </c>
      <c r="F629">
        <v>1829</v>
      </c>
      <c r="G629">
        <v>1896</v>
      </c>
      <c r="H629">
        <v>1929</v>
      </c>
      <c r="I629">
        <v>2000</v>
      </c>
      <c r="J629" t="str">
        <v>WON</v>
      </c>
      <c r="K629">
        <v>1800</v>
      </c>
      <c r="L629">
        <v>200</v>
      </c>
    </row>
    <row r="630">
      <c r="A630" t="str">
        <v>DAY SALES</v>
      </c>
      <c r="B630" t="str">
        <v>DRY VAN</v>
      </c>
      <c r="C630" t="str">
        <v>2025-03-04</v>
      </c>
      <c r="D630" t="str">
        <v>ALMA, AR</v>
      </c>
      <c r="E630" t="str">
        <v>MEMPHIS, TN / NASHVILLE, TN</v>
      </c>
      <c r="F630">
        <v>955</v>
      </c>
      <c r="G630">
        <v>1014</v>
      </c>
      <c r="H630">
        <v>1052</v>
      </c>
      <c r="I630">
        <v>1350</v>
      </c>
      <c r="J630" t="str">
        <v>LOST</v>
      </c>
      <c r="M630" t="str">
        <v xml:space="preserve">2 DROPS </v>
      </c>
    </row>
    <row r="631">
      <c r="A631" t="str">
        <v>DAY SALES</v>
      </c>
      <c r="B631" t="str">
        <v>DRY VAN</v>
      </c>
      <c r="C631" t="str">
        <v>2025-03-04</v>
      </c>
      <c r="D631" t="str">
        <v>SAN FRANCISCO, CA</v>
      </c>
      <c r="E631" t="str">
        <v>PORTLAND, OR</v>
      </c>
      <c r="F631">
        <v>1586</v>
      </c>
      <c r="G631">
        <v>1694</v>
      </c>
      <c r="H631">
        <v>1790</v>
      </c>
      <c r="I631">
        <v>1825</v>
      </c>
      <c r="J631" t="str">
        <v>LOST</v>
      </c>
    </row>
    <row r="632">
      <c r="A632" t="str">
        <v>DAY SALES</v>
      </c>
      <c r="B632" t="str">
        <v>DRY VAN</v>
      </c>
      <c r="C632" t="str">
        <v>2025-03-04</v>
      </c>
      <c r="D632" t="str">
        <v>CLINTON, MS</v>
      </c>
      <c r="E632" t="str">
        <v>NEW PORT RICHEY, FL</v>
      </c>
      <c r="F632">
        <v>1689</v>
      </c>
      <c r="G632">
        <v>1826</v>
      </c>
      <c r="H632">
        <v>1943</v>
      </c>
      <c r="I632">
        <v>1975</v>
      </c>
      <c r="J632" t="str">
        <v>LOST</v>
      </c>
    </row>
    <row r="633">
      <c r="A633" t="str">
        <v>CREATIVE PACKAGING</v>
      </c>
      <c r="B633" t="str">
        <v>DRY VAN</v>
      </c>
      <c r="C633" t="str">
        <v>2025-03-04</v>
      </c>
      <c r="D633" t="str">
        <v>UNADILLA, GA</v>
      </c>
      <c r="E633" t="str">
        <v>HIALEAH, FL</v>
      </c>
      <c r="F633">
        <v>1534</v>
      </c>
      <c r="G633">
        <v>1621</v>
      </c>
      <c r="H633">
        <v>1691</v>
      </c>
      <c r="I633">
        <v>1600</v>
      </c>
      <c r="J633" t="str">
        <v>LOST</v>
      </c>
    </row>
    <row r="634">
      <c r="A634" t="str">
        <v>CREATIVE PACKAGING</v>
      </c>
      <c r="B634" t="str">
        <v>DRY VAN</v>
      </c>
      <c r="C634" t="str">
        <v>2025-03-04</v>
      </c>
      <c r="D634" t="str">
        <v>VINELAND, NJ</v>
      </c>
      <c r="E634" t="str">
        <v>BELLEVILLE, NJ</v>
      </c>
      <c r="F634">
        <v>544</v>
      </c>
      <c r="G634">
        <v>574</v>
      </c>
      <c r="H634">
        <v>604</v>
      </c>
      <c r="I634">
        <v>550</v>
      </c>
      <c r="J634" t="str">
        <v>LOST</v>
      </c>
    </row>
    <row r="635">
      <c r="A635" t="str">
        <v>CREATIVE PACKAGING</v>
      </c>
      <c r="B635" t="str">
        <v>DRY VAN</v>
      </c>
      <c r="C635" t="str">
        <v>2025-03-04</v>
      </c>
      <c r="D635" t="str">
        <v>PHOENIX, AZ</v>
      </c>
      <c r="E635" t="str">
        <v>TRACY, CA</v>
      </c>
      <c r="F635">
        <v>1093</v>
      </c>
      <c r="G635">
        <v>1406</v>
      </c>
      <c r="H635">
        <v>1837</v>
      </c>
      <c r="I635">
        <v>1400</v>
      </c>
      <c r="J635" t="str">
        <v>LOST</v>
      </c>
    </row>
    <row r="636">
      <c r="A636" t="str">
        <v>CREATIVE PACKAGING</v>
      </c>
      <c r="B636" t="str">
        <v>DRY VAN</v>
      </c>
      <c r="C636" t="str">
        <v>2025-03-04</v>
      </c>
      <c r="D636" t="str">
        <v>SHELBYVILLE, KY</v>
      </c>
      <c r="E636" t="str">
        <v>HEBRON, KY</v>
      </c>
      <c r="F636">
        <v>351</v>
      </c>
      <c r="G636">
        <v>419</v>
      </c>
      <c r="H636">
        <v>559</v>
      </c>
      <c r="I636">
        <v>410</v>
      </c>
      <c r="J636" t="str">
        <v>LOST</v>
      </c>
    </row>
    <row r="637">
      <c r="A637" t="str">
        <v>CREATIVE PACKAGING</v>
      </c>
      <c r="B637" t="str">
        <v>DRY VAN</v>
      </c>
      <c r="C637" t="str">
        <v>2025-03-04</v>
      </c>
      <c r="D637" t="str">
        <v>SHELBYVILLE, KY</v>
      </c>
      <c r="E637" t="str">
        <v>TRACY, CA</v>
      </c>
      <c r="F637">
        <v>2979</v>
      </c>
      <c r="G637">
        <v>3397</v>
      </c>
      <c r="H637">
        <v>3370</v>
      </c>
      <c r="I637">
        <v>3325</v>
      </c>
      <c r="J637" t="str">
        <v>LOST</v>
      </c>
    </row>
    <row r="638">
      <c r="A638" t="str">
        <v>CREATIVE PACKAGING</v>
      </c>
      <c r="B638" t="str">
        <v>DRY VAN</v>
      </c>
      <c r="C638" t="str">
        <v>2025-03-04</v>
      </c>
      <c r="D638" t="str">
        <v>SHELBYVILLE, KY</v>
      </c>
      <c r="E638" t="str">
        <v>BELLEVILLE, NJ</v>
      </c>
      <c r="F638">
        <v>1833</v>
      </c>
      <c r="G638">
        <v>1951</v>
      </c>
      <c r="H638">
        <v>2033</v>
      </c>
      <c r="I638">
        <v>1950</v>
      </c>
      <c r="J638" t="str">
        <v>LOST</v>
      </c>
    </row>
    <row r="639">
      <c r="A639" t="str">
        <v>CREATIVE PACKAGING</v>
      </c>
      <c r="B639" t="str">
        <v>DRY VAN</v>
      </c>
      <c r="C639" t="str">
        <v>2025-03-04</v>
      </c>
      <c r="D639" t="str">
        <v>SHELBYVILLE, KY</v>
      </c>
      <c r="E639" t="str">
        <v>HIALEAH, FL</v>
      </c>
      <c r="F639">
        <v>2739</v>
      </c>
      <c r="G639">
        <v>2989</v>
      </c>
      <c r="H639">
        <v>3261</v>
      </c>
      <c r="I639">
        <v>2975</v>
      </c>
      <c r="J639" t="str">
        <v>LOST</v>
      </c>
    </row>
    <row r="640">
      <c r="A640" t="str">
        <v>NORDIC COLD CHAIN SOLUTIONS</v>
      </c>
      <c r="B640" t="str">
        <v>DRY VAN</v>
      </c>
      <c r="C640" t="str">
        <v>2025-03-04</v>
      </c>
      <c r="D640" t="str">
        <v>LOUISVILLE, KY</v>
      </c>
      <c r="E640" t="str">
        <v>EDWARDSVILLE, KS</v>
      </c>
      <c r="F640">
        <v>996</v>
      </c>
      <c r="G640">
        <v>1186</v>
      </c>
      <c r="H640">
        <v>1370</v>
      </c>
      <c r="I640">
        <v>1170</v>
      </c>
      <c r="J640" t="str">
        <v>LOST</v>
      </c>
    </row>
    <row r="641">
      <c r="A641" t="str">
        <v>DAY SALES</v>
      </c>
      <c r="B641" t="str">
        <v>DRY VAN</v>
      </c>
      <c r="C641" t="str">
        <v>2025-03-04</v>
      </c>
      <c r="D641" t="str">
        <v>PHOENIX, AZ</v>
      </c>
      <c r="E641" t="str">
        <v>NEW PORT RICHEY, FL</v>
      </c>
      <c r="F641">
        <v>4679</v>
      </c>
      <c r="G641">
        <v>4700</v>
      </c>
      <c r="H641">
        <v>5119</v>
      </c>
      <c r="I641">
        <v>4900</v>
      </c>
      <c r="J641" t="str">
        <v>LOST</v>
      </c>
    </row>
    <row r="642">
      <c r="A642" t="str">
        <v>CROWN PACKAGING CORPORATION</v>
      </c>
      <c r="B642" t="str">
        <v>DRY VAN</v>
      </c>
      <c r="C642" t="str">
        <v>2025-03-04</v>
      </c>
      <c r="D642" t="str">
        <v>TUPELO, MS</v>
      </c>
      <c r="E642" t="str">
        <v>DALLAS, TX</v>
      </c>
      <c r="F642">
        <v>922</v>
      </c>
      <c r="G642">
        <v>1073</v>
      </c>
      <c r="H642">
        <v>1140</v>
      </c>
      <c r="I642">
        <v>1060</v>
      </c>
      <c r="J642" t="str">
        <v>LOST</v>
      </c>
    </row>
    <row r="643">
      <c r="A643" t="str">
        <v>CROWN PACKAGING CORPORATION</v>
      </c>
      <c r="B643" t="str">
        <v>DRY VAN</v>
      </c>
      <c r="C643" t="str">
        <v>2025-03-04</v>
      </c>
      <c r="D643" t="str">
        <v>ONTARIO, CA</v>
      </c>
      <c r="E643" t="str">
        <v>FIREBAUGH, CA</v>
      </c>
      <c r="F643">
        <v>809</v>
      </c>
      <c r="G643">
        <v>1018</v>
      </c>
      <c r="H643">
        <v>1041</v>
      </c>
      <c r="I643">
        <v>1000</v>
      </c>
      <c r="J643" t="str">
        <v>LOST</v>
      </c>
    </row>
    <row r="644">
      <c r="A644" t="str">
        <v>DAY SALES</v>
      </c>
      <c r="B644" t="str">
        <v>DRY VAN</v>
      </c>
      <c r="C644" t="str">
        <v>2025-03-04</v>
      </c>
      <c r="D644" t="str">
        <v>PHOENIX, AZ</v>
      </c>
      <c r="E644" t="str">
        <v>SACRAMENTO, CA</v>
      </c>
      <c r="F644">
        <v>1193</v>
      </c>
      <c r="G644">
        <v>1342</v>
      </c>
      <c r="H644">
        <v>1410</v>
      </c>
      <c r="I644">
        <v>1450</v>
      </c>
      <c r="J644" t="str">
        <v>LOST</v>
      </c>
    </row>
    <row r="645">
      <c r="A645" t="str">
        <v>DAY SALES</v>
      </c>
      <c r="B645" t="str">
        <v>DRY VAN</v>
      </c>
      <c r="C645" t="str">
        <v>2025-03-04</v>
      </c>
      <c r="D645" t="str">
        <v>DUPONT, WA</v>
      </c>
      <c r="E645" t="str">
        <v>SACRAMENTO, CA</v>
      </c>
      <c r="F645">
        <v>792</v>
      </c>
      <c r="G645">
        <v>855</v>
      </c>
      <c r="H645">
        <v>898</v>
      </c>
      <c r="I645">
        <v>980</v>
      </c>
      <c r="J645" t="str">
        <v>LOST</v>
      </c>
    </row>
    <row r="646">
      <c r="A646" t="str">
        <v>BADGER PAPERBOARD</v>
      </c>
      <c r="B646" t="str">
        <v>DRY VAN</v>
      </c>
      <c r="C646" t="str">
        <v>2025-03-04</v>
      </c>
      <c r="D646" t="str">
        <v>FREDONIA, WI</v>
      </c>
      <c r="E646" t="str">
        <v>SILVER SPRINGS, NY</v>
      </c>
      <c r="F646">
        <v>1706</v>
      </c>
      <c r="G646">
        <v>1861</v>
      </c>
      <c r="H646">
        <v>2016</v>
      </c>
      <c r="I646">
        <v>1975</v>
      </c>
      <c r="J646" t="str">
        <v>LOST</v>
      </c>
    </row>
    <row r="647">
      <c r="A647" t="str">
        <v>TAILORED CHEMICAL PRODUCTS INC</v>
      </c>
      <c r="B647" t="str">
        <v>DRY VAN</v>
      </c>
      <c r="C647" t="str">
        <v>2025-03-04</v>
      </c>
      <c r="D647" t="str">
        <v>HICKORY, NC</v>
      </c>
      <c r="E647" t="str">
        <v>LANCASTER, TX</v>
      </c>
      <c r="F647">
        <v>1658</v>
      </c>
      <c r="G647">
        <v>1786</v>
      </c>
      <c r="H647">
        <v>1871</v>
      </c>
      <c r="I647">
        <v>1800</v>
      </c>
      <c r="J647" t="str">
        <v>LOST</v>
      </c>
    </row>
    <row r="648">
      <c r="A648" t="str">
        <v>NORDIC COLD CHAIN SOLUTIONS</v>
      </c>
      <c r="B648" t="str">
        <v>DRY VAN</v>
      </c>
      <c r="C648" t="str">
        <v>2025-03-05</v>
      </c>
      <c r="D648" t="str">
        <v>KOKOMO, IN</v>
      </c>
      <c r="E648" t="str">
        <v>FARMERS BRANCH, TX</v>
      </c>
      <c r="F648">
        <v>1555</v>
      </c>
      <c r="G648">
        <v>1728</v>
      </c>
      <c r="H648">
        <v>2006</v>
      </c>
      <c r="I648">
        <v>1710</v>
      </c>
      <c r="J648" t="str">
        <v>LOST</v>
      </c>
    </row>
    <row r="649">
      <c r="A649" t="str">
        <v>BADGER PAPERBOARD</v>
      </c>
      <c r="B649" t="str">
        <v>DRY VAN</v>
      </c>
      <c r="C649" t="str">
        <v>2025-03-05</v>
      </c>
      <c r="D649" t="str">
        <v>FREDONIA, WI</v>
      </c>
      <c r="E649" t="str">
        <v>PLEASANT PRAIRIE, WI</v>
      </c>
      <c r="F649">
        <v>312</v>
      </c>
      <c r="G649">
        <v>359</v>
      </c>
      <c r="H649">
        <v>426</v>
      </c>
      <c r="I649">
        <v>400</v>
      </c>
      <c r="J649" t="str">
        <v>LOST</v>
      </c>
    </row>
    <row r="650">
      <c r="A650" t="str">
        <v>NORDIC COLD CHAIN SOLUTIONS</v>
      </c>
      <c r="B650" t="str">
        <v>DRY VAN</v>
      </c>
      <c r="C650" t="str">
        <v>2025-03-05</v>
      </c>
      <c r="D650" t="str">
        <v>KOKOMO, IN</v>
      </c>
      <c r="E650" t="str">
        <v>LOUISVILLE, KY</v>
      </c>
      <c r="F650">
        <v>671</v>
      </c>
      <c r="G650">
        <v>697</v>
      </c>
      <c r="H650">
        <v>732</v>
      </c>
      <c r="I650">
        <v>650</v>
      </c>
      <c r="J650" t="str">
        <v>LOST</v>
      </c>
    </row>
    <row r="651">
      <c r="A651" t="str">
        <v>DAY SALES</v>
      </c>
      <c r="B651" t="str">
        <v>DRY VAN</v>
      </c>
      <c r="C651" t="str">
        <v>2025-03-05</v>
      </c>
      <c r="D651" t="str">
        <v>PLAINFIELD, IN</v>
      </c>
      <c r="E651" t="str">
        <v>NEW PORT RICHEY, FL</v>
      </c>
      <c r="F651">
        <v>2575</v>
      </c>
      <c r="G651">
        <v>2743</v>
      </c>
      <c r="H651">
        <v>3077</v>
      </c>
      <c r="I651">
        <v>2975</v>
      </c>
      <c r="J651" t="str">
        <v>LOST</v>
      </c>
    </row>
    <row r="652">
      <c r="A652" t="str">
        <v>NORDIC COLD CHAIN SOLUTIONS</v>
      </c>
      <c r="B652" t="str">
        <v>DRY VAN</v>
      </c>
      <c r="C652" t="str">
        <v>2025-03-05</v>
      </c>
      <c r="D652" t="str">
        <v xml:space="preserve">ORLANDO, FL </v>
      </c>
      <c r="E652" t="str">
        <v>ROGERS, AR</v>
      </c>
      <c r="F652">
        <v>676</v>
      </c>
      <c r="G652">
        <v>767</v>
      </c>
      <c r="H652">
        <v>868</v>
      </c>
      <c r="I652">
        <v>745</v>
      </c>
      <c r="J652" t="str">
        <v>LOST</v>
      </c>
    </row>
    <row r="653">
      <c r="A653" t="str">
        <v>NORDIC COLD CHAIN SOLUTIONS</v>
      </c>
      <c r="B653" t="str">
        <v>DRY VAN</v>
      </c>
      <c r="C653" t="str">
        <v>2025-03-05</v>
      </c>
      <c r="D653" t="str">
        <v>RENO, NV</v>
      </c>
      <c r="E653" t="str">
        <v>PASO ROBLES, CA</v>
      </c>
      <c r="F653">
        <v>816</v>
      </c>
      <c r="G653">
        <v>864</v>
      </c>
      <c r="H653">
        <v>900</v>
      </c>
      <c r="I653">
        <v>865</v>
      </c>
      <c r="J653" t="str">
        <v>LOST</v>
      </c>
    </row>
    <row r="654">
      <c r="A654" t="str">
        <v>NORDIC COLD CHAIN SOLUTIONS</v>
      </c>
      <c r="B654" t="str">
        <v>DRY VAN</v>
      </c>
      <c r="C654" t="str">
        <v>2025-03-05</v>
      </c>
      <c r="D654" t="str">
        <v>FARMERS BRANCH, TX</v>
      </c>
      <c r="E654" t="str">
        <v>BROOKS, KY</v>
      </c>
      <c r="F654">
        <v>1457</v>
      </c>
      <c r="G654">
        <v>1631</v>
      </c>
      <c r="H654">
        <v>1805</v>
      </c>
      <c r="I654">
        <v>1650</v>
      </c>
      <c r="J654" t="str">
        <v>LOST</v>
      </c>
    </row>
    <row r="655">
      <c r="A655" t="str">
        <v>NORDIC COLD CHAIN SOLUTIONS</v>
      </c>
      <c r="B655" t="str">
        <v>DRY VAN</v>
      </c>
      <c r="C655" t="str">
        <v>2025-03-05</v>
      </c>
      <c r="D655" t="str">
        <v>OMAHA, NE</v>
      </c>
      <c r="E655" t="str">
        <v>WINDSOR, WI</v>
      </c>
      <c r="F655">
        <v>804</v>
      </c>
      <c r="G655">
        <v>844</v>
      </c>
      <c r="H655">
        <v>904</v>
      </c>
      <c r="I655">
        <v>850</v>
      </c>
      <c r="J655" t="str">
        <v>LOST</v>
      </c>
    </row>
    <row r="656">
      <c r="A656" t="str">
        <v>CROWN PACKAGING CORPORATION</v>
      </c>
      <c r="B656" t="str">
        <v>DRY VAN</v>
      </c>
      <c r="C656" t="str">
        <v>2025-03-05</v>
      </c>
      <c r="D656" t="str">
        <v>GRAND RAPIDS, MI</v>
      </c>
      <c r="E656" t="str">
        <v xml:space="preserve">INDIANAPOLIS, IN </v>
      </c>
      <c r="F656">
        <v>668</v>
      </c>
      <c r="G656">
        <v>706</v>
      </c>
      <c r="H656">
        <v>714</v>
      </c>
      <c r="I656">
        <v>700</v>
      </c>
      <c r="J656" t="str">
        <v>LOST</v>
      </c>
    </row>
    <row r="657">
      <c r="A657" t="str">
        <v>NORDIC COLD CHAIN SOLUTIONS</v>
      </c>
      <c r="B657" t="str">
        <v>DRY VAN</v>
      </c>
      <c r="C657" t="str">
        <v>2025-03-05</v>
      </c>
      <c r="D657" t="str">
        <v xml:space="preserve">ORLANDO, FL </v>
      </c>
      <c r="E657" t="str">
        <v>ALACHUA, FL</v>
      </c>
      <c r="F657">
        <v>377</v>
      </c>
      <c r="G657">
        <v>422</v>
      </c>
      <c r="H657">
        <v>438</v>
      </c>
      <c r="I657">
        <v>400</v>
      </c>
      <c r="J657" t="str">
        <v>LOST</v>
      </c>
    </row>
    <row r="658">
      <c r="A658" t="str">
        <v>NORDIC COLD CHAIN SOLUTIONS</v>
      </c>
      <c r="B658" t="str">
        <v>DRY VAN</v>
      </c>
      <c r="C658" t="str">
        <v>2025-03-05</v>
      </c>
      <c r="D658" t="str">
        <v xml:space="preserve">ORLANDO, FL </v>
      </c>
      <c r="E658" t="str">
        <v>NORCROSS, GA</v>
      </c>
      <c r="F658">
        <v>401</v>
      </c>
      <c r="G658">
        <v>506</v>
      </c>
      <c r="H658">
        <v>602</v>
      </c>
      <c r="I658">
        <v>475</v>
      </c>
      <c r="J658" t="str">
        <v>WON</v>
      </c>
      <c r="L658">
        <v>475</v>
      </c>
    </row>
    <row r="659">
      <c r="A659" t="str">
        <v>CROWN PACKAGING CORPORATION</v>
      </c>
      <c r="B659" t="str">
        <v>DRY VAN</v>
      </c>
      <c r="C659" t="str">
        <v>2025-03-05</v>
      </c>
      <c r="D659" t="str">
        <v xml:space="preserve">KANSAS CITY, KS </v>
      </c>
      <c r="E659" t="str">
        <v>DENVER, CO</v>
      </c>
      <c r="F659">
        <v>1675</v>
      </c>
      <c r="G659">
        <v>1764</v>
      </c>
      <c r="H659">
        <v>1907</v>
      </c>
      <c r="I659">
        <v>1825</v>
      </c>
      <c r="J659" t="str">
        <v>WON</v>
      </c>
      <c r="K659">
        <v>1600</v>
      </c>
      <c r="L659">
        <v>225</v>
      </c>
    </row>
    <row r="660">
      <c r="A660" t="str">
        <v>NORDIC COLD CHAIN SOLUTIONS</v>
      </c>
      <c r="B660" t="str">
        <v>DRY VAN</v>
      </c>
      <c r="C660" t="str">
        <v>2025-03-05</v>
      </c>
      <c r="D660" t="str">
        <v>LOUISVILLE, KY</v>
      </c>
      <c r="E660" t="str">
        <v>MEMPHIS, TN</v>
      </c>
      <c r="F660">
        <v>705</v>
      </c>
      <c r="G660">
        <v>911</v>
      </c>
      <c r="H660">
        <v>1082</v>
      </c>
      <c r="I660">
        <v>850</v>
      </c>
      <c r="J660" t="str">
        <v>LOST</v>
      </c>
    </row>
    <row r="661">
      <c r="A661" t="str">
        <v>CROWN PACKAGING CORPORATION</v>
      </c>
      <c r="B661" t="str">
        <v>DRY VAN</v>
      </c>
      <c r="C661" t="str">
        <v>2025-03-05</v>
      </c>
      <c r="D661" t="str">
        <v>EVANSVILLE, IN</v>
      </c>
      <c r="E661" t="str">
        <v>SYRACUSE, NY</v>
      </c>
      <c r="F661">
        <v>1728</v>
      </c>
      <c r="G661">
        <v>1985</v>
      </c>
      <c r="H661">
        <v>2167</v>
      </c>
      <c r="I661">
        <v>2000</v>
      </c>
      <c r="J661" t="str">
        <v>LOST</v>
      </c>
    </row>
    <row r="662">
      <c r="A662" t="str">
        <v>NORDIC COLD CHAIN SOLUTIONS</v>
      </c>
      <c r="B662" t="str">
        <v>DRY VAN</v>
      </c>
      <c r="C662" t="str">
        <v>2025-03-05</v>
      </c>
      <c r="D662" t="str">
        <v>FARMERS BRANCH, TX</v>
      </c>
      <c r="E662" t="str">
        <v>BONNER SPGS, KS</v>
      </c>
      <c r="F662">
        <v>871</v>
      </c>
      <c r="G662">
        <v>945</v>
      </c>
      <c r="H662">
        <v>1009</v>
      </c>
      <c r="I662">
        <v>910</v>
      </c>
      <c r="J662" t="str">
        <v>LOST</v>
      </c>
    </row>
    <row r="663">
      <c r="A663" t="str">
        <v>NORDIC COLD CHAIN SOLUTIONS</v>
      </c>
      <c r="B663" t="str">
        <v>DRY VAN</v>
      </c>
      <c r="C663" t="str">
        <v>2025-03-05</v>
      </c>
      <c r="D663" t="str">
        <v>FARMERS BRANCH, TX</v>
      </c>
      <c r="E663" t="str">
        <v>BONNER SPGS, KS</v>
      </c>
      <c r="F663">
        <v>871</v>
      </c>
      <c r="G663">
        <v>945</v>
      </c>
      <c r="H663">
        <v>1009</v>
      </c>
      <c r="I663">
        <v>910</v>
      </c>
      <c r="J663" t="str">
        <v>LOST</v>
      </c>
    </row>
    <row r="664">
      <c r="A664" t="str">
        <v>NORDIC COLD CHAIN SOLUTIONS</v>
      </c>
      <c r="B664" t="str">
        <v>DRY VAN</v>
      </c>
      <c r="C664" t="str">
        <v>2025-03-05</v>
      </c>
      <c r="D664" t="str">
        <v>FARMERS BRANCH, TX</v>
      </c>
      <c r="E664" t="str">
        <v>BONNER SPGS, KS</v>
      </c>
      <c r="F664">
        <v>871</v>
      </c>
      <c r="G664">
        <v>945</v>
      </c>
      <c r="H664">
        <v>1009</v>
      </c>
      <c r="I664">
        <v>910</v>
      </c>
      <c r="J664" t="str">
        <v>LOST</v>
      </c>
    </row>
    <row r="665">
      <c r="A665" t="str">
        <v>NORDIC COLD CHAIN SOLUTIONS</v>
      </c>
      <c r="B665" t="str">
        <v>DRY VAN</v>
      </c>
      <c r="C665" t="str">
        <v>2025-03-05</v>
      </c>
      <c r="D665" t="str">
        <v xml:space="preserve">FARMINGDALE, NY </v>
      </c>
      <c r="E665" t="str">
        <v>ORLANDO, FL</v>
      </c>
      <c r="F665">
        <v>1982</v>
      </c>
      <c r="G665">
        <v>2477</v>
      </c>
      <c r="H665">
        <v>2646</v>
      </c>
      <c r="I665">
        <v>2450</v>
      </c>
      <c r="J665" t="str">
        <v>LOST</v>
      </c>
    </row>
    <row r="666">
      <c r="A666" t="str">
        <v>CROWN PACKAGING CORPORATION</v>
      </c>
      <c r="B666" t="str">
        <v>DRY VAN</v>
      </c>
      <c r="C666" t="str">
        <v>2025-03-05</v>
      </c>
      <c r="D666" t="str">
        <v>GARY, IN</v>
      </c>
      <c r="E666" t="str">
        <v>OLATHE, KS</v>
      </c>
      <c r="F666">
        <v>1133</v>
      </c>
      <c r="G666">
        <v>1268</v>
      </c>
      <c r="H666">
        <v>1453</v>
      </c>
      <c r="I666">
        <v>1265</v>
      </c>
      <c r="J666" t="str">
        <v>WON</v>
      </c>
    </row>
    <row r="667">
      <c r="A667" t="str">
        <v>TAILORED CHEMICAL PRODUCTS INC</v>
      </c>
      <c r="B667" t="str">
        <v>DRY VAN</v>
      </c>
      <c r="C667" t="str">
        <v>2025-03-05</v>
      </c>
      <c r="D667" t="str">
        <v>HICKORY, NC</v>
      </c>
      <c r="E667" t="str">
        <v>WILSON, NC</v>
      </c>
      <c r="F667">
        <v>532</v>
      </c>
      <c r="G667">
        <v>700</v>
      </c>
      <c r="H667">
        <v>786</v>
      </c>
      <c r="I667">
        <v>725</v>
      </c>
      <c r="J667" t="str">
        <v>LOST</v>
      </c>
    </row>
    <row r="668">
      <c r="A668" t="str">
        <v>NORDIC COLD CHAIN SOLUTIONS</v>
      </c>
      <c r="B668" t="str">
        <v>DRY VAN</v>
      </c>
      <c r="C668" t="str">
        <v>2025-03-05</v>
      </c>
      <c r="D668" t="str">
        <v>OMAHA, NE</v>
      </c>
      <c r="E668" t="str">
        <v>ST PAUL, MN</v>
      </c>
      <c r="F668">
        <v>703</v>
      </c>
      <c r="G668">
        <v>775</v>
      </c>
      <c r="H668">
        <v>812</v>
      </c>
      <c r="I668">
        <v>750</v>
      </c>
      <c r="J668" t="str">
        <v>WON</v>
      </c>
      <c r="L668">
        <v>750</v>
      </c>
    </row>
    <row r="669">
      <c r="A669" t="str">
        <v>NORDIC COLD CHAIN SOLUTIONS</v>
      </c>
      <c r="B669" t="str">
        <v>DRY VAN</v>
      </c>
      <c r="C669" t="str">
        <v>2025-03-05</v>
      </c>
      <c r="D669" t="str">
        <v>OMAHA, NE</v>
      </c>
      <c r="E669" t="str">
        <v>ST PAUL, MN</v>
      </c>
      <c r="F669">
        <v>699</v>
      </c>
      <c r="G669">
        <v>835</v>
      </c>
      <c r="H669">
        <v>914</v>
      </c>
      <c r="I669">
        <v>800</v>
      </c>
      <c r="J669" t="str">
        <v>LOST</v>
      </c>
    </row>
    <row r="670">
      <c r="A670" t="str">
        <v>ATLAS MOLDED PRODUCTS - KS</v>
      </c>
      <c r="B670" t="str">
        <v>DRY VAN</v>
      </c>
      <c r="C670" t="str">
        <v>2025-03-05</v>
      </c>
      <c r="D670" t="str">
        <v>FOND DU LAC, WI</v>
      </c>
      <c r="E670" t="str">
        <v>GOSHEN, IN</v>
      </c>
      <c r="F670">
        <v>715</v>
      </c>
      <c r="G670">
        <v>817</v>
      </c>
      <c r="H670">
        <v>971</v>
      </c>
      <c r="I670">
        <v>800</v>
      </c>
      <c r="J670" t="str">
        <v>LOST</v>
      </c>
    </row>
    <row r="671">
      <c r="A671" t="str">
        <v>NORDIC COLD CHAIN SOLUTIONS</v>
      </c>
      <c r="B671" t="str">
        <v>DRY VAN</v>
      </c>
      <c r="C671" t="str">
        <v>2025-03-05</v>
      </c>
      <c r="D671" t="str">
        <v>LOUISVILLE, KY</v>
      </c>
      <c r="E671" t="str">
        <v>VONORE, TN</v>
      </c>
      <c r="F671">
        <v>781</v>
      </c>
      <c r="G671">
        <v>1000</v>
      </c>
      <c r="H671">
        <v>1144</v>
      </c>
      <c r="I671">
        <v>1000</v>
      </c>
      <c r="J671" t="str">
        <v>LOST</v>
      </c>
    </row>
    <row r="672">
      <c r="A672" t="str">
        <v>NORDIC COLD CHAIN SOLUTIONS</v>
      </c>
      <c r="B672" t="str">
        <v>DRY VAN</v>
      </c>
      <c r="C672" t="str">
        <v>2025-03-05</v>
      </c>
      <c r="D672" t="str">
        <v>HATFIELD, PA</v>
      </c>
      <c r="E672" t="str">
        <v>CRANBURY, NJ</v>
      </c>
      <c r="F672">
        <v>455</v>
      </c>
      <c r="G672">
        <v>535</v>
      </c>
      <c r="H672">
        <v>547</v>
      </c>
      <c r="I672">
        <v>525</v>
      </c>
      <c r="J672" t="str">
        <v>LOST</v>
      </c>
    </row>
    <row r="673">
      <c r="A673" t="str">
        <v>ATLAS MOLDED PRODUCTS - KS</v>
      </c>
      <c r="B673" t="str">
        <v>DRY VAN</v>
      </c>
      <c r="C673" t="str">
        <v>2025-03-05</v>
      </c>
      <c r="D673" t="str">
        <v>FOND DU LAC, WI</v>
      </c>
      <c r="E673" t="str">
        <v>SOUTH BELOIT, IL</v>
      </c>
      <c r="F673">
        <v>386</v>
      </c>
      <c r="G673">
        <v>486</v>
      </c>
      <c r="H673">
        <v>588</v>
      </c>
      <c r="I673">
        <v>500</v>
      </c>
      <c r="J673" t="str">
        <v>LOST</v>
      </c>
    </row>
    <row r="674">
      <c r="A674" t="str">
        <v>NORDIC COLD CHAIN SOLUTIONS</v>
      </c>
      <c r="B674" t="str">
        <v>DRY VAN</v>
      </c>
      <c r="C674" t="str">
        <v>2025-03-05</v>
      </c>
      <c r="D674" t="str">
        <v>HATFIELD, PA</v>
      </c>
      <c r="E674" t="str">
        <v>SOUTH BURLINGTON, VT</v>
      </c>
      <c r="F674">
        <v>1079</v>
      </c>
      <c r="G674">
        <v>1314</v>
      </c>
      <c r="H674">
        <v>1415</v>
      </c>
      <c r="I674">
        <v>1300</v>
      </c>
      <c r="J674" t="str">
        <v>LOST</v>
      </c>
    </row>
    <row r="675">
      <c r="A675" t="str">
        <v>CROWN PACKAGING CORPORATION</v>
      </c>
      <c r="B675" t="str">
        <v>DRY VAN</v>
      </c>
      <c r="C675" t="str">
        <v>2025-03-05</v>
      </c>
      <c r="D675" t="str">
        <v xml:space="preserve">EDGERTON, KS </v>
      </c>
      <c r="E675" t="str">
        <v>NORTH CANTON, OH</v>
      </c>
      <c r="F675">
        <v>1398</v>
      </c>
      <c r="G675">
        <v>1463</v>
      </c>
      <c r="H675">
        <v>1512</v>
      </c>
      <c r="I675">
        <v>1455</v>
      </c>
      <c r="J675" t="str">
        <v>LOST</v>
      </c>
    </row>
    <row r="676">
      <c r="A676" t="str">
        <v>BADGER PAPERBOARD</v>
      </c>
      <c r="B676" t="str">
        <v>DRY VAN</v>
      </c>
      <c r="C676" t="str">
        <v>2025-03-05</v>
      </c>
      <c r="D676" t="str">
        <v>FREDONIA, WI</v>
      </c>
      <c r="E676" t="str">
        <v>WINDSOR, ON</v>
      </c>
      <c r="F676">
        <v>1378</v>
      </c>
      <c r="G676">
        <v>1869</v>
      </c>
      <c r="H676">
        <v>2196</v>
      </c>
      <c r="I676">
        <v>1975</v>
      </c>
      <c r="J676" t="str">
        <v>LOST</v>
      </c>
    </row>
    <row r="677">
      <c r="A677" t="str">
        <v>CROWN PACKAGING CORPORATION</v>
      </c>
      <c r="B677" t="str">
        <v>DRY VAN</v>
      </c>
      <c r="C677" t="str">
        <v>2025-03-06</v>
      </c>
      <c r="D677" t="str">
        <v>MUNCIE, IN</v>
      </c>
      <c r="E677" t="str">
        <v>WEST MIFFLIN, PA</v>
      </c>
      <c r="F677">
        <v>898</v>
      </c>
      <c r="G677">
        <v>993</v>
      </c>
      <c r="H677">
        <v>1125</v>
      </c>
      <c r="I677">
        <v>990</v>
      </c>
      <c r="J677" t="str">
        <v>LOST</v>
      </c>
    </row>
    <row r="678">
      <c r="A678" t="str">
        <v>SINFLEX PAPER COMPANY INC</v>
      </c>
      <c r="B678" t="str">
        <v>DRY VAN</v>
      </c>
      <c r="C678" t="str">
        <v>2025-03-06</v>
      </c>
      <c r="D678" t="str">
        <v xml:space="preserve">MUNCIE, IN </v>
      </c>
      <c r="E678" t="str">
        <v>NOGALES, AZ</v>
      </c>
      <c r="F678">
        <v>2571</v>
      </c>
      <c r="G678">
        <v>2994</v>
      </c>
      <c r="H678">
        <v>3592</v>
      </c>
      <c r="I678">
        <v>3000</v>
      </c>
      <c r="J678" t="str">
        <v>WON</v>
      </c>
      <c r="K678">
        <v>2800</v>
      </c>
      <c r="L678">
        <v>200</v>
      </c>
    </row>
    <row r="679">
      <c r="A679" t="str">
        <v>CROWN PACKAGING CORPORATION</v>
      </c>
      <c r="B679" t="str">
        <v>DRY VAN</v>
      </c>
      <c r="C679" t="str">
        <v>2025-03-06</v>
      </c>
      <c r="D679" t="str">
        <v>HAZELWOOD, MO</v>
      </c>
      <c r="E679" t="str">
        <v xml:space="preserve">INDIANAPOLIS, IN </v>
      </c>
      <c r="F679">
        <v>647</v>
      </c>
      <c r="G679">
        <v>722</v>
      </c>
      <c r="H679">
        <v>795</v>
      </c>
      <c r="I679">
        <v>705</v>
      </c>
      <c r="J679" t="str">
        <v>WON</v>
      </c>
      <c r="K679">
        <v>600</v>
      </c>
      <c r="L679">
        <v>89</v>
      </c>
    </row>
    <row r="680">
      <c r="A680" t="str">
        <v>BEAUTY QUEST GROUP C/O TPS LOG</v>
      </c>
      <c r="B680" t="str">
        <v>DRY VAN</v>
      </c>
      <c r="C680" t="str">
        <v>2025-03-06</v>
      </c>
      <c r="D680" t="str">
        <v>CHATSWORTH, CA</v>
      </c>
      <c r="E680" t="str">
        <v>RANTOUL, IL</v>
      </c>
      <c r="F680">
        <v>3558</v>
      </c>
      <c r="G680">
        <v>3701</v>
      </c>
      <c r="H680">
        <v>3967</v>
      </c>
      <c r="I680">
        <v>3900</v>
      </c>
      <c r="J680" t="str">
        <v>WON</v>
      </c>
      <c r="K680">
        <v>3500</v>
      </c>
      <c r="L680">
        <v>300</v>
      </c>
    </row>
    <row r="681">
      <c r="A681" t="str">
        <v>CROWN PACKAGING CORPORATION</v>
      </c>
      <c r="B681" t="str">
        <v>DRY VAN</v>
      </c>
      <c r="C681" t="str">
        <v>2025-03-06</v>
      </c>
      <c r="D681" t="str">
        <v>SOLON, OH</v>
      </c>
      <c r="E681" t="str">
        <v>FERNDALE, MI</v>
      </c>
      <c r="F681">
        <v>506</v>
      </c>
      <c r="G681">
        <v>633</v>
      </c>
      <c r="H681">
        <v>830</v>
      </c>
      <c r="I681">
        <v>630</v>
      </c>
      <c r="J681" t="str">
        <v>WON</v>
      </c>
      <c r="K681">
        <v>500</v>
      </c>
      <c r="L681">
        <v>130</v>
      </c>
    </row>
    <row r="682">
      <c r="A682" t="str">
        <v>CREATIVE PACKAGING</v>
      </c>
      <c r="B682" t="str">
        <v>DRY VAN</v>
      </c>
      <c r="C682" t="str">
        <v>2025-03-06</v>
      </c>
      <c r="D682" t="str">
        <v>VINELAND, NJ</v>
      </c>
      <c r="E682" t="str">
        <v>BOYERTOWN, PA</v>
      </c>
      <c r="F682">
        <v>343</v>
      </c>
      <c r="G682">
        <v>443</v>
      </c>
      <c r="H682">
        <v>443</v>
      </c>
      <c r="I682">
        <v>410</v>
      </c>
      <c r="J682" t="str">
        <v>LOST</v>
      </c>
    </row>
    <row r="683">
      <c r="A683" t="str">
        <v>CREATIVE PACKAGING</v>
      </c>
      <c r="B683" t="str">
        <v>DRY VAN</v>
      </c>
      <c r="C683" t="str">
        <v>2025-03-06</v>
      </c>
      <c r="D683" t="str">
        <v>VINELAND, NJ</v>
      </c>
      <c r="E683" t="str">
        <v>HUDSON, NY</v>
      </c>
      <c r="F683">
        <v>1083</v>
      </c>
      <c r="G683">
        <v>1150</v>
      </c>
      <c r="H683">
        <v>1180</v>
      </c>
      <c r="I683">
        <v>1125</v>
      </c>
      <c r="J683" t="str">
        <v>LOST</v>
      </c>
    </row>
    <row r="684">
      <c r="A684" t="str">
        <v>NORDIC COLD CHAIN SOLUTIONS</v>
      </c>
      <c r="B684" t="str">
        <v>DRY VAN</v>
      </c>
      <c r="C684" t="str">
        <v>2025-03-06</v>
      </c>
      <c r="D684" t="str">
        <v>HATFIELD, PA</v>
      </c>
      <c r="E684" t="str">
        <v>ENFIELD, CT</v>
      </c>
      <c r="F684">
        <v>1083</v>
      </c>
      <c r="G684">
        <v>1150</v>
      </c>
      <c r="H684">
        <v>1180</v>
      </c>
      <c r="I684">
        <v>1110</v>
      </c>
      <c r="J684" t="str">
        <v>LOST</v>
      </c>
    </row>
    <row r="685">
      <c r="A685" t="str">
        <v>NORDIC COLD CHAIN SOLUTIONS</v>
      </c>
      <c r="B685" t="str">
        <v>DRY VAN</v>
      </c>
      <c r="C685" t="str">
        <v>2025-03-06</v>
      </c>
      <c r="D685" t="str">
        <v>LOUISVILLE, KY</v>
      </c>
      <c r="E685" t="str">
        <v>VONORE, TN</v>
      </c>
      <c r="F685">
        <v>851</v>
      </c>
      <c r="G685">
        <v>1023</v>
      </c>
      <c r="H685">
        <v>1144</v>
      </c>
      <c r="I685">
        <v>985</v>
      </c>
      <c r="J685" t="str">
        <v>LOST</v>
      </c>
    </row>
    <row r="686">
      <c r="A686" t="str">
        <v>NORDIC COLD CHAIN SOLUTIONS</v>
      </c>
      <c r="B686" t="str">
        <v>DRY VAN</v>
      </c>
      <c r="C686" t="str">
        <v>2025-03-06</v>
      </c>
      <c r="D686" t="str">
        <v>FARMERS BRANCH, TX</v>
      </c>
      <c r="E686" t="str">
        <v>KATY, TX</v>
      </c>
      <c r="F686">
        <v>633</v>
      </c>
      <c r="G686">
        <v>636</v>
      </c>
      <c r="H686">
        <v>756</v>
      </c>
      <c r="I686">
        <v>600</v>
      </c>
      <c r="J686" t="str">
        <v>LOST</v>
      </c>
    </row>
    <row r="687">
      <c r="A687" t="str">
        <v>STANDARD FIBER, LLC</v>
      </c>
      <c r="B687" t="str">
        <v>DRY VAN</v>
      </c>
      <c r="C687" t="str">
        <v>2025-03-06</v>
      </c>
      <c r="D687" t="str">
        <v>MINERAL WELLS, TX</v>
      </c>
      <c r="E687" t="str">
        <v>FOREST PARK, GA</v>
      </c>
      <c r="F687">
        <v>2054</v>
      </c>
      <c r="G687">
        <v>2220</v>
      </c>
      <c r="H687">
        <v>2351</v>
      </c>
      <c r="I687">
        <v>2150</v>
      </c>
      <c r="J687" t="str">
        <v>LOST</v>
      </c>
    </row>
    <row r="688">
      <c r="A688" t="str">
        <v>CROWN PACKAGING CORPORATION</v>
      </c>
      <c r="B688" t="str">
        <v>DRY VAN</v>
      </c>
      <c r="C688" t="str">
        <v>2025-03-06</v>
      </c>
      <c r="D688" t="str">
        <v>JANESVILLE, WI</v>
      </c>
      <c r="E688" t="str">
        <v>AURORA, CO</v>
      </c>
      <c r="F688">
        <v>2285</v>
      </c>
      <c r="G688">
        <v>2413</v>
      </c>
      <c r="H688">
        <v>2472</v>
      </c>
      <c r="I688">
        <v>2410</v>
      </c>
      <c r="J688" t="str">
        <v>WON</v>
      </c>
      <c r="K688">
        <v>2300</v>
      </c>
      <c r="L688">
        <v>110</v>
      </c>
    </row>
    <row r="689">
      <c r="A689" t="str">
        <v>NORDIC COLD CHAIN SOLUTIONS</v>
      </c>
      <c r="B689" t="str">
        <v>DRY VAN</v>
      </c>
      <c r="C689" t="str">
        <v>2025-03-06</v>
      </c>
      <c r="D689" t="str">
        <v>HATFIELD, PA</v>
      </c>
      <c r="E689" t="str">
        <v>S BURLINGTON, VT</v>
      </c>
      <c r="F689">
        <v>1180</v>
      </c>
      <c r="G689">
        <v>1325</v>
      </c>
      <c r="H689">
        <v>1430</v>
      </c>
      <c r="I689">
        <v>1280</v>
      </c>
      <c r="J689" t="str">
        <v>LOST</v>
      </c>
    </row>
    <row r="690">
      <c r="A690" t="str">
        <v>NORDIC COLD CHAIN SOLUTIONS</v>
      </c>
      <c r="B690" t="str">
        <v>DRY VAN</v>
      </c>
      <c r="C690" t="str">
        <v>2025-03-06</v>
      </c>
      <c r="D690" t="str">
        <v>FARMERS BRANCH, TX</v>
      </c>
      <c r="E690" t="str">
        <v>PASADENA, TX</v>
      </c>
      <c r="F690">
        <v>557</v>
      </c>
      <c r="G690">
        <v>654</v>
      </c>
      <c r="H690">
        <v>721</v>
      </c>
      <c r="I690">
        <v>600</v>
      </c>
      <c r="J690" t="str">
        <v>LOST</v>
      </c>
    </row>
    <row r="691">
      <c r="A691" t="str">
        <v>NORDIC COLD CHAIN SOLUTIONS</v>
      </c>
      <c r="B691" t="str">
        <v>DRY VAN</v>
      </c>
      <c r="C691" t="str">
        <v>2025-03-06</v>
      </c>
      <c r="D691" t="str">
        <v>OMAHA, NE</v>
      </c>
      <c r="E691" t="str">
        <v>WINDSOR, WI</v>
      </c>
      <c r="F691">
        <v>844</v>
      </c>
      <c r="G691">
        <v>871</v>
      </c>
      <c r="H691">
        <v>888</v>
      </c>
      <c r="I691">
        <v>840</v>
      </c>
      <c r="J691" t="str">
        <v>WON</v>
      </c>
      <c r="L691">
        <v>840</v>
      </c>
    </row>
    <row r="692">
      <c r="A692" t="str">
        <v>NORDIC COLD CHAIN SOLUTIONS</v>
      </c>
      <c r="B692" t="str">
        <v>DRY VAN</v>
      </c>
      <c r="C692" t="str">
        <v>2025-03-06</v>
      </c>
      <c r="D692" t="str">
        <v>OMAHA, NE</v>
      </c>
      <c r="E692" t="str">
        <v>DES MOINES, IA</v>
      </c>
      <c r="F692">
        <v>478</v>
      </c>
      <c r="G692">
        <v>478</v>
      </c>
      <c r="H692">
        <v>600</v>
      </c>
      <c r="I692">
        <v>435</v>
      </c>
      <c r="J692" t="str">
        <v>WON</v>
      </c>
      <c r="L692">
        <v>435</v>
      </c>
    </row>
    <row r="693">
      <c r="A693" t="str">
        <v>NORDIC COLD CHAIN SOLUTIONS</v>
      </c>
      <c r="B693" t="str">
        <v>DRY VAN</v>
      </c>
      <c r="C693" t="str">
        <v>2025-03-06</v>
      </c>
      <c r="D693" t="str">
        <v>OMAHA, NE</v>
      </c>
      <c r="E693" t="str">
        <v>OMAHA, NE</v>
      </c>
      <c r="F693">
        <v>305</v>
      </c>
      <c r="G693">
        <v>354</v>
      </c>
      <c r="H693">
        <v>548</v>
      </c>
      <c r="I693">
        <v>304</v>
      </c>
      <c r="J693" t="str">
        <v>WON</v>
      </c>
      <c r="L693">
        <v>304</v>
      </c>
    </row>
    <row r="694">
      <c r="A694" t="str">
        <v>CHOOSE A CUSTOMER</v>
      </c>
      <c r="B694" t="str">
        <v>REEFER</v>
      </c>
      <c r="C694" t="str">
        <v>2025-03-06</v>
      </c>
      <c r="D694" t="str">
        <v>DENTON, TX</v>
      </c>
      <c r="E694" t="str">
        <v>COVINGTON, TN</v>
      </c>
      <c r="F694">
        <v>994</v>
      </c>
      <c r="G694">
        <v>1288</v>
      </c>
      <c r="H694">
        <v>1562</v>
      </c>
      <c r="I694">
        <v>1220</v>
      </c>
      <c r="J694" t="str">
        <v>WON</v>
      </c>
      <c r="K694">
        <v>1200</v>
      </c>
      <c r="L694">
        <v>60</v>
      </c>
    </row>
    <row r="695">
      <c r="A695" t="str">
        <v>NORDIC COLD CHAIN SOLUTIONS</v>
      </c>
      <c r="B695" t="str">
        <v>DRY VAN</v>
      </c>
      <c r="C695" t="str">
        <v>2025-03-07</v>
      </c>
      <c r="D695" t="str">
        <v>RENO, NV</v>
      </c>
      <c r="E695" t="str">
        <v>SALT LAKE CITY, UT</v>
      </c>
      <c r="F695">
        <v>1041</v>
      </c>
      <c r="G695">
        <v>1088</v>
      </c>
      <c r="H695">
        <v>1186</v>
      </c>
      <c r="I695">
        <v>1075</v>
      </c>
      <c r="J695" t="str">
        <v>LOST</v>
      </c>
    </row>
    <row r="696">
      <c r="A696" t="str">
        <v>NORDIC COLD CHAIN SOLUTIONS</v>
      </c>
      <c r="B696" t="str">
        <v>DRY VAN</v>
      </c>
      <c r="C696" t="str">
        <v>2025-03-07</v>
      </c>
      <c r="D696" t="str">
        <v>RENO, NV</v>
      </c>
      <c r="E696" t="str">
        <v>SAN FRANCISCO, CA</v>
      </c>
      <c r="F696">
        <v>514</v>
      </c>
      <c r="G696">
        <v>661</v>
      </c>
      <c r="H696">
        <v>744</v>
      </c>
      <c r="I696">
        <v>650</v>
      </c>
      <c r="J696" t="str">
        <v>LOST</v>
      </c>
    </row>
    <row r="697">
      <c r="A697" t="str">
        <v>TAILORED CHEMICAL PRODUCTS INC</v>
      </c>
      <c r="B697" t="str">
        <v>DRY VAN</v>
      </c>
      <c r="C697" t="str">
        <v>2025-03-07</v>
      </c>
      <c r="D697" t="str">
        <v>HICKORY,  NC</v>
      </c>
      <c r="E697" t="str">
        <v>INDEPENDENCE, MO</v>
      </c>
      <c r="F697">
        <v>1432</v>
      </c>
      <c r="G697">
        <v>1541</v>
      </c>
      <c r="H697">
        <v>1696</v>
      </c>
      <c r="I697">
        <v>1550</v>
      </c>
      <c r="J697" t="str">
        <v>LOST</v>
      </c>
    </row>
    <row r="698">
      <c r="A698" t="str">
        <v>CROWN PACKAGING CORPORATION</v>
      </c>
      <c r="B698" t="str">
        <v>DRY VAN</v>
      </c>
      <c r="C698" t="str">
        <v>2025-03-07</v>
      </c>
      <c r="D698" t="str">
        <v>GARY, IN</v>
      </c>
      <c r="E698" t="str">
        <v>OSSEO, MN</v>
      </c>
      <c r="F698">
        <v>835</v>
      </c>
      <c r="G698">
        <v>908</v>
      </c>
      <c r="H698">
        <v>995</v>
      </c>
      <c r="I698">
        <v>905</v>
      </c>
      <c r="J698" t="str">
        <v>WON</v>
      </c>
      <c r="K698">
        <v>850</v>
      </c>
      <c r="L698">
        <v>55</v>
      </c>
    </row>
    <row r="699">
      <c r="A699" t="str">
        <v>NORDIC COLD CHAIN SOLUTIONS</v>
      </c>
      <c r="B699" t="str">
        <v>DRY VAN</v>
      </c>
      <c r="C699" t="str">
        <v>2025-03-07</v>
      </c>
      <c r="D699" t="str">
        <v>KANSAS CITY, MO</v>
      </c>
      <c r="E699" t="str">
        <v>FARMERS BRANCH, TX</v>
      </c>
      <c r="F699">
        <v>907</v>
      </c>
      <c r="G699">
        <v>948</v>
      </c>
      <c r="H699">
        <v>963</v>
      </c>
      <c r="I699">
        <v>1150</v>
      </c>
      <c r="J699" t="str">
        <v>LOST</v>
      </c>
    </row>
    <row r="700">
      <c r="A700" t="str">
        <v>PILCHER HAMILTON CORPORATION</v>
      </c>
      <c r="B700" t="str">
        <v>DRY VAN</v>
      </c>
      <c r="C700" t="str">
        <v>2025-03-07</v>
      </c>
      <c r="D700" t="str">
        <v>GREER, SC</v>
      </c>
      <c r="E700" t="str">
        <v>HARTLAND, WI</v>
      </c>
      <c r="F700">
        <v>1087</v>
      </c>
      <c r="G700">
        <v>1245</v>
      </c>
      <c r="H700">
        <v>1371</v>
      </c>
      <c r="I700">
        <v>1350</v>
      </c>
      <c r="J700" t="str">
        <v>LOST</v>
      </c>
    </row>
    <row r="701">
      <c r="A701" t="str">
        <v>DAY SALES</v>
      </c>
      <c r="B701" t="str">
        <v>DRY VAN</v>
      </c>
      <c r="C701" t="str">
        <v>2025-03-07</v>
      </c>
      <c r="D701" t="str">
        <v>BOGGY CREEK, FL</v>
      </c>
      <c r="E701" t="str">
        <v>ORANGE CITY, FL</v>
      </c>
      <c r="F701">
        <v>285</v>
      </c>
      <c r="G701">
        <v>314</v>
      </c>
      <c r="H701">
        <v>323</v>
      </c>
      <c r="I701">
        <v>350</v>
      </c>
      <c r="J701" t="str">
        <v>LOST</v>
      </c>
    </row>
    <row r="702">
      <c r="A702" t="str">
        <v>SINFLEX PAPER COMPANY INC</v>
      </c>
      <c r="B702" t="str">
        <v>DRY VAN</v>
      </c>
      <c r="C702" t="str">
        <v>2025-03-07</v>
      </c>
      <c r="D702" t="str">
        <v xml:space="preserve">MUNCIE, IN </v>
      </c>
      <c r="E702" t="str">
        <v>TELFORD, PA</v>
      </c>
      <c r="F702">
        <v>1525</v>
      </c>
      <c r="G702">
        <v>1593</v>
      </c>
      <c r="H702">
        <v>1668</v>
      </c>
      <c r="I702">
        <v>1675</v>
      </c>
      <c r="J702" t="str">
        <v>LOST</v>
      </c>
    </row>
    <row r="703">
      <c r="A703" t="str">
        <v>CROWN PACKAGING CORPORATION</v>
      </c>
      <c r="B703" t="str">
        <v>DRY VAN</v>
      </c>
      <c r="C703" t="str">
        <v>2025-03-07</v>
      </c>
      <c r="D703" t="str">
        <v>CLACKAMAS, OR</v>
      </c>
      <c r="E703" t="str">
        <v>RIALTO, CA</v>
      </c>
      <c r="F703">
        <v>960</v>
      </c>
      <c r="G703">
        <v>1091</v>
      </c>
      <c r="H703">
        <v>1192</v>
      </c>
      <c r="I703">
        <v>1080</v>
      </c>
      <c r="J703" t="str">
        <v>LOST</v>
      </c>
    </row>
    <row r="704">
      <c r="A704" t="str">
        <v>UNIKE</v>
      </c>
      <c r="B704" t="str">
        <v>DRY VAN</v>
      </c>
      <c r="C704" t="str">
        <v>2025-03-07</v>
      </c>
      <c r="D704" t="str">
        <v>ALMA, AR</v>
      </c>
      <c r="E704" t="str">
        <v>LILBURN, GA</v>
      </c>
      <c r="F704">
        <v>1273</v>
      </c>
      <c r="G704">
        <v>1519</v>
      </c>
      <c r="H704">
        <v>1525</v>
      </c>
      <c r="I704">
        <v>1625</v>
      </c>
      <c r="J704" t="str">
        <v>LOST</v>
      </c>
    </row>
    <row r="705">
      <c r="A705" t="str">
        <v>UNIKE</v>
      </c>
      <c r="B705" t="str">
        <v>DRY VAN</v>
      </c>
      <c r="C705" t="str">
        <v>2025-03-07</v>
      </c>
      <c r="D705" t="str">
        <v>ALMA, AR</v>
      </c>
      <c r="E705" t="str">
        <v>DOWNEY, CA</v>
      </c>
      <c r="F705">
        <v>1868</v>
      </c>
      <c r="G705">
        <v>2157</v>
      </c>
      <c r="H705">
        <v>2324</v>
      </c>
      <c r="I705">
        <v>2325</v>
      </c>
      <c r="J705" t="str">
        <v>LOST</v>
      </c>
    </row>
    <row r="706">
      <c r="A706" t="str">
        <v>CROWN PACKAGING CORPORATION</v>
      </c>
      <c r="B706" t="str">
        <v>DRY VAN</v>
      </c>
      <c r="C706" t="str">
        <v>2025-03-07</v>
      </c>
      <c r="D706" t="str">
        <v>DULUTH, GA</v>
      </c>
      <c r="E706" t="str">
        <v>LEBANON, TN</v>
      </c>
      <c r="F706">
        <v>585</v>
      </c>
      <c r="G706">
        <v>736</v>
      </c>
      <c r="H706">
        <v>905</v>
      </c>
      <c r="I706">
        <v>750</v>
      </c>
      <c r="J706" t="str">
        <v>LOST</v>
      </c>
      <c r="M706" t="str">
        <v>2 STOPS</v>
      </c>
    </row>
    <row r="707">
      <c r="A707" t="str">
        <v>CROWN PACKAGING CORPORATION</v>
      </c>
      <c r="B707" t="str">
        <v>DRY VAN</v>
      </c>
      <c r="C707" t="str">
        <v>2025-03-07</v>
      </c>
      <c r="D707" t="str">
        <v>CARROLLTON, KY</v>
      </c>
      <c r="E707" t="str">
        <v>BOWLLING GREEN, KY</v>
      </c>
      <c r="F707">
        <v>712</v>
      </c>
      <c r="G707">
        <v>728</v>
      </c>
      <c r="H707">
        <v>770</v>
      </c>
      <c r="I707">
        <v>720</v>
      </c>
      <c r="J707" t="str">
        <v>WON</v>
      </c>
      <c r="K707">
        <v>650</v>
      </c>
      <c r="L707">
        <v>70</v>
      </c>
    </row>
    <row r="708">
      <c r="A708" t="str">
        <v>TAILORED CHEMICAL PRODUCTS INC</v>
      </c>
      <c r="B708" t="str">
        <v>DRY VAN</v>
      </c>
      <c r="C708" t="str">
        <v>2025-03-07</v>
      </c>
      <c r="D708" t="str">
        <v>HICKORY,  NC</v>
      </c>
      <c r="E708" t="str">
        <v>JESUP, GA</v>
      </c>
      <c r="F708">
        <v>922</v>
      </c>
      <c r="G708">
        <v>1004</v>
      </c>
      <c r="H708">
        <v>1094</v>
      </c>
      <c r="I708">
        <v>1010</v>
      </c>
      <c r="J708" t="str">
        <v>LOST</v>
      </c>
    </row>
    <row r="709">
      <c r="A709" t="str">
        <v>TAILORED CHEMICAL PRODUCTS INC</v>
      </c>
      <c r="B709" t="str">
        <v>DRY VAN</v>
      </c>
      <c r="C709" t="str">
        <v>2025-03-07</v>
      </c>
      <c r="D709" t="str">
        <v>HICKORY,  NC</v>
      </c>
      <c r="E709" t="str">
        <v>SHUBUTA, MS</v>
      </c>
      <c r="F709">
        <v>975</v>
      </c>
      <c r="G709">
        <v>1115</v>
      </c>
      <c r="H709">
        <v>1197</v>
      </c>
      <c r="I709">
        <v>1120</v>
      </c>
      <c r="J709" t="str">
        <v>WON</v>
      </c>
      <c r="K709">
        <v>1200</v>
      </c>
      <c r="L709">
        <v>80</v>
      </c>
    </row>
    <row r="710">
      <c r="A710" t="str">
        <v>TAILORED CHEMICAL PRODUCTS INC</v>
      </c>
      <c r="B710" t="str">
        <v>DRY VAN</v>
      </c>
      <c r="C710" t="str">
        <v>2025-03-07</v>
      </c>
      <c r="D710" t="str">
        <v>HICKORY,  NC</v>
      </c>
      <c r="E710" t="str">
        <v>VERBENA, AL</v>
      </c>
      <c r="F710">
        <v>881</v>
      </c>
      <c r="G710">
        <v>1003</v>
      </c>
      <c r="H710">
        <v>1116</v>
      </c>
      <c r="I710">
        <v>1010</v>
      </c>
      <c r="J710" t="str">
        <v>LOST</v>
      </c>
    </row>
    <row r="711">
      <c r="A711" t="str">
        <v>NORDIC COLD CHAIN SOLUTIONS</v>
      </c>
      <c r="B711" t="str">
        <v>DRY VAN</v>
      </c>
      <c r="C711" t="str">
        <v>2025-03-07</v>
      </c>
      <c r="D711" t="str">
        <v>RESERVE, LA</v>
      </c>
      <c r="E711" t="str">
        <v>ORLANDO, FL</v>
      </c>
      <c r="F711">
        <v>1494</v>
      </c>
      <c r="G711">
        <v>1749</v>
      </c>
      <c r="H711">
        <v>1836</v>
      </c>
      <c r="I711">
        <v>1700</v>
      </c>
      <c r="J711" t="str">
        <v>WON</v>
      </c>
      <c r="K711">
        <v>1700</v>
      </c>
    </row>
    <row r="712">
      <c r="A712" t="str">
        <v>TAILORED CHEMICAL PRODUCTS INC</v>
      </c>
      <c r="B712" t="str">
        <v>DRY VAN</v>
      </c>
      <c r="C712" t="str">
        <v>2025-03-07</v>
      </c>
      <c r="D712" t="str">
        <v>HICKORY,  NC</v>
      </c>
      <c r="E712" t="str">
        <v>TACOMA, WA</v>
      </c>
      <c r="F712">
        <v>4301</v>
      </c>
      <c r="G712">
        <v>4554</v>
      </c>
      <c r="H712">
        <v>4891</v>
      </c>
      <c r="I712">
        <v>4600</v>
      </c>
      <c r="J712" t="str">
        <v>LOST</v>
      </c>
    </row>
    <row r="713">
      <c r="A713" t="str">
        <v>CROWN PACKAGING CORPORATION</v>
      </c>
      <c r="B713" t="str">
        <v>DRY VAN</v>
      </c>
      <c r="C713" t="str">
        <v>2025-03-07</v>
      </c>
      <c r="D713" t="str">
        <v>MILAN, TN</v>
      </c>
      <c r="E713" t="str">
        <v>LEBANON, TN</v>
      </c>
      <c r="F713">
        <v>574</v>
      </c>
      <c r="G713">
        <v>718</v>
      </c>
      <c r="H713">
        <v>718</v>
      </c>
      <c r="I713">
        <v>800</v>
      </c>
      <c r="J713" t="str">
        <v>WON</v>
      </c>
      <c r="M713" t="str">
        <v>SAME DAY</v>
      </c>
    </row>
    <row r="714">
      <c r="A714" t="str">
        <v>NORDIC COLD CHAIN SOLUTIONS</v>
      </c>
      <c r="B714" t="str">
        <v>DRY VAN</v>
      </c>
      <c r="C714" t="str">
        <v>2025-03-07</v>
      </c>
      <c r="D714" t="str">
        <v>HATFIELD, PA</v>
      </c>
      <c r="E714" t="str">
        <v>BELLMORE, NY</v>
      </c>
      <c r="F714">
        <v>787</v>
      </c>
      <c r="G714">
        <v>844</v>
      </c>
      <c r="H714">
        <v>892</v>
      </c>
      <c r="I714">
        <v>1100</v>
      </c>
      <c r="J714" t="str">
        <v>LOST</v>
      </c>
      <c r="M714" t="str">
        <v>LIFTGATE AT SHIPPER</v>
      </c>
    </row>
    <row r="715">
      <c r="A715" t="str">
        <v>CROWN PACKAGING CORPORATION</v>
      </c>
      <c r="B715" t="str">
        <v>DRY VAN</v>
      </c>
      <c r="C715" t="str">
        <v>2025-03-07</v>
      </c>
      <c r="D715" t="str">
        <v>LAVAL, PQ</v>
      </c>
      <c r="E715" t="str">
        <v>MAUMELLE, AR</v>
      </c>
      <c r="F715">
        <v>2156</v>
      </c>
      <c r="G715">
        <v>2474</v>
      </c>
      <c r="H715">
        <v>2706</v>
      </c>
      <c r="I715">
        <v>2625</v>
      </c>
      <c r="J715" t="str">
        <v>LOST</v>
      </c>
      <c r="M715" t="str">
        <v>INTERNATIONAL</v>
      </c>
    </row>
    <row r="716">
      <c r="A716" t="str">
        <v>CROWN PACKAGING CORPORATION</v>
      </c>
      <c r="B716" t="str">
        <v>DRY VAN</v>
      </c>
      <c r="C716" t="str">
        <v>2025-03-07</v>
      </c>
      <c r="D716" t="str">
        <v>MEMPHIS, TN</v>
      </c>
      <c r="E716" t="str">
        <v xml:space="preserve">APOPKA, FL </v>
      </c>
      <c r="F716">
        <v>2260</v>
      </c>
      <c r="G716">
        <v>2369</v>
      </c>
      <c r="H716">
        <v>2502</v>
      </c>
      <c r="I716">
        <v>2360</v>
      </c>
      <c r="J716" t="str">
        <v>WON</v>
      </c>
      <c r="K716">
        <v>2300</v>
      </c>
      <c r="L716">
        <v>60</v>
      </c>
    </row>
    <row r="717">
      <c r="A717" t="str">
        <v>ATLAS MOLDED PRODUCTS - IA</v>
      </c>
      <c r="B717" t="str">
        <v>DRY VAN</v>
      </c>
      <c r="C717" t="str">
        <v>2025-03-07</v>
      </c>
      <c r="D717" t="str">
        <v xml:space="preserve">KANSAS CITY, KS </v>
      </c>
      <c r="E717" t="str">
        <v>AMES, IA</v>
      </c>
      <c r="F717">
        <v>587</v>
      </c>
      <c r="G717">
        <v>649</v>
      </c>
      <c r="H717">
        <v>719</v>
      </c>
      <c r="I717">
        <v>700</v>
      </c>
      <c r="J717" t="str">
        <v>LOST</v>
      </c>
    </row>
    <row r="718">
      <c r="A718" t="str">
        <v>CROWN PACKAGING CORPORATION</v>
      </c>
      <c r="B718" t="str">
        <v>DRY VAN</v>
      </c>
      <c r="C718" t="str">
        <v>2025-03-07</v>
      </c>
      <c r="D718" t="str">
        <v>OMAHA, NE</v>
      </c>
      <c r="E718" t="str">
        <v>MINNEAOPLIS, MN</v>
      </c>
      <c r="F718">
        <v>694</v>
      </c>
      <c r="G718">
        <v>803</v>
      </c>
      <c r="H718">
        <v>915</v>
      </c>
      <c r="I718">
        <v>925</v>
      </c>
      <c r="J718" t="str">
        <v>LOST</v>
      </c>
    </row>
    <row r="719">
      <c r="A719" t="str">
        <v>DAY SALES</v>
      </c>
      <c r="B719" t="str">
        <v>DRY VAN</v>
      </c>
      <c r="C719" t="str">
        <v>2025-03-07</v>
      </c>
      <c r="D719" t="str">
        <v>PLAINFIELD, IN</v>
      </c>
      <c r="E719" t="str">
        <v xml:space="preserve">INDIANAPOLIS, IN </v>
      </c>
      <c r="F719">
        <v>294</v>
      </c>
      <c r="G719">
        <v>294</v>
      </c>
      <c r="H719">
        <v>301</v>
      </c>
      <c r="I719">
        <v>350</v>
      </c>
      <c r="J719" t="str">
        <v>WON</v>
      </c>
      <c r="K719">
        <v>300</v>
      </c>
      <c r="L719">
        <v>100</v>
      </c>
    </row>
    <row r="720">
      <c r="A720" t="str">
        <v>DAY SALES</v>
      </c>
      <c r="B720" t="str">
        <v>DRY VAN</v>
      </c>
      <c r="C720" t="str">
        <v>2025-03-07</v>
      </c>
      <c r="D720" t="str">
        <v>PLAINFIELD, IN</v>
      </c>
      <c r="E720" t="str">
        <v>LEXINGTON, KY</v>
      </c>
      <c r="F720">
        <v>583</v>
      </c>
      <c r="G720">
        <v>720</v>
      </c>
      <c r="H720">
        <v>840</v>
      </c>
      <c r="I720">
        <v>825</v>
      </c>
      <c r="J720" t="str">
        <v>LOST</v>
      </c>
    </row>
    <row r="721">
      <c r="A721" t="str">
        <v>NORDIC COLD CHAIN SOLUTIONS</v>
      </c>
      <c r="B721" t="str">
        <v>DRY VAN</v>
      </c>
      <c r="C721" t="str">
        <v>2025-03-07</v>
      </c>
      <c r="D721" t="str">
        <v>FARMERS BRANCH, TX</v>
      </c>
      <c r="E721" t="str">
        <v>FARMINGDALE, NY</v>
      </c>
      <c r="F721">
        <v>3056</v>
      </c>
      <c r="G721">
        <v>3360</v>
      </c>
      <c r="H721">
        <v>3504</v>
      </c>
      <c r="I721">
        <v>3300</v>
      </c>
      <c r="J721" t="str">
        <v>WON</v>
      </c>
      <c r="K721">
        <v>3000</v>
      </c>
      <c r="L721">
        <v>300</v>
      </c>
    </row>
    <row r="722">
      <c r="A722" t="str">
        <v>HONEY CELL INC</v>
      </c>
      <c r="B722" t="str">
        <v>DRY VAN</v>
      </c>
      <c r="C722" t="str">
        <v>2025-03-10</v>
      </c>
      <c r="D722" t="str">
        <v>SHELTON, CT</v>
      </c>
      <c r="E722" t="str">
        <v>WARREN, MI</v>
      </c>
      <c r="F722">
        <v>959</v>
      </c>
      <c r="G722">
        <v>1084</v>
      </c>
      <c r="H722">
        <v>1265</v>
      </c>
      <c r="I722">
        <v>1175</v>
      </c>
      <c r="J722" t="str">
        <v>LOST</v>
      </c>
    </row>
    <row r="723">
      <c r="A723" t="str">
        <v>NORDIC COLD CHAIN SOLUTIONS</v>
      </c>
      <c r="B723" t="str">
        <v>DRY VAN</v>
      </c>
      <c r="C723" t="str">
        <v>2025-03-10</v>
      </c>
      <c r="D723" t="str">
        <v>HATFIELD, PA</v>
      </c>
      <c r="E723" t="str">
        <v>OAKDALE, PA</v>
      </c>
      <c r="F723">
        <v>962</v>
      </c>
      <c r="G723">
        <v>1047</v>
      </c>
      <c r="H723">
        <v>1217</v>
      </c>
      <c r="I723">
        <v>995</v>
      </c>
      <c r="J723" t="str">
        <v>LOST</v>
      </c>
    </row>
    <row r="724">
      <c r="A724" t="str">
        <v>NORDIC COLD CHAIN SOLUTIONS</v>
      </c>
      <c r="B724" t="str">
        <v>DRY VAN</v>
      </c>
      <c r="C724" t="str">
        <v>2025-03-10</v>
      </c>
      <c r="D724" t="str">
        <v>HATFIELD, PA</v>
      </c>
      <c r="E724" t="str">
        <v>MECHANICSBURG, PA</v>
      </c>
      <c r="F724">
        <v>504</v>
      </c>
      <c r="G724">
        <v>553</v>
      </c>
      <c r="H724">
        <v>583</v>
      </c>
      <c r="I724">
        <v>520</v>
      </c>
      <c r="J724" t="str">
        <v>LOST</v>
      </c>
    </row>
    <row r="725">
      <c r="A725" t="str">
        <v>NORDIC COLD CHAIN SOLUTIONS</v>
      </c>
      <c r="B725" t="str">
        <v>DRY VAN</v>
      </c>
      <c r="C725" t="str">
        <v>2025-03-10</v>
      </c>
      <c r="D725" t="str">
        <v>ORLANDO, FL</v>
      </c>
      <c r="E725" t="str">
        <v>KERNERSVILLE, NC</v>
      </c>
      <c r="F725">
        <v>588</v>
      </c>
      <c r="G725">
        <v>644</v>
      </c>
      <c r="H725">
        <v>662</v>
      </c>
      <c r="I725">
        <v>620</v>
      </c>
      <c r="J725" t="str">
        <v>WON</v>
      </c>
      <c r="L725">
        <v>620</v>
      </c>
    </row>
    <row r="726">
      <c r="A726" t="str">
        <v>NORDIC COLD CHAIN SOLUTIONS</v>
      </c>
      <c r="B726" t="str">
        <v>DRY VAN</v>
      </c>
      <c r="C726" t="str">
        <v>2025-03-10</v>
      </c>
      <c r="D726" t="str">
        <v>LOUISVILLE, KY</v>
      </c>
      <c r="E726" t="str">
        <v>GROVE CITY, OH</v>
      </c>
      <c r="F726">
        <v>669</v>
      </c>
      <c r="G726">
        <v>709</v>
      </c>
      <c r="H726">
        <v>791</v>
      </c>
      <c r="I726">
        <v>680</v>
      </c>
      <c r="J726" t="str">
        <v>LOST</v>
      </c>
    </row>
    <row r="727">
      <c r="A727" t="str">
        <v>NORDIC COLD CHAIN SOLUTIONS</v>
      </c>
      <c r="B727" t="str">
        <v>DRY VAN</v>
      </c>
      <c r="C727" t="str">
        <v>2025-03-10</v>
      </c>
      <c r="D727" t="str">
        <v>LOUISVILLE, KY</v>
      </c>
      <c r="E727" t="str">
        <v>GROVE CITY, OH</v>
      </c>
      <c r="F727">
        <v>669</v>
      </c>
      <c r="G727">
        <v>709</v>
      </c>
      <c r="H727">
        <v>791</v>
      </c>
      <c r="I727">
        <v>680</v>
      </c>
      <c r="J727" t="str">
        <v>LOST</v>
      </c>
    </row>
    <row r="728">
      <c r="A728" t="str">
        <v>NORDIC COLD CHAIN SOLUTIONS</v>
      </c>
      <c r="B728" t="str">
        <v>DRY VAN</v>
      </c>
      <c r="C728" t="str">
        <v>2025-03-10</v>
      </c>
      <c r="D728" t="str">
        <v>LOUISVILLE, KY</v>
      </c>
      <c r="E728" t="str">
        <v>LIVONIA, MI</v>
      </c>
      <c r="F728">
        <v>752</v>
      </c>
      <c r="G728">
        <v>803</v>
      </c>
      <c r="H728">
        <v>858</v>
      </c>
      <c r="I728">
        <v>770</v>
      </c>
      <c r="J728" t="str">
        <v>WON</v>
      </c>
      <c r="L728">
        <v>770</v>
      </c>
    </row>
    <row r="729">
      <c r="A729" t="str">
        <v>NORDIC COLD CHAIN SOLUTIONS</v>
      </c>
      <c r="B729" t="str">
        <v>DRY VAN</v>
      </c>
      <c r="C729" t="str">
        <v>2025-03-10</v>
      </c>
      <c r="D729" t="str">
        <v>LOUISVILLE, KY</v>
      </c>
      <c r="E729" t="str">
        <v>AUSTELL, GA</v>
      </c>
      <c r="F729">
        <v>714</v>
      </c>
      <c r="G729">
        <v>1033</v>
      </c>
      <c r="H729">
        <v>1287</v>
      </c>
      <c r="I729">
        <v>1000</v>
      </c>
      <c r="J729" t="str">
        <v>WON</v>
      </c>
      <c r="L729">
        <v>1000</v>
      </c>
    </row>
    <row r="730">
      <c r="A730" t="str">
        <v>CROWN PACKAGING CORPORATION</v>
      </c>
      <c r="B730" t="str">
        <v>DRY VAN</v>
      </c>
      <c r="C730" t="str">
        <v>2025-03-10</v>
      </c>
      <c r="D730" t="str">
        <v>OLATHE, KS</v>
      </c>
      <c r="E730" t="str">
        <v>OMAHA, NE</v>
      </c>
      <c r="F730">
        <v>560</v>
      </c>
      <c r="G730">
        <v>684</v>
      </c>
      <c r="H730">
        <v>902</v>
      </c>
      <c r="I730">
        <v>725</v>
      </c>
      <c r="J730" t="str">
        <v>WON</v>
      </c>
      <c r="K730">
        <v>650</v>
      </c>
      <c r="L730">
        <v>75</v>
      </c>
    </row>
    <row r="731">
      <c r="A731" t="str">
        <v>NORDIC COLD CHAIN SOLUTIONS</v>
      </c>
      <c r="B731" t="str">
        <v>DRY VAN</v>
      </c>
      <c r="C731" t="str">
        <v>2025-03-10</v>
      </c>
      <c r="D731" t="str">
        <v>KOKOMO, IN</v>
      </c>
      <c r="E731" t="str">
        <v>HATFIELD, PA</v>
      </c>
      <c r="F731">
        <v>1765</v>
      </c>
      <c r="G731">
        <v>1894</v>
      </c>
      <c r="H731">
        <v>2078</v>
      </c>
      <c r="I731">
        <v>1834</v>
      </c>
      <c r="J731" t="str">
        <v>LOST</v>
      </c>
    </row>
    <row r="732">
      <c r="A732" t="str">
        <v>NORDIC COLD CHAIN SOLUTIONS</v>
      </c>
      <c r="B732" t="str">
        <v>DRY VAN</v>
      </c>
      <c r="C732" t="str">
        <v>2025-03-10</v>
      </c>
      <c r="D732" t="str">
        <v>KOKOMO, IN</v>
      </c>
      <c r="E732" t="str">
        <v>LOUISVILLE, KY</v>
      </c>
      <c r="F732">
        <v>625</v>
      </c>
      <c r="G732">
        <v>678</v>
      </c>
      <c r="H732">
        <v>728</v>
      </c>
      <c r="I732">
        <v>640</v>
      </c>
      <c r="J732" t="str">
        <v>LOST</v>
      </c>
    </row>
    <row r="733">
      <c r="A733" t="str">
        <v>CROWN PACKAGING CORPORATION</v>
      </c>
      <c r="B733" t="str">
        <v>DRY VAN</v>
      </c>
      <c r="C733" t="str">
        <v>2025-03-10</v>
      </c>
      <c r="D733" t="str">
        <v>ROME, GA</v>
      </c>
      <c r="E733" t="str">
        <v>POOLER, GA</v>
      </c>
      <c r="F733">
        <v>781</v>
      </c>
      <c r="G733">
        <v>853</v>
      </c>
      <c r="H733">
        <v>970</v>
      </c>
      <c r="I733">
        <v>850</v>
      </c>
      <c r="J733" t="str">
        <v>WON</v>
      </c>
      <c r="K733">
        <v>850</v>
      </c>
      <c r="L733">
        <v>0</v>
      </c>
    </row>
    <row r="734">
      <c r="A734" t="str">
        <v>QUALITY PACKAGING</v>
      </c>
      <c r="B734" t="str">
        <v>DRY VAN</v>
      </c>
      <c r="C734" t="str">
        <v>2025-03-10</v>
      </c>
      <c r="D734" t="str">
        <v>KANSAS CITY, MO</v>
      </c>
      <c r="E734" t="str">
        <v>LEMONT, IL / JOLIET, IL</v>
      </c>
      <c r="F734">
        <v>780</v>
      </c>
      <c r="G734">
        <v>835</v>
      </c>
      <c r="H734">
        <v>885</v>
      </c>
      <c r="I734">
        <v>1200</v>
      </c>
      <c r="J734" t="str">
        <v>WON</v>
      </c>
      <c r="L734">
        <v>1200</v>
      </c>
      <c r="M734" t="str">
        <v>2 DROPPER</v>
      </c>
    </row>
    <row r="735">
      <c r="A735" t="str">
        <v>HONEY CELL INC</v>
      </c>
      <c r="B735" t="str">
        <v>DRY VAN</v>
      </c>
      <c r="C735" t="str">
        <v>2025-03-10</v>
      </c>
      <c r="D735" t="str">
        <v>SHELTON, CT</v>
      </c>
      <c r="E735" t="str">
        <v>NEW BREMEN, OH</v>
      </c>
      <c r="F735">
        <v>829</v>
      </c>
      <c r="G735">
        <v>912</v>
      </c>
      <c r="H735">
        <v>1002</v>
      </c>
      <c r="I735">
        <v>1000</v>
      </c>
      <c r="J735" t="str">
        <v>WON</v>
      </c>
      <c r="K735">
        <v>800</v>
      </c>
      <c r="L735">
        <v>200</v>
      </c>
    </row>
    <row r="736">
      <c r="A736" t="str">
        <v>TAILORED CHEMICAL PRODUCTS INC</v>
      </c>
      <c r="B736" t="str">
        <v>DRY VAN</v>
      </c>
      <c r="C736" t="str">
        <v>2025-03-10</v>
      </c>
      <c r="D736" t="str">
        <v>HICKORY,  NC</v>
      </c>
      <c r="E736" t="str">
        <v>HANOVER PARK, IL</v>
      </c>
      <c r="F736">
        <v>1090</v>
      </c>
      <c r="G736">
        <v>1234</v>
      </c>
      <c r="H736">
        <v>1287</v>
      </c>
      <c r="I736">
        <v>1250</v>
      </c>
      <c r="J736" t="str">
        <v>LOST</v>
      </c>
    </row>
    <row r="737">
      <c r="A737" t="str">
        <v>TAILORED CHEMICAL PRODUCTS INC</v>
      </c>
      <c r="B737" t="str">
        <v>DRY VAN</v>
      </c>
      <c r="C737" t="str">
        <v>2025-03-10</v>
      </c>
      <c r="D737" t="str">
        <v>HICKORY,  NC</v>
      </c>
      <c r="E737" t="str">
        <v>HARRISONVILLE MO</v>
      </c>
      <c r="F737">
        <v>1531</v>
      </c>
      <c r="G737">
        <v>1624</v>
      </c>
      <c r="H737">
        <v>1717</v>
      </c>
      <c r="I737">
        <v>1650</v>
      </c>
      <c r="J737" t="str">
        <v>WON</v>
      </c>
      <c r="L737">
        <v>1650</v>
      </c>
    </row>
    <row r="738">
      <c r="A738" t="str">
        <v>NORDIC COLD CHAIN SOLUTIONS</v>
      </c>
      <c r="B738" t="str">
        <v>DRY VAN</v>
      </c>
      <c r="C738" t="str">
        <v>2025-03-10</v>
      </c>
      <c r="D738" t="str">
        <v>OMAHA, NE</v>
      </c>
      <c r="E738" t="str">
        <v>WASHINGTON, IA</v>
      </c>
      <c r="F738">
        <v>548</v>
      </c>
      <c r="G738">
        <v>637</v>
      </c>
      <c r="H738">
        <v>740</v>
      </c>
      <c r="I738">
        <v>625</v>
      </c>
      <c r="J738" t="str">
        <v>LOST</v>
      </c>
    </row>
    <row r="739">
      <c r="A739" t="str">
        <v>NORDIC COLD CHAIN SOLUTIONS</v>
      </c>
      <c r="B739" t="str">
        <v>DRY VAN</v>
      </c>
      <c r="C739" t="str">
        <v>2025-03-10</v>
      </c>
      <c r="D739" t="str">
        <v>FARMERS BRANCH, TX</v>
      </c>
      <c r="E739" t="str">
        <v>FARMINGDALE, NY</v>
      </c>
      <c r="F739">
        <v>3072</v>
      </c>
      <c r="G739">
        <v>3216</v>
      </c>
      <c r="H739">
        <v>3376</v>
      </c>
      <c r="I739">
        <v>3325</v>
      </c>
      <c r="J739" t="str">
        <v>LOST</v>
      </c>
    </row>
    <row r="740">
      <c r="A740" t="str">
        <v>ATLAS MOLDED PRODUCTS - IA</v>
      </c>
      <c r="B740" t="str">
        <v>DRY VAN</v>
      </c>
      <c r="C740" t="str">
        <v>2025-03-10</v>
      </c>
      <c r="D740" t="str">
        <v>WASHINGTON, IA</v>
      </c>
      <c r="E740" t="str">
        <v>ARTHUR, IL</v>
      </c>
      <c r="F740">
        <v>657</v>
      </c>
      <c r="G740">
        <v>660</v>
      </c>
      <c r="H740">
        <v>691</v>
      </c>
      <c r="I740">
        <v>700</v>
      </c>
      <c r="J740" t="str">
        <v>LOST</v>
      </c>
    </row>
    <row r="741">
      <c r="A741" t="str">
        <v>CROWN PACKAGING CORPORATION</v>
      </c>
      <c r="B741" t="str">
        <v>DRY VAN</v>
      </c>
      <c r="C741" t="str">
        <v>2025-03-10</v>
      </c>
      <c r="D741" t="str">
        <v>HATFIELD, PA</v>
      </c>
      <c r="E741" t="str">
        <v>KENOSHA, WI</v>
      </c>
      <c r="F741">
        <v>1096</v>
      </c>
      <c r="G741">
        <v>1162</v>
      </c>
      <c r="H741">
        <v>1325</v>
      </c>
      <c r="I741">
        <v>1145</v>
      </c>
      <c r="J741" t="str">
        <v>LOST</v>
      </c>
    </row>
    <row r="742">
      <c r="A742" t="str">
        <v>CROWN PACKAGING CORPORATION</v>
      </c>
      <c r="B742" t="str">
        <v>DRY VAN</v>
      </c>
      <c r="C742" t="str">
        <v>2025-03-10</v>
      </c>
      <c r="D742" t="str">
        <v>TRENTON, TN</v>
      </c>
      <c r="E742" t="str">
        <v xml:space="preserve">APOPKA, FL </v>
      </c>
      <c r="F742">
        <v>2154</v>
      </c>
      <c r="G742">
        <v>2318</v>
      </c>
      <c r="H742">
        <v>2556</v>
      </c>
      <c r="I742">
        <v>2300</v>
      </c>
      <c r="J742" t="str">
        <v>LOST</v>
      </c>
    </row>
    <row r="743">
      <c r="A743" t="str">
        <v>CROWN PACKAGING CORPORATION</v>
      </c>
      <c r="B743" t="str">
        <v>DRY VAN</v>
      </c>
      <c r="C743" t="str">
        <v>2025-03-10</v>
      </c>
      <c r="D743" t="str">
        <v>THOMASVILLE, NC</v>
      </c>
      <c r="E743" t="str">
        <v xml:space="preserve">APOPKA, FL </v>
      </c>
      <c r="F743">
        <v>1271</v>
      </c>
      <c r="G743">
        <v>1414</v>
      </c>
      <c r="H743">
        <v>1568</v>
      </c>
      <c r="I743">
        <v>1400</v>
      </c>
      <c r="J743" t="str">
        <v>LOST</v>
      </c>
    </row>
    <row r="744">
      <c r="A744" t="str">
        <v>TAILORED CHEMICAL PRODUCTS INC</v>
      </c>
      <c r="B744" t="str">
        <v>DRY VAN</v>
      </c>
      <c r="C744" t="str">
        <v>2025-03-10</v>
      </c>
      <c r="D744" t="str">
        <v>HICKORY, NC</v>
      </c>
      <c r="E744" t="str">
        <v>WYE MILLS, MD</v>
      </c>
      <c r="F744">
        <v>1102</v>
      </c>
      <c r="G744">
        <v>1255</v>
      </c>
      <c r="H744">
        <v>1431</v>
      </c>
      <c r="I744">
        <v>1300</v>
      </c>
      <c r="J744" t="str">
        <v>LOST</v>
      </c>
    </row>
    <row r="745">
      <c r="A745" t="str">
        <v>TAILORED CHEMICAL PRODUCTS INC</v>
      </c>
      <c r="B745" t="str">
        <v>DRY VAN</v>
      </c>
      <c r="C745" t="str">
        <v>2025-03-10</v>
      </c>
      <c r="D745" t="str">
        <v>HICKORY, NC</v>
      </c>
      <c r="E745" t="str">
        <v>CHIPPEWA FALLS, WI</v>
      </c>
      <c r="F745">
        <v>1634</v>
      </c>
      <c r="G745">
        <v>1751</v>
      </c>
      <c r="H745">
        <v>1814</v>
      </c>
      <c r="I745">
        <v>1775</v>
      </c>
      <c r="J745" t="str">
        <v>LOST</v>
      </c>
    </row>
    <row r="746">
      <c r="A746" t="str">
        <v>CROWN PACKAGING CORPORATION</v>
      </c>
      <c r="B746" t="str">
        <v>DRY VAN</v>
      </c>
      <c r="C746" t="str">
        <v>2025-03-10</v>
      </c>
      <c r="D746" t="str">
        <v>DALLAS, TX</v>
      </c>
      <c r="E746" t="str">
        <v>COPPELL, TX</v>
      </c>
      <c r="F746">
        <v>321</v>
      </c>
      <c r="G746">
        <v>334</v>
      </c>
      <c r="H746">
        <v>348</v>
      </c>
      <c r="I746">
        <v>325</v>
      </c>
      <c r="J746" t="str">
        <v>LOST</v>
      </c>
    </row>
    <row r="747">
      <c r="A747" t="str">
        <v>NORDIC COLD CHAIN SOLUTIONS</v>
      </c>
      <c r="B747" t="str">
        <v>DRY VAN</v>
      </c>
      <c r="C747" t="str">
        <v>2025-03-10</v>
      </c>
      <c r="D747" t="str">
        <v>LOUISVILLE, KY</v>
      </c>
      <c r="E747" t="str">
        <v>EARTH CITY, MO</v>
      </c>
      <c r="F747">
        <v>552</v>
      </c>
      <c r="G747">
        <v>641</v>
      </c>
      <c r="H747">
        <v>644</v>
      </c>
      <c r="I747">
        <v>635</v>
      </c>
      <c r="J747" t="str">
        <v>LOST</v>
      </c>
    </row>
    <row r="748">
      <c r="A748" t="str">
        <v>WRAPTITE</v>
      </c>
      <c r="B748" t="str">
        <v>DRY VAN</v>
      </c>
      <c r="C748" t="str">
        <v>2025-03-10</v>
      </c>
      <c r="D748" t="str">
        <v>SOLON, OH</v>
      </c>
      <c r="E748" t="str">
        <v>HOT SPRINGS, AR</v>
      </c>
      <c r="F748">
        <v>1745</v>
      </c>
      <c r="G748">
        <v>1884</v>
      </c>
      <c r="H748">
        <v>1986</v>
      </c>
      <c r="I748">
        <v>1875</v>
      </c>
      <c r="J748" t="str">
        <v>WON</v>
      </c>
      <c r="K748">
        <v>1750</v>
      </c>
      <c r="L748">
        <v>100</v>
      </c>
    </row>
    <row r="749">
      <c r="A749" t="str">
        <v>SUPERB PACK</v>
      </c>
      <c r="B749" t="str">
        <v>DRY VAN</v>
      </c>
      <c r="C749" t="str">
        <v>2025-03-10</v>
      </c>
      <c r="D749" t="str">
        <v>PALMYRA, NJ</v>
      </c>
      <c r="E749" t="str">
        <v>SOUTH BRUNSWICK TOWNSHIP, NJ</v>
      </c>
      <c r="F749">
        <v>382</v>
      </c>
      <c r="G749">
        <v>382</v>
      </c>
      <c r="H749">
        <v>399</v>
      </c>
      <c r="I749">
        <v>400</v>
      </c>
      <c r="J749" t="str">
        <v>WON</v>
      </c>
      <c r="L749">
        <v>400</v>
      </c>
    </row>
    <row r="750">
      <c r="A750" t="str">
        <v>NORDIC COLD CHAIN SOLUTIONS</v>
      </c>
      <c r="B750" t="str">
        <v>DRY VAN</v>
      </c>
      <c r="C750" t="str">
        <v>2025-03-10</v>
      </c>
      <c r="D750" t="str">
        <v>HATFIELD, PA</v>
      </c>
      <c r="E750" t="str">
        <v>BILLERICA, MA</v>
      </c>
      <c r="F750">
        <v>933</v>
      </c>
      <c r="G750">
        <v>1041</v>
      </c>
      <c r="H750">
        <v>1127</v>
      </c>
      <c r="I750">
        <v>1100</v>
      </c>
      <c r="J750" t="str">
        <v>LOST</v>
      </c>
    </row>
    <row r="751">
      <c r="A751" t="str">
        <v>CROWN PACKAGING CORPORATION</v>
      </c>
      <c r="B751" t="str">
        <v>DRY VAN</v>
      </c>
      <c r="C751" t="str">
        <v>2025-03-10</v>
      </c>
      <c r="D751" t="str">
        <v>DALLAS, TX</v>
      </c>
      <c r="E751" t="str">
        <v>LOS LUNAS, NM</v>
      </c>
      <c r="F751">
        <v>1260</v>
      </c>
      <c r="G751">
        <v>1394</v>
      </c>
      <c r="H751">
        <v>1601</v>
      </c>
      <c r="I751">
        <v>1380</v>
      </c>
      <c r="J751" t="str">
        <v>LOST</v>
      </c>
    </row>
    <row r="752">
      <c r="A752" t="str">
        <v>BADGER PAPERBOARD</v>
      </c>
      <c r="B752" t="str">
        <v>DRY VAN</v>
      </c>
      <c r="C752" t="str">
        <v>2025-03-10</v>
      </c>
      <c r="D752" t="str">
        <v>FREDONIA, WI</v>
      </c>
      <c r="E752" t="str">
        <v>EVANSVILLE, IN</v>
      </c>
      <c r="F752">
        <v>989</v>
      </c>
      <c r="G752">
        <v>1114</v>
      </c>
      <c r="H752">
        <v>1188</v>
      </c>
      <c r="I752">
        <v>1125</v>
      </c>
      <c r="J752" t="str">
        <v>LOST</v>
      </c>
    </row>
    <row r="753">
      <c r="A753" t="str">
        <v>BADGER PAPERBOARD</v>
      </c>
      <c r="B753" t="str">
        <v>DRY VAN</v>
      </c>
      <c r="C753" t="str">
        <v>2025-03-10</v>
      </c>
      <c r="D753" t="str">
        <v xml:space="preserve">FREDONIA, WI </v>
      </c>
      <c r="E753" t="str">
        <v>AURORA, IL</v>
      </c>
      <c r="F753">
        <v>439</v>
      </c>
      <c r="G753">
        <v>488</v>
      </c>
      <c r="H753">
        <v>544</v>
      </c>
      <c r="I753">
        <v>500</v>
      </c>
      <c r="J753" t="str">
        <v>LOST</v>
      </c>
    </row>
    <row r="754">
      <c r="A754" t="str">
        <v>CROWN PACKAGING CORPORATION</v>
      </c>
      <c r="B754" t="str">
        <v>DRY VAN</v>
      </c>
      <c r="C754" t="str">
        <v>2025-03-10</v>
      </c>
      <c r="D754" t="str">
        <v>SALT LAKE CITY, UT</v>
      </c>
      <c r="E754" t="str">
        <v>MONTROSE, CO</v>
      </c>
      <c r="F754">
        <v>863</v>
      </c>
      <c r="G754">
        <v>994</v>
      </c>
      <c r="H754">
        <v>1128</v>
      </c>
      <c r="I754">
        <v>990</v>
      </c>
      <c r="J754" t="str">
        <v>LOST</v>
      </c>
    </row>
    <row r="755">
      <c r="A755" t="str">
        <v>NORDIC COLD CHAIN SOLUTIONS</v>
      </c>
      <c r="B755" t="str">
        <v>DRY VAN</v>
      </c>
      <c r="C755" t="str">
        <v>2025-03-10</v>
      </c>
      <c r="D755" t="str">
        <v>HATFIELD, PA</v>
      </c>
      <c r="E755" t="str">
        <v>KENOSHA, WI</v>
      </c>
      <c r="F755">
        <v>1096</v>
      </c>
      <c r="G755">
        <v>1162</v>
      </c>
      <c r="H755">
        <v>1325</v>
      </c>
      <c r="I755">
        <v>1170</v>
      </c>
      <c r="J755" t="str">
        <v>LOST</v>
      </c>
    </row>
    <row r="756">
      <c r="A756" t="str">
        <v>NORDIC COLD CHAIN SOLUTIONS</v>
      </c>
      <c r="B756" t="str">
        <v>DRY VAN</v>
      </c>
      <c r="C756" t="str">
        <v>2025-03-10</v>
      </c>
      <c r="D756" t="str">
        <v>RENO, NV</v>
      </c>
      <c r="E756" t="str">
        <v>SAN DIEGO, CA</v>
      </c>
      <c r="F756">
        <v>756</v>
      </c>
      <c r="G756">
        <v>946</v>
      </c>
      <c r="H756">
        <v>1099</v>
      </c>
      <c r="I756">
        <v>965</v>
      </c>
      <c r="J756" t="str">
        <v>LOST</v>
      </c>
    </row>
    <row r="757">
      <c r="A757" t="str">
        <v>NORDIC COLD CHAIN SOLUTIONS</v>
      </c>
      <c r="B757" t="str">
        <v>DRY VAN</v>
      </c>
      <c r="C757" t="str">
        <v>2025-03-10</v>
      </c>
      <c r="D757" t="str">
        <v>RENO, NV</v>
      </c>
      <c r="E757" t="str">
        <v>ST GEORGE, UT</v>
      </c>
      <c r="F757">
        <v>1123</v>
      </c>
      <c r="G757">
        <v>1212</v>
      </c>
      <c r="H757">
        <v>1301</v>
      </c>
      <c r="I757">
        <v>1250</v>
      </c>
      <c r="J757" t="str">
        <v>LOST</v>
      </c>
    </row>
    <row r="758">
      <c r="A758" t="str">
        <v>TAILORED CHEMICAL PRODUCTS INC</v>
      </c>
      <c r="B758" t="str">
        <v>DRY VAN</v>
      </c>
      <c r="C758" t="str">
        <v>2025-03-10</v>
      </c>
      <c r="D758" t="str">
        <v>TYLER, TX</v>
      </c>
      <c r="E758" t="str">
        <v>WICHITA FALLS, TX</v>
      </c>
      <c r="F758">
        <v>510</v>
      </c>
      <c r="G758">
        <v>595</v>
      </c>
      <c r="H758">
        <v>636</v>
      </c>
      <c r="I758">
        <v>620</v>
      </c>
      <c r="J758" t="str">
        <v>LOST</v>
      </c>
    </row>
    <row r="759">
      <c r="A759" t="str">
        <v>TAILORED CHEMICAL PRODUCTS INC</v>
      </c>
      <c r="B759" t="str">
        <v>DRY VAN</v>
      </c>
      <c r="C759" t="str">
        <v>2025-03-10</v>
      </c>
      <c r="D759" t="str">
        <v>TYLER, TX</v>
      </c>
      <c r="E759" t="str">
        <v>LAS VEGAS, NV</v>
      </c>
      <c r="F759">
        <v>1773</v>
      </c>
      <c r="G759">
        <v>2022</v>
      </c>
      <c r="H759">
        <v>2206</v>
      </c>
      <c r="I759">
        <v>2050</v>
      </c>
      <c r="J759" t="str">
        <v>LOST</v>
      </c>
    </row>
    <row r="760">
      <c r="A760" t="str">
        <v>CROWN PACKAGING CORPORATION</v>
      </c>
      <c r="B760" t="str">
        <v>DRY VAN</v>
      </c>
      <c r="C760" t="str">
        <v>2025-03-11</v>
      </c>
      <c r="D760" t="str">
        <v>MANITOWOC, WI</v>
      </c>
      <c r="E760" t="str">
        <v>LAKELAND, FL</v>
      </c>
      <c r="F760">
        <v>2959</v>
      </c>
      <c r="G760">
        <v>3134</v>
      </c>
      <c r="H760">
        <v>3459</v>
      </c>
      <c r="I760">
        <v>3200</v>
      </c>
      <c r="J760" t="str">
        <v>WON</v>
      </c>
      <c r="K760">
        <v>3000</v>
      </c>
      <c r="L760">
        <v>200</v>
      </c>
    </row>
    <row r="761">
      <c r="A761" t="str">
        <v>NORDIC COLD CHAIN SOLUTIONS</v>
      </c>
      <c r="B761" t="str">
        <v>DRY VAN</v>
      </c>
      <c r="C761" t="str">
        <v>2025-03-11</v>
      </c>
      <c r="D761" t="str">
        <v>RENO, NV</v>
      </c>
      <c r="E761" t="str">
        <v>HANFORD, CA</v>
      </c>
      <c r="F761">
        <v>470</v>
      </c>
      <c r="G761">
        <v>656</v>
      </c>
      <c r="H761">
        <v>756</v>
      </c>
      <c r="I761">
        <v>616</v>
      </c>
      <c r="J761" t="str">
        <v>WON</v>
      </c>
      <c r="L761">
        <v>616</v>
      </c>
    </row>
    <row r="762">
      <c r="A762" t="str">
        <v>NORDIC COLD CHAIN SOLUTIONS</v>
      </c>
      <c r="B762" t="str">
        <v>DRY VAN</v>
      </c>
      <c r="C762" t="str">
        <v>2025-03-11</v>
      </c>
      <c r="D762" t="str">
        <v>KOKOMO, IN</v>
      </c>
      <c r="E762" t="str">
        <v>RENO, NV</v>
      </c>
      <c r="F762">
        <v>2997</v>
      </c>
      <c r="G762">
        <v>3264</v>
      </c>
      <c r="H762">
        <v>3429</v>
      </c>
      <c r="I762">
        <v>3250</v>
      </c>
      <c r="J762" t="str">
        <v>LOST</v>
      </c>
    </row>
    <row r="763">
      <c r="A763" t="str">
        <v>NORDIC COLD CHAIN SOLUTIONS</v>
      </c>
      <c r="B763" t="str">
        <v>DRY VAN</v>
      </c>
      <c r="C763" t="str">
        <v>2025-03-11</v>
      </c>
      <c r="D763" t="str">
        <v>LOUISVILLE, KY</v>
      </c>
      <c r="E763" t="str">
        <v>LOCKBOURNE, OH</v>
      </c>
      <c r="F763">
        <v>659</v>
      </c>
      <c r="G763">
        <v>667</v>
      </c>
      <c r="H763">
        <v>726</v>
      </c>
      <c r="I763">
        <v>617</v>
      </c>
      <c r="J763" t="str">
        <v>LOST</v>
      </c>
    </row>
    <row r="764">
      <c r="A764" t="str">
        <v>NORDIC COLD CHAIN SOLUTIONS</v>
      </c>
      <c r="B764" t="str">
        <v>DRY VAN</v>
      </c>
      <c r="C764" t="str">
        <v>2025-03-11</v>
      </c>
      <c r="D764" t="str">
        <v>LOUISVILLE, KY</v>
      </c>
      <c r="E764" t="str">
        <v>CRANBURY, NJ</v>
      </c>
      <c r="F764">
        <v>1718</v>
      </c>
      <c r="G764">
        <v>1853</v>
      </c>
      <c r="H764">
        <v>2016</v>
      </c>
      <c r="I764">
        <v>1800</v>
      </c>
      <c r="J764" t="str">
        <v>LOST</v>
      </c>
    </row>
    <row r="765">
      <c r="A765" t="str">
        <v>NORDIC COLD CHAIN SOLUTIONS</v>
      </c>
      <c r="B765" t="str">
        <v>DRY VAN</v>
      </c>
      <c r="C765" t="str">
        <v>2025-03-11</v>
      </c>
      <c r="D765" t="str">
        <v>FARMERS BRANCH, TX</v>
      </c>
      <c r="E765" t="str">
        <v>MARYSVILLE, KS</v>
      </c>
      <c r="F765">
        <v>470</v>
      </c>
      <c r="G765">
        <v>656</v>
      </c>
      <c r="H765">
        <v>756</v>
      </c>
      <c r="I765">
        <v>1000</v>
      </c>
      <c r="J765" t="str">
        <v>WON</v>
      </c>
      <c r="L765">
        <v>1000</v>
      </c>
    </row>
    <row r="766">
      <c r="A766" t="str">
        <v>TAILORED CHEMICAL PRODUCTS INC</v>
      </c>
      <c r="B766" t="str">
        <v>DRY VAN</v>
      </c>
      <c r="C766" t="str">
        <v>2025-03-11</v>
      </c>
      <c r="D766" t="str">
        <v>HICKORY, NC</v>
      </c>
      <c r="E766" t="str">
        <v>HANOVER, PA</v>
      </c>
      <c r="F766">
        <v>983</v>
      </c>
      <c r="G766">
        <v>1053</v>
      </c>
      <c r="H766">
        <v>1145</v>
      </c>
      <c r="I766">
        <v>1080</v>
      </c>
      <c r="J766" t="str">
        <v>LOST</v>
      </c>
    </row>
    <row r="767">
      <c r="A767" t="str">
        <v>DAY SALES</v>
      </c>
      <c r="B767" t="str">
        <v>DRY VAN</v>
      </c>
      <c r="C767" t="str">
        <v>2025-03-11</v>
      </c>
      <c r="D767" t="str">
        <v>ALMA, AR</v>
      </c>
      <c r="E767" t="str">
        <v>MEMPHIS, TN/GROVEHILL, AL/SAVANNAH, GA</v>
      </c>
      <c r="F767" t="str">
        <v>NA</v>
      </c>
      <c r="G767" t="str">
        <v>NA</v>
      </c>
      <c r="H767" t="str">
        <v>NA</v>
      </c>
      <c r="I767">
        <v>2900</v>
      </c>
      <c r="J767" t="str">
        <v>LOST</v>
      </c>
    </row>
    <row r="768">
      <c r="A768" t="str">
        <v>NORDIC COLD CHAIN SOLUTIONS</v>
      </c>
      <c r="B768" t="str">
        <v>DRY VAN</v>
      </c>
      <c r="C768" t="str">
        <v>2025-03-11</v>
      </c>
      <c r="D768" t="str">
        <v>KOKOMO, IN</v>
      </c>
      <c r="E768" t="str">
        <v>LOUISVILLE, KY</v>
      </c>
      <c r="F768">
        <v>614</v>
      </c>
      <c r="G768">
        <v>668</v>
      </c>
      <c r="H768">
        <v>742</v>
      </c>
      <c r="I768">
        <v>640</v>
      </c>
      <c r="J768" t="str">
        <v>LOST</v>
      </c>
    </row>
    <row r="769">
      <c r="A769" t="str">
        <v>NORDIC COLD CHAIN SOLUTIONS</v>
      </c>
      <c r="B769" t="str">
        <v>DRY VAN</v>
      </c>
      <c r="C769" t="str">
        <v>2025-03-11</v>
      </c>
      <c r="D769" t="str">
        <v>CHARLOTTE, NC</v>
      </c>
      <c r="E769" t="str">
        <v>LOUISVILLE, KY</v>
      </c>
      <c r="F769">
        <v>830</v>
      </c>
      <c r="G769">
        <v>943</v>
      </c>
      <c r="H769">
        <v>1024</v>
      </c>
      <c r="I769">
        <v>900</v>
      </c>
      <c r="J769" t="str">
        <v>WON</v>
      </c>
      <c r="L769">
        <v>900</v>
      </c>
    </row>
    <row r="770">
      <c r="A770" t="str">
        <v>NORDIC COLD CHAIN SOLUTIONS</v>
      </c>
      <c r="B770" t="str">
        <v>DRY VAN</v>
      </c>
      <c r="C770" t="str">
        <v>2025-03-11</v>
      </c>
      <c r="D770" t="str">
        <v>OMAHA, NE</v>
      </c>
      <c r="E770" t="str">
        <v>WASHINGTON, IA</v>
      </c>
      <c r="F770">
        <v>573</v>
      </c>
      <c r="G770">
        <v>645</v>
      </c>
      <c r="H770">
        <v>751</v>
      </c>
      <c r="I770">
        <v>615</v>
      </c>
      <c r="J770" t="str">
        <v>LOST</v>
      </c>
    </row>
    <row r="771">
      <c r="A771" t="str">
        <v>NORDIC COLD CHAIN SOLUTIONS</v>
      </c>
      <c r="B771" t="str">
        <v>DRY VAN</v>
      </c>
      <c r="C771" t="str">
        <v>2025-03-11</v>
      </c>
      <c r="D771" t="str">
        <v>OMAHA, NE</v>
      </c>
      <c r="E771" t="str">
        <v>DENVER, CO</v>
      </c>
      <c r="F771">
        <v>1737</v>
      </c>
      <c r="G771">
        <v>1931</v>
      </c>
      <c r="H771">
        <v>2002</v>
      </c>
      <c r="I771">
        <v>1870</v>
      </c>
      <c r="J771" t="str">
        <v>LOST</v>
      </c>
    </row>
    <row r="772">
      <c r="A772" t="str">
        <v>NORDIC COLD CHAIN SOLUTIONS</v>
      </c>
      <c r="B772" t="str">
        <v>DRY VAN</v>
      </c>
      <c r="C772" t="str">
        <v>2025-03-11</v>
      </c>
      <c r="D772" t="str">
        <v>OMAHA, NE</v>
      </c>
      <c r="E772" t="str">
        <v>DENVER, CO</v>
      </c>
      <c r="F772">
        <v>1737</v>
      </c>
      <c r="G772">
        <v>1931</v>
      </c>
      <c r="H772">
        <v>2002</v>
      </c>
      <c r="I772">
        <v>1870</v>
      </c>
      <c r="J772" t="str">
        <v>LOST</v>
      </c>
    </row>
    <row r="773">
      <c r="A773" t="str">
        <v>DAY SALES</v>
      </c>
      <c r="B773" t="str">
        <v>DRY VAN</v>
      </c>
      <c r="C773" t="str">
        <v>2025-03-11</v>
      </c>
      <c r="D773" t="str">
        <v>ALMA, AR</v>
      </c>
      <c r="E773" t="str">
        <v>MILLINGTON, TN</v>
      </c>
      <c r="F773">
        <v>601</v>
      </c>
      <c r="G773">
        <v>636</v>
      </c>
      <c r="H773">
        <v>734</v>
      </c>
      <c r="I773">
        <v>700</v>
      </c>
      <c r="J773" t="str">
        <v>LOST</v>
      </c>
    </row>
    <row r="774">
      <c r="A774" t="str">
        <v>WRAPTITE</v>
      </c>
      <c r="B774" t="str">
        <v>DRY VAN</v>
      </c>
      <c r="C774" t="str">
        <v>2025-03-11</v>
      </c>
      <c r="D774" t="str">
        <v>SOLON, OH</v>
      </c>
      <c r="E774" t="str">
        <v>NILES, IL</v>
      </c>
      <c r="F774">
        <v>677</v>
      </c>
      <c r="G774">
        <v>725</v>
      </c>
      <c r="H774">
        <v>762</v>
      </c>
      <c r="I774">
        <v>750</v>
      </c>
      <c r="J774" t="str">
        <v>LOST</v>
      </c>
    </row>
    <row r="775">
      <c r="A775" t="str">
        <v>NORDIC COLD CHAIN SOLUTIONS</v>
      </c>
      <c r="B775" t="str">
        <v>DRY VAN</v>
      </c>
      <c r="C775" t="str">
        <v>2025-03-11</v>
      </c>
      <c r="D775" t="str">
        <v>RENO, NV</v>
      </c>
      <c r="E775" t="str">
        <v>ST GEORGE, UT</v>
      </c>
      <c r="F775">
        <v>1134</v>
      </c>
      <c r="G775">
        <v>1207</v>
      </c>
      <c r="H775">
        <v>1295</v>
      </c>
      <c r="I775">
        <v>1160</v>
      </c>
      <c r="J775" t="str">
        <v>LOST</v>
      </c>
    </row>
    <row r="776">
      <c r="A776" t="str">
        <v>DAY SALES</v>
      </c>
      <c r="B776" t="str">
        <v>DRY VAN</v>
      </c>
      <c r="C776" t="str">
        <v>2025-03-11</v>
      </c>
      <c r="D776" t="str">
        <v>MEMPHIS, TN</v>
      </c>
      <c r="E776" t="str">
        <v>ROWLEY, MA</v>
      </c>
      <c r="F776">
        <v>2928</v>
      </c>
      <c r="G776">
        <v>3062</v>
      </c>
      <c r="H776">
        <v>3195</v>
      </c>
      <c r="I776">
        <v>3050</v>
      </c>
      <c r="J776" t="str">
        <v>LOST</v>
      </c>
    </row>
    <row r="777">
      <c r="A777" t="str">
        <v>WRAPTITE</v>
      </c>
      <c r="B777" t="str">
        <v>DRY VAN</v>
      </c>
      <c r="C777" t="str">
        <v>2025-03-11</v>
      </c>
      <c r="D777" t="str">
        <v>SOLON, OH</v>
      </c>
      <c r="E777" t="str">
        <v>SUNSRISE, FL</v>
      </c>
      <c r="F777">
        <v>2829</v>
      </c>
      <c r="G777">
        <v>3011</v>
      </c>
      <c r="H777">
        <v>3266</v>
      </c>
      <c r="I777">
        <v>3100</v>
      </c>
      <c r="J777" t="str">
        <v>LOST</v>
      </c>
    </row>
    <row r="778">
      <c r="A778" t="str">
        <v>NORDIC COLD CHAIN SOLUTIONS</v>
      </c>
      <c r="B778" t="str">
        <v>DRY VAN</v>
      </c>
      <c r="C778" t="str">
        <v>2025-03-11</v>
      </c>
      <c r="D778" t="str">
        <v>OMAHA, NE</v>
      </c>
      <c r="E778" t="str">
        <v>BOULDER, CO</v>
      </c>
      <c r="F778">
        <v>1084</v>
      </c>
      <c r="G778">
        <v>1701</v>
      </c>
      <c r="H778">
        <v>1979</v>
      </c>
      <c r="I778">
        <v>1750</v>
      </c>
      <c r="J778" t="str">
        <v>LOST</v>
      </c>
    </row>
    <row r="779">
      <c r="A779" t="str">
        <v>ATLAS MOLDED PRODUCTS - IA</v>
      </c>
      <c r="B779" t="str">
        <v>53FT FLAT</v>
      </c>
      <c r="C779" t="str">
        <v>2025-03-12</v>
      </c>
      <c r="D779" t="str">
        <v>WASHINGTON, IA</v>
      </c>
      <c r="E779" t="str">
        <v>MILBANK, SD</v>
      </c>
      <c r="F779">
        <v>1704</v>
      </c>
      <c r="G779">
        <v>2028</v>
      </c>
      <c r="H779">
        <v>2347</v>
      </c>
      <c r="I779">
        <v>2100</v>
      </c>
      <c r="J779" t="str">
        <v>LOST</v>
      </c>
    </row>
    <row r="780">
      <c r="A780" t="str">
        <v>SINFLEX PAPER COMPANY INC</v>
      </c>
      <c r="B780" t="str">
        <v>DRY VAN</v>
      </c>
      <c r="C780" t="str">
        <v>2025-03-12</v>
      </c>
      <c r="D780" t="str">
        <v>MUNCIE, IN</v>
      </c>
      <c r="E780" t="str">
        <v>MISSOURI CITY, TX</v>
      </c>
      <c r="F780">
        <v>1955</v>
      </c>
      <c r="G780">
        <v>2118</v>
      </c>
      <c r="H780">
        <v>2501</v>
      </c>
      <c r="I780">
        <v>2200</v>
      </c>
      <c r="J780" t="str">
        <v>WON</v>
      </c>
    </row>
    <row r="781">
      <c r="A781" t="str">
        <v>NORDIC COLD CHAIN SOLUTIONS</v>
      </c>
      <c r="B781" t="str">
        <v>DRY VAN</v>
      </c>
      <c r="C781" t="str">
        <v>2025-03-12</v>
      </c>
      <c r="D781" t="str">
        <v>OMAHA, NE</v>
      </c>
      <c r="E781" t="str">
        <v>FOREST PARK, IL</v>
      </c>
      <c r="F781">
        <v>842</v>
      </c>
      <c r="G781">
        <v>1056</v>
      </c>
      <c r="H781">
        <v>1497</v>
      </c>
      <c r="I781">
        <v>1000</v>
      </c>
      <c r="J781" t="str">
        <v>LOST</v>
      </c>
    </row>
    <row r="782">
      <c r="A782" t="str">
        <v>TAILORED CHEMICAL PRODUCTS INC</v>
      </c>
      <c r="B782" t="str">
        <v>REEFER</v>
      </c>
      <c r="C782" t="str">
        <v>2025-03-12</v>
      </c>
      <c r="D782" t="str">
        <v>HICKORY, NC</v>
      </c>
      <c r="E782" t="str">
        <v>ITASCA, IL</v>
      </c>
      <c r="F782">
        <v>1048</v>
      </c>
      <c r="G782">
        <v>1237</v>
      </c>
      <c r="H782">
        <v>1365</v>
      </c>
      <c r="I782">
        <v>1200</v>
      </c>
      <c r="J782" t="str">
        <v>LOST</v>
      </c>
    </row>
    <row r="783">
      <c r="A783" t="str">
        <v>NORDIC COLD CHAIN SOLUTIONS</v>
      </c>
      <c r="B783" t="str">
        <v>DRY VAN</v>
      </c>
      <c r="C783" t="str">
        <v>2025-03-12</v>
      </c>
      <c r="D783" t="str">
        <v>RENO, NV</v>
      </c>
      <c r="E783" t="str">
        <v>W SACRAMENTO. CA</v>
      </c>
      <c r="F783">
        <v>526</v>
      </c>
      <c r="G783">
        <v>582</v>
      </c>
      <c r="H783">
        <v>701</v>
      </c>
      <c r="I783">
        <v>550</v>
      </c>
      <c r="J783" t="str">
        <v>LOST</v>
      </c>
    </row>
    <row r="784">
      <c r="A784" t="str">
        <v>NORDIC COLD CHAIN SOLUTIONS</v>
      </c>
      <c r="B784" t="str">
        <v>DRY VAN</v>
      </c>
      <c r="C784" t="str">
        <v>2025-03-12</v>
      </c>
      <c r="D784" t="str">
        <v>LOUISVILLE, KY</v>
      </c>
      <c r="E784" t="str">
        <v>ADDISON, IL</v>
      </c>
      <c r="F784">
        <v>562</v>
      </c>
      <c r="G784">
        <v>629</v>
      </c>
      <c r="H784">
        <v>638</v>
      </c>
      <c r="I784">
        <v>600</v>
      </c>
      <c r="J784" t="str">
        <v>LOST</v>
      </c>
    </row>
    <row r="785">
      <c r="A785" t="str">
        <v>TAILORED CHEMICAL PRODUCTS INC</v>
      </c>
      <c r="B785" t="str">
        <v>DRY VAN</v>
      </c>
      <c r="C785" t="str">
        <v>2025-03-12</v>
      </c>
      <c r="D785" t="str">
        <v>TYLER, TX</v>
      </c>
      <c r="E785" t="str">
        <v>HASLET, TX</v>
      </c>
      <c r="F785">
        <v>417</v>
      </c>
      <c r="G785">
        <v>505</v>
      </c>
      <c r="H785">
        <v>542</v>
      </c>
      <c r="I785">
        <v>500</v>
      </c>
      <c r="J785" t="str">
        <v>LOST</v>
      </c>
    </row>
    <row r="786">
      <c r="A786" t="str">
        <v>TAILORED CHEMICAL PRODUCTS INC</v>
      </c>
      <c r="B786" t="str">
        <v>DRY VAN</v>
      </c>
      <c r="C786" t="str">
        <v>2025-03-12</v>
      </c>
      <c r="D786" t="str">
        <v>HICKORY, NC</v>
      </c>
      <c r="E786" t="str">
        <v>CHATSWORTH, GA</v>
      </c>
      <c r="F786">
        <v>532</v>
      </c>
      <c r="G786">
        <v>601</v>
      </c>
      <c r="H786">
        <v>648</v>
      </c>
      <c r="I786">
        <v>625</v>
      </c>
      <c r="J786" t="str">
        <v>LOST</v>
      </c>
    </row>
    <row r="787">
      <c r="A787" t="str">
        <v>CROWN PACKAGING CORPORATION</v>
      </c>
      <c r="B787" t="str">
        <v>DRY VAN</v>
      </c>
      <c r="C787" t="str">
        <v>2025-03-12</v>
      </c>
      <c r="D787" t="str">
        <v xml:space="preserve">CHICAGO, IL </v>
      </c>
      <c r="E787" t="str">
        <v>SOLON, OH</v>
      </c>
      <c r="F787">
        <v>835</v>
      </c>
      <c r="G787">
        <v>952</v>
      </c>
      <c r="H787">
        <v>1027</v>
      </c>
      <c r="I787">
        <v>925</v>
      </c>
      <c r="J787" t="str">
        <v>LOST</v>
      </c>
    </row>
    <row r="788">
      <c r="A788" t="str">
        <v>CROWN PACKAGING CORPORATION</v>
      </c>
      <c r="B788" t="str">
        <v>DRY VAN</v>
      </c>
      <c r="C788" t="str">
        <v>2025-03-12</v>
      </c>
      <c r="D788" t="str">
        <v xml:space="preserve">CHICAGO, IL </v>
      </c>
      <c r="E788" t="str">
        <v>DALLAS, TX</v>
      </c>
      <c r="F788">
        <v>1847</v>
      </c>
      <c r="G788">
        <v>1958</v>
      </c>
      <c r="H788">
        <v>2014</v>
      </c>
      <c r="I788">
        <v>1925</v>
      </c>
      <c r="J788" t="str">
        <v>LOST</v>
      </c>
    </row>
    <row r="789">
      <c r="A789" t="str">
        <v>CROWN PACKAGING CORPORATION</v>
      </c>
      <c r="B789" t="str">
        <v>DRY VAN</v>
      </c>
      <c r="C789" t="str">
        <v>2025-03-12</v>
      </c>
      <c r="D789" t="str">
        <v xml:space="preserve">CHICAGO, IL </v>
      </c>
      <c r="E789" t="str">
        <v>HENDERSON, NV</v>
      </c>
      <c r="F789">
        <v>2713</v>
      </c>
      <c r="G789">
        <v>2996</v>
      </c>
      <c r="H789">
        <v>3599</v>
      </c>
      <c r="I789">
        <v>2950</v>
      </c>
      <c r="J789" t="str">
        <v>LOST</v>
      </c>
    </row>
    <row r="790">
      <c r="A790" t="str">
        <v>CROWN PACKAGING CORPORATION</v>
      </c>
      <c r="B790" t="str">
        <v>BOX</v>
      </c>
      <c r="C790" t="str">
        <v>2025-03-12</v>
      </c>
      <c r="D790" t="str">
        <v>OMAHA, NE</v>
      </c>
      <c r="E790" t="str">
        <v>AURORA, CO</v>
      </c>
      <c r="I790">
        <v>1800</v>
      </c>
      <c r="J790" t="str">
        <v>LOST</v>
      </c>
    </row>
    <row r="791">
      <c r="A791" t="str">
        <v>CROWN PACKAGING CORPORATION</v>
      </c>
      <c r="B791" t="str">
        <v>DRY VAN</v>
      </c>
      <c r="C791" t="str">
        <v>2025-03-12</v>
      </c>
      <c r="D791" t="str">
        <v>BUFORD, GA</v>
      </c>
      <c r="E791" t="str">
        <v>PELHAM, AL</v>
      </c>
      <c r="F791">
        <v>592</v>
      </c>
      <c r="G791">
        <v>681</v>
      </c>
      <c r="H791">
        <v>800</v>
      </c>
      <c r="I791">
        <v>700</v>
      </c>
      <c r="J791" t="str">
        <v>LOST</v>
      </c>
    </row>
    <row r="792">
      <c r="A792" t="str">
        <v>STANDARD FIBER, LLC</v>
      </c>
      <c r="B792" t="str">
        <v>DRY VAN</v>
      </c>
      <c r="C792" t="str">
        <v>2025-03-12</v>
      </c>
      <c r="D792" t="str">
        <v>KANSAS CITY, MO</v>
      </c>
      <c r="E792" t="str">
        <v>HENDERSON, NV</v>
      </c>
      <c r="F792">
        <v>2481</v>
      </c>
      <c r="G792">
        <v>2685</v>
      </c>
      <c r="H792">
        <v>2985</v>
      </c>
      <c r="I792">
        <v>2500</v>
      </c>
      <c r="J792" t="str">
        <v>WON</v>
      </c>
    </row>
    <row r="793">
      <c r="A793" t="str">
        <v>STANDARD FIBER, LLC</v>
      </c>
      <c r="B793" t="str">
        <v>DRY VAN</v>
      </c>
      <c r="C793" t="str">
        <v>2025-03-12</v>
      </c>
      <c r="D793" t="str">
        <v>KANSAS CITY, MO</v>
      </c>
      <c r="E793" t="str">
        <v>FOREST PARK, GA</v>
      </c>
      <c r="F793">
        <v>1671</v>
      </c>
      <c r="G793">
        <v>1826</v>
      </c>
      <c r="H793">
        <v>1964</v>
      </c>
      <c r="I793">
        <v>1875</v>
      </c>
      <c r="J793" t="str">
        <v>WON</v>
      </c>
    </row>
    <row r="794">
      <c r="A794" t="str">
        <v>CHOOSE A CUSTOMER</v>
      </c>
      <c r="B794" t="str">
        <v>DRY VAN</v>
      </c>
      <c r="C794" t="str">
        <v>2025-03-12</v>
      </c>
      <c r="D794" t="str">
        <v>KOKOMO, IN</v>
      </c>
      <c r="E794" t="str">
        <v>HATFIELD, PA</v>
      </c>
      <c r="F794">
        <v>1793</v>
      </c>
      <c r="G794">
        <v>1928</v>
      </c>
      <c r="H794">
        <v>2078</v>
      </c>
      <c r="I794">
        <v>1835</v>
      </c>
      <c r="J794" t="str">
        <v>LOST</v>
      </c>
    </row>
    <row r="795">
      <c r="A795" t="str">
        <v>CROWN PACKAGING CORPORATION</v>
      </c>
      <c r="B795" t="str">
        <v>DRY VAN</v>
      </c>
      <c r="C795" t="str">
        <v>2025-03-12</v>
      </c>
      <c r="D795" t="str">
        <v>BENSENVILLE, IL</v>
      </c>
      <c r="E795" t="str">
        <v>LOUISVILLE, KY</v>
      </c>
      <c r="F795">
        <v>842</v>
      </c>
      <c r="G795">
        <v>893</v>
      </c>
      <c r="H795">
        <v>957</v>
      </c>
      <c r="I795">
        <v>875</v>
      </c>
      <c r="J795" t="str">
        <v>LOST</v>
      </c>
    </row>
    <row r="796">
      <c r="A796" t="str">
        <v>NORDIC COLD CHAIN SOLUTIONS</v>
      </c>
      <c r="B796" t="str">
        <v>DRY VAN</v>
      </c>
      <c r="C796" t="str">
        <v>2025-03-12</v>
      </c>
      <c r="D796" t="str">
        <v>ORLANDO, FL</v>
      </c>
      <c r="E796" t="str">
        <v>BROWNS SUMMIT, NC</v>
      </c>
      <c r="F796">
        <v>623</v>
      </c>
      <c r="G796">
        <v>629</v>
      </c>
      <c r="H796">
        <v>641</v>
      </c>
      <c r="I796">
        <v>610</v>
      </c>
      <c r="J796" t="str">
        <v>WON</v>
      </c>
      <c r="K796">
        <v>609</v>
      </c>
    </row>
    <row r="797">
      <c r="A797" t="str">
        <v>NORDIC COLD CHAIN SOLUTIONS</v>
      </c>
      <c r="B797" t="str">
        <v>DRY VAN</v>
      </c>
      <c r="C797" t="str">
        <v>2025-03-12</v>
      </c>
      <c r="D797" t="str">
        <v>KOKOMO, IN</v>
      </c>
      <c r="E797" t="str">
        <v>FARMERS BRANCH, TX</v>
      </c>
      <c r="F797">
        <v>1546</v>
      </c>
      <c r="G797">
        <v>1699</v>
      </c>
      <c r="H797">
        <v>2064</v>
      </c>
      <c r="I797">
        <v>1635</v>
      </c>
      <c r="J797" t="str">
        <v>LOST</v>
      </c>
    </row>
    <row r="798">
      <c r="A798" t="str">
        <v>NORDIC COLD CHAIN SOLUTIONS</v>
      </c>
      <c r="B798" t="str">
        <v>DRY VAN</v>
      </c>
      <c r="C798" t="str">
        <v>2025-03-12</v>
      </c>
      <c r="D798" t="str">
        <v>FARMINGDALE, NY</v>
      </c>
      <c r="E798" t="str">
        <v>FARMERS BRANCH, TX</v>
      </c>
      <c r="F798">
        <v>2576</v>
      </c>
      <c r="G798">
        <v>2800</v>
      </c>
      <c r="H798">
        <v>3136</v>
      </c>
      <c r="I798">
        <v>2735</v>
      </c>
      <c r="J798" t="str">
        <v>WON</v>
      </c>
    </row>
    <row r="799">
      <c r="A799" t="str">
        <v>DAY SALES</v>
      </c>
      <c r="B799" t="str">
        <v>DRY VAN</v>
      </c>
      <c r="C799" t="str">
        <v>2025-03-12</v>
      </c>
      <c r="D799" t="str">
        <v xml:space="preserve">PLAINFIELD, IN </v>
      </c>
      <c r="E799" t="str">
        <v>CLOVERDALE, IN</v>
      </c>
      <c r="F799">
        <v>213</v>
      </c>
      <c r="G799">
        <v>316</v>
      </c>
      <c r="H799">
        <v>419</v>
      </c>
      <c r="I799">
        <v>400</v>
      </c>
      <c r="J799" t="str">
        <v>LOST</v>
      </c>
      <c r="M799" t="str">
        <v>SAME DAY</v>
      </c>
    </row>
    <row r="800">
      <c r="A800" t="str">
        <v>DAY SALES</v>
      </c>
      <c r="B800" t="str">
        <v>DRY VAN</v>
      </c>
      <c r="C800" t="str">
        <v>2025-03-12</v>
      </c>
      <c r="D800" t="str">
        <v xml:space="preserve">PLAINFIELD, IN </v>
      </c>
      <c r="E800" t="str">
        <v>CLOVERDALE, IN</v>
      </c>
      <c r="F800">
        <v>213</v>
      </c>
      <c r="G800">
        <v>316</v>
      </c>
      <c r="H800">
        <v>419</v>
      </c>
      <c r="I800">
        <v>500</v>
      </c>
      <c r="J800" t="str">
        <v>LOST</v>
      </c>
      <c r="M800" t="str">
        <v>NEXT DAY</v>
      </c>
    </row>
    <row r="801">
      <c r="A801" t="str">
        <v>CROWN PACKAGING CORPORATION</v>
      </c>
      <c r="B801" t="str">
        <v>DRY VAN</v>
      </c>
      <c r="C801" t="str">
        <v>2025-03-12</v>
      </c>
      <c r="D801" t="str">
        <v>WYOMING, MI</v>
      </c>
      <c r="E801" t="str">
        <v>WILLIAMPSORT, MD</v>
      </c>
      <c r="F801">
        <v>1557</v>
      </c>
      <c r="G801">
        <v>1691</v>
      </c>
      <c r="H801">
        <v>1842</v>
      </c>
      <c r="I801">
        <v>1800</v>
      </c>
      <c r="J801" t="str">
        <v>WON</v>
      </c>
      <c r="M801" t="str">
        <v>MACHINE ORDER</v>
      </c>
    </row>
    <row r="802">
      <c r="A802" t="str">
        <v>CROWN PACKAGING CORPORATION</v>
      </c>
      <c r="B802" t="str">
        <v>DRY VAN</v>
      </c>
      <c r="C802" t="str">
        <v>2025-03-12</v>
      </c>
      <c r="D802" t="str">
        <v>OKLAHOMA CITY, OK</v>
      </c>
      <c r="E802" t="str">
        <v>AURORA, CO</v>
      </c>
      <c r="F802">
        <v>1865</v>
      </c>
      <c r="G802">
        <v>2105</v>
      </c>
      <c r="H802">
        <v>2111</v>
      </c>
      <c r="I802">
        <v>2200</v>
      </c>
      <c r="J802" t="str">
        <v>WON</v>
      </c>
      <c r="M802" t="str">
        <v>NEXT DAY</v>
      </c>
    </row>
    <row r="803">
      <c r="A803" t="str">
        <v>SCIENTEX PHOENIX  LLC</v>
      </c>
      <c r="B803" t="str">
        <v>DRY VAN</v>
      </c>
      <c r="C803" t="str">
        <v>2025-03-12</v>
      </c>
      <c r="D803" t="str">
        <v>PHOENIX, AZ</v>
      </c>
      <c r="E803" t="str">
        <v>BUFORD, GA</v>
      </c>
      <c r="F803">
        <v>3380</v>
      </c>
      <c r="G803">
        <v>3738</v>
      </c>
      <c r="H803">
        <v>4512</v>
      </c>
      <c r="I803">
        <v>4000</v>
      </c>
      <c r="J803" t="str">
        <v>WON</v>
      </c>
    </row>
    <row r="804">
      <c r="A804" t="str">
        <v>SCIENTEX PHOENIX  LLC</v>
      </c>
      <c r="B804" t="str">
        <v>DRY VAN</v>
      </c>
      <c r="C804" t="str">
        <v>2025-03-12</v>
      </c>
      <c r="D804" t="str">
        <v>PHOENIX, AZ</v>
      </c>
      <c r="E804" t="str">
        <v>CALHOUN, GA</v>
      </c>
      <c r="F804">
        <v>331</v>
      </c>
      <c r="G804">
        <v>3592</v>
      </c>
      <c r="H804">
        <v>3852</v>
      </c>
      <c r="I804">
        <v>3750</v>
      </c>
      <c r="J804" t="str">
        <v>WON</v>
      </c>
    </row>
    <row r="805">
      <c r="A805" t="str">
        <v>SCIENTEX PHOENIX  LLC</v>
      </c>
      <c r="B805" t="str">
        <v>DRY VAN</v>
      </c>
      <c r="C805" t="str">
        <v>2025-03-12</v>
      </c>
      <c r="D805" t="str">
        <v>PHOENIX, AZ</v>
      </c>
      <c r="E805" t="str">
        <v>OLATHE, KS</v>
      </c>
      <c r="F805">
        <v>2065</v>
      </c>
      <c r="G805">
        <v>2261</v>
      </c>
      <c r="H805">
        <v>2716</v>
      </c>
      <c r="I805">
        <v>2435</v>
      </c>
      <c r="J805" t="str">
        <v>LOST</v>
      </c>
    </row>
    <row r="806">
      <c r="A806" t="str">
        <v>SCIENTEX PHOENIX  LLC</v>
      </c>
      <c r="B806" t="str">
        <v>DRY VAN</v>
      </c>
      <c r="C806" t="str">
        <v>2025-03-12</v>
      </c>
      <c r="D806" t="str">
        <v>PHOENIX, AZ</v>
      </c>
      <c r="E806" t="str">
        <v>CARLISLE, PA</v>
      </c>
      <c r="F806">
        <v>3978</v>
      </c>
      <c r="G806">
        <v>4435</v>
      </c>
      <c r="H806">
        <v>4755</v>
      </c>
      <c r="I806">
        <v>4600</v>
      </c>
      <c r="J806" t="str">
        <v>WON</v>
      </c>
    </row>
    <row r="807">
      <c r="A807" t="str">
        <v>SCIENTEX PHOENIX  LLC</v>
      </c>
      <c r="B807" t="str">
        <v>DRY VAN</v>
      </c>
      <c r="C807" t="str">
        <v>2025-03-12</v>
      </c>
      <c r="D807" t="str">
        <v>PHOENIX, AZ</v>
      </c>
      <c r="E807" t="str">
        <v>DALLAS, TX</v>
      </c>
      <c r="F807">
        <v>1741</v>
      </c>
      <c r="G807">
        <v>1933</v>
      </c>
      <c r="H807">
        <v>2168</v>
      </c>
      <c r="I807">
        <v>2300</v>
      </c>
      <c r="J807" t="str">
        <v>LOST</v>
      </c>
    </row>
    <row r="808">
      <c r="A808" t="str">
        <v>SCIENTEX PHOENIX  LLC</v>
      </c>
      <c r="B808" t="str">
        <v>DRY VAN</v>
      </c>
      <c r="C808" t="str">
        <v>2025-03-12</v>
      </c>
      <c r="D808" t="str">
        <v>PHOENIX, AZ</v>
      </c>
      <c r="E808" t="str">
        <v>HOUSTON, TX</v>
      </c>
      <c r="F808">
        <v>1959</v>
      </c>
      <c r="G808">
        <v>2076</v>
      </c>
      <c r="H808">
        <v>2229</v>
      </c>
      <c r="I808">
        <v>2200</v>
      </c>
      <c r="J808" t="str">
        <v>LOST</v>
      </c>
    </row>
    <row r="809">
      <c r="A809" t="str">
        <v>SCIENTEX PHOENIX  LLC</v>
      </c>
      <c r="B809" t="str">
        <v>DRY VAN</v>
      </c>
      <c r="C809" t="str">
        <v>2025-03-12</v>
      </c>
      <c r="D809" t="str">
        <v>PHOENIX, AZ</v>
      </c>
      <c r="E809" t="str">
        <v>KATY, TX</v>
      </c>
      <c r="F809">
        <v>1924</v>
      </c>
      <c r="G809">
        <v>2038</v>
      </c>
      <c r="H809">
        <v>2176</v>
      </c>
      <c r="I809">
        <v>2300</v>
      </c>
      <c r="J809" t="str">
        <v>WON</v>
      </c>
    </row>
    <row r="810">
      <c r="A810" t="str">
        <v>NORDIC COLD CHAIN SOLUTIONS</v>
      </c>
      <c r="B810" t="str">
        <v>DRY VAN</v>
      </c>
      <c r="C810" t="str">
        <v>2025-03-12</v>
      </c>
      <c r="D810" t="str">
        <v>RENO, NV</v>
      </c>
      <c r="E810" t="str">
        <v>TUALATIN, OR</v>
      </c>
      <c r="F810">
        <v>1613</v>
      </c>
      <c r="G810">
        <v>1885</v>
      </c>
      <c r="H810">
        <v>2196</v>
      </c>
      <c r="I810">
        <v>1815</v>
      </c>
      <c r="J810" t="str">
        <v>LOST</v>
      </c>
    </row>
    <row r="811">
      <c r="A811" t="str">
        <v>NORDIC COLD CHAIN SOLUTIONS</v>
      </c>
      <c r="B811" t="str">
        <v/>
      </c>
      <c r="D811" t="str">
        <v>ORLANDO, FL</v>
      </c>
      <c r="E811" t="str">
        <v>COLUMBIA, SC</v>
      </c>
      <c r="F811">
        <v>376</v>
      </c>
      <c r="G811">
        <v>588</v>
      </c>
      <c r="H811">
        <v>834</v>
      </c>
      <c r="I811">
        <v>550</v>
      </c>
      <c r="J811" t="str">
        <v>LOST</v>
      </c>
    </row>
    <row r="812">
      <c r="A812" t="str">
        <v>CROWN PACKAGING CORPORATION</v>
      </c>
      <c r="B812" t="str">
        <v>DRY VAN</v>
      </c>
      <c r="C812" t="str">
        <v>2025-03-12</v>
      </c>
      <c r="D812" t="str">
        <v>KENT, WA</v>
      </c>
      <c r="E812" t="str">
        <v>MANTECA, CA</v>
      </c>
      <c r="F812">
        <v>832</v>
      </c>
      <c r="G812">
        <v>856</v>
      </c>
      <c r="H812">
        <v>896</v>
      </c>
      <c r="I812">
        <v>850</v>
      </c>
      <c r="J812" t="str">
        <v>LOST</v>
      </c>
    </row>
    <row r="813">
      <c r="A813" t="str">
        <v>CROWN PACKAGING CORPORATION</v>
      </c>
      <c r="B813" t="str">
        <v>DRY VAN</v>
      </c>
      <c r="C813" t="str">
        <v>2025-03-12</v>
      </c>
      <c r="D813" t="str">
        <v>ARLINGTON, TX</v>
      </c>
      <c r="E813" t="str">
        <v>TULSA, OK</v>
      </c>
      <c r="F813">
        <v>630</v>
      </c>
      <c r="G813">
        <v>707</v>
      </c>
      <c r="H813">
        <v>792</v>
      </c>
      <c r="I813">
        <v>700</v>
      </c>
      <c r="J813" t="str">
        <v>LOST</v>
      </c>
    </row>
    <row r="814">
      <c r="A814" t="str">
        <v>CROWN PACKAGING CORPORATION</v>
      </c>
      <c r="B814" t="str">
        <v>DRY VAN</v>
      </c>
      <c r="C814" t="str">
        <v>2025-03-12</v>
      </c>
      <c r="D814" t="str">
        <v>BUFORD, GA</v>
      </c>
      <c r="E814" t="str">
        <v>COWPENS, SC</v>
      </c>
      <c r="F814">
        <v>564</v>
      </c>
      <c r="G814">
        <v>653</v>
      </c>
      <c r="H814">
        <v>812</v>
      </c>
      <c r="I814">
        <v>650</v>
      </c>
      <c r="J814" t="str">
        <v>LOST</v>
      </c>
    </row>
    <row r="815">
      <c r="A815" t="str">
        <v>CROWN PACKAGING CORPORATION</v>
      </c>
      <c r="B815" t="str">
        <v>DRY VAN</v>
      </c>
      <c r="C815" t="str">
        <v>2025-03-12</v>
      </c>
      <c r="D815" t="str">
        <v>ELKHART, IN</v>
      </c>
      <c r="E815" t="str">
        <v>SOLON, OH</v>
      </c>
      <c r="F815">
        <v>658</v>
      </c>
      <c r="G815">
        <v>703</v>
      </c>
      <c r="H815">
        <v>764</v>
      </c>
      <c r="I815">
        <v>700</v>
      </c>
      <c r="J815" t="str">
        <v>LOST</v>
      </c>
    </row>
    <row r="816">
      <c r="A816" t="str">
        <v>CROWN PACKAGING CORPORATION</v>
      </c>
      <c r="B816" t="str">
        <v>DRY VAN</v>
      </c>
      <c r="C816" t="str">
        <v>2025-03-12</v>
      </c>
      <c r="D816" t="str">
        <v>CINCINNATI, OH</v>
      </c>
      <c r="E816" t="str">
        <v>DALLAS, TX</v>
      </c>
      <c r="F816">
        <v>1679</v>
      </c>
      <c r="G816">
        <v>1792</v>
      </c>
      <c r="H816">
        <v>1848</v>
      </c>
      <c r="I816">
        <v>1775</v>
      </c>
      <c r="J816" t="str">
        <v>WON</v>
      </c>
      <c r="K816">
        <v>1775</v>
      </c>
      <c r="L816">
        <v>75</v>
      </c>
    </row>
    <row r="817">
      <c r="A817" t="str">
        <v>BADGER PAPERBOARD</v>
      </c>
      <c r="B817" t="str">
        <v>DRY VAN</v>
      </c>
      <c r="C817" t="str">
        <v>2025-03-12</v>
      </c>
      <c r="D817" t="str">
        <v xml:space="preserve">FREDONIA, WI </v>
      </c>
      <c r="E817" t="str">
        <v>DES MOINES, IA</v>
      </c>
      <c r="F817">
        <v>866</v>
      </c>
      <c r="G817">
        <v>987</v>
      </c>
      <c r="H817">
        <v>1060</v>
      </c>
      <c r="I817">
        <v>1000</v>
      </c>
      <c r="J817" t="str">
        <v>LOST</v>
      </c>
    </row>
    <row r="818">
      <c r="A818" t="str">
        <v>CROWN PACKAGING CORPORATION</v>
      </c>
      <c r="B818" t="str">
        <v>DRY VAN</v>
      </c>
      <c r="C818" t="str">
        <v>2025-03-13</v>
      </c>
      <c r="D818" t="str">
        <v>HAZELWOOD, MO</v>
      </c>
      <c r="E818" t="str">
        <v xml:space="preserve">HODGKINS, IL </v>
      </c>
      <c r="F818">
        <v>551</v>
      </c>
      <c r="G818">
        <v>608</v>
      </c>
      <c r="H818">
        <v>669</v>
      </c>
      <c r="I818">
        <v>725</v>
      </c>
      <c r="J818" t="str">
        <v>WON</v>
      </c>
    </row>
    <row r="819">
      <c r="A819" t="str">
        <v>WRAPTITE</v>
      </c>
      <c r="B819" t="str">
        <v>DRY VAN</v>
      </c>
      <c r="C819" t="str">
        <v>2025-03-13</v>
      </c>
      <c r="D819" t="str">
        <v>SOLON, OH</v>
      </c>
      <c r="E819" t="str">
        <v>LEBANON, IN</v>
      </c>
      <c r="F819">
        <v>749</v>
      </c>
      <c r="G819">
        <v>814</v>
      </c>
      <c r="H819">
        <v>906</v>
      </c>
      <c r="I819">
        <v>875</v>
      </c>
      <c r="J819" t="str">
        <v>LOST</v>
      </c>
    </row>
    <row r="820">
      <c r="A820" t="str">
        <v>TAILORED CHEMICAL PRODUCTS INC</v>
      </c>
      <c r="B820" t="str">
        <v>DRY VAN</v>
      </c>
      <c r="C820" t="str">
        <v>2025-03-13</v>
      </c>
      <c r="D820" t="str">
        <v>HICKORY, NC</v>
      </c>
      <c r="E820" t="str">
        <v>CAMDEN, AL</v>
      </c>
      <c r="F820">
        <v>956</v>
      </c>
      <c r="G820">
        <v>1050</v>
      </c>
      <c r="H820">
        <v>1163</v>
      </c>
      <c r="I820">
        <v>1250</v>
      </c>
      <c r="J820" t="str">
        <v>LOST</v>
      </c>
    </row>
    <row r="821">
      <c r="A821" t="str">
        <v>NORDIC COLD CHAIN SOLUTIONS</v>
      </c>
      <c r="B821" t="str">
        <v>DRY VAN</v>
      </c>
      <c r="C821" t="str">
        <v>2025-03-13</v>
      </c>
      <c r="D821" t="str">
        <v>RENO, NV</v>
      </c>
      <c r="E821" t="str">
        <v>COMMERCE, CA</v>
      </c>
      <c r="F821">
        <v>590</v>
      </c>
      <c r="G821">
        <v>720</v>
      </c>
      <c r="H821">
        <v>846</v>
      </c>
      <c r="I821">
        <v>675</v>
      </c>
      <c r="J821" t="str">
        <v>WON</v>
      </c>
    </row>
    <row r="822">
      <c r="A822" t="str">
        <v>NORDIC COLD CHAIN SOLUTIONS</v>
      </c>
      <c r="B822" t="str">
        <v>DRY VAN</v>
      </c>
      <c r="C822" t="str">
        <v>2025-03-13</v>
      </c>
      <c r="D822" t="str">
        <v>RENO, NV</v>
      </c>
      <c r="E822" t="str">
        <v>W SACRAMENTO, CA</v>
      </c>
      <c r="F822">
        <v>526</v>
      </c>
      <c r="G822">
        <v>591</v>
      </c>
      <c r="H822">
        <v>696</v>
      </c>
      <c r="I822">
        <v>541</v>
      </c>
      <c r="J822" t="str">
        <v>LOST</v>
      </c>
    </row>
    <row r="823">
      <c r="A823" t="str">
        <v>NORDIC COLD CHAIN SOLUTIONS</v>
      </c>
      <c r="B823" t="str">
        <v>DRY VAN</v>
      </c>
      <c r="C823" t="str">
        <v>2025-03-13</v>
      </c>
      <c r="D823" t="str">
        <v>RENO, NV</v>
      </c>
      <c r="E823" t="str">
        <v>PASO ROBLES, CA</v>
      </c>
      <c r="F823">
        <v>571</v>
      </c>
      <c r="G823">
        <v>868</v>
      </c>
      <c r="H823">
        <v>993</v>
      </c>
      <c r="I823">
        <v>810</v>
      </c>
      <c r="J823" t="str">
        <v>WON</v>
      </c>
    </row>
    <row r="824">
      <c r="A824" t="str">
        <v>NORDIC COLD CHAIN SOLUTIONS</v>
      </c>
      <c r="B824" t="str">
        <v>DRY VAN</v>
      </c>
      <c r="C824" t="str">
        <v>2025-03-13</v>
      </c>
      <c r="D824" t="str">
        <v>ORLANDO, FL</v>
      </c>
      <c r="E824" t="str">
        <v>BROWNS SUMMIT, NC</v>
      </c>
      <c r="F824">
        <v>623</v>
      </c>
      <c r="G824">
        <v>659</v>
      </c>
      <c r="H824">
        <v>666</v>
      </c>
      <c r="I824">
        <v>609</v>
      </c>
      <c r="J824" t="str">
        <v>WON</v>
      </c>
    </row>
    <row r="825">
      <c r="A825" t="str">
        <v>NORDIC COLD CHAIN SOLUTIONS</v>
      </c>
      <c r="B825" t="str">
        <v>DRY VAN</v>
      </c>
      <c r="C825" t="str">
        <v>2025-03-13</v>
      </c>
      <c r="D825" t="str">
        <v>ORLANDO, FL</v>
      </c>
      <c r="E825" t="str">
        <v>NORCROSS, GA</v>
      </c>
      <c r="F825">
        <v>406</v>
      </c>
      <c r="G825">
        <v>479</v>
      </c>
      <c r="H825">
        <v>483</v>
      </c>
      <c r="I825">
        <v>456</v>
      </c>
      <c r="J825" t="str">
        <v>LOST</v>
      </c>
    </row>
    <row r="826">
      <c r="A826" t="str">
        <v>NORDIC COLD CHAIN SOLUTIONS</v>
      </c>
      <c r="B826" t="str">
        <v>DRY VAN</v>
      </c>
      <c r="C826" t="str">
        <v>2025-03-13</v>
      </c>
      <c r="D826" t="str">
        <v>ORLANDO, FL</v>
      </c>
      <c r="E826" t="str">
        <v>LAKELAND, FL</v>
      </c>
      <c r="F826">
        <v>300</v>
      </c>
      <c r="G826">
        <v>362</v>
      </c>
      <c r="H826">
        <v>362</v>
      </c>
      <c r="I826">
        <v>310</v>
      </c>
      <c r="J826" t="str">
        <v>WON</v>
      </c>
    </row>
    <row r="827">
      <c r="A827" t="str">
        <v>NORDIC COLD CHAIN SOLUTIONS</v>
      </c>
      <c r="B827" t="str">
        <v>DRY VAN</v>
      </c>
      <c r="C827" t="str">
        <v>2025-03-13</v>
      </c>
      <c r="D827" t="str">
        <v>ORLANDO, FL</v>
      </c>
      <c r="E827" t="str">
        <v>COLUMBIA, SC</v>
      </c>
      <c r="F827">
        <v>389</v>
      </c>
      <c r="G827">
        <v>575</v>
      </c>
      <c r="H827">
        <v>834</v>
      </c>
      <c r="I827">
        <v>520</v>
      </c>
      <c r="J827" t="str">
        <v>LOST</v>
      </c>
    </row>
    <row r="828">
      <c r="A828" t="str">
        <v>NORDIC COLD CHAIN SOLUTIONS</v>
      </c>
      <c r="B828" t="str">
        <v>DRY VAN</v>
      </c>
      <c r="C828" t="str">
        <v>2025-03-13</v>
      </c>
      <c r="D828" t="str">
        <v>LOUISVILLE, KY</v>
      </c>
      <c r="E828" t="str">
        <v>LIVONIA, MI</v>
      </c>
      <c r="F828">
        <v>389</v>
      </c>
      <c r="G828">
        <v>575</v>
      </c>
      <c r="H828">
        <v>834</v>
      </c>
      <c r="I828">
        <v>760</v>
      </c>
      <c r="J828" t="str">
        <v>WON</v>
      </c>
    </row>
    <row r="829">
      <c r="A829" t="str">
        <v>TAILORED CHEMICAL PRODUCTS INC</v>
      </c>
      <c r="B829" t="str">
        <v>DRY VAN</v>
      </c>
      <c r="C829" t="str">
        <v>2025-03-13</v>
      </c>
      <c r="D829" t="str">
        <v>HICKORY, NC</v>
      </c>
      <c r="E829" t="str">
        <v>INDEPENDENCE, MO</v>
      </c>
      <c r="F829">
        <v>1450</v>
      </c>
      <c r="G829">
        <v>1541</v>
      </c>
      <c r="H829">
        <v>1678</v>
      </c>
      <c r="I829">
        <v>1600</v>
      </c>
      <c r="J829" t="str">
        <v>LOST</v>
      </c>
    </row>
    <row r="830">
      <c r="A830" t="str">
        <v>TAILORED CHEMICAL PRODUCTS INC</v>
      </c>
      <c r="B830" t="str">
        <v>DRY VAN</v>
      </c>
      <c r="C830" t="str">
        <v>2025-03-13</v>
      </c>
      <c r="D830" t="str">
        <v>HICKORY, NC</v>
      </c>
      <c r="E830" t="str">
        <v>INDEPENDENCE, MO</v>
      </c>
      <c r="F830">
        <v>1450</v>
      </c>
      <c r="G830">
        <v>1541</v>
      </c>
      <c r="H830">
        <v>1678</v>
      </c>
      <c r="I830">
        <v>1600</v>
      </c>
      <c r="J830" t="str">
        <v>LOST</v>
      </c>
    </row>
    <row r="831">
      <c r="A831" t="str">
        <v>IOWA ROTOVAST PLASTICS</v>
      </c>
      <c r="B831" t="str">
        <v>DRY VAN</v>
      </c>
      <c r="C831" t="str">
        <v>2025-03-13</v>
      </c>
      <c r="D831" t="str">
        <v>DECORAH, IA</v>
      </c>
      <c r="E831" t="str">
        <v>PEMBROKE PINES, FL</v>
      </c>
      <c r="F831">
        <v>3485</v>
      </c>
      <c r="G831">
        <v>3597</v>
      </c>
      <c r="H831">
        <v>3758</v>
      </c>
      <c r="I831">
        <v>3550</v>
      </c>
      <c r="J831" t="str">
        <v>LOST</v>
      </c>
    </row>
    <row r="832">
      <c r="A832" t="str">
        <v>DAY SALES</v>
      </c>
      <c r="B832" t="str">
        <v>DRY VAN</v>
      </c>
      <c r="C832" t="str">
        <v>2025-03-13</v>
      </c>
      <c r="D832" t="str">
        <v>SHANNON, MS</v>
      </c>
      <c r="E832" t="str">
        <v xml:space="preserve">JOLIET, IL </v>
      </c>
      <c r="F832">
        <v>957</v>
      </c>
      <c r="G832">
        <v>1021</v>
      </c>
      <c r="H832">
        <v>1027</v>
      </c>
      <c r="I832">
        <v>1200</v>
      </c>
      <c r="J832" t="str">
        <v>LOST</v>
      </c>
    </row>
    <row r="833">
      <c r="A833" t="str">
        <v>CROWN PACKAGING CORPORATION</v>
      </c>
      <c r="B833" t="str">
        <v>DRY VAN</v>
      </c>
      <c r="C833" t="str">
        <v>2025-03-13</v>
      </c>
      <c r="D833" t="str">
        <v>SUWANEE, GA</v>
      </c>
      <c r="E833" t="str">
        <v>NORTH CHARLESTON, SC</v>
      </c>
      <c r="F833">
        <v>653</v>
      </c>
      <c r="G833">
        <v>787</v>
      </c>
      <c r="H833">
        <v>903</v>
      </c>
      <c r="I833">
        <v>775</v>
      </c>
      <c r="J833" t="str">
        <v>LOST</v>
      </c>
    </row>
    <row r="834">
      <c r="A834" t="str">
        <v>SINFLEX PAPER COMPANY INC</v>
      </c>
      <c r="B834" t="str">
        <v>DRY VAN</v>
      </c>
      <c r="C834" t="str">
        <v>2025-03-13</v>
      </c>
      <c r="D834" t="str">
        <v>MUCNIE, IN</v>
      </c>
      <c r="E834" t="str">
        <v>SEMMES, AL</v>
      </c>
      <c r="F834">
        <v>1630</v>
      </c>
      <c r="G834">
        <v>1766</v>
      </c>
      <c r="H834">
        <v>1894</v>
      </c>
      <c r="I834">
        <v>1850</v>
      </c>
      <c r="J834" t="str">
        <v>WON</v>
      </c>
      <c r="K834">
        <v>1850</v>
      </c>
      <c r="L834">
        <v>200</v>
      </c>
    </row>
    <row r="835">
      <c r="A835" t="str">
        <v>CROWN PACKAGING CORPORATION</v>
      </c>
      <c r="B835" t="str">
        <v>DRY VAN</v>
      </c>
      <c r="C835" t="str">
        <v>2025-03-13</v>
      </c>
      <c r="D835" t="str">
        <v>APOPKA, FL</v>
      </c>
      <c r="E835" t="str">
        <v>INDIANAPOLIS, IN</v>
      </c>
      <c r="F835">
        <v>946</v>
      </c>
      <c r="G835">
        <v>1102</v>
      </c>
      <c r="H835">
        <v>1346</v>
      </c>
      <c r="I835">
        <v>1100</v>
      </c>
      <c r="J835" t="str">
        <v>WON</v>
      </c>
      <c r="K835">
        <v>1100</v>
      </c>
      <c r="L835">
        <v>100</v>
      </c>
    </row>
    <row r="836">
      <c r="A836" t="str">
        <v>STANDARD FIBER, LLC</v>
      </c>
      <c r="B836" t="str">
        <v>DRY VAN</v>
      </c>
      <c r="C836" t="str">
        <v>2025-03-13</v>
      </c>
      <c r="D836" t="str">
        <v>MINERAL WELLS, TX</v>
      </c>
      <c r="E836" t="str">
        <v>FOREST PARK, GA</v>
      </c>
      <c r="F836">
        <v>1661</v>
      </c>
      <c r="G836">
        <v>1704</v>
      </c>
      <c r="H836">
        <v>1853</v>
      </c>
      <c r="I836">
        <v>1725</v>
      </c>
      <c r="J836" t="str">
        <v>WON</v>
      </c>
      <c r="K836">
        <v>1725</v>
      </c>
    </row>
    <row r="837">
      <c r="A837" t="str">
        <v>DAY SALES</v>
      </c>
      <c r="B837" t="str">
        <v>DRY VAN</v>
      </c>
      <c r="C837" t="str">
        <v>2025-03-13</v>
      </c>
      <c r="D837" t="str">
        <v>ALMA, AR</v>
      </c>
      <c r="E837" t="str">
        <v>TRENTON, TN</v>
      </c>
      <c r="F837">
        <v>796</v>
      </c>
      <c r="G837">
        <v>852</v>
      </c>
      <c r="H837">
        <v>945</v>
      </c>
      <c r="I837">
        <v>975</v>
      </c>
      <c r="J837" t="str">
        <v>WON</v>
      </c>
      <c r="K837">
        <v>975</v>
      </c>
      <c r="L837">
        <v>125</v>
      </c>
    </row>
    <row r="838">
      <c r="A838" t="str">
        <v>SUPERB PACK</v>
      </c>
      <c r="B838" t="str">
        <v>DRY VAN</v>
      </c>
      <c r="C838" t="str">
        <v>2025-03-13</v>
      </c>
      <c r="D838" t="str">
        <v>PALMYRA, NJ</v>
      </c>
      <c r="E838" t="str">
        <v>BIRDSBORO, PA</v>
      </c>
      <c r="F838">
        <v>331</v>
      </c>
      <c r="G838">
        <v>390</v>
      </c>
      <c r="H838">
        <v>469</v>
      </c>
      <c r="I838">
        <v>425</v>
      </c>
      <c r="J838" t="str">
        <v>WON</v>
      </c>
      <c r="K838">
        <v>425</v>
      </c>
      <c r="L838">
        <v>75</v>
      </c>
    </row>
    <row r="839">
      <c r="A839" t="str">
        <v>CREATIVE PACKAGING</v>
      </c>
      <c r="B839" t="str">
        <v>DRY VAN</v>
      </c>
      <c r="C839" t="str">
        <v>2025-03-14</v>
      </c>
      <c r="D839" t="str">
        <v>PEARLAND, TX</v>
      </c>
      <c r="E839" t="str">
        <v>UNADILLA, GA</v>
      </c>
      <c r="F839">
        <v>1498</v>
      </c>
      <c r="G839">
        <v>1677</v>
      </c>
      <c r="H839">
        <v>1913</v>
      </c>
      <c r="I839">
        <v>1700</v>
      </c>
      <c r="J839" t="str">
        <v>LOST</v>
      </c>
    </row>
    <row r="840">
      <c r="A840" t="str">
        <v>CREATIVE PACKAGING</v>
      </c>
      <c r="B840" t="str">
        <v>DRY VAN</v>
      </c>
      <c r="C840" t="str">
        <v>2025-03-14</v>
      </c>
      <c r="D840" t="str">
        <v>PHOENIX, AZ</v>
      </c>
      <c r="E840" t="str">
        <v>OXNARD, CA</v>
      </c>
      <c r="F840">
        <v>524</v>
      </c>
      <c r="G840">
        <v>658</v>
      </c>
      <c r="H840">
        <v>797</v>
      </c>
      <c r="I840">
        <v>700</v>
      </c>
      <c r="J840" t="str">
        <v>LOST</v>
      </c>
    </row>
    <row r="841">
      <c r="A841" t="str">
        <v>CREATIVE PACKAGING</v>
      </c>
      <c r="B841" t="str">
        <v>DRY VAN</v>
      </c>
      <c r="C841" t="str">
        <v>2025-03-14</v>
      </c>
      <c r="D841" t="str">
        <v>SHELBYVILLE, KY</v>
      </c>
      <c r="E841" t="str">
        <v>WEST CHESTER, OH</v>
      </c>
      <c r="F841">
        <v>505</v>
      </c>
      <c r="G841">
        <v>778</v>
      </c>
      <c r="H841">
        <v>1050</v>
      </c>
      <c r="I841">
        <v>800</v>
      </c>
      <c r="J841" t="str">
        <v>LOST</v>
      </c>
    </row>
    <row r="842">
      <c r="A842" t="str">
        <v>CREATIVE PACKAGING</v>
      </c>
      <c r="B842" t="str">
        <v>DRY VAN</v>
      </c>
      <c r="C842" t="str">
        <v>2025-03-14</v>
      </c>
      <c r="D842" t="str">
        <v>FORT WORTH, TX</v>
      </c>
      <c r="E842" t="str">
        <v>POST, TX</v>
      </c>
      <c r="F842">
        <v>894</v>
      </c>
      <c r="G842">
        <v>1029</v>
      </c>
      <c r="H842">
        <v>1210</v>
      </c>
      <c r="I842">
        <v>1050</v>
      </c>
      <c r="J842" t="str">
        <v>LOST</v>
      </c>
    </row>
    <row r="843">
      <c r="A843" t="str">
        <v>CREATIVE PACKAGING</v>
      </c>
      <c r="B843" t="str">
        <v>DRY VAN</v>
      </c>
      <c r="C843" t="str">
        <v>2025-03-14</v>
      </c>
      <c r="D843" t="str">
        <v>FAIRFIELD, OH</v>
      </c>
      <c r="E843" t="str">
        <v>MASON, OH</v>
      </c>
      <c r="F843">
        <v>567</v>
      </c>
      <c r="G843">
        <v>608</v>
      </c>
      <c r="H843">
        <v>795</v>
      </c>
      <c r="I843">
        <v>700</v>
      </c>
      <c r="J843" t="str">
        <v>LOST</v>
      </c>
    </row>
    <row r="844">
      <c r="A844" t="str">
        <v>SINFLEX PAPER COMPANY INC</v>
      </c>
      <c r="B844" t="str">
        <v>DRY VAN</v>
      </c>
      <c r="C844" t="str">
        <v>2025-03-14</v>
      </c>
      <c r="D844" t="str">
        <v>MUNCIE, IN</v>
      </c>
      <c r="E844" t="str">
        <v>TUPELO, MS</v>
      </c>
      <c r="F844">
        <v>1232</v>
      </c>
      <c r="G844">
        <v>1361</v>
      </c>
      <c r="H844">
        <v>1462</v>
      </c>
      <c r="I844">
        <v>1450</v>
      </c>
      <c r="J844" t="str">
        <v>WON</v>
      </c>
      <c r="K844">
        <v>1450</v>
      </c>
      <c r="L844">
        <v>100</v>
      </c>
    </row>
    <row r="845">
      <c r="A845" t="str">
        <v>ATLAS MOLDED PRODUCTS - IA</v>
      </c>
      <c r="B845" t="str">
        <v>DRY VAN</v>
      </c>
      <c r="C845" t="str">
        <v>2025-03-14</v>
      </c>
      <c r="D845" t="str">
        <v>WASHINGTON, IA</v>
      </c>
      <c r="E845" t="str">
        <v>FARGO, ND</v>
      </c>
      <c r="F845">
        <v>1019</v>
      </c>
      <c r="G845">
        <v>1201</v>
      </c>
      <c r="H845">
        <v>1314</v>
      </c>
      <c r="I845">
        <v>1250</v>
      </c>
      <c r="J845" t="str">
        <v>LOST</v>
      </c>
    </row>
    <row r="846">
      <c r="A846" t="str">
        <v>ATLAS MOLDED PRODUCTS - IA</v>
      </c>
      <c r="B846" t="str">
        <v>DRY VAN</v>
      </c>
      <c r="C846" t="str">
        <v>2025-03-14</v>
      </c>
      <c r="D846" t="str">
        <v>FARGO, ND</v>
      </c>
      <c r="E846" t="str">
        <v>DES MOINES, IA</v>
      </c>
      <c r="F846">
        <v>1030</v>
      </c>
      <c r="G846">
        <v>1259</v>
      </c>
      <c r="H846">
        <v>1340</v>
      </c>
      <c r="I846">
        <v>1300</v>
      </c>
      <c r="J846" t="str">
        <v>LOST</v>
      </c>
    </row>
    <row r="847">
      <c r="A847" t="str">
        <v>CROWN PACKAGING CORPORATION</v>
      </c>
      <c r="B847" t="str">
        <v>DRY VAN</v>
      </c>
      <c r="C847" t="str">
        <v>2025-03-14</v>
      </c>
      <c r="D847" t="str">
        <v>NASHVILLE, TN</v>
      </c>
      <c r="E847" t="str">
        <v>FRANKLIN, MA</v>
      </c>
      <c r="I847">
        <v>1800</v>
      </c>
      <c r="J847" t="str">
        <v>LOST</v>
      </c>
      <c r="M847" t="str">
        <v>SPRINTER VAN</v>
      </c>
    </row>
    <row r="848">
      <c r="A848" t="str">
        <v>CROWN PACKAGING CORPORATION</v>
      </c>
      <c r="B848" t="str">
        <v>DRY VAN</v>
      </c>
      <c r="C848" t="str">
        <v>2025-03-14</v>
      </c>
      <c r="D848" t="str">
        <v>NASHVILLE, TN</v>
      </c>
      <c r="E848" t="str">
        <v>FRANKLIN, MA</v>
      </c>
      <c r="I848">
        <v>2200</v>
      </c>
      <c r="J848" t="str">
        <v>LOST</v>
      </c>
      <c r="M848" t="str">
        <v>BOX TRUCK</v>
      </c>
    </row>
    <row r="849">
      <c r="A849" t="str">
        <v>CROWN PACKAGING CORPORATION</v>
      </c>
      <c r="B849" t="str">
        <v>DRY VAN</v>
      </c>
      <c r="C849" t="str">
        <v>2025-03-14</v>
      </c>
      <c r="D849" t="str">
        <v>SAINT LOUIS, MO</v>
      </c>
      <c r="E849" t="str">
        <v>EDWARDSVILLE, IL</v>
      </c>
      <c r="F849">
        <v>257</v>
      </c>
      <c r="G849">
        <v>306</v>
      </c>
      <c r="H849">
        <v>331</v>
      </c>
      <c r="I849">
        <v>295</v>
      </c>
      <c r="J849" t="str">
        <v>LOST</v>
      </c>
    </row>
    <row r="850">
      <c r="A850" t="str">
        <v>WRAPTITE</v>
      </c>
      <c r="B850" t="str">
        <v>DRY VAN</v>
      </c>
      <c r="C850" t="str">
        <v>2025-03-14</v>
      </c>
      <c r="D850" t="str">
        <v>SOLON, OH</v>
      </c>
      <c r="E850" t="str">
        <v>TROY, MI</v>
      </c>
      <c r="F850">
        <v>511</v>
      </c>
      <c r="G850">
        <v>587</v>
      </c>
      <c r="H850">
        <v>817</v>
      </c>
      <c r="I850">
        <v>575</v>
      </c>
      <c r="J850" t="str">
        <v>WON</v>
      </c>
      <c r="K850">
        <v>550</v>
      </c>
      <c r="L850">
        <v>50</v>
      </c>
    </row>
    <row r="851">
      <c r="A851" t="str">
        <v>HONEY CELL INC</v>
      </c>
      <c r="B851" t="str">
        <v>DRY VAN</v>
      </c>
      <c r="C851" t="str">
        <v>2025-03-14</v>
      </c>
      <c r="D851" t="str">
        <v>SHELTON, CT</v>
      </c>
      <c r="E851" t="str">
        <v>NEWTON, NC</v>
      </c>
      <c r="F851">
        <v>1092</v>
      </c>
      <c r="G851">
        <v>1176</v>
      </c>
      <c r="H851">
        <v>1274</v>
      </c>
      <c r="I851">
        <v>1225</v>
      </c>
      <c r="J851" t="str">
        <v>WON</v>
      </c>
      <c r="K851">
        <v>550</v>
      </c>
      <c r="L851">
        <v>50</v>
      </c>
    </row>
    <row r="852">
      <c r="A852" t="str">
        <v>ATLAS MOLDED PRODUCTS - IA</v>
      </c>
      <c r="B852" t="str">
        <v>DRY VAN</v>
      </c>
      <c r="C852" t="str">
        <v>2025-03-14</v>
      </c>
      <c r="D852" t="str">
        <v>FOND DU LAC, WI</v>
      </c>
      <c r="E852" t="str">
        <v>INDIANAPOLIS, IN</v>
      </c>
      <c r="F852">
        <v>970</v>
      </c>
      <c r="G852">
        <v>973</v>
      </c>
      <c r="H852">
        <v>1098</v>
      </c>
      <c r="I852">
        <v>1000</v>
      </c>
      <c r="J852" t="str">
        <v>LOST</v>
      </c>
    </row>
    <row r="853">
      <c r="A853" t="str">
        <v>NORDIC COLD CHAIN SOLUTIONS</v>
      </c>
      <c r="B853" t="str">
        <v>DRY VAN</v>
      </c>
      <c r="C853" t="str">
        <v>2025-03-14</v>
      </c>
      <c r="D853" t="str">
        <v>KOKOMO, IN</v>
      </c>
      <c r="E853" t="str">
        <v>FARMERS BRANCH, TX</v>
      </c>
      <c r="F853">
        <v>1133</v>
      </c>
      <c r="G853">
        <v>1594</v>
      </c>
      <c r="H853">
        <v>1776</v>
      </c>
      <c r="I853">
        <v>1600</v>
      </c>
      <c r="J853" t="str">
        <v>WON</v>
      </c>
    </row>
    <row r="854">
      <c r="A854" t="str">
        <v>TAILORED CHEMICAL PRODUCTS INC</v>
      </c>
      <c r="B854" t="str">
        <v>DRY VAN</v>
      </c>
      <c r="C854" t="str">
        <v>2025-03-14</v>
      </c>
      <c r="D854" t="str">
        <v>MARBLE HILL, GA</v>
      </c>
      <c r="E854" t="str">
        <v>HICKORY, NC</v>
      </c>
      <c r="F854">
        <v>571</v>
      </c>
      <c r="G854">
        <v>653</v>
      </c>
      <c r="H854">
        <v>707</v>
      </c>
      <c r="I854">
        <v>675</v>
      </c>
      <c r="J854" t="str">
        <v>LOST</v>
      </c>
    </row>
    <row r="855">
      <c r="A855" t="str">
        <v>PILCHER HAMILTON CORPORATION</v>
      </c>
      <c r="B855" t="str">
        <v>DRY VAN</v>
      </c>
      <c r="C855" t="str">
        <v>2025-03-14</v>
      </c>
      <c r="D855" t="str">
        <v>GREER, SC</v>
      </c>
      <c r="E855" t="str">
        <v xml:space="preserve">HARTLAND, WI </v>
      </c>
      <c r="F855">
        <v>1182</v>
      </c>
      <c r="G855">
        <v>1387</v>
      </c>
      <c r="H855">
        <v>1442</v>
      </c>
      <c r="I855">
        <v>1450</v>
      </c>
      <c r="J855" t="str">
        <v>WON</v>
      </c>
    </row>
    <row r="856">
      <c r="A856" t="str">
        <v>CROWN PACKAGING CORPORATION</v>
      </c>
      <c r="B856" t="str">
        <v>DRY VAN</v>
      </c>
      <c r="C856" t="str">
        <v>2025-03-14</v>
      </c>
      <c r="D856" t="str">
        <v>MONROE, LA</v>
      </c>
      <c r="E856" t="str">
        <v>TULSA, OK</v>
      </c>
      <c r="F856">
        <v>1107</v>
      </c>
      <c r="G856">
        <v>1239</v>
      </c>
      <c r="H856">
        <v>1327</v>
      </c>
      <c r="I856">
        <v>1225</v>
      </c>
      <c r="J856" t="str">
        <v>LOST</v>
      </c>
    </row>
    <row r="857">
      <c r="A857" t="str">
        <v>CROWN PACKAGING CORPORATION</v>
      </c>
      <c r="B857" t="str">
        <v>DRY VAN</v>
      </c>
      <c r="C857" t="str">
        <v>2025-03-14</v>
      </c>
      <c r="D857" t="str">
        <v>GRAND PRAIRIE, TX</v>
      </c>
      <c r="E857" t="str">
        <v>WICHITA, KS</v>
      </c>
      <c r="F857">
        <v>699</v>
      </c>
      <c r="G857">
        <v>725</v>
      </c>
      <c r="H857">
        <v>750</v>
      </c>
      <c r="I857">
        <v>720</v>
      </c>
      <c r="J857" t="str">
        <v>WON</v>
      </c>
      <c r="K857">
        <v>700</v>
      </c>
      <c r="L857">
        <v>20</v>
      </c>
    </row>
    <row r="858">
      <c r="A858" t="str">
        <v>CROWN PACKAGING CORPORATION</v>
      </c>
      <c r="B858" t="str">
        <v>DRY VAN</v>
      </c>
      <c r="C858" t="str">
        <v>2025-03-14</v>
      </c>
      <c r="D858" t="str">
        <v>GREER, SC</v>
      </c>
      <c r="E858" t="str">
        <v>OSSEO, MN</v>
      </c>
      <c r="F858">
        <v>1800</v>
      </c>
      <c r="G858">
        <v>1970</v>
      </c>
      <c r="H858">
        <v>2162</v>
      </c>
      <c r="I858">
        <v>1960</v>
      </c>
      <c r="J858" t="str">
        <v>LOST</v>
      </c>
    </row>
    <row r="859">
      <c r="A859" t="str">
        <v>SCIENTEX PHOENIX  LLC</v>
      </c>
      <c r="B859" t="str">
        <v>DRY VAN</v>
      </c>
      <c r="C859" t="str">
        <v>2025-03-14</v>
      </c>
      <c r="D859" t="str">
        <v>PHOENIX, AZ</v>
      </c>
      <c r="E859" t="str">
        <v>TOMBALL, TX</v>
      </c>
      <c r="F859">
        <v>1989</v>
      </c>
      <c r="G859">
        <v>2167</v>
      </c>
      <c r="H859">
        <v>2285</v>
      </c>
      <c r="I859">
        <v>2250</v>
      </c>
      <c r="J859" t="str">
        <v>WON</v>
      </c>
      <c r="K859">
        <v>2000</v>
      </c>
      <c r="L859">
        <v>250</v>
      </c>
    </row>
    <row r="860">
      <c r="A860" t="str">
        <v>STANDARD FIBER, LLC</v>
      </c>
      <c r="B860" t="str">
        <v>DRY VAN</v>
      </c>
      <c r="C860" t="str">
        <v>2025-03-14</v>
      </c>
      <c r="D860" t="str">
        <v>HENDERSON, NV</v>
      </c>
      <c r="E860" t="str">
        <v>FOREST PARK, GA</v>
      </c>
      <c r="F860">
        <v>3651</v>
      </c>
      <c r="G860">
        <v>4039</v>
      </c>
      <c r="H860">
        <v>4564</v>
      </c>
      <c r="I860">
        <v>4000</v>
      </c>
      <c r="J860" t="str">
        <v>WON</v>
      </c>
      <c r="K860">
        <v>3800</v>
      </c>
      <c r="L860">
        <v>100</v>
      </c>
    </row>
    <row r="861">
      <c r="A861" t="str">
        <v>DAY SALES</v>
      </c>
      <c r="B861" t="str">
        <v>DRY VAN</v>
      </c>
      <c r="C861" t="str">
        <v>2025-03-14</v>
      </c>
      <c r="D861" t="str">
        <v>CONYERS, GA</v>
      </c>
      <c r="E861" t="str">
        <v>TRENTON, TN</v>
      </c>
      <c r="F861">
        <v>661</v>
      </c>
      <c r="G861">
        <v>825</v>
      </c>
      <c r="H861">
        <v>956</v>
      </c>
      <c r="I861">
        <v>900</v>
      </c>
      <c r="J861" t="str">
        <v>WON</v>
      </c>
      <c r="K861">
        <v>900</v>
      </c>
    </row>
    <row r="862">
      <c r="A862" t="str">
        <v>DAY SALES</v>
      </c>
      <c r="B862" t="str">
        <v>LTL</v>
      </c>
      <c r="C862" t="str">
        <v>2025-03-14</v>
      </c>
      <c r="D862" t="str">
        <v>MEMPHIS, TN</v>
      </c>
      <c r="E862" t="str">
        <v>ROWLEY, MA</v>
      </c>
      <c r="I862">
        <v>2600</v>
      </c>
      <c r="J862" t="str">
        <v>WON</v>
      </c>
    </row>
    <row r="863">
      <c r="A863" t="str">
        <v>CROWN PACKAGING CORPORATION</v>
      </c>
      <c r="B863" t="str">
        <v>DRY VAN</v>
      </c>
      <c r="C863" t="str">
        <v>2025-03-17</v>
      </c>
      <c r="D863" t="str">
        <v>DULUTH, GA</v>
      </c>
      <c r="E863" t="str">
        <v>RICHMOND,  VA</v>
      </c>
      <c r="F863">
        <v>1037</v>
      </c>
      <c r="G863">
        <v>1073</v>
      </c>
      <c r="H863">
        <v>1119</v>
      </c>
      <c r="I863">
        <v>1050</v>
      </c>
      <c r="J863" t="str">
        <v>LOST</v>
      </c>
    </row>
    <row r="864">
      <c r="A864" t="str">
        <v>CROWN PACKAGING CORPORATION</v>
      </c>
      <c r="B864" t="str">
        <v>DRY VAN</v>
      </c>
      <c r="C864" t="str">
        <v>2025-03-17</v>
      </c>
      <c r="D864" t="str">
        <v>DULUTH, GA</v>
      </c>
      <c r="E864" t="str">
        <v>MOUNT JULIET, TN</v>
      </c>
      <c r="F864">
        <v>590</v>
      </c>
      <c r="G864">
        <v>668</v>
      </c>
      <c r="H864">
        <v>874</v>
      </c>
      <c r="I864">
        <v>650</v>
      </c>
      <c r="J864" t="str">
        <v>LOST</v>
      </c>
    </row>
    <row r="865">
      <c r="A865" t="str">
        <v>CROWN PACKAGING CORPORATION</v>
      </c>
      <c r="B865" t="str">
        <v>DRY VAN</v>
      </c>
      <c r="C865" t="str">
        <v>2025-03-17</v>
      </c>
      <c r="D865" t="str">
        <v>BELCAMP, MD</v>
      </c>
      <c r="E865" t="str">
        <v>EARTH CITY, MO</v>
      </c>
      <c r="F865">
        <v>1290</v>
      </c>
      <c r="G865">
        <v>1350</v>
      </c>
      <c r="H865">
        <v>1401</v>
      </c>
      <c r="I865">
        <v>1340</v>
      </c>
      <c r="J865" t="str">
        <v>WON</v>
      </c>
    </row>
    <row r="866">
      <c r="A866" t="str">
        <v>NORDIC COLD CHAIN SOLUTIONS</v>
      </c>
      <c r="B866" t="str">
        <v>DRY VAN</v>
      </c>
      <c r="C866" t="str">
        <v>2025-03-17</v>
      </c>
      <c r="D866" t="str">
        <v>RENO, NV</v>
      </c>
      <c r="E866" t="str">
        <v>FRESNO, CA</v>
      </c>
      <c r="F866">
        <v>484</v>
      </c>
      <c r="G866">
        <v>619</v>
      </c>
      <c r="H866">
        <v>730</v>
      </c>
      <c r="I866">
        <v>600</v>
      </c>
      <c r="J866" t="str">
        <v>LOST</v>
      </c>
    </row>
    <row r="867">
      <c r="A867" t="str">
        <v>CROWN PACKAGING CORPORATION</v>
      </c>
      <c r="B867" t="str">
        <v>DRY VAN</v>
      </c>
      <c r="C867" t="str">
        <v>2025-03-17</v>
      </c>
      <c r="D867" t="str">
        <v>POWAY, CA</v>
      </c>
      <c r="E867" t="str">
        <v>RENO, NV</v>
      </c>
      <c r="F867">
        <v>1346</v>
      </c>
      <c r="G867">
        <v>1624</v>
      </c>
      <c r="H867">
        <v>2124</v>
      </c>
      <c r="I867">
        <v>1600</v>
      </c>
      <c r="J867" t="str">
        <v>WON</v>
      </c>
    </row>
    <row r="868">
      <c r="A868" t="str">
        <v>PILCHER HAMILTON CORPORATION</v>
      </c>
      <c r="B868" t="str">
        <v>DRY VAN</v>
      </c>
      <c r="C868" t="str">
        <v>2025-03-17</v>
      </c>
      <c r="D868" t="str">
        <v>GREER, SC</v>
      </c>
      <c r="E868" t="str">
        <v>NORWOOD, MA</v>
      </c>
      <c r="F868">
        <v>2107</v>
      </c>
      <c r="G868">
        <v>2249</v>
      </c>
      <c r="H868">
        <v>2353</v>
      </c>
      <c r="I868">
        <v>2475</v>
      </c>
      <c r="J868" t="str">
        <v>WON</v>
      </c>
    </row>
    <row r="869">
      <c r="A869" t="str">
        <v>DAY SALES</v>
      </c>
      <c r="B869" t="str">
        <v>DRY VAN</v>
      </c>
      <c r="C869" t="str">
        <v>2025-03-17</v>
      </c>
      <c r="D869" t="str">
        <v>CINTON, MS</v>
      </c>
      <c r="E869" t="str">
        <v>GROVE HILL, AL</v>
      </c>
      <c r="F869">
        <v>481</v>
      </c>
      <c r="G869">
        <v>672</v>
      </c>
      <c r="H869">
        <v>761</v>
      </c>
      <c r="I869">
        <v>725</v>
      </c>
      <c r="J869" t="str">
        <v>LOST</v>
      </c>
    </row>
    <row r="870">
      <c r="A870" t="str">
        <v>STANDARD FIBER, LLC</v>
      </c>
      <c r="B870" t="str">
        <v>DRY VAN</v>
      </c>
      <c r="C870" t="str">
        <v>2025-03-17</v>
      </c>
      <c r="D870" t="str">
        <v xml:space="preserve">KANSAS CITY, MO </v>
      </c>
      <c r="E870" t="str">
        <v>FOREST PARK, GA</v>
      </c>
      <c r="F870">
        <v>1654</v>
      </c>
      <c r="G870">
        <v>1777</v>
      </c>
      <c r="H870">
        <v>1817</v>
      </c>
      <c r="I870">
        <v>1800</v>
      </c>
      <c r="J870" t="str">
        <v>WON</v>
      </c>
      <c r="K870">
        <v>1725</v>
      </c>
      <c r="L870">
        <v>150</v>
      </c>
    </row>
    <row r="871">
      <c r="A871" t="str">
        <v>NORDIC COLD CHAIN SOLUTIONS</v>
      </c>
      <c r="B871" t="str">
        <v>DRY VAN</v>
      </c>
      <c r="C871" t="str">
        <v>2025-03-17</v>
      </c>
      <c r="D871" t="str">
        <v>FARMINGDALE, NY</v>
      </c>
      <c r="E871" t="str">
        <v>RENO, NV</v>
      </c>
      <c r="F871">
        <v>4029</v>
      </c>
      <c r="G871">
        <v>4655</v>
      </c>
      <c r="H871">
        <v>5471</v>
      </c>
      <c r="I871">
        <v>4585</v>
      </c>
      <c r="J871" t="str">
        <v>LOST</v>
      </c>
    </row>
    <row r="872">
      <c r="A872" t="str">
        <v>CROWN PACKAGING CORPORATION</v>
      </c>
      <c r="B872" t="str">
        <v>DRY VAN</v>
      </c>
      <c r="C872" t="str">
        <v>2025-03-17</v>
      </c>
      <c r="D872" t="str">
        <v>SALT LAKE CITY, UT</v>
      </c>
      <c r="E872" t="str">
        <v>RIVERTON, WY</v>
      </c>
      <c r="F872">
        <v>826</v>
      </c>
      <c r="G872">
        <v>1072</v>
      </c>
      <c r="H872">
        <v>1469</v>
      </c>
      <c r="I872">
        <v>1065</v>
      </c>
      <c r="J872" t="str">
        <v>LOST</v>
      </c>
    </row>
    <row r="873">
      <c r="A873" t="str">
        <v>CROWN PACKAGING CORPORATION</v>
      </c>
      <c r="B873" t="str">
        <v>DRY VAN</v>
      </c>
      <c r="C873" t="str">
        <v>2025-03-17</v>
      </c>
      <c r="D873" t="str">
        <v>POMPANO BEACH, FL</v>
      </c>
      <c r="E873" t="str">
        <v>APOPKA, FL</v>
      </c>
      <c r="F873">
        <v>432</v>
      </c>
      <c r="G873">
        <v>543</v>
      </c>
      <c r="H873">
        <v>583</v>
      </c>
      <c r="I873">
        <v>600</v>
      </c>
      <c r="J873" t="str">
        <v>LOST</v>
      </c>
    </row>
    <row r="874">
      <c r="A874" t="str">
        <v>SUPERB PACK</v>
      </c>
      <c r="B874" t="str">
        <v>DRY VAN</v>
      </c>
      <c r="C874" t="str">
        <v>2025-03-17</v>
      </c>
      <c r="D874" t="str">
        <v>KENOSHA, WI</v>
      </c>
      <c r="E874" t="str">
        <v>NEW BERLIN, WI</v>
      </c>
      <c r="F874">
        <v>257</v>
      </c>
      <c r="G874">
        <v>314</v>
      </c>
      <c r="H874">
        <v>353</v>
      </c>
      <c r="I874">
        <v>350</v>
      </c>
      <c r="J874" t="str">
        <v>LOST</v>
      </c>
    </row>
    <row r="875">
      <c r="A875" t="str">
        <v>CROWN PACKAGING CORPORATION</v>
      </c>
      <c r="B875" t="str">
        <v>DRY VAN</v>
      </c>
      <c r="C875" t="str">
        <v>2025-03-17</v>
      </c>
      <c r="D875" t="str">
        <v>OLATHE, KS</v>
      </c>
      <c r="E875" t="str">
        <v>HUTCHINSON, KS</v>
      </c>
      <c r="F875">
        <v>502</v>
      </c>
      <c r="G875">
        <v>582</v>
      </c>
      <c r="H875">
        <v>627</v>
      </c>
      <c r="I875">
        <v>750</v>
      </c>
      <c r="J875" t="str">
        <v>WON</v>
      </c>
    </row>
    <row r="876">
      <c r="A876" t="str">
        <v>BADGER PAPERBOARD</v>
      </c>
      <c r="B876" t="str">
        <v>DRY VAN</v>
      </c>
      <c r="C876" t="str">
        <v>2025-03-17</v>
      </c>
      <c r="D876" t="str">
        <v xml:space="preserve">FREDONIA, WI </v>
      </c>
      <c r="E876" t="str">
        <v>KALAMAZOO, MI</v>
      </c>
      <c r="F876">
        <v>748</v>
      </c>
      <c r="G876">
        <v>822</v>
      </c>
      <c r="H876">
        <v>867</v>
      </c>
      <c r="I876">
        <v>850</v>
      </c>
      <c r="J876" t="str">
        <v>LOST</v>
      </c>
    </row>
    <row r="877">
      <c r="A877" t="str">
        <v>CROWN PACKAGING CORPORATION</v>
      </c>
      <c r="B877" t="str">
        <v>DRY VAN</v>
      </c>
      <c r="C877" t="str">
        <v>2025-03-17</v>
      </c>
      <c r="D877" t="str">
        <v>GREER, SC</v>
      </c>
      <c r="E877" t="str">
        <v>LEBANON, TN</v>
      </c>
      <c r="F877">
        <v>615</v>
      </c>
      <c r="G877">
        <v>720</v>
      </c>
      <c r="H877">
        <v>815</v>
      </c>
      <c r="I877">
        <v>810</v>
      </c>
      <c r="J877" t="str">
        <v>WON</v>
      </c>
    </row>
    <row r="878">
      <c r="A878" t="str">
        <v>TAILORED CHEMICAL PRODUCTS INC</v>
      </c>
      <c r="B878" t="str">
        <v>DRY VAN</v>
      </c>
      <c r="C878" t="str">
        <v>2025-03-17</v>
      </c>
      <c r="D878" t="str">
        <v>HICKORY, NC</v>
      </c>
      <c r="E878" t="str">
        <v>OLD FORT, OH</v>
      </c>
      <c r="F878">
        <v>973</v>
      </c>
      <c r="G878">
        <v>984</v>
      </c>
      <c r="H878">
        <v>989</v>
      </c>
      <c r="I878">
        <v>1000</v>
      </c>
      <c r="J878" t="str">
        <v>LOST</v>
      </c>
    </row>
    <row r="879">
      <c r="A879" t="str">
        <v>CROWN PACKAGING CORPORATION</v>
      </c>
      <c r="B879" t="str">
        <v>DRY VAN</v>
      </c>
      <c r="C879" t="str">
        <v>2025-03-18</v>
      </c>
      <c r="D879" t="str">
        <v>RIVERSIDE, CA</v>
      </c>
      <c r="E879" t="str">
        <v>HAYWARD, CA</v>
      </c>
      <c r="F879">
        <v>995</v>
      </c>
      <c r="G879">
        <v>1136</v>
      </c>
      <c r="H879">
        <v>1289</v>
      </c>
      <c r="I879">
        <v>1120</v>
      </c>
      <c r="J879" t="str">
        <v>LOST</v>
      </c>
    </row>
    <row r="880">
      <c r="A880" t="str">
        <v>CROWN PACKAGING CORPORATION</v>
      </c>
      <c r="B880" t="str">
        <v>DRY VAN</v>
      </c>
      <c r="C880" t="str">
        <v>2025-03-18</v>
      </c>
      <c r="D880" t="str">
        <v>MONROE, LA</v>
      </c>
      <c r="E880" t="str">
        <v>TULSA, OK</v>
      </c>
      <c r="F880">
        <v>1138</v>
      </c>
      <c r="G880">
        <v>1230</v>
      </c>
      <c r="H880">
        <v>1310</v>
      </c>
      <c r="I880">
        <v>1215</v>
      </c>
      <c r="J880" t="str">
        <v>LOST</v>
      </c>
    </row>
    <row r="881">
      <c r="A881" t="str">
        <v>NORDIC COLD CHAIN SOLUTIONS</v>
      </c>
      <c r="B881" t="str">
        <v>REEFER</v>
      </c>
      <c r="C881" t="str">
        <v>2025-03-18</v>
      </c>
      <c r="D881" t="str">
        <v>POTTSTOWN, PA</v>
      </c>
      <c r="E881" t="str">
        <v>JEFFERSON, GA</v>
      </c>
      <c r="F881">
        <v>1659</v>
      </c>
      <c r="G881">
        <v>1776</v>
      </c>
      <c r="H881">
        <v>1864</v>
      </c>
      <c r="I881">
        <v>1800</v>
      </c>
      <c r="J881" t="str">
        <v>LOST</v>
      </c>
    </row>
    <row r="882">
      <c r="A882" t="str">
        <v>CROWN PACKAGING CORPORATION</v>
      </c>
      <c r="B882" t="str">
        <v>DRY VAN</v>
      </c>
      <c r="C882" t="str">
        <v>2025-03-18</v>
      </c>
      <c r="D882" t="str">
        <v>OSSEO, MN</v>
      </c>
      <c r="E882" t="str">
        <v>KENT, WA</v>
      </c>
      <c r="F882">
        <v>1538</v>
      </c>
      <c r="G882">
        <v>1602</v>
      </c>
      <c r="H882">
        <v>1665</v>
      </c>
      <c r="I882">
        <v>1600</v>
      </c>
      <c r="J882" t="str">
        <v>LOST</v>
      </c>
    </row>
    <row r="883">
      <c r="A883" t="str">
        <v>NORDIC COLD CHAIN SOLUTIONS</v>
      </c>
      <c r="B883" t="str">
        <v>DRY VAN</v>
      </c>
      <c r="C883" t="str">
        <v>2025-03-18</v>
      </c>
      <c r="D883" t="str">
        <v>HATFIELD, PA</v>
      </c>
      <c r="E883" t="str">
        <v>MONROE TOWNSHIP, NJ</v>
      </c>
      <c r="F883">
        <v>460</v>
      </c>
      <c r="G883">
        <v>501</v>
      </c>
      <c r="H883">
        <v>503</v>
      </c>
      <c r="I883">
        <v>460</v>
      </c>
      <c r="J883" t="str">
        <v>WON</v>
      </c>
    </row>
    <row r="884">
      <c r="A884" t="str">
        <v>NORDIC COLD CHAIN SOLUTIONS</v>
      </c>
      <c r="B884" t="str">
        <v>DRY VAN</v>
      </c>
      <c r="C884" t="str">
        <v>2025-03-18</v>
      </c>
      <c r="D884" t="str">
        <v>HATFIELD, PA</v>
      </c>
      <c r="E884" t="str">
        <v>WILKES BARRE, PA</v>
      </c>
      <c r="F884">
        <v>416</v>
      </c>
      <c r="G884">
        <v>512</v>
      </c>
      <c r="H884">
        <v>555</v>
      </c>
      <c r="I884">
        <v>460</v>
      </c>
      <c r="J884" t="str">
        <v>LOST</v>
      </c>
    </row>
    <row r="885">
      <c r="A885" t="str">
        <v>NORDIC COLD CHAIN SOLUTIONS</v>
      </c>
      <c r="B885" t="str">
        <v>DRY VAN</v>
      </c>
      <c r="C885" t="str">
        <v>2025-03-18</v>
      </c>
      <c r="D885" t="str">
        <v>HATFIELD, PA</v>
      </c>
      <c r="E885" t="str">
        <v>BILLERICA, MA</v>
      </c>
      <c r="F885">
        <v>958</v>
      </c>
      <c r="G885">
        <v>1026</v>
      </c>
      <c r="H885">
        <v>1115</v>
      </c>
      <c r="I885">
        <v>985</v>
      </c>
      <c r="J885" t="str">
        <v>WON</v>
      </c>
    </row>
    <row r="886">
      <c r="A886" t="str">
        <v>WRAPTITE</v>
      </c>
      <c r="B886" t="str">
        <v>DRY VAN</v>
      </c>
      <c r="C886" t="str">
        <v>2025-03-18</v>
      </c>
      <c r="D886" t="str">
        <v>SOLON, OH</v>
      </c>
      <c r="E886" t="str">
        <v>NILES, IL</v>
      </c>
      <c r="F886">
        <v>655</v>
      </c>
      <c r="G886">
        <v>714</v>
      </c>
      <c r="H886">
        <v>781</v>
      </c>
      <c r="I886">
        <v>720</v>
      </c>
      <c r="J886" t="str">
        <v>LOST</v>
      </c>
    </row>
    <row r="887">
      <c r="A887" t="str">
        <v>SINFLEX PAPER COMPANY INC</v>
      </c>
      <c r="B887" t="str">
        <v>DRY VAN</v>
      </c>
      <c r="C887" t="str">
        <v>2025-03-18</v>
      </c>
      <c r="D887" t="str">
        <v>MUNCIE, IN</v>
      </c>
      <c r="E887" t="str">
        <v>STATESVILLE, NC</v>
      </c>
      <c r="F887">
        <v>1166</v>
      </c>
      <c r="G887">
        <v>1293</v>
      </c>
      <c r="H887">
        <v>1612</v>
      </c>
      <c r="I887">
        <v>1435</v>
      </c>
      <c r="J887" t="str">
        <v>LOST</v>
      </c>
    </row>
    <row r="888">
      <c r="A888" t="str">
        <v>BEAUTY QUEST GROUP C/O TPS LOG</v>
      </c>
      <c r="B888" t="str">
        <v>DRY VAN</v>
      </c>
      <c r="C888" t="str">
        <v>2025-03-18</v>
      </c>
      <c r="D888" t="str">
        <v>EVANSVILLE, IN</v>
      </c>
      <c r="E888" t="str">
        <v>RANTOUL, IL</v>
      </c>
      <c r="F888">
        <v>590</v>
      </c>
      <c r="G888">
        <v>612</v>
      </c>
      <c r="H888">
        <v>741</v>
      </c>
      <c r="I888">
        <v>725</v>
      </c>
      <c r="J888" t="str">
        <v>WON</v>
      </c>
    </row>
    <row r="889">
      <c r="A889" t="str">
        <v>CROWN PACKAGING CORPORATION</v>
      </c>
      <c r="B889" t="str">
        <v>DRY VAN</v>
      </c>
      <c r="C889" t="str">
        <v>2025-03-18</v>
      </c>
      <c r="D889" t="str">
        <v>WEST DEPTFORD, NJ</v>
      </c>
      <c r="E889" t="str">
        <v>JONESTOWN, PA</v>
      </c>
      <c r="F889">
        <v>494</v>
      </c>
      <c r="G889">
        <v>534</v>
      </c>
      <c r="H889">
        <v>644</v>
      </c>
      <c r="I889">
        <v>650</v>
      </c>
      <c r="J889" t="str">
        <v>WON</v>
      </c>
    </row>
    <row r="890">
      <c r="A890" t="str">
        <v>CROWN PACKAGING CORPORATION</v>
      </c>
      <c r="B890" t="str">
        <v>DRY VAN</v>
      </c>
      <c r="C890" t="str">
        <v>2025-03-18</v>
      </c>
      <c r="D890" t="str">
        <v>SALLISAW, OK</v>
      </c>
      <c r="E890" t="str">
        <v>OLIVE BRANCH, MS</v>
      </c>
      <c r="F890">
        <v>682</v>
      </c>
      <c r="G890">
        <v>758</v>
      </c>
      <c r="H890">
        <v>836</v>
      </c>
      <c r="I890">
        <v>750</v>
      </c>
      <c r="J890" t="str">
        <v>WON</v>
      </c>
    </row>
    <row r="891">
      <c r="A891" t="str">
        <v>BADGER PAPERBOARD</v>
      </c>
      <c r="B891" t="str">
        <v>DRY VAN</v>
      </c>
      <c r="C891" t="str">
        <v>2025-03-18</v>
      </c>
      <c r="D891" t="str">
        <v xml:space="preserve">FREDONIA, WI </v>
      </c>
      <c r="E891" t="str">
        <v>SANTA FE SPRINGS, CA</v>
      </c>
      <c r="F891">
        <v>2520</v>
      </c>
      <c r="G891">
        <v>2687</v>
      </c>
      <c r="H891">
        <v>2958</v>
      </c>
      <c r="I891">
        <v>2700</v>
      </c>
      <c r="J891" t="str">
        <v>LOST</v>
      </c>
    </row>
    <row r="892">
      <c r="A892" t="str">
        <v>NORDIC COLD CHAIN SOLUTIONS</v>
      </c>
      <c r="B892" t="str">
        <v>DRY VAN</v>
      </c>
      <c r="C892" t="str">
        <v>2025-03-18</v>
      </c>
      <c r="D892" t="str">
        <v>OMAHA, NE</v>
      </c>
      <c r="E892" t="str">
        <v>AURORA, CO</v>
      </c>
      <c r="F892">
        <v>1562</v>
      </c>
      <c r="G892">
        <v>1590</v>
      </c>
      <c r="H892">
        <v>1607</v>
      </c>
      <c r="I892">
        <v>1525</v>
      </c>
      <c r="J892" t="str">
        <v>LOST</v>
      </c>
    </row>
    <row r="893">
      <c r="A893" t="str">
        <v>NORDIC COLD CHAIN SOLUTIONS</v>
      </c>
      <c r="B893" t="str">
        <v>DRY VAN</v>
      </c>
      <c r="C893" t="str">
        <v>2025-03-18</v>
      </c>
      <c r="D893" t="str">
        <v>KOKOMO, IN</v>
      </c>
      <c r="E893" t="str">
        <v>LOUISVILLE, KY</v>
      </c>
      <c r="F893">
        <v>494</v>
      </c>
      <c r="G893">
        <v>562</v>
      </c>
      <c r="H893">
        <v>632</v>
      </c>
      <c r="I893">
        <v>512</v>
      </c>
      <c r="J893" t="str">
        <v>WON</v>
      </c>
    </row>
    <row r="894">
      <c r="A894" t="str">
        <v>CROWN PACKAGING CORPORATION</v>
      </c>
      <c r="B894" t="str">
        <v>DRY VAN</v>
      </c>
      <c r="C894" t="str">
        <v>2025-03-18</v>
      </c>
      <c r="D894" t="str">
        <v>CUMBERLAND, MD</v>
      </c>
      <c r="E894" t="str">
        <v>BUFORD, GA</v>
      </c>
      <c r="F894">
        <v>1051</v>
      </c>
      <c r="G894">
        <v>1155</v>
      </c>
      <c r="H894">
        <v>1292</v>
      </c>
      <c r="I894">
        <v>1150</v>
      </c>
      <c r="J894" t="str">
        <v>LOST</v>
      </c>
    </row>
    <row r="895">
      <c r="A895" t="str">
        <v>NORDIC COLD CHAIN SOLUTIONS</v>
      </c>
      <c r="B895" t="str">
        <v>DRY VAN</v>
      </c>
      <c r="C895" t="str">
        <v>2025-03-18</v>
      </c>
      <c r="D895" t="str">
        <v>DALLAS, TX</v>
      </c>
      <c r="E895" t="str">
        <v>BROOKHAVEN, MS</v>
      </c>
      <c r="F895">
        <v>935</v>
      </c>
      <c r="G895">
        <v>1019</v>
      </c>
      <c r="H895">
        <v>1134</v>
      </c>
      <c r="I895">
        <v>969</v>
      </c>
      <c r="J895" t="str">
        <v>WON</v>
      </c>
    </row>
    <row r="896">
      <c r="A896" t="str">
        <v>CROWN PACKAGING CORPORATION</v>
      </c>
      <c r="B896" t="str">
        <v>DRY VAN</v>
      </c>
      <c r="C896" t="str">
        <v>2025-03-18</v>
      </c>
      <c r="D896" t="str">
        <v xml:space="preserve">JASPER, IN </v>
      </c>
      <c r="E896" t="str">
        <v>MADISON, IN</v>
      </c>
      <c r="F896">
        <v>552</v>
      </c>
      <c r="G896">
        <v>580</v>
      </c>
      <c r="H896">
        <v>580</v>
      </c>
      <c r="I896">
        <v>575</v>
      </c>
      <c r="J896" t="str">
        <v>LOST</v>
      </c>
    </row>
    <row r="897">
      <c r="A897" t="str">
        <v>CROWN PACKAGING CORPORATION</v>
      </c>
      <c r="B897" t="str">
        <v>DRY VAN</v>
      </c>
      <c r="C897" t="str">
        <v>2025-03-18</v>
      </c>
      <c r="D897" t="str">
        <v>HICKORY, NC</v>
      </c>
      <c r="E897" t="str">
        <v>BREESE, IL</v>
      </c>
      <c r="F897">
        <v>1029</v>
      </c>
      <c r="G897">
        <v>1118</v>
      </c>
      <c r="H897">
        <v>1194</v>
      </c>
      <c r="I897">
        <v>1100</v>
      </c>
      <c r="J897" t="str">
        <v>LOST</v>
      </c>
    </row>
    <row r="898">
      <c r="A898" t="str">
        <v>CROWN PACKAGING CORPORATION</v>
      </c>
      <c r="B898" t="str">
        <v>DRY VAN</v>
      </c>
      <c r="C898" t="str">
        <v>2025-03-18</v>
      </c>
      <c r="D898" t="str">
        <v>DALLAS, TX</v>
      </c>
      <c r="E898" t="str">
        <v>SUN VALLEY, CA</v>
      </c>
      <c r="F898">
        <v>1584</v>
      </c>
      <c r="G898">
        <v>1627</v>
      </c>
      <c r="H898">
        <v>1656</v>
      </c>
      <c r="I898">
        <v>1600</v>
      </c>
      <c r="J898" t="str">
        <v>LOST</v>
      </c>
    </row>
    <row r="899">
      <c r="A899" t="str">
        <v>BADGER PAPERBOARD</v>
      </c>
      <c r="B899" t="str">
        <v>DRY VAN</v>
      </c>
      <c r="C899" t="str">
        <v>2025-03-18</v>
      </c>
      <c r="D899" t="str">
        <v xml:space="preserve">FREDONIA, WI </v>
      </c>
      <c r="E899" t="str">
        <v>BRIDGEVIEW, IL</v>
      </c>
      <c r="F899">
        <v>435</v>
      </c>
      <c r="G899">
        <v>472</v>
      </c>
      <c r="H899">
        <v>513</v>
      </c>
      <c r="I899">
        <v>465</v>
      </c>
      <c r="J899" t="str">
        <v>LOST</v>
      </c>
    </row>
    <row r="900">
      <c r="A900" t="str">
        <v>CROWN PACKAGING CORPORATION</v>
      </c>
      <c r="B900" t="str">
        <v>DRY VAN</v>
      </c>
      <c r="C900" t="str">
        <v>2025-03-18</v>
      </c>
      <c r="D900" t="str">
        <v>RENO,NV</v>
      </c>
      <c r="E900" t="str">
        <v>HENDERSON, NV</v>
      </c>
      <c r="F900">
        <v>809</v>
      </c>
      <c r="G900">
        <v>979</v>
      </c>
      <c r="H900">
        <v>1275</v>
      </c>
      <c r="I900">
        <v>975</v>
      </c>
      <c r="J900" t="str">
        <v>LOST</v>
      </c>
    </row>
    <row r="901">
      <c r="A901" t="str">
        <v>CROWN PACKAGING CORPORATION</v>
      </c>
      <c r="B901" t="str">
        <v>DRY VAN</v>
      </c>
      <c r="C901" t="str">
        <v>2025-03-19</v>
      </c>
      <c r="D901" t="str">
        <v>ELK GROVE VILLAGE, IL</v>
      </c>
      <c r="E901" t="str">
        <v>OLATHE, KS</v>
      </c>
      <c r="F901">
        <v>976</v>
      </c>
      <c r="G901">
        <v>1074</v>
      </c>
      <c r="H901">
        <v>1221</v>
      </c>
      <c r="I901">
        <v>1070</v>
      </c>
      <c r="J901" t="str">
        <v>LOST</v>
      </c>
    </row>
    <row r="902">
      <c r="A902" t="str">
        <v>ATLAS MOLDED PRODUCTS - IA</v>
      </c>
      <c r="B902" t="str">
        <v>DRY VAN</v>
      </c>
      <c r="C902" t="str">
        <v>2025-03-19</v>
      </c>
      <c r="D902" t="str">
        <v>WASHINGTON, IA</v>
      </c>
      <c r="E902" t="str">
        <v>NASHVILLE, TN</v>
      </c>
      <c r="F902">
        <v>1109</v>
      </c>
      <c r="G902">
        <v>1323</v>
      </c>
      <c r="H902">
        <v>1422</v>
      </c>
      <c r="I902">
        <v>1400</v>
      </c>
      <c r="J902" t="str">
        <v>LOST</v>
      </c>
    </row>
    <row r="903">
      <c r="A903" t="str">
        <v>CROWN PACKAGING CORPORATION</v>
      </c>
      <c r="B903" t="str">
        <v>DRY VAN</v>
      </c>
      <c r="C903" t="str">
        <v>2025-03-19</v>
      </c>
      <c r="D903" t="str">
        <v xml:space="preserve">OLATHE, KS </v>
      </c>
      <c r="E903" t="str">
        <v>PITTSBURG, KS</v>
      </c>
      <c r="F903">
        <v>499</v>
      </c>
      <c r="G903">
        <v>544</v>
      </c>
      <c r="H903">
        <v>618</v>
      </c>
      <c r="I903">
        <v>700</v>
      </c>
      <c r="J903" t="str">
        <v>WON</v>
      </c>
      <c r="K903">
        <v>575</v>
      </c>
      <c r="L903">
        <v>50</v>
      </c>
    </row>
    <row r="904">
      <c r="A904" t="str">
        <v>SINFLEX PAPER COMPANY INC</v>
      </c>
      <c r="B904" t="str">
        <v>DRY VAN</v>
      </c>
      <c r="C904" t="str">
        <v>2025-03-19</v>
      </c>
      <c r="D904" t="str">
        <v>MUNCIE, IN</v>
      </c>
      <c r="E904" t="str">
        <v>BUFORD, GA</v>
      </c>
      <c r="F904">
        <v>1418</v>
      </c>
      <c r="G904">
        <v>1510</v>
      </c>
      <c r="H904">
        <v>1566</v>
      </c>
      <c r="I904">
        <v>1600</v>
      </c>
      <c r="J904" t="str">
        <v>WON</v>
      </c>
      <c r="K904">
        <v>1450</v>
      </c>
      <c r="L904">
        <v>150</v>
      </c>
    </row>
    <row r="905">
      <c r="A905" t="str">
        <v>SINFLEX PAPER COMPANY INC</v>
      </c>
      <c r="B905" t="str">
        <v>DRY VAN</v>
      </c>
      <c r="C905" t="str">
        <v>2025-03-19</v>
      </c>
      <c r="D905" t="str">
        <v>MUNCIE, IN</v>
      </c>
      <c r="E905" t="str">
        <v>ST JOSEPH, MN</v>
      </c>
      <c r="F905">
        <v>1018</v>
      </c>
      <c r="G905">
        <v>1251</v>
      </c>
      <c r="H905">
        <v>1372</v>
      </c>
      <c r="I905">
        <v>1350</v>
      </c>
      <c r="J905" t="str">
        <v>WON</v>
      </c>
      <c r="K905">
        <v>1300</v>
      </c>
      <c r="L905">
        <v>50</v>
      </c>
    </row>
    <row r="906">
      <c r="A906" t="str">
        <v>CROWN PACKAGING CORPORATION</v>
      </c>
      <c r="B906" t="str">
        <v>DRY VAN</v>
      </c>
      <c r="C906" t="str">
        <v>2025-03-19</v>
      </c>
      <c r="D906" t="str">
        <v>SOLON, OH</v>
      </c>
      <c r="E906" t="str">
        <v>ROMEOVILLE, IL</v>
      </c>
      <c r="F906">
        <v>692</v>
      </c>
      <c r="G906">
        <v>722</v>
      </c>
      <c r="H906">
        <v>759</v>
      </c>
      <c r="I906">
        <v>735</v>
      </c>
      <c r="J906" t="str">
        <v>LOST</v>
      </c>
    </row>
    <row r="907">
      <c r="A907" t="str">
        <v>CROWN PACKAGING CORPORATION</v>
      </c>
      <c r="B907" t="str">
        <v>DRY VAN</v>
      </c>
      <c r="C907" t="str">
        <v>2025-03-19</v>
      </c>
      <c r="D907" t="str">
        <v>STURTEVANT, WI</v>
      </c>
      <c r="E907" t="str">
        <v>HAZELWOOD, MO</v>
      </c>
      <c r="F907">
        <v>980</v>
      </c>
      <c r="G907">
        <v>994</v>
      </c>
      <c r="H907">
        <v>1037</v>
      </c>
      <c r="I907">
        <v>995</v>
      </c>
      <c r="J907" t="str">
        <v>WON</v>
      </c>
      <c r="K907">
        <v>900</v>
      </c>
      <c r="L907">
        <v>95</v>
      </c>
    </row>
    <row r="908">
      <c r="A908" t="str">
        <v>NORDIC COLD CHAIN SOLUTIONS</v>
      </c>
      <c r="B908" t="str">
        <v>DRY VAN</v>
      </c>
      <c r="C908" t="str">
        <v>2025-03-19</v>
      </c>
      <c r="D908" t="str">
        <v>ORLANDO, FL</v>
      </c>
      <c r="E908" t="str">
        <v>WEST COLUMBIA, SC</v>
      </c>
      <c r="F908">
        <v>373</v>
      </c>
      <c r="G908">
        <v>446</v>
      </c>
      <c r="H908">
        <v>558</v>
      </c>
      <c r="I908">
        <v>400</v>
      </c>
      <c r="J908" t="str">
        <v>WON</v>
      </c>
    </row>
    <row r="909">
      <c r="A909" t="str">
        <v>NORDIC COLD CHAIN SOLUTIONS</v>
      </c>
      <c r="B909" t="str">
        <v>DRY VAN</v>
      </c>
      <c r="C909" t="str">
        <v>2025-03-19</v>
      </c>
      <c r="D909" t="str">
        <v>FARMERS BRANCH, TX</v>
      </c>
      <c r="E909" t="str">
        <v>ROGERS, AR</v>
      </c>
      <c r="F909">
        <v>679</v>
      </c>
      <c r="G909">
        <v>809</v>
      </c>
      <c r="H909">
        <v>861</v>
      </c>
      <c r="I909">
        <v>759</v>
      </c>
      <c r="J909" t="str">
        <v>LOST</v>
      </c>
    </row>
    <row r="910">
      <c r="A910" t="str">
        <v>NORDIC COLD CHAIN SOLUTIONS</v>
      </c>
      <c r="B910" t="str">
        <v>DRY VAN</v>
      </c>
      <c r="C910" t="str">
        <v>2025-03-19</v>
      </c>
      <c r="D910" t="str">
        <v>FARMERS BRANCH, TX</v>
      </c>
      <c r="E910" t="str">
        <v>BROOKHAVEN, MS</v>
      </c>
      <c r="F910">
        <v>955</v>
      </c>
      <c r="G910">
        <v>1055</v>
      </c>
      <c r="H910">
        <v>1159</v>
      </c>
      <c r="I910">
        <v>990</v>
      </c>
      <c r="J910" t="str">
        <v>WON</v>
      </c>
    </row>
    <row r="911">
      <c r="A911" t="str">
        <v>NORDIC COLD CHAIN SOLUTIONS</v>
      </c>
      <c r="B911" t="str">
        <v>DRY VAN</v>
      </c>
      <c r="C911" t="str">
        <v>2025-03-19</v>
      </c>
      <c r="D911" t="str">
        <v>KOKOMO, IN</v>
      </c>
      <c r="E911" t="str">
        <v>HATFIELD, PA</v>
      </c>
      <c r="F911">
        <v>1691</v>
      </c>
      <c r="G911">
        <v>1759</v>
      </c>
      <c r="H911">
        <v>1854</v>
      </c>
      <c r="I911">
        <v>1700</v>
      </c>
      <c r="J911" t="str">
        <v>LOST</v>
      </c>
    </row>
    <row r="912">
      <c r="A912" t="str">
        <v>TAILORED CHEMICAL PRODUCTS INC</v>
      </c>
      <c r="B912" t="str">
        <v>DRY VAN</v>
      </c>
      <c r="C912" t="str">
        <v>2025-03-19</v>
      </c>
      <c r="D912" t="str">
        <v>ODESSA, TX</v>
      </c>
      <c r="E912" t="str">
        <v>HICKORY, NC</v>
      </c>
      <c r="F912">
        <v>2457</v>
      </c>
      <c r="G912">
        <v>2708</v>
      </c>
      <c r="H912">
        <v>2960</v>
      </c>
      <c r="I912">
        <v>2800</v>
      </c>
      <c r="J912" t="str">
        <v>LOST</v>
      </c>
    </row>
    <row r="913">
      <c r="A913" t="str">
        <v>TAILORED CHEMICAL PRODUCTS INC</v>
      </c>
      <c r="B913" t="str">
        <v>DRY VAN</v>
      </c>
      <c r="C913" t="str">
        <v>2025-03-19</v>
      </c>
      <c r="D913" t="str">
        <v>HICKORY, NC</v>
      </c>
      <c r="E913" t="str">
        <v>VERBANA, AL</v>
      </c>
      <c r="F913">
        <v>918</v>
      </c>
      <c r="G913">
        <v>927</v>
      </c>
      <c r="H913">
        <v>976</v>
      </c>
      <c r="I913">
        <v>927</v>
      </c>
      <c r="J913" t="str">
        <v>LOST</v>
      </c>
    </row>
    <row r="914">
      <c r="A914" t="str">
        <v>CROWN PACKAGING CORPORATION</v>
      </c>
      <c r="B914" t="str">
        <v>DRY VAN</v>
      </c>
      <c r="C914" t="str">
        <v>2025-03-19</v>
      </c>
      <c r="D914" t="str">
        <v>PORTLAND, IN</v>
      </c>
      <c r="E914" t="str">
        <v>OSSEO, MN</v>
      </c>
      <c r="F914">
        <v>731</v>
      </c>
      <c r="G914">
        <v>911</v>
      </c>
      <c r="H914">
        <v>935</v>
      </c>
      <c r="I914">
        <v>900</v>
      </c>
      <c r="J914" t="str">
        <v>WON</v>
      </c>
    </row>
    <row r="915">
      <c r="A915" t="str">
        <v>TAILORED CHEMICAL PRODUCTS INC</v>
      </c>
      <c r="B915" t="str">
        <v>DRY VAN</v>
      </c>
      <c r="C915" t="str">
        <v>2025-03-19</v>
      </c>
      <c r="D915" t="str">
        <v>HICKORY, NC</v>
      </c>
      <c r="E915" t="str">
        <v>CARPENTERSVILLE, IL</v>
      </c>
      <c r="F915">
        <v>1189</v>
      </c>
      <c r="G915">
        <v>1267</v>
      </c>
      <c r="H915">
        <v>1305</v>
      </c>
      <c r="I915">
        <v>1227</v>
      </c>
      <c r="J915" t="str">
        <v>LOST</v>
      </c>
    </row>
    <row r="916">
      <c r="A916" t="str">
        <v>TAILORED CHEMICAL PRODUCTS INC</v>
      </c>
      <c r="B916" t="str">
        <v>DRY VAN</v>
      </c>
      <c r="C916" t="str">
        <v>2025-03-19</v>
      </c>
      <c r="D916" t="str">
        <v>HICKORY, NC</v>
      </c>
      <c r="E916" t="str">
        <v>SANTA MARIA, CA</v>
      </c>
      <c r="F916">
        <v>2863</v>
      </c>
      <c r="G916">
        <v>3218</v>
      </c>
      <c r="H916">
        <v>3700</v>
      </c>
      <c r="I916">
        <v>3300</v>
      </c>
      <c r="J916" t="str">
        <v>LOST</v>
      </c>
    </row>
    <row r="917">
      <c r="A917" t="str">
        <v>TAILORED CHEMICAL PRODUCTS INC</v>
      </c>
      <c r="B917" t="str">
        <v>DRY VAN</v>
      </c>
      <c r="C917" t="str">
        <v>2025-03-19</v>
      </c>
      <c r="D917" t="str">
        <v>HICKORY, NC</v>
      </c>
      <c r="E917" t="str">
        <v>CAMARILLO, CA</v>
      </c>
      <c r="F917">
        <v>2537</v>
      </c>
      <c r="G917">
        <v>2730</v>
      </c>
      <c r="H917">
        <v>2827</v>
      </c>
      <c r="I917">
        <v>2750</v>
      </c>
      <c r="J917" t="str">
        <v>LOST</v>
      </c>
    </row>
    <row r="918">
      <c r="A918" t="str">
        <v>CROWN PACKAGING CORPORATION</v>
      </c>
      <c r="B918" t="str">
        <v>DRY VAN</v>
      </c>
      <c r="C918" t="str">
        <v>2025-03-19</v>
      </c>
      <c r="D918" t="str">
        <v>HAYWARD, CA</v>
      </c>
      <c r="E918" t="str">
        <v>VISALIA, CA</v>
      </c>
      <c r="F918">
        <v>534</v>
      </c>
      <c r="G918">
        <v>584</v>
      </c>
      <c r="H918">
        <v>599</v>
      </c>
      <c r="I918">
        <v>650</v>
      </c>
      <c r="J918" t="str">
        <v>WON</v>
      </c>
      <c r="K918">
        <v>600</v>
      </c>
      <c r="L918">
        <v>50</v>
      </c>
    </row>
    <row r="919">
      <c r="A919" t="str">
        <v>SUPERB PACK</v>
      </c>
      <c r="B919" t="str">
        <v>DRY VAN</v>
      </c>
      <c r="C919" t="str">
        <v>2025-03-19</v>
      </c>
      <c r="D919" t="str">
        <v>PALMYRA, NJ</v>
      </c>
      <c r="E919" t="str">
        <v>SINKING SPRING, PA</v>
      </c>
      <c r="F919">
        <v>376</v>
      </c>
      <c r="G919">
        <v>443</v>
      </c>
      <c r="H919">
        <v>484</v>
      </c>
      <c r="I919">
        <v>490</v>
      </c>
      <c r="J919" t="str">
        <v>WON</v>
      </c>
      <c r="K919">
        <v>450</v>
      </c>
      <c r="L919">
        <v>30</v>
      </c>
    </row>
    <row r="920">
      <c r="A920" t="str">
        <v>CROWN PACKAGING CORPORATION</v>
      </c>
      <c r="B920" t="str">
        <v>DRY VAN</v>
      </c>
      <c r="C920" t="str">
        <v>2025-03-19</v>
      </c>
      <c r="D920" t="str">
        <v>DULUTH, GA</v>
      </c>
      <c r="E920" t="str">
        <v>LA VERGNE, TN</v>
      </c>
      <c r="F920">
        <v>536</v>
      </c>
      <c r="G920">
        <v>625</v>
      </c>
      <c r="H920">
        <v>724</v>
      </c>
      <c r="I920">
        <v>615</v>
      </c>
      <c r="J920" t="str">
        <v>LOST</v>
      </c>
    </row>
    <row r="921">
      <c r="A921" t="str">
        <v>BADGER PAPERBOARD</v>
      </c>
      <c r="B921" t="str">
        <v>DRY VAN</v>
      </c>
      <c r="C921" t="str">
        <v>2025-03-19</v>
      </c>
      <c r="D921" t="str">
        <v xml:space="preserve">FREDONIA, WI </v>
      </c>
      <c r="E921" t="str">
        <v>CEDAR RAPIDS,IA</v>
      </c>
      <c r="F921">
        <v>591</v>
      </c>
      <c r="G921">
        <v>689</v>
      </c>
      <c r="H921">
        <v>772</v>
      </c>
      <c r="I921">
        <v>650</v>
      </c>
      <c r="J921" t="str">
        <v>WON</v>
      </c>
    </row>
    <row r="922">
      <c r="A922" t="str">
        <v>CROWN PACKAGING CORPORATION</v>
      </c>
      <c r="B922" t="str">
        <v>DRY VAN</v>
      </c>
      <c r="C922" t="str">
        <v>2025-03-20</v>
      </c>
      <c r="D922" t="str">
        <v xml:space="preserve">NORFOLK, NE </v>
      </c>
      <c r="E922" t="str">
        <v>DELTA, BC</v>
      </c>
      <c r="F922">
        <v>4268</v>
      </c>
      <c r="G922">
        <v>5326</v>
      </c>
      <c r="H922">
        <v>6333</v>
      </c>
      <c r="I922">
        <v>5400</v>
      </c>
      <c r="J922" t="str">
        <v>LOST</v>
      </c>
    </row>
    <row r="923">
      <c r="A923" t="str">
        <v>CROWN PACKAGING CORPORATION</v>
      </c>
      <c r="B923" t="str">
        <v>DRY VAN</v>
      </c>
      <c r="C923" t="str">
        <v>2025-03-20</v>
      </c>
      <c r="D923" t="str">
        <v>DULUTH, GA</v>
      </c>
      <c r="E923" t="str">
        <v>VAN WERT, OH</v>
      </c>
      <c r="F923">
        <v>880</v>
      </c>
      <c r="G923">
        <v>1017</v>
      </c>
      <c r="H923">
        <v>1116</v>
      </c>
      <c r="I923">
        <v>1000</v>
      </c>
      <c r="J923" t="str">
        <v>LOST</v>
      </c>
    </row>
    <row r="924">
      <c r="A924" t="str">
        <v>CROWN PACKAGING CORPORATION</v>
      </c>
      <c r="B924" t="str">
        <v>DRY VAN</v>
      </c>
      <c r="C924" t="str">
        <v>2025-03-20</v>
      </c>
      <c r="D924" t="str">
        <v xml:space="preserve">NAPERVILLE, IL </v>
      </c>
      <c r="E924" t="str">
        <v>ST PETERS, MO</v>
      </c>
      <c r="F924">
        <v>574</v>
      </c>
      <c r="G924">
        <v>725</v>
      </c>
      <c r="H924">
        <v>873</v>
      </c>
      <c r="I924">
        <v>700</v>
      </c>
      <c r="J924" t="str">
        <v>WON</v>
      </c>
      <c r="K924">
        <v>775</v>
      </c>
      <c r="L924">
        <v>90</v>
      </c>
    </row>
    <row r="925">
      <c r="A925" t="str">
        <v>CROWN PACKAGING CORPORATION</v>
      </c>
      <c r="B925" t="str">
        <v>DRY VAN</v>
      </c>
      <c r="C925" t="str">
        <v>2025-03-20</v>
      </c>
      <c r="D925" t="str">
        <v>PARK CITY, KS</v>
      </c>
      <c r="E925" t="str">
        <v>OMAHA, NE</v>
      </c>
      <c r="F925">
        <v>804</v>
      </c>
      <c r="G925">
        <v>875</v>
      </c>
      <c r="H925">
        <v>985</v>
      </c>
      <c r="I925">
        <v>865</v>
      </c>
      <c r="J925" t="str">
        <v>LOST</v>
      </c>
    </row>
    <row r="926">
      <c r="A926" t="str">
        <v>CROWN PACKAGING CORPORATION</v>
      </c>
      <c r="B926" t="str">
        <v>DRY VAN</v>
      </c>
      <c r="C926" t="str">
        <v>2025-03-20</v>
      </c>
      <c r="D926" t="str">
        <v>COLORADO SPRING, CO</v>
      </c>
      <c r="E926" t="str">
        <v>PHOENIX, AZ</v>
      </c>
      <c r="F926">
        <v>832</v>
      </c>
      <c r="G926">
        <v>991</v>
      </c>
      <c r="H926">
        <v>1092</v>
      </c>
      <c r="I926">
        <v>1000</v>
      </c>
      <c r="J926" t="str">
        <v>LOST</v>
      </c>
    </row>
    <row r="927">
      <c r="A927" t="str">
        <v>HONEY CELL INC</v>
      </c>
      <c r="B927" t="str">
        <v>LTL</v>
      </c>
      <c r="C927" t="str">
        <v>2025-03-20</v>
      </c>
      <c r="D927" t="str">
        <v>SHELTON, CT</v>
      </c>
      <c r="E927" t="str">
        <v>RICHMOND, KY</v>
      </c>
      <c r="J927" t="str">
        <v>WON</v>
      </c>
    </row>
    <row r="928">
      <c r="A928" t="str">
        <v>HONEY CELL INC</v>
      </c>
      <c r="B928" t="str">
        <v>LTL</v>
      </c>
      <c r="C928" t="str">
        <v>2025-03-20</v>
      </c>
      <c r="D928" t="str">
        <v>SHELTON, CT</v>
      </c>
      <c r="E928" t="str">
        <v>MOORESTOWN, NJ</v>
      </c>
      <c r="J928" t="str">
        <v>WON</v>
      </c>
      <c r="K928">
        <v>175.71</v>
      </c>
      <c r="L928">
        <v>75</v>
      </c>
    </row>
    <row r="929">
      <c r="A929" t="str">
        <v>ATLAS MOLDED PRODUCTS - IA</v>
      </c>
      <c r="B929" t="str">
        <v>DRY VAN</v>
      </c>
      <c r="C929" t="str">
        <v>2025-03-20</v>
      </c>
      <c r="D929" t="str">
        <v>FOND DU LAC, WI</v>
      </c>
      <c r="E929" t="str">
        <v>VERNON, AL</v>
      </c>
      <c r="F929">
        <v>1795</v>
      </c>
      <c r="G929">
        <v>1932</v>
      </c>
      <c r="H929">
        <v>2174</v>
      </c>
      <c r="I929">
        <v>1900</v>
      </c>
      <c r="J929" t="str">
        <v>LOST</v>
      </c>
    </row>
    <row r="930">
      <c r="A930" t="str">
        <v>HOOD CONTAINER</v>
      </c>
      <c r="B930" t="str">
        <v>DRY VAN</v>
      </c>
      <c r="C930" t="str">
        <v>2025-03-20</v>
      </c>
      <c r="D930" t="str">
        <v xml:space="preserve">CHICAGO, IL </v>
      </c>
      <c r="E930" t="str">
        <v>JEFFERSON CITY, MO</v>
      </c>
      <c r="F930">
        <v>932</v>
      </c>
      <c r="G930">
        <v>1004</v>
      </c>
      <c r="H930">
        <v>1109</v>
      </c>
      <c r="I930">
        <v>1000</v>
      </c>
      <c r="J930" t="str">
        <v>LOST</v>
      </c>
    </row>
    <row r="931">
      <c r="A931" t="str">
        <v>NORDIC COLD CHAIN SOLUTIONS</v>
      </c>
      <c r="B931" t="str">
        <v>DRY VAN</v>
      </c>
      <c r="C931" t="str">
        <v>2025-03-20</v>
      </c>
      <c r="D931" t="str">
        <v>HATFIELD, PA</v>
      </c>
      <c r="E931" t="str">
        <v>FAIRLESS HILLS, PA</v>
      </c>
      <c r="F931">
        <v>372</v>
      </c>
      <c r="G931">
        <v>409</v>
      </c>
      <c r="H931">
        <v>465</v>
      </c>
      <c r="I931">
        <v>400</v>
      </c>
      <c r="J931" t="str">
        <v>WON</v>
      </c>
    </row>
    <row r="932">
      <c r="A932" t="str">
        <v>NORDIC COLD CHAIN SOLUTIONS</v>
      </c>
      <c r="B932" t="str">
        <v>DRY VAN</v>
      </c>
      <c r="C932" t="str">
        <v>2025-03-20</v>
      </c>
      <c r="D932" t="str">
        <v>HATFIELD, PA</v>
      </c>
      <c r="E932" t="str">
        <v>FAIRLESS HILLS, PA</v>
      </c>
      <c r="F932">
        <v>372</v>
      </c>
      <c r="G932">
        <v>409</v>
      </c>
      <c r="H932">
        <v>465</v>
      </c>
      <c r="I932">
        <v>400</v>
      </c>
      <c r="J932" t="str">
        <v>WON</v>
      </c>
    </row>
    <row r="933">
      <c r="A933" t="str">
        <v>NORDIC COLD CHAIN SOLUTIONS</v>
      </c>
      <c r="B933" t="str">
        <v>DRY VAN</v>
      </c>
      <c r="C933" t="str">
        <v>2025-03-20</v>
      </c>
      <c r="D933" t="str">
        <v>ORLANDO, FL</v>
      </c>
      <c r="E933" t="str">
        <v>KERNERSVILLE, NC</v>
      </c>
      <c r="F933">
        <v>607</v>
      </c>
      <c r="G933">
        <v>644</v>
      </c>
      <c r="H933">
        <v>687</v>
      </c>
      <c r="I933">
        <v>600</v>
      </c>
      <c r="J933" t="str">
        <v>LOST</v>
      </c>
    </row>
    <row r="934">
      <c r="A934" t="str">
        <v>NORDIC COLD CHAIN SOLUTIONS</v>
      </c>
      <c r="B934" t="str">
        <v>DRY VAN</v>
      </c>
      <c r="C934" t="str">
        <v>2025-03-20</v>
      </c>
      <c r="D934" t="str">
        <v>ORLANDO, FL</v>
      </c>
      <c r="E934" t="str">
        <v>LAKELAND, FL</v>
      </c>
      <c r="F934">
        <v>252</v>
      </c>
      <c r="G934">
        <v>316</v>
      </c>
      <c r="H934">
        <v>316</v>
      </c>
      <c r="I934">
        <v>300</v>
      </c>
      <c r="J934" t="str">
        <v>WON</v>
      </c>
    </row>
    <row r="935">
      <c r="A935" t="str">
        <v>NORDIC COLD CHAIN SOLUTIONS</v>
      </c>
      <c r="B935" t="str">
        <v>DRY VAN</v>
      </c>
      <c r="C935" t="str">
        <v>2025-03-20</v>
      </c>
      <c r="D935" t="str">
        <v>LOUISVILLE, KY</v>
      </c>
      <c r="E935" t="str">
        <v>AUSTELL, GA</v>
      </c>
      <c r="F935">
        <v>838</v>
      </c>
      <c r="G935">
        <v>1050</v>
      </c>
      <c r="H935">
        <v>1116</v>
      </c>
      <c r="I935">
        <v>1000</v>
      </c>
      <c r="J935" t="str">
        <v>LOST</v>
      </c>
    </row>
    <row r="936">
      <c r="A936" t="str">
        <v>NORDIC COLD CHAIN SOLUTIONS</v>
      </c>
      <c r="B936" t="str">
        <v>DRY VAN</v>
      </c>
      <c r="C936" t="str">
        <v>2025-03-20</v>
      </c>
      <c r="D936" t="str">
        <v>LOUISVILLE, KY</v>
      </c>
      <c r="E936" t="str">
        <v>MT STERLING, KY</v>
      </c>
      <c r="F936">
        <v>395</v>
      </c>
      <c r="G936">
        <v>490</v>
      </c>
      <c r="H936">
        <v>650</v>
      </c>
      <c r="I936">
        <v>450</v>
      </c>
      <c r="J936" t="str">
        <v>LOST</v>
      </c>
    </row>
    <row r="937">
      <c r="A937" t="str">
        <v>BADGER PAPERBOARD</v>
      </c>
      <c r="B937" t="str">
        <v>53FT FLAT</v>
      </c>
      <c r="C937" t="str">
        <v>2025-03-20</v>
      </c>
      <c r="D937" t="str">
        <v xml:space="preserve">FREDONIA, WI </v>
      </c>
      <c r="E937" t="str">
        <v>RITTMAN, OH</v>
      </c>
      <c r="F937">
        <v>1136</v>
      </c>
      <c r="G937">
        <v>1210</v>
      </c>
      <c r="H937">
        <v>1374</v>
      </c>
      <c r="I937">
        <v>1400</v>
      </c>
      <c r="J937" t="str">
        <v>LOST</v>
      </c>
    </row>
    <row r="938">
      <c r="A938" t="str">
        <v>BADGER PAPERBOARD</v>
      </c>
      <c r="B938" t="str">
        <v>DRY VAN</v>
      </c>
      <c r="C938" t="str">
        <v>2025-03-20</v>
      </c>
      <c r="D938" t="str">
        <v xml:space="preserve">FREDONIA, WI </v>
      </c>
      <c r="E938" t="str">
        <v>LAWRENCE, KS</v>
      </c>
      <c r="F938">
        <v>1283</v>
      </c>
      <c r="G938">
        <v>1676</v>
      </c>
      <c r="H938">
        <v>2140</v>
      </c>
      <c r="I938">
        <v>1750</v>
      </c>
      <c r="J938" t="str">
        <v>LOST</v>
      </c>
    </row>
    <row r="939">
      <c r="A939" t="str">
        <v>BADGER PAPERBOARD</v>
      </c>
      <c r="B939" t="str">
        <v>DRY VAN</v>
      </c>
      <c r="C939" t="str">
        <v>2025-03-20</v>
      </c>
      <c r="D939" t="str">
        <v xml:space="preserve">FREDONIA, WI </v>
      </c>
      <c r="E939" t="str">
        <v>RITTMAN, OH</v>
      </c>
      <c r="F939">
        <v>828</v>
      </c>
      <c r="G939">
        <v>1156</v>
      </c>
      <c r="H939">
        <v>1389</v>
      </c>
      <c r="I939">
        <v>1150</v>
      </c>
      <c r="J939" t="str">
        <v>LOST</v>
      </c>
    </row>
    <row r="940">
      <c r="A940" t="str">
        <v>WRAPTITE</v>
      </c>
      <c r="B940" t="str">
        <v>DRY VAN</v>
      </c>
      <c r="C940" t="str">
        <v>2025-03-20</v>
      </c>
      <c r="D940" t="str">
        <v>SOLON, OH</v>
      </c>
      <c r="E940" t="str">
        <v xml:space="preserve">NILES, IL </v>
      </c>
      <c r="F940">
        <v>625</v>
      </c>
      <c r="G940">
        <v>681</v>
      </c>
      <c r="H940">
        <v>740</v>
      </c>
      <c r="I940">
        <v>665</v>
      </c>
      <c r="J940" t="str">
        <v>LOST</v>
      </c>
    </row>
    <row r="941">
      <c r="A941" t="str">
        <v>CROWN PACKAGING CORPORATION</v>
      </c>
      <c r="B941" t="str">
        <v>DRY VAN</v>
      </c>
      <c r="C941" t="str">
        <v>2025-03-20</v>
      </c>
      <c r="D941" t="str">
        <v>AURORA, CO</v>
      </c>
      <c r="E941" t="str">
        <v>PHOENIX, AZ</v>
      </c>
      <c r="F941">
        <v>972</v>
      </c>
      <c r="G941">
        <v>1071</v>
      </c>
      <c r="H941">
        <v>1144</v>
      </c>
      <c r="I941">
        <v>1175</v>
      </c>
      <c r="J941" t="str">
        <v>WON</v>
      </c>
    </row>
    <row r="942">
      <c r="A942" t="str">
        <v>CROWN PACKAGING CORPORATION</v>
      </c>
      <c r="B942" t="str">
        <v>DRY VAN</v>
      </c>
      <c r="C942" t="str">
        <v>2025-03-20</v>
      </c>
      <c r="D942" t="str">
        <v>LEWISTOWN, OH</v>
      </c>
      <c r="E942" t="str">
        <v>INDIANAPOLIS, IN</v>
      </c>
      <c r="F942">
        <v>232</v>
      </c>
      <c r="G942">
        <v>463</v>
      </c>
      <c r="H942">
        <v>589</v>
      </c>
      <c r="J942" t="str">
        <v>LOST</v>
      </c>
    </row>
    <row r="943">
      <c r="A943" t="str">
        <v>STANDARD FIBER, LLC</v>
      </c>
      <c r="B943" t="str">
        <v>DRY VAN</v>
      </c>
      <c r="C943" t="str">
        <v>2025-03-20</v>
      </c>
      <c r="D943" t="str">
        <v>FOREST PARK, GA</v>
      </c>
      <c r="E943" t="str">
        <v>HENDERSON, NC</v>
      </c>
      <c r="F943">
        <v>886</v>
      </c>
      <c r="G943">
        <v>933</v>
      </c>
      <c r="H943">
        <v>972</v>
      </c>
      <c r="I943">
        <v>950</v>
      </c>
      <c r="J943" t="str">
        <v>LOST</v>
      </c>
    </row>
    <row r="944">
      <c r="A944" t="str">
        <v>STANDARD FIBER, LLC</v>
      </c>
      <c r="B944" t="str">
        <v>DRY VAN</v>
      </c>
      <c r="C944" t="str">
        <v>2025-03-20</v>
      </c>
      <c r="D944" t="str">
        <v>FOREST PARK, GA</v>
      </c>
      <c r="E944" t="str">
        <v>NEWNAN, GA</v>
      </c>
      <c r="F944">
        <v>300</v>
      </c>
      <c r="G944">
        <v>340</v>
      </c>
      <c r="H944">
        <v>362</v>
      </c>
      <c r="I944">
        <v>375</v>
      </c>
      <c r="J944" t="str">
        <v>LOST</v>
      </c>
    </row>
    <row r="945">
      <c r="A945" t="str">
        <v>STANDARD FIBER, LLC</v>
      </c>
      <c r="B945" t="str">
        <v>DRY VAN</v>
      </c>
      <c r="C945" t="str">
        <v>2025-03-20</v>
      </c>
      <c r="D945" t="str">
        <v>HENDERSON, NV</v>
      </c>
      <c r="E945" t="str">
        <v>NEWNAN, GA</v>
      </c>
      <c r="F945">
        <v>3526</v>
      </c>
      <c r="G945">
        <v>3893</v>
      </c>
      <c r="H945">
        <v>4432</v>
      </c>
      <c r="I945">
        <v>3925</v>
      </c>
      <c r="J945" t="str">
        <v>LOST</v>
      </c>
    </row>
    <row r="946">
      <c r="A946" t="str">
        <v>ATLAS MOLDED PRODUCTS - IA</v>
      </c>
      <c r="B946" t="str">
        <v>DRY VAN</v>
      </c>
      <c r="C946" t="str">
        <v>2025-03-20</v>
      </c>
      <c r="D946" t="str">
        <v xml:space="preserve">FOND DU LAC, WI </v>
      </c>
      <c r="E946" t="str">
        <v>AURORA, IL</v>
      </c>
      <c r="F946">
        <v>480</v>
      </c>
      <c r="G946">
        <v>548</v>
      </c>
      <c r="H946">
        <v>575</v>
      </c>
      <c r="I946">
        <v>535</v>
      </c>
      <c r="J946" t="str">
        <v>LOST</v>
      </c>
    </row>
    <row r="947">
      <c r="A947" t="str">
        <v>STANDARD FIBER, LLC</v>
      </c>
      <c r="B947" t="str">
        <v>DRY VAN</v>
      </c>
      <c r="C947" t="str">
        <v>2025-03-20</v>
      </c>
      <c r="D947" t="str">
        <v>HENDERSON, NV</v>
      </c>
      <c r="E947" t="str">
        <v>HENDERSON, NC</v>
      </c>
      <c r="F947">
        <v>4086</v>
      </c>
      <c r="G947">
        <v>4418</v>
      </c>
      <c r="H947">
        <v>4673</v>
      </c>
      <c r="I947">
        <v>4500</v>
      </c>
      <c r="J947" t="str">
        <v>LOST</v>
      </c>
    </row>
    <row r="948">
      <c r="A948" t="str">
        <v>DAY SALES</v>
      </c>
      <c r="B948" t="str">
        <v>DRY VAN</v>
      </c>
      <c r="C948" t="str">
        <v>2025-03-20</v>
      </c>
      <c r="D948" t="str">
        <v>CLINTON, MS</v>
      </c>
      <c r="E948" t="str">
        <v>WILMINGTON, DE</v>
      </c>
      <c r="F948">
        <v>2150</v>
      </c>
      <c r="G948">
        <v>2378</v>
      </c>
      <c r="H948">
        <v>2574</v>
      </c>
      <c r="I948">
        <v>2625</v>
      </c>
      <c r="J948" t="str">
        <v>WON</v>
      </c>
    </row>
    <row r="949">
      <c r="A949" t="str">
        <v>BIRKENSTOCK CANADA LTD</v>
      </c>
      <c r="B949" t="str">
        <v>DRY VAN</v>
      </c>
      <c r="C949" t="str">
        <v>2025-03-20</v>
      </c>
      <c r="D949" t="str">
        <v>OSHOWA, ON</v>
      </c>
      <c r="E949" t="str">
        <v>COLUMBUS, OH</v>
      </c>
      <c r="F949">
        <v>923</v>
      </c>
      <c r="G949">
        <v>984</v>
      </c>
      <c r="H949">
        <v>1109</v>
      </c>
      <c r="I949">
        <v>1100</v>
      </c>
      <c r="J949" t="str">
        <v>LOST</v>
      </c>
    </row>
    <row r="950">
      <c r="A950" t="str">
        <v>DAY SALES</v>
      </c>
      <c r="B950" t="str">
        <v>DRY VAN</v>
      </c>
      <c r="C950" t="str">
        <v>2025-03-20</v>
      </c>
      <c r="D950" t="str">
        <v>PLAINFIELD, IN</v>
      </c>
      <c r="E950" t="str">
        <v>UNION, MS</v>
      </c>
      <c r="F950">
        <v>929</v>
      </c>
      <c r="G950">
        <v>1055</v>
      </c>
      <c r="H950">
        <v>1187</v>
      </c>
      <c r="I950">
        <v>1225</v>
      </c>
      <c r="J950" t="str">
        <v>LOST</v>
      </c>
    </row>
    <row r="951">
      <c r="A951" t="str">
        <v>CROWN PACKAGING CORPORATION</v>
      </c>
      <c r="B951" t="str">
        <v>DRY VAN</v>
      </c>
      <c r="C951" t="str">
        <v>2025-03-20</v>
      </c>
      <c r="D951" t="str">
        <v>MEMPHIS, TN</v>
      </c>
      <c r="E951" t="str">
        <v>MEMPHIS, TN</v>
      </c>
      <c r="F951">
        <v>275</v>
      </c>
      <c r="G951">
        <v>402</v>
      </c>
      <c r="H951">
        <v>529</v>
      </c>
      <c r="I951">
        <v>400</v>
      </c>
      <c r="J951" t="str">
        <v>LOST</v>
      </c>
    </row>
    <row r="952">
      <c r="A952" t="str">
        <v>DAY SALES</v>
      </c>
      <c r="B952" t="str">
        <v>DRY VAN</v>
      </c>
      <c r="C952" t="str">
        <v>2025-03-21</v>
      </c>
      <c r="D952" t="str">
        <v>TOLLESON, AZ</v>
      </c>
      <c r="E952" t="str">
        <v>TRENTON, TN</v>
      </c>
      <c r="F952">
        <v>2898</v>
      </c>
      <c r="G952">
        <v>3276</v>
      </c>
      <c r="H952">
        <v>3544</v>
      </c>
      <c r="I952">
        <v>3435</v>
      </c>
      <c r="J952" t="str">
        <v>LOST</v>
      </c>
    </row>
    <row r="953">
      <c r="A953" t="str">
        <v>RESIDUE NATIONAL</v>
      </c>
      <c r="B953" t="str">
        <v>DRY VAN</v>
      </c>
      <c r="C953" t="str">
        <v>2025-03-21</v>
      </c>
      <c r="D953" t="str">
        <v>DANVILLE, VA</v>
      </c>
      <c r="E953" t="str">
        <v>DENMARK, SC</v>
      </c>
      <c r="F953">
        <v>650</v>
      </c>
      <c r="G953">
        <v>798</v>
      </c>
      <c r="H953">
        <v>907</v>
      </c>
      <c r="I953">
        <v>850</v>
      </c>
      <c r="J953" t="str">
        <v>LOST</v>
      </c>
    </row>
    <row r="954">
      <c r="A954" t="str">
        <v>CROWN PACKAGING CORPORATION</v>
      </c>
      <c r="B954" t="str">
        <v>DRY VAN</v>
      </c>
      <c r="C954" t="str">
        <v>2025-03-21</v>
      </c>
      <c r="D954" t="str">
        <v xml:space="preserve">JOPLIN, MO </v>
      </c>
      <c r="E954" t="str">
        <v>WICHITA, KS</v>
      </c>
      <c r="F954">
        <v>681</v>
      </c>
      <c r="G954">
        <v>783</v>
      </c>
      <c r="H954">
        <v>927</v>
      </c>
      <c r="I954">
        <v>800</v>
      </c>
      <c r="J954" t="str">
        <v>WON</v>
      </c>
      <c r="K954">
        <v>600</v>
      </c>
      <c r="L954">
        <v>200</v>
      </c>
    </row>
    <row r="955">
      <c r="A955" t="str">
        <v>RESIDUE NATIONAL</v>
      </c>
      <c r="B955" t="str">
        <v>DRY VAN</v>
      </c>
      <c r="C955" t="str">
        <v>2025-03-21</v>
      </c>
      <c r="D955" t="str">
        <v>CHATTANOOGA, TN</v>
      </c>
      <c r="E955" t="str">
        <v>STATESVILLE, NC</v>
      </c>
      <c r="F955">
        <v>870</v>
      </c>
      <c r="G955">
        <v>991</v>
      </c>
      <c r="H955">
        <v>1073</v>
      </c>
      <c r="I955">
        <v>1000</v>
      </c>
      <c r="J955" t="str">
        <v>WON</v>
      </c>
    </row>
    <row r="956">
      <c r="A956" t="str">
        <v>SUPERB PACK</v>
      </c>
      <c r="B956" t="str">
        <v>DRY VAN</v>
      </c>
      <c r="C956" t="str">
        <v>2025-03-21</v>
      </c>
      <c r="D956" t="str">
        <v>ST PAUL, MN</v>
      </c>
      <c r="E956" t="str">
        <v>GRAND FORKS, ND</v>
      </c>
      <c r="F956">
        <v>761</v>
      </c>
      <c r="G956">
        <v>881</v>
      </c>
      <c r="H956">
        <v>1014</v>
      </c>
      <c r="I956">
        <v>925</v>
      </c>
      <c r="J956" t="str">
        <v>LOST</v>
      </c>
    </row>
    <row r="957">
      <c r="A957" t="str">
        <v>DAY SALES</v>
      </c>
      <c r="B957" t="str">
        <v>DRY VAN</v>
      </c>
      <c r="C957" t="str">
        <v>2025-03-21</v>
      </c>
      <c r="D957" t="str">
        <v>PLAINFIELD, IN</v>
      </c>
      <c r="E957" t="str">
        <v>SOMERSET, KY</v>
      </c>
      <c r="F957">
        <v>620</v>
      </c>
      <c r="G957">
        <v>648</v>
      </c>
      <c r="H957">
        <v>731</v>
      </c>
      <c r="I957">
        <v>725</v>
      </c>
      <c r="J957" t="str">
        <v>LOST</v>
      </c>
    </row>
    <row r="958">
      <c r="A958" t="str">
        <v>SUPERB PACK</v>
      </c>
      <c r="B958" t="str">
        <v>DRY VAN</v>
      </c>
      <c r="C958" t="str">
        <v>2025-03-21</v>
      </c>
      <c r="D958" t="str">
        <v>PALMYRA, NJ</v>
      </c>
      <c r="E958" t="str">
        <v>PISCATAWAY, NJ</v>
      </c>
      <c r="F958">
        <v>435</v>
      </c>
      <c r="G958">
        <v>478</v>
      </c>
      <c r="H958">
        <v>499</v>
      </c>
      <c r="I958">
        <v>500</v>
      </c>
      <c r="J958" t="str">
        <v>WON</v>
      </c>
    </row>
    <row r="959">
      <c r="A959" t="str">
        <v>CROWN PACKAGING CORPORATION</v>
      </c>
      <c r="B959" t="str">
        <v>DRY VAN</v>
      </c>
      <c r="C959" t="str">
        <v>2025-03-21</v>
      </c>
      <c r="D959" t="str">
        <v>HEPHZIBAH, GA</v>
      </c>
      <c r="E959" t="str">
        <v>BUFORD, GA</v>
      </c>
      <c r="F959">
        <v>509</v>
      </c>
      <c r="G959">
        <v>582</v>
      </c>
      <c r="H959">
        <v>643</v>
      </c>
      <c r="I959">
        <v>575</v>
      </c>
      <c r="J959" t="str">
        <v>LOST</v>
      </c>
    </row>
    <row r="960">
      <c r="A960" t="str">
        <v>CROWN PACKAGING CORPORATION</v>
      </c>
      <c r="B960" t="str">
        <v>DRY VAN</v>
      </c>
      <c r="C960" t="str">
        <v>2025-03-21</v>
      </c>
      <c r="D960" t="str">
        <v>ALEXANDRIA, MN</v>
      </c>
      <c r="E960" t="str">
        <v>JEFFERSON, GA</v>
      </c>
      <c r="F960">
        <v>2259</v>
      </c>
      <c r="G960">
        <v>2573</v>
      </c>
      <c r="H960">
        <v>2939</v>
      </c>
      <c r="I960">
        <v>2625</v>
      </c>
      <c r="J960" t="str">
        <v>LOST</v>
      </c>
    </row>
    <row r="961">
      <c r="A961" t="str">
        <v>CROWN PACKAGING CORPORATION</v>
      </c>
      <c r="B961" t="str">
        <v>DRY VAN</v>
      </c>
      <c r="C961" t="str">
        <v>2025-03-21</v>
      </c>
      <c r="D961" t="str">
        <v xml:space="preserve">CHICAGO, IL </v>
      </c>
      <c r="E961" t="str">
        <v>HAZELWOOD, MO</v>
      </c>
      <c r="F961">
        <v>693</v>
      </c>
      <c r="G961">
        <v>936</v>
      </c>
      <c r="H961">
        <v>1422</v>
      </c>
      <c r="I961">
        <v>950</v>
      </c>
      <c r="J961" t="str">
        <v>WON</v>
      </c>
    </row>
    <row r="962">
      <c r="A962" t="str">
        <v>DAY SALES</v>
      </c>
      <c r="B962" t="str">
        <v>DRY VAN</v>
      </c>
      <c r="C962" t="str">
        <v>2025-03-21</v>
      </c>
      <c r="D962" t="str">
        <v>PHOENIX, AZ</v>
      </c>
      <c r="E962" t="str">
        <v>UNION, MS</v>
      </c>
      <c r="F962">
        <v>2365</v>
      </c>
      <c r="G962">
        <v>2761</v>
      </c>
      <c r="H962">
        <v>2936</v>
      </c>
      <c r="I962">
        <v>2935</v>
      </c>
      <c r="J962" t="str">
        <v>LOST</v>
      </c>
    </row>
    <row r="963">
      <c r="A963" t="str">
        <v>CROWN PACKAGING CORPORATION</v>
      </c>
      <c r="B963" t="str">
        <v>DRY VAN</v>
      </c>
      <c r="C963" t="str">
        <v>2025-03-21</v>
      </c>
      <c r="D963" t="str">
        <v>FORT MILL, SC</v>
      </c>
      <c r="E963" t="str">
        <v>MADISON, IN</v>
      </c>
      <c r="F963">
        <v>877</v>
      </c>
      <c r="G963">
        <v>969</v>
      </c>
      <c r="H963">
        <v>1132</v>
      </c>
      <c r="I963">
        <v>945</v>
      </c>
      <c r="J963" t="str">
        <v>LOST</v>
      </c>
    </row>
    <row r="964">
      <c r="A964" t="str">
        <v>DAY SALES</v>
      </c>
      <c r="B964" t="str">
        <v>DRY VAN</v>
      </c>
      <c r="C964" t="str">
        <v>2025-03-21</v>
      </c>
      <c r="D964" t="str">
        <v>PHOENIX, AZ</v>
      </c>
      <c r="E964" t="str">
        <v>KKALAMA, WA</v>
      </c>
      <c r="F964">
        <v>3039</v>
      </c>
      <c r="G964">
        <v>3121</v>
      </c>
      <c r="H964">
        <v>3231</v>
      </c>
      <c r="I964">
        <v>3350</v>
      </c>
      <c r="J964" t="str">
        <v>LOST</v>
      </c>
    </row>
    <row r="965">
      <c r="A965" t="str">
        <v>SCIENTEX PHOENIX  LLC</v>
      </c>
      <c r="B965" t="str">
        <v>DRY VAN</v>
      </c>
      <c r="C965" t="str">
        <v>2025-03-21</v>
      </c>
      <c r="D965" t="str">
        <v>PHOENIX, AZ</v>
      </c>
      <c r="E965" t="str">
        <v>EDISON, NJ</v>
      </c>
      <c r="F965">
        <v>4333</v>
      </c>
      <c r="G965">
        <v>4774</v>
      </c>
      <c r="H965">
        <v>5116</v>
      </c>
      <c r="I965">
        <v>5000</v>
      </c>
      <c r="J965" t="str">
        <v>LOST</v>
      </c>
    </row>
    <row r="966">
      <c r="A966" t="str">
        <v>SCIENTEX PHOENIX  LLC</v>
      </c>
      <c r="B966" t="str">
        <v>DRY VAN</v>
      </c>
      <c r="C966" t="str">
        <v>2025-03-21</v>
      </c>
      <c r="D966" t="str">
        <v>PHOENIX, AZ</v>
      </c>
      <c r="E966" t="str">
        <v>WINNSBORO, SC</v>
      </c>
      <c r="F966">
        <v>3541</v>
      </c>
      <c r="G966">
        <v>3645</v>
      </c>
      <c r="H966">
        <v>3792</v>
      </c>
      <c r="I966">
        <v>3800</v>
      </c>
      <c r="J966" t="str">
        <v>LOST</v>
      </c>
    </row>
    <row r="967">
      <c r="A967" t="str">
        <v>SCIENTEX PHOENIX  LLC</v>
      </c>
      <c r="B967" t="str">
        <v>DRY VAN</v>
      </c>
      <c r="C967" t="str">
        <v>2025-03-21</v>
      </c>
      <c r="D967" t="str">
        <v>PHOENIX, AZ</v>
      </c>
      <c r="E967" t="str">
        <v>LOUISVILLE, KY</v>
      </c>
      <c r="F967">
        <v>2963</v>
      </c>
      <c r="G967">
        <v>3140</v>
      </c>
      <c r="H967">
        <v>3193</v>
      </c>
      <c r="I967">
        <v>3300</v>
      </c>
      <c r="J967" t="str">
        <v>LOST</v>
      </c>
    </row>
    <row r="968">
      <c r="A968" t="str">
        <v>SCIENTEX PHOENIX  LLC</v>
      </c>
      <c r="B968" t="str">
        <v>DRY VAN</v>
      </c>
      <c r="C968" t="str">
        <v>2025-03-21</v>
      </c>
      <c r="D968" t="str">
        <v>PHOENIX, AZ</v>
      </c>
      <c r="E968" t="str">
        <v>MAYFIELD, KY</v>
      </c>
      <c r="F968">
        <v>2523</v>
      </c>
      <c r="G968">
        <v>3145</v>
      </c>
      <c r="H968">
        <v>3653</v>
      </c>
      <c r="I968">
        <v>3300</v>
      </c>
      <c r="J968" t="str">
        <v>LOST</v>
      </c>
    </row>
    <row r="969">
      <c r="A969" t="str">
        <v>NORDIC COLD CHAIN SOLUTIONS</v>
      </c>
      <c r="B969" t="str">
        <v>DRY VAN</v>
      </c>
      <c r="C969" t="str">
        <v>2025-03-21</v>
      </c>
      <c r="D969" t="str">
        <v>FARMERS BRANCH, TX</v>
      </c>
      <c r="E969" t="str">
        <v>LEWISVILLE, TX</v>
      </c>
      <c r="F969">
        <v>279</v>
      </c>
      <c r="G969">
        <v>315</v>
      </c>
      <c r="H969">
        <v>345</v>
      </c>
      <c r="I969">
        <v>295</v>
      </c>
      <c r="J969" t="str">
        <v>LOST</v>
      </c>
    </row>
    <row r="970">
      <c r="A970" t="str">
        <v>DAY SALES</v>
      </c>
      <c r="B970" t="str">
        <v>DRY VAN</v>
      </c>
      <c r="C970" t="str">
        <v>2025-03-21</v>
      </c>
      <c r="D970" t="str">
        <v>PHOENIX, AZ</v>
      </c>
      <c r="E970" t="str">
        <v>MORAINE, OH</v>
      </c>
      <c r="F970">
        <v>2919</v>
      </c>
      <c r="G970">
        <v>3081</v>
      </c>
      <c r="H970">
        <v>3188</v>
      </c>
      <c r="I970">
        <v>3225</v>
      </c>
      <c r="J970" t="str">
        <v>LOST</v>
      </c>
    </row>
    <row r="971">
      <c r="A971" t="str">
        <v>DAY SALES</v>
      </c>
      <c r="B971" t="str">
        <v>DRY VAN</v>
      </c>
      <c r="C971" t="str">
        <v>2025-03-21</v>
      </c>
      <c r="D971" t="str">
        <v>PHOENIX, AZ</v>
      </c>
      <c r="E971" t="str">
        <v>MOKENA, IL</v>
      </c>
      <c r="F971">
        <v>2811</v>
      </c>
      <c r="G971">
        <v>3362</v>
      </c>
      <c r="H971">
        <v>4181</v>
      </c>
      <c r="I971">
        <v>3535</v>
      </c>
      <c r="J971" t="str">
        <v>LOST</v>
      </c>
    </row>
    <row r="972">
      <c r="A972" t="str">
        <v>DAY SALES</v>
      </c>
      <c r="B972" t="str">
        <v>DRY VAN</v>
      </c>
      <c r="C972" t="str">
        <v>2025-03-21</v>
      </c>
      <c r="D972" t="str">
        <v>PHOENIX, AZ</v>
      </c>
      <c r="E972" t="str">
        <v>FARMINGTON, NM</v>
      </c>
      <c r="F972">
        <v>1102</v>
      </c>
      <c r="G972">
        <v>1249</v>
      </c>
      <c r="H972">
        <v>1316</v>
      </c>
      <c r="I972">
        <v>1400</v>
      </c>
      <c r="J972" t="str">
        <v>LOST</v>
      </c>
    </row>
    <row r="973">
      <c r="A973" t="str">
        <v>SCIENTEX PHOENIX  LLC</v>
      </c>
      <c r="B973" t="str">
        <v>DRY VAN</v>
      </c>
      <c r="C973" t="str">
        <v>2025-03-21</v>
      </c>
      <c r="D973" t="str">
        <v>PHOENIX, AZ</v>
      </c>
      <c r="E973" t="str">
        <v>FT WORTH, TX</v>
      </c>
      <c r="F973">
        <v>1851</v>
      </c>
      <c r="G973">
        <v>2140</v>
      </c>
      <c r="H973">
        <v>2471</v>
      </c>
      <c r="I973">
        <v>2200</v>
      </c>
      <c r="J973" t="str">
        <v>WON</v>
      </c>
      <c r="K973">
        <v>1900</v>
      </c>
      <c r="L973">
        <v>300</v>
      </c>
    </row>
    <row r="974">
      <c r="A974" t="str">
        <v>DAY SALES</v>
      </c>
      <c r="B974" t="str">
        <v>DRY VAN</v>
      </c>
      <c r="C974" t="str">
        <v>2025-03-24</v>
      </c>
      <c r="D974" t="str">
        <v>PHOENIX, AZ</v>
      </c>
      <c r="E974" t="str">
        <v>SALT LAKE CITY, UT</v>
      </c>
      <c r="F974">
        <v>1302</v>
      </c>
      <c r="G974">
        <v>1520</v>
      </c>
      <c r="H974">
        <v>1593</v>
      </c>
      <c r="I974">
        <v>1700</v>
      </c>
      <c r="J974" t="str">
        <v>LOST</v>
      </c>
    </row>
    <row r="975">
      <c r="A975" t="str">
        <v>DAY SALES</v>
      </c>
      <c r="B975" t="str">
        <v>DRY VAN</v>
      </c>
      <c r="C975" t="str">
        <v>2025-03-24</v>
      </c>
      <c r="D975" t="str">
        <v>PLAINFIELD, IN</v>
      </c>
      <c r="E975" t="str">
        <v>MIAMI, FL</v>
      </c>
      <c r="F975">
        <v>2904</v>
      </c>
      <c r="G975">
        <v>3074</v>
      </c>
      <c r="H975">
        <v>3402</v>
      </c>
      <c r="I975">
        <v>3300</v>
      </c>
      <c r="J975" t="str">
        <v>LOST</v>
      </c>
    </row>
    <row r="976">
      <c r="A976" t="str">
        <v>RESIDUE NATIONAL</v>
      </c>
      <c r="B976" t="str">
        <v>DRY VAN</v>
      </c>
      <c r="C976" t="str">
        <v>2025-03-24</v>
      </c>
      <c r="D976" t="str">
        <v>NEW CASTLE, IN</v>
      </c>
      <c r="E976" t="str">
        <v>HOUSTON, MS</v>
      </c>
      <c r="F976">
        <v>1361</v>
      </c>
      <c r="G976">
        <v>1419</v>
      </c>
      <c r="H976">
        <v>1478</v>
      </c>
      <c r="I976">
        <v>1490</v>
      </c>
      <c r="J976" t="str">
        <v>WON</v>
      </c>
    </row>
    <row r="977">
      <c r="A977" t="str">
        <v>CROWN PACKAGING CORPORATION</v>
      </c>
      <c r="B977" t="str">
        <v>DRY VAN</v>
      </c>
      <c r="C977" t="str">
        <v>2025-03-24</v>
      </c>
      <c r="D977" t="str">
        <v>PORTLAND, IN</v>
      </c>
      <c r="E977" t="str">
        <v>OSSEO, MN</v>
      </c>
      <c r="F977">
        <v>1081</v>
      </c>
      <c r="G977">
        <v>1202</v>
      </c>
      <c r="H977">
        <v>1278</v>
      </c>
      <c r="I977">
        <v>1200</v>
      </c>
      <c r="J977" t="str">
        <v>LOST</v>
      </c>
    </row>
    <row r="978">
      <c r="A978" t="str">
        <v>CROWN PACKAGING CORPORATION</v>
      </c>
      <c r="B978" t="str">
        <v>DRY VAN</v>
      </c>
      <c r="C978" t="str">
        <v>2025-03-24</v>
      </c>
      <c r="D978" t="str">
        <v>NORFOLK, NE</v>
      </c>
      <c r="E978" t="str">
        <v>SOLON, OH</v>
      </c>
      <c r="F978">
        <v>1742</v>
      </c>
      <c r="G978">
        <v>1931</v>
      </c>
      <c r="H978">
        <v>2308</v>
      </c>
      <c r="I978">
        <v>1915</v>
      </c>
      <c r="J978" t="str">
        <v>LOST</v>
      </c>
    </row>
    <row r="979">
      <c r="A979" t="str">
        <v>NORDIC COLD CHAIN SOLUTIONS</v>
      </c>
      <c r="B979" t="str">
        <v>DRY VAN</v>
      </c>
      <c r="C979" t="str">
        <v>2025-03-24</v>
      </c>
      <c r="D979" t="str">
        <v>HATFIELD, PA</v>
      </c>
      <c r="E979" t="str">
        <v>ENFIELD, CT</v>
      </c>
      <c r="F979">
        <v>879</v>
      </c>
      <c r="G979">
        <v>937</v>
      </c>
      <c r="H979">
        <v>1013</v>
      </c>
      <c r="I979">
        <v>900</v>
      </c>
      <c r="J979" t="str">
        <v>WON</v>
      </c>
    </row>
    <row r="980">
      <c r="A980" t="str">
        <v>RESIDUE NATIONAL</v>
      </c>
      <c r="B980" t="str">
        <v>DRY VAN</v>
      </c>
      <c r="C980" t="str">
        <v>2025-03-24</v>
      </c>
      <c r="D980" t="str">
        <v xml:space="preserve">ARAB, AL </v>
      </c>
      <c r="E980" t="str">
        <v>MINERAL WELLS, TX</v>
      </c>
      <c r="F980">
        <v>1247</v>
      </c>
      <c r="G980">
        <v>1286</v>
      </c>
      <c r="H980">
        <v>1364</v>
      </c>
      <c r="I980">
        <v>1300</v>
      </c>
      <c r="J980" t="str">
        <v>LOST</v>
      </c>
    </row>
    <row r="981">
      <c r="A981" t="str">
        <v>RESIDUE NATIONAL</v>
      </c>
      <c r="B981" t="str">
        <v>DRY VAN</v>
      </c>
      <c r="C981" t="str">
        <v>2025-03-24</v>
      </c>
      <c r="D981" t="str">
        <v xml:space="preserve">KALAMAZOO, MI </v>
      </c>
      <c r="E981" t="str">
        <v>MINERAL WELLS, TX</v>
      </c>
      <c r="F981">
        <v>1961</v>
      </c>
      <c r="G981">
        <v>2136</v>
      </c>
      <c r="H981">
        <v>2404</v>
      </c>
      <c r="I981">
        <v>2200</v>
      </c>
      <c r="J981" t="str">
        <v>LOST</v>
      </c>
    </row>
    <row r="982">
      <c r="A982" t="str">
        <v>RESIDUE NATIONAL</v>
      </c>
      <c r="B982" t="str">
        <v>DRY VAN</v>
      </c>
      <c r="C982" t="str">
        <v>2025-03-24</v>
      </c>
      <c r="D982" t="str">
        <v>WYOMING, MI</v>
      </c>
      <c r="E982" t="str">
        <v>MINERAL WELLS, TX</v>
      </c>
      <c r="F982">
        <v>12929</v>
      </c>
      <c r="G982">
        <v>2101</v>
      </c>
      <c r="H982">
        <v>2365</v>
      </c>
      <c r="I982">
        <v>2180</v>
      </c>
      <c r="J982" t="str">
        <v>LOST</v>
      </c>
    </row>
    <row r="983">
      <c r="A983" t="str">
        <v>NORDIC COLD CHAIN SOLUTIONS</v>
      </c>
      <c r="B983" t="str">
        <v>DRY VAN</v>
      </c>
      <c r="C983" t="str">
        <v>2025-03-24</v>
      </c>
      <c r="D983" t="str">
        <v>KOKOMO, IN</v>
      </c>
      <c r="E983" t="str">
        <v>HATFIELD, PA</v>
      </c>
      <c r="F983">
        <v>1691</v>
      </c>
      <c r="G983">
        <v>1806</v>
      </c>
      <c r="H983">
        <v>1915</v>
      </c>
      <c r="I983">
        <v>1740</v>
      </c>
      <c r="J983" t="str">
        <v>LOST</v>
      </c>
    </row>
    <row r="984">
      <c r="A984" t="str">
        <v>CROWN PACKAGING CORPORATION</v>
      </c>
      <c r="B984" t="str">
        <v>DRY VAN</v>
      </c>
      <c r="C984" t="str">
        <v>2025-03-24</v>
      </c>
      <c r="D984" t="str">
        <v>JEFFERSONVILLE, IN</v>
      </c>
      <c r="E984" t="str">
        <v>EASTON, PA</v>
      </c>
      <c r="F984">
        <v>1510</v>
      </c>
      <c r="G984">
        <v>1663</v>
      </c>
      <c r="H984">
        <v>1855</v>
      </c>
      <c r="I984">
        <v>1675</v>
      </c>
      <c r="J984" t="str">
        <v>LOST</v>
      </c>
    </row>
    <row r="985">
      <c r="A985" t="str">
        <v>NORDIC COLD CHAIN SOLUTIONS</v>
      </c>
      <c r="B985" t="str">
        <v>DRY VAN</v>
      </c>
      <c r="C985" t="str">
        <v>2025-03-24</v>
      </c>
      <c r="D985" t="str">
        <v>KOKOMO, IN</v>
      </c>
      <c r="E985" t="str">
        <v>FARMERS BRANCH, TX</v>
      </c>
      <c r="F985">
        <v>1546</v>
      </c>
      <c r="G985">
        <v>1680</v>
      </c>
      <c r="H985">
        <v>1891</v>
      </c>
      <c r="I985">
        <v>1630</v>
      </c>
      <c r="J985" t="str">
        <v>LOST</v>
      </c>
    </row>
    <row r="986">
      <c r="A986" t="str">
        <v>UNIKE</v>
      </c>
      <c r="B986" t="str">
        <v>DRY VAN</v>
      </c>
      <c r="C986" t="str">
        <v>2025-03-24</v>
      </c>
      <c r="D986" t="str">
        <v>PHOENIX, AZ</v>
      </c>
      <c r="E986" t="str">
        <v>PARAMOUNT, CA</v>
      </c>
      <c r="F986">
        <v>385</v>
      </c>
      <c r="G986">
        <v>433</v>
      </c>
      <c r="H986">
        <v>492</v>
      </c>
      <c r="I986">
        <v>500</v>
      </c>
      <c r="J986" t="str">
        <v>WON</v>
      </c>
    </row>
    <row r="987">
      <c r="A987" t="str">
        <v>HONEY CELL INC</v>
      </c>
      <c r="B987" t="str">
        <v>DRY VAN</v>
      </c>
      <c r="C987" t="str">
        <v>2025-03-24</v>
      </c>
      <c r="D987" t="str">
        <v>SHELTON, CT</v>
      </c>
      <c r="E987" t="str">
        <v>BROOKLYN, NY</v>
      </c>
      <c r="F987">
        <v>585</v>
      </c>
      <c r="G987">
        <v>626</v>
      </c>
      <c r="H987">
        <v>685</v>
      </c>
      <c r="I987">
        <v>800</v>
      </c>
      <c r="J987" t="str">
        <v>LOST</v>
      </c>
    </row>
    <row r="988">
      <c r="A988" t="str">
        <v>NORDIC COLD CHAIN SOLUTIONS</v>
      </c>
      <c r="B988" t="str">
        <v>REEFER</v>
      </c>
      <c r="C988" t="str">
        <v>2025-03-24</v>
      </c>
      <c r="D988" t="str">
        <v>DENTON, TX</v>
      </c>
      <c r="E988" t="str">
        <v>PASADENA, TX</v>
      </c>
      <c r="F988">
        <v>759</v>
      </c>
      <c r="G988">
        <v>867</v>
      </c>
      <c r="H988">
        <v>943</v>
      </c>
      <c r="I988">
        <v>830</v>
      </c>
      <c r="J988" t="str">
        <v>LOST</v>
      </c>
    </row>
    <row r="989">
      <c r="A989" t="str">
        <v>CROWN PACKAGING CORPORATION</v>
      </c>
      <c r="B989" t="str">
        <v>DRY VAN</v>
      </c>
      <c r="C989" t="str">
        <v>2025-03-24</v>
      </c>
      <c r="D989" t="str">
        <v>NORFOLK, NE</v>
      </c>
      <c r="E989" t="str">
        <v>HAYWARD, CA</v>
      </c>
      <c r="F989">
        <v>2844</v>
      </c>
      <c r="G989">
        <v>3058</v>
      </c>
      <c r="H989">
        <v>3304</v>
      </c>
      <c r="I989">
        <v>3000</v>
      </c>
      <c r="J989" t="str">
        <v>LOST</v>
      </c>
    </row>
    <row r="990">
      <c r="A990" t="str">
        <v>STANDARD FIBER, LLC</v>
      </c>
      <c r="B990" t="str">
        <v>DRY VAN</v>
      </c>
      <c r="C990" t="str">
        <v>2025-03-24</v>
      </c>
      <c r="D990" t="str">
        <v>HENDERSON, NV</v>
      </c>
      <c r="E990" t="str">
        <v>FOREST PARK, GA</v>
      </c>
      <c r="F990">
        <v>3662</v>
      </c>
      <c r="G990">
        <v>3923</v>
      </c>
      <c r="H990">
        <v>4467</v>
      </c>
      <c r="I990">
        <v>3950</v>
      </c>
      <c r="J990" t="str">
        <v>LOST</v>
      </c>
    </row>
    <row r="991">
      <c r="A991" t="str">
        <v>NORDIC COLD CHAIN SOLUTIONS</v>
      </c>
      <c r="B991" t="str">
        <v>DRY VAN</v>
      </c>
      <c r="C991" t="str">
        <v>2025-03-24</v>
      </c>
      <c r="D991" t="str">
        <v>HATFIELD, PA</v>
      </c>
      <c r="E991" t="str">
        <v>DENVER, PA</v>
      </c>
      <c r="F991">
        <v>466</v>
      </c>
      <c r="G991">
        <v>494</v>
      </c>
      <c r="H991">
        <v>580</v>
      </c>
      <c r="I991">
        <v>450</v>
      </c>
      <c r="J991" t="str">
        <v>LOST</v>
      </c>
    </row>
    <row r="992">
      <c r="A992" t="str">
        <v>NORDIC COLD CHAIN SOLUTIONS</v>
      </c>
      <c r="B992" t="str">
        <v>DRY VAN</v>
      </c>
      <c r="C992" t="str">
        <v>2025-03-24</v>
      </c>
      <c r="D992" t="str">
        <v>RENO, NV</v>
      </c>
      <c r="E992" t="str">
        <v>MCCLELLAN, CA</v>
      </c>
      <c r="F992">
        <v>575</v>
      </c>
      <c r="G992">
        <v>644</v>
      </c>
      <c r="H992">
        <v>690</v>
      </c>
      <c r="I992">
        <v>610</v>
      </c>
      <c r="J992" t="str">
        <v>LOST</v>
      </c>
    </row>
    <row r="993">
      <c r="A993" t="str">
        <v>NORDIC COLD CHAIN SOLUTIONS</v>
      </c>
      <c r="B993" t="str">
        <v>DRY VAN</v>
      </c>
      <c r="C993" t="str">
        <v>2025-03-24</v>
      </c>
      <c r="D993" t="str">
        <v>RENO, NV</v>
      </c>
      <c r="E993" t="str">
        <v>WEST VALLEY CITY, UT</v>
      </c>
      <c r="F993">
        <v>1040</v>
      </c>
      <c r="G993">
        <v>1164</v>
      </c>
      <c r="H993">
        <v>1190</v>
      </c>
      <c r="I993">
        <v>1114</v>
      </c>
      <c r="J993" t="str">
        <v>LOST</v>
      </c>
    </row>
    <row r="994">
      <c r="A994" t="str">
        <v>NORDIC COLD CHAIN SOLUTIONS</v>
      </c>
      <c r="B994" t="str">
        <v>DRY VAN</v>
      </c>
      <c r="C994" t="str">
        <v>2025-03-24</v>
      </c>
      <c r="D994" t="str">
        <v>KOKOMO, IN</v>
      </c>
      <c r="E994" t="str">
        <v>RENO, NV</v>
      </c>
      <c r="F994">
        <v>3038</v>
      </c>
      <c r="G994">
        <v>3346</v>
      </c>
      <c r="H994">
        <v>3593</v>
      </c>
      <c r="I994">
        <v>3300</v>
      </c>
      <c r="J994" t="str">
        <v>LOST</v>
      </c>
    </row>
    <row r="995">
      <c r="A995" t="str">
        <v>CROWN PACKAGING CORPORATION</v>
      </c>
      <c r="B995" t="str">
        <v>DRY VAN</v>
      </c>
      <c r="C995" t="str">
        <v>2025-03-24</v>
      </c>
      <c r="D995" t="str">
        <v xml:space="preserve">SAINT LOUIS, MO </v>
      </c>
      <c r="E995" t="str">
        <v>NASHVILLE, TN</v>
      </c>
      <c r="F995">
        <v>761</v>
      </c>
      <c r="G995">
        <v>847</v>
      </c>
      <c r="H995">
        <v>906</v>
      </c>
      <c r="I995">
        <v>835</v>
      </c>
      <c r="J995" t="str">
        <v>LOST</v>
      </c>
    </row>
    <row r="996">
      <c r="A996" t="str">
        <v>SINFLEX PAPER COMPANY INC</v>
      </c>
      <c r="B996" t="str">
        <v>DRY VAN</v>
      </c>
      <c r="C996" t="str">
        <v>2025-03-25</v>
      </c>
      <c r="D996" t="str">
        <v>MUNCIE, IN</v>
      </c>
      <c r="E996" t="str">
        <v>OMAHA, NE</v>
      </c>
      <c r="F996">
        <v>1195</v>
      </c>
      <c r="G996">
        <v>1280</v>
      </c>
      <c r="H996">
        <v>1371</v>
      </c>
      <c r="I996">
        <v>1350</v>
      </c>
      <c r="J996" t="str">
        <v>WON</v>
      </c>
    </row>
    <row r="997">
      <c r="A997" t="str">
        <v>CROWN PACKAGING CORPORATION</v>
      </c>
      <c r="B997" t="str">
        <v>DRY VAN</v>
      </c>
      <c r="C997" t="str">
        <v>2025-03-25</v>
      </c>
      <c r="D997" t="str">
        <v>BROOKLYN, NY</v>
      </c>
      <c r="E997" t="str">
        <v>BUFORD, GA</v>
      </c>
      <c r="F997">
        <v>1722</v>
      </c>
      <c r="G997">
        <v>1879</v>
      </c>
      <c r="H997">
        <v>2126</v>
      </c>
      <c r="I997">
        <v>1875</v>
      </c>
      <c r="J997" t="str">
        <v>LOST</v>
      </c>
    </row>
    <row r="998">
      <c r="A998" t="str">
        <v>NORDIC COLD CHAIN SOLUTIONS</v>
      </c>
      <c r="B998" t="str">
        <v>DRY VAN</v>
      </c>
      <c r="C998" t="str">
        <v>2025-03-25</v>
      </c>
      <c r="D998" t="str">
        <v>ORLANDO, FL</v>
      </c>
      <c r="E998" t="str">
        <v>OCALA, FL</v>
      </c>
      <c r="F998">
        <v>313</v>
      </c>
      <c r="G998">
        <v>396</v>
      </c>
      <c r="H998">
        <v>413</v>
      </c>
      <c r="I998">
        <v>350</v>
      </c>
      <c r="J998" t="str">
        <v>WON</v>
      </c>
    </row>
    <row r="999">
      <c r="A999" t="str">
        <v>NORDIC COLD CHAIN SOLUTIONS</v>
      </c>
      <c r="B999" t="str">
        <v>DRY VAN</v>
      </c>
      <c r="C999" t="str">
        <v>2025-03-25</v>
      </c>
      <c r="D999" t="str">
        <v>LOUISVILLE, KY</v>
      </c>
      <c r="E999" t="str">
        <v>GROVE CITY, OH</v>
      </c>
      <c r="F999">
        <v>695</v>
      </c>
      <c r="G999">
        <v>699</v>
      </c>
      <c r="H999">
        <v>805</v>
      </c>
      <c r="I999">
        <v>650</v>
      </c>
      <c r="J999" t="str">
        <v>WON</v>
      </c>
    </row>
    <row r="1000">
      <c r="A1000" t="str">
        <v>PILCHER HAMILTON CORPORATION</v>
      </c>
      <c r="B1000" t="str">
        <v>DRY VAN</v>
      </c>
      <c r="C1000" t="str">
        <v>2025-03-25</v>
      </c>
      <c r="D1000" t="str">
        <v>GREER, SC</v>
      </c>
      <c r="E1000" t="str">
        <v>COLUMBUS, GA</v>
      </c>
      <c r="F1000">
        <v>616</v>
      </c>
      <c r="G1000">
        <v>699</v>
      </c>
      <c r="H1000">
        <v>788</v>
      </c>
      <c r="I1000">
        <v>800</v>
      </c>
      <c r="J1000" t="str">
        <v>WON</v>
      </c>
    </row>
    <row r="1001">
      <c r="A1001" t="str">
        <v>CROWN PACKAGING CORPORATION</v>
      </c>
      <c r="B1001" t="str">
        <v>DRY VAN</v>
      </c>
      <c r="C1001" t="str">
        <v>2025-03-25</v>
      </c>
      <c r="D1001" t="str">
        <v>SHELTON, CT</v>
      </c>
      <c r="E1001" t="str">
        <v>CHARLOTTE, NC</v>
      </c>
      <c r="F1001">
        <v>1131</v>
      </c>
      <c r="G1001">
        <v>1246</v>
      </c>
      <c r="H1001">
        <v>1375</v>
      </c>
      <c r="I1001">
        <v>1225</v>
      </c>
      <c r="J1001" t="str">
        <v>LOST</v>
      </c>
    </row>
    <row r="1002">
      <c r="A1002" t="str">
        <v>WRAPTITE</v>
      </c>
      <c r="B1002" t="str">
        <v>DRY VAN</v>
      </c>
      <c r="C1002" t="str">
        <v>2025-03-25</v>
      </c>
      <c r="D1002" t="str">
        <v>SOLON, OH</v>
      </c>
      <c r="E1002" t="str">
        <v>FERNDALE, MI</v>
      </c>
      <c r="F1002">
        <v>526</v>
      </c>
      <c r="G1002">
        <v>625</v>
      </c>
      <c r="H1002">
        <v>751</v>
      </c>
      <c r="I1002">
        <v>660</v>
      </c>
      <c r="J1002" t="str">
        <v>LOST</v>
      </c>
    </row>
    <row r="1003">
      <c r="A1003" t="str">
        <v>CROWN PACKAGING CORPORATION</v>
      </c>
      <c r="B1003" t="str">
        <v>DRY VAN</v>
      </c>
      <c r="C1003" t="str">
        <v>2025-03-25</v>
      </c>
      <c r="D1003" t="str">
        <v>PAINESVILLE, OH</v>
      </c>
      <c r="E1003" t="str">
        <v>ROMEOVILLE, IL</v>
      </c>
      <c r="F1003">
        <v>665</v>
      </c>
      <c r="G1003">
        <v>712</v>
      </c>
      <c r="H1003">
        <v>774</v>
      </c>
      <c r="I1003">
        <v>700</v>
      </c>
      <c r="J1003" t="str">
        <v>LOST</v>
      </c>
    </row>
    <row r="1004">
      <c r="A1004" t="str">
        <v>BADGER PAPERBOARD</v>
      </c>
      <c r="B1004" t="str">
        <v>DRY VAN</v>
      </c>
      <c r="C1004" t="str">
        <v>2025-03-25</v>
      </c>
      <c r="D1004" t="str">
        <v xml:space="preserve">FREDONIA, WI </v>
      </c>
      <c r="E1004" t="str">
        <v>ALVA, WY</v>
      </c>
      <c r="F1004">
        <v>2063</v>
      </c>
      <c r="G1004">
        <v>2168</v>
      </c>
      <c r="H1004">
        <v>2321</v>
      </c>
      <c r="I1004">
        <v>2300</v>
      </c>
      <c r="J1004" t="str">
        <v>LOST</v>
      </c>
    </row>
    <row r="1005">
      <c r="A1005" t="str">
        <v>NORDIC COLD CHAIN SOLUTIONS</v>
      </c>
      <c r="B1005" t="str">
        <v>DRY VAN</v>
      </c>
      <c r="C1005" t="str">
        <v>2025-03-25</v>
      </c>
      <c r="D1005" t="str">
        <v>CARROLLTON, TX</v>
      </c>
      <c r="E1005" t="str">
        <v>FARMERS BRANCH, TX</v>
      </c>
      <c r="F1005">
        <v>278</v>
      </c>
      <c r="G1005">
        <v>305</v>
      </c>
      <c r="H1005">
        <v>344</v>
      </c>
      <c r="I1005">
        <v>300</v>
      </c>
      <c r="J1005" t="str">
        <v>LOST</v>
      </c>
    </row>
    <row r="1006">
      <c r="A1006" t="str">
        <v>NORDIC COLD CHAIN SOLUTIONS</v>
      </c>
      <c r="B1006" t="str">
        <v>DRY VAN</v>
      </c>
      <c r="C1006" t="str">
        <v>2025-03-25</v>
      </c>
      <c r="D1006" t="str">
        <v>THOMASVILLE, GA</v>
      </c>
      <c r="E1006" t="str">
        <v>ORLANDO, FL</v>
      </c>
      <c r="F1006">
        <v>806</v>
      </c>
      <c r="G1006">
        <v>875</v>
      </c>
      <c r="H1006">
        <v>941</v>
      </c>
      <c r="I1006">
        <v>850</v>
      </c>
      <c r="J1006" t="str">
        <v>LOST</v>
      </c>
    </row>
    <row r="1007">
      <c r="A1007" t="str">
        <v>NORDIC COLD CHAIN SOLUTIONS</v>
      </c>
      <c r="B1007" t="str">
        <v>DRY VAN</v>
      </c>
      <c r="C1007" t="str">
        <v>2025-03-25</v>
      </c>
      <c r="D1007" t="str">
        <v>THOMASVILLE, GA</v>
      </c>
      <c r="E1007" t="str">
        <v>ORLANDO, FL</v>
      </c>
      <c r="F1007">
        <v>806</v>
      </c>
      <c r="G1007">
        <v>875</v>
      </c>
      <c r="H1007">
        <v>941</v>
      </c>
      <c r="I1007">
        <v>850</v>
      </c>
      <c r="J1007" t="str">
        <v>LOST</v>
      </c>
    </row>
    <row r="1008">
      <c r="A1008" t="str">
        <v>CROWN PACKAGING CORPORATION</v>
      </c>
      <c r="B1008" t="str">
        <v>DRY VAN</v>
      </c>
      <c r="C1008" t="str">
        <v>2025-03-25</v>
      </c>
      <c r="D1008" t="str">
        <v>BENSENVILLE, IL</v>
      </c>
      <c r="E1008" t="str">
        <v>LOUISVILLE, KY</v>
      </c>
      <c r="F1008">
        <v>820</v>
      </c>
      <c r="G1008">
        <v>842</v>
      </c>
      <c r="H1008">
        <v>874</v>
      </c>
      <c r="I1008">
        <v>850</v>
      </c>
      <c r="J1008" t="str">
        <v>WON</v>
      </c>
    </row>
    <row r="1009">
      <c r="A1009" t="str">
        <v>DAY SALES</v>
      </c>
      <c r="B1009" t="str">
        <v>DRY VAN</v>
      </c>
      <c r="C1009" t="str">
        <v>2025-03-25</v>
      </c>
      <c r="D1009" t="str">
        <v>ORLANDO, FL</v>
      </c>
      <c r="E1009" t="str">
        <v>FORT LAUDERDALE, FL</v>
      </c>
      <c r="F1009">
        <v>601</v>
      </c>
      <c r="G1009">
        <v>655</v>
      </c>
      <c r="H1009">
        <v>704</v>
      </c>
      <c r="I1009">
        <v>760</v>
      </c>
      <c r="J1009" t="str">
        <v>LOST</v>
      </c>
    </row>
    <row r="1010">
      <c r="A1010" t="str">
        <v>STANDARD FIBER, LLC</v>
      </c>
      <c r="B1010" t="str">
        <v>DRY VAN</v>
      </c>
      <c r="C1010" t="str">
        <v>2025-03-25</v>
      </c>
      <c r="D1010" t="str">
        <v>KANSAS CITY, KS</v>
      </c>
      <c r="E1010" t="str">
        <v>FOREST PARK, GA</v>
      </c>
      <c r="F1010">
        <v>1595</v>
      </c>
      <c r="G1010">
        <v>1726</v>
      </c>
      <c r="H1010">
        <v>1841</v>
      </c>
      <c r="I1010">
        <v>1750</v>
      </c>
      <c r="J1010" t="str">
        <v>LOST</v>
      </c>
    </row>
    <row r="1011">
      <c r="A1011" t="str">
        <v>SUPERB PACK</v>
      </c>
      <c r="B1011" t="str">
        <v>DRY VAN</v>
      </c>
      <c r="C1011" t="str">
        <v>2025-03-25</v>
      </c>
      <c r="D1011" t="str">
        <v>FRANKLIN, KY</v>
      </c>
      <c r="E1011" t="str">
        <v>MEMPHIS, TN</v>
      </c>
      <c r="F1011">
        <v>535</v>
      </c>
      <c r="G1011">
        <v>658</v>
      </c>
      <c r="H1011">
        <v>660</v>
      </c>
      <c r="I1011">
        <v>700</v>
      </c>
      <c r="J1011" t="str">
        <v>WON</v>
      </c>
    </row>
    <row r="1012">
      <c r="A1012" t="str">
        <v>SCIENTEX PHOENIX  LLC</v>
      </c>
      <c r="B1012" t="str">
        <v>DRY VAN</v>
      </c>
      <c r="C1012" t="str">
        <v>2025-03-25</v>
      </c>
      <c r="D1012" t="str">
        <v>PHOENIX, AZ</v>
      </c>
      <c r="E1012" t="str">
        <v>AURORA, CO</v>
      </c>
      <c r="F1012">
        <v>2109</v>
      </c>
      <c r="G1012">
        <v>2318</v>
      </c>
      <c r="H1012">
        <v>2582</v>
      </c>
      <c r="I1012">
        <v>2425</v>
      </c>
      <c r="J1012" t="str">
        <v>LOST</v>
      </c>
    </row>
    <row r="1013">
      <c r="A1013" t="str">
        <v>SCIENTEX PHOENIX  LLC</v>
      </c>
      <c r="B1013" t="str">
        <v>DRY VAN</v>
      </c>
      <c r="C1013" t="str">
        <v>2025-03-25</v>
      </c>
      <c r="D1013" t="str">
        <v>PHOENIX, AZ</v>
      </c>
      <c r="E1013" t="str">
        <v>COLORADO SPRINGS, CO</v>
      </c>
      <c r="F1013">
        <v>1924</v>
      </c>
      <c r="G1013">
        <v>2108</v>
      </c>
      <c r="H1013">
        <v>2394</v>
      </c>
      <c r="I1013">
        <v>2250</v>
      </c>
      <c r="J1013" t="str">
        <v>LOST</v>
      </c>
    </row>
    <row r="1014">
      <c r="A1014" t="str">
        <v>SINFLEX PAPER COMPANY INC</v>
      </c>
      <c r="B1014" t="str">
        <v>DRY VAN</v>
      </c>
      <c r="C1014" t="str">
        <v>2025-03-25</v>
      </c>
      <c r="D1014" t="str">
        <v>MUNCIE, IN</v>
      </c>
      <c r="E1014" t="str">
        <v>WILLMAR, MN</v>
      </c>
      <c r="F1014">
        <v>1327</v>
      </c>
      <c r="G1014">
        <v>1611</v>
      </c>
      <c r="H1014">
        <v>1859</v>
      </c>
      <c r="J1014" t="str">
        <v>LOST</v>
      </c>
    </row>
    <row r="1015">
      <c r="A1015" t="str">
        <v>NORDIC COLD CHAIN SOLUTIONS</v>
      </c>
      <c r="B1015" t="str">
        <v>DRY VAN</v>
      </c>
      <c r="C1015" t="str">
        <v>2025-03-25</v>
      </c>
      <c r="D1015" t="str">
        <v>FARMERS BRANCH, TX</v>
      </c>
      <c r="E1015" t="str">
        <v>PASADENA, TX</v>
      </c>
      <c r="F1015">
        <v>555</v>
      </c>
      <c r="G1015">
        <v>582</v>
      </c>
      <c r="H1015">
        <v>635</v>
      </c>
      <c r="I1015">
        <v>550</v>
      </c>
      <c r="J1015" t="str">
        <v>WON</v>
      </c>
    </row>
    <row r="1016">
      <c r="A1016" t="str">
        <v>NORDIC COLD CHAIN SOLUTIONS</v>
      </c>
      <c r="B1016" t="str">
        <v>DRY VAN</v>
      </c>
      <c r="C1016" t="str">
        <v>2025-03-25</v>
      </c>
      <c r="D1016" t="str">
        <v>FRAMERS BRANCH, TX</v>
      </c>
      <c r="E1016" t="str">
        <v>PASADENA, TX</v>
      </c>
      <c r="F1016">
        <v>555</v>
      </c>
      <c r="G1016">
        <v>582</v>
      </c>
      <c r="H1016">
        <v>635</v>
      </c>
      <c r="I1016">
        <v>550</v>
      </c>
      <c r="J1016" t="str">
        <v>WON</v>
      </c>
    </row>
    <row r="1017">
      <c r="A1017" t="str">
        <v>RESIDUE NATIONAL</v>
      </c>
      <c r="B1017" t="str">
        <v>DRY VAN</v>
      </c>
      <c r="C1017" t="str">
        <v>2025-03-25</v>
      </c>
      <c r="D1017" t="str">
        <v>WINNSBORO, SC</v>
      </c>
      <c r="E1017" t="str">
        <v>PHOENIX, AZ</v>
      </c>
      <c r="F1017">
        <v>2744</v>
      </c>
      <c r="G1017">
        <v>3080</v>
      </c>
      <c r="H1017">
        <v>3331</v>
      </c>
      <c r="I1017">
        <v>3200</v>
      </c>
      <c r="J1017" t="str">
        <v>LOST</v>
      </c>
    </row>
    <row r="1018">
      <c r="A1018" t="str">
        <v>CROWN PACKAGING CORPORATION</v>
      </c>
      <c r="B1018" t="str">
        <v>DRY VAN</v>
      </c>
      <c r="C1018" t="str">
        <v>2025-03-25</v>
      </c>
      <c r="D1018" t="str">
        <v xml:space="preserve">BELOIT, WI </v>
      </c>
      <c r="E1018" t="str">
        <v>ENGLEWOOD, CO</v>
      </c>
      <c r="F1018">
        <v>2328</v>
      </c>
      <c r="G1018">
        <v>2494</v>
      </c>
      <c r="H1018">
        <v>2807</v>
      </c>
      <c r="J1018" t="str">
        <v>LOST</v>
      </c>
    </row>
    <row r="1019">
      <c r="A1019" t="str">
        <v>CROWN PACKAGING CORPORATION</v>
      </c>
      <c r="B1019" t="str">
        <v>DRY VAN</v>
      </c>
      <c r="C1019" t="str">
        <v>2025-03-26</v>
      </c>
      <c r="D1019" t="str">
        <v>PERRYVILLE, MO</v>
      </c>
      <c r="E1019" t="str">
        <v>LOUISVILLE, KY</v>
      </c>
      <c r="F1019">
        <v>820</v>
      </c>
      <c r="G1019">
        <v>859</v>
      </c>
      <c r="H1019">
        <v>925</v>
      </c>
      <c r="I1019">
        <v>850</v>
      </c>
      <c r="J1019" t="str">
        <v>WON</v>
      </c>
    </row>
    <row r="1020">
      <c r="A1020" t="str">
        <v>NORDIC COLD CHAIN SOLUTIONS</v>
      </c>
      <c r="B1020" t="str">
        <v>DRY VAN</v>
      </c>
      <c r="C1020" t="str">
        <v>2025-03-26</v>
      </c>
      <c r="D1020" t="str">
        <v>RENO, NV</v>
      </c>
      <c r="E1020" t="str">
        <v>SAN DIEGO, CA</v>
      </c>
      <c r="F1020">
        <v>768</v>
      </c>
      <c r="G1020">
        <v>1118</v>
      </c>
      <c r="H1020">
        <v>1683</v>
      </c>
      <c r="I1020">
        <v>1060</v>
      </c>
      <c r="J1020" t="str">
        <v>LOST</v>
      </c>
    </row>
    <row r="1021">
      <c r="A1021" t="str">
        <v>NORDIC COLD CHAIN SOLUTIONS</v>
      </c>
      <c r="B1021" t="str">
        <v>DRY VAN</v>
      </c>
      <c r="C1021" t="str">
        <v>2025-03-26</v>
      </c>
      <c r="D1021" t="str">
        <v>HATFIELD, PA</v>
      </c>
      <c r="E1021" t="str">
        <v>WILKES BARRE, PA</v>
      </c>
      <c r="F1021">
        <v>409</v>
      </c>
      <c r="G1021">
        <v>505</v>
      </c>
      <c r="H1021">
        <v>567</v>
      </c>
      <c r="I1021">
        <v>500</v>
      </c>
      <c r="J1021" t="str">
        <v>LOST</v>
      </c>
    </row>
    <row r="1022">
      <c r="A1022" t="str">
        <v>NORDIC COLD CHAIN SOLUTIONS</v>
      </c>
      <c r="B1022" t="str">
        <v>DRY VAN</v>
      </c>
      <c r="C1022" t="str">
        <v>2025-03-26</v>
      </c>
      <c r="D1022" t="str">
        <v>HATFIELD, PA</v>
      </c>
      <c r="E1022" t="str">
        <v>MECHANICSBURG, PA</v>
      </c>
      <c r="F1022">
        <v>434</v>
      </c>
      <c r="G1022">
        <v>504</v>
      </c>
      <c r="H1022">
        <v>573</v>
      </c>
      <c r="I1022">
        <v>500</v>
      </c>
      <c r="J1022" t="str">
        <v>LOST</v>
      </c>
    </row>
    <row r="1023">
      <c r="A1023" t="str">
        <v>NORDIC COLD CHAIN SOLUTIONS</v>
      </c>
      <c r="B1023" t="str">
        <v>DRY VAN</v>
      </c>
      <c r="C1023" t="str">
        <v>2025-03-26</v>
      </c>
      <c r="D1023" t="str">
        <v>HATFIELD, PA</v>
      </c>
      <c r="E1023" t="str">
        <v>OAKDALE, PA</v>
      </c>
      <c r="F1023">
        <v>842</v>
      </c>
      <c r="G1023">
        <v>951</v>
      </c>
      <c r="H1023">
        <v>1033</v>
      </c>
      <c r="I1023">
        <v>900</v>
      </c>
      <c r="J1023" t="str">
        <v>LOST</v>
      </c>
    </row>
    <row r="1024">
      <c r="A1024" t="str">
        <v>NORDIC COLD CHAIN SOLUTIONS</v>
      </c>
      <c r="B1024" t="str">
        <v>DRY VAN</v>
      </c>
      <c r="C1024" t="str">
        <v>2025-03-26</v>
      </c>
      <c r="D1024" t="str">
        <v>ORLANDO, FL</v>
      </c>
      <c r="E1024" t="str">
        <v>KERNERSVILLE, NC</v>
      </c>
      <c r="F1024">
        <v>619</v>
      </c>
      <c r="G1024">
        <v>656</v>
      </c>
      <c r="H1024">
        <v>693</v>
      </c>
      <c r="I1024">
        <v>606</v>
      </c>
      <c r="J1024" t="str">
        <v>WON</v>
      </c>
    </row>
    <row r="1025">
      <c r="A1025" t="str">
        <v>DAY SALES</v>
      </c>
      <c r="B1025" t="str">
        <v>DRY VAN</v>
      </c>
      <c r="C1025" t="str">
        <v>2025-03-26</v>
      </c>
      <c r="D1025" t="str">
        <v>ORLANDO, FL</v>
      </c>
      <c r="E1025" t="str">
        <v>COOPER CITY, FL</v>
      </c>
      <c r="F1025">
        <v>604</v>
      </c>
      <c r="G1025">
        <v>657</v>
      </c>
      <c r="H1025">
        <v>708</v>
      </c>
      <c r="I1025">
        <v>775</v>
      </c>
      <c r="J1025" t="str">
        <v>LOST</v>
      </c>
    </row>
    <row r="1026">
      <c r="A1026" t="str">
        <v>CROWN PACKAGING CORPORATION</v>
      </c>
      <c r="B1026" t="str">
        <v>DRY VAN</v>
      </c>
      <c r="C1026" t="str">
        <v>2025-03-26</v>
      </c>
      <c r="D1026" t="str">
        <v>MEBANE, NC</v>
      </c>
      <c r="E1026" t="str">
        <v>CHARLOTTE, NC</v>
      </c>
      <c r="F1026">
        <v>408</v>
      </c>
      <c r="G1026">
        <v>449</v>
      </c>
      <c r="H1026">
        <v>497</v>
      </c>
      <c r="I1026">
        <v>440</v>
      </c>
      <c r="J1026" t="str">
        <v>WON</v>
      </c>
    </row>
    <row r="1027">
      <c r="A1027" t="str">
        <v>CROWN PACKAGING CORPORATION</v>
      </c>
      <c r="B1027" t="str">
        <v>DRY VAN</v>
      </c>
      <c r="C1027" t="str">
        <v>2025-03-26</v>
      </c>
      <c r="D1027" t="str">
        <v>LEBANON, PA</v>
      </c>
      <c r="E1027" t="str">
        <v>MEMPHIS, TN</v>
      </c>
      <c r="F1027">
        <v>1418</v>
      </c>
      <c r="G1027">
        <v>1533</v>
      </c>
      <c r="H1027">
        <v>1637</v>
      </c>
      <c r="I1027">
        <v>1515</v>
      </c>
      <c r="J1027" t="str">
        <v>LOST</v>
      </c>
    </row>
    <row r="1028">
      <c r="A1028" t="str">
        <v>DAY SALES</v>
      </c>
      <c r="B1028" t="str">
        <v>DRY VAN</v>
      </c>
      <c r="C1028" t="str">
        <v>2025-03-26</v>
      </c>
      <c r="D1028" t="str">
        <v>NORTH BRUNSWICK, NJ</v>
      </c>
      <c r="E1028" t="str">
        <v>NEW PORT RICHEY, FL</v>
      </c>
      <c r="F1028">
        <v>2266</v>
      </c>
      <c r="G1028">
        <v>2420</v>
      </c>
      <c r="H1028">
        <v>2607</v>
      </c>
      <c r="I1028">
        <v>2600</v>
      </c>
      <c r="J1028" t="str">
        <v>LOST</v>
      </c>
    </row>
    <row r="1029">
      <c r="A1029" t="str">
        <v>CROWN PACKAGING CORPORATION</v>
      </c>
      <c r="B1029" t="str">
        <v>DRY VAN</v>
      </c>
      <c r="C1029" t="str">
        <v>2025-03-26</v>
      </c>
      <c r="D1029" t="str">
        <v>RUMFORD, RI</v>
      </c>
      <c r="E1029" t="str">
        <v>BETHLEHEM, PA</v>
      </c>
      <c r="F1029">
        <v>454</v>
      </c>
      <c r="G1029">
        <v>523</v>
      </c>
      <c r="H1029">
        <v>574</v>
      </c>
      <c r="I1029">
        <v>505</v>
      </c>
      <c r="J1029" t="str">
        <v>LOST</v>
      </c>
    </row>
    <row r="1030">
      <c r="A1030" t="str">
        <v>DAY SALES</v>
      </c>
      <c r="B1030" t="str">
        <v>DRY VAN</v>
      </c>
      <c r="C1030" t="str">
        <v>2025-03-26</v>
      </c>
      <c r="D1030" t="str">
        <v>MILLINGTON, TN</v>
      </c>
      <c r="E1030" t="str">
        <v>NEW PORT RICHEY, FL</v>
      </c>
      <c r="F1030">
        <v>2070</v>
      </c>
      <c r="G1030">
        <v>2199</v>
      </c>
      <c r="H1030">
        <v>2344</v>
      </c>
      <c r="I1030">
        <v>2375</v>
      </c>
      <c r="J1030" t="str">
        <v>LOST</v>
      </c>
    </row>
    <row r="1031">
      <c r="A1031" t="str">
        <v>CROWN PACKAGING CORPORATION</v>
      </c>
      <c r="B1031" t="str">
        <v>DRY VAN</v>
      </c>
      <c r="C1031" t="str">
        <v>2025-03-26</v>
      </c>
      <c r="D1031" t="str">
        <v>PIEDMONT, SC</v>
      </c>
      <c r="E1031" t="str">
        <v>MEMPHIS, TN</v>
      </c>
      <c r="F1031">
        <v>925</v>
      </c>
      <c r="G1031">
        <v>1003</v>
      </c>
      <c r="H1031">
        <v>1106</v>
      </c>
      <c r="I1031">
        <v>1000</v>
      </c>
      <c r="J1031" t="str">
        <v>WON</v>
      </c>
    </row>
    <row r="1032">
      <c r="A1032" t="str">
        <v>NORDIC COLD CHAIN SOLUTIONS</v>
      </c>
      <c r="B1032" t="str">
        <v>DRY VAN</v>
      </c>
      <c r="C1032" t="str">
        <v>2025-03-26</v>
      </c>
      <c r="D1032" t="str">
        <v>RENO, NV</v>
      </c>
      <c r="E1032" t="str">
        <v>ALBANY, OR</v>
      </c>
      <c r="F1032">
        <v>1736</v>
      </c>
      <c r="G1032">
        <v>1884</v>
      </c>
      <c r="H1032">
        <v>1992</v>
      </c>
      <c r="I1032">
        <v>1824</v>
      </c>
      <c r="J1032" t="str">
        <v>LOST</v>
      </c>
    </row>
    <row r="1033">
      <c r="A1033" t="str">
        <v>NORDIC COLD CHAIN SOLUTIONS</v>
      </c>
      <c r="B1033" t="str">
        <v>DRY VAN</v>
      </c>
      <c r="C1033" t="str">
        <v>2025-03-26</v>
      </c>
      <c r="D1033" t="str">
        <v>KOKOMO, IN</v>
      </c>
      <c r="E1033" t="str">
        <v>LOUISVILLE, KY</v>
      </c>
      <c r="F1033">
        <v>558</v>
      </c>
      <c r="G1033">
        <v>612</v>
      </c>
      <c r="H1033">
        <v>775</v>
      </c>
      <c r="I1033">
        <v>575</v>
      </c>
      <c r="J1033" t="str">
        <v>LOST</v>
      </c>
    </row>
    <row r="1034">
      <c r="A1034" t="str">
        <v>NORDIC COLD CHAIN SOLUTIONS</v>
      </c>
      <c r="B1034" t="str">
        <v>DRY VAN</v>
      </c>
      <c r="C1034" t="str">
        <v>2025-03-26</v>
      </c>
      <c r="D1034" t="str">
        <v>OMAHA, NE</v>
      </c>
      <c r="E1034" t="str">
        <v>FOREST PARK, IL</v>
      </c>
      <c r="F1034">
        <v>910</v>
      </c>
      <c r="G1034">
        <v>1056</v>
      </c>
      <c r="H1034">
        <v>1401</v>
      </c>
      <c r="I1034">
        <v>1006</v>
      </c>
      <c r="J1034" t="str">
        <v>LOST</v>
      </c>
    </row>
    <row r="1035">
      <c r="A1035" t="str">
        <v>CROWN PACKAGING CORPORATION</v>
      </c>
      <c r="B1035" t="str">
        <v>DRY VAN</v>
      </c>
      <c r="C1035" t="str">
        <v>2025-03-26</v>
      </c>
      <c r="D1035" t="str">
        <v>BRIGHTON, MI</v>
      </c>
      <c r="E1035" t="str">
        <v>BETHLEHEM, PA</v>
      </c>
      <c r="F1035">
        <v>1484</v>
      </c>
      <c r="G1035">
        <v>1659</v>
      </c>
      <c r="H1035">
        <v>1868</v>
      </c>
      <c r="I1035">
        <v>1600</v>
      </c>
      <c r="J1035" t="str">
        <v>WON</v>
      </c>
    </row>
    <row r="1036">
      <c r="A1036" t="str">
        <v>CROWN PACKAGING CORPORATION</v>
      </c>
      <c r="B1036" t="str">
        <v>DRY VAN</v>
      </c>
      <c r="C1036" t="str">
        <v>2025-03-26</v>
      </c>
      <c r="D1036" t="str">
        <v xml:space="preserve">SAINT LOUIS, MO </v>
      </c>
      <c r="E1036" t="str">
        <v>EDWARDSVILLE, IL</v>
      </c>
      <c r="F1036">
        <v>257</v>
      </c>
      <c r="G1036">
        <v>290</v>
      </c>
      <c r="H1036">
        <v>331</v>
      </c>
      <c r="I1036">
        <v>275</v>
      </c>
      <c r="J1036" t="str">
        <v>LOST</v>
      </c>
    </row>
    <row r="1037">
      <c r="A1037" t="str">
        <v>DAY SALES</v>
      </c>
      <c r="B1037" t="str">
        <v>DRY VAN</v>
      </c>
      <c r="C1037" t="str">
        <v>2025-03-26</v>
      </c>
      <c r="D1037" t="str">
        <v>ORLANDO, FL</v>
      </c>
      <c r="E1037" t="str">
        <v>MEMPHIS, TN</v>
      </c>
      <c r="F1037">
        <v>815</v>
      </c>
      <c r="G1037">
        <v>917</v>
      </c>
      <c r="H1037">
        <v>941</v>
      </c>
      <c r="I1037">
        <v>990</v>
      </c>
      <c r="J1037" t="str">
        <v>LOST</v>
      </c>
    </row>
    <row r="1038">
      <c r="A1038" t="str">
        <v>RESIDUE NATIONAL</v>
      </c>
      <c r="B1038" t="str">
        <v>DRY VAN</v>
      </c>
      <c r="C1038" t="str">
        <v>2025-03-26</v>
      </c>
      <c r="D1038" t="str">
        <v>BRONX, NY</v>
      </c>
      <c r="E1038" t="str">
        <v>BERWICK, PA</v>
      </c>
      <c r="F1038">
        <v>552</v>
      </c>
      <c r="G1038">
        <v>705</v>
      </c>
      <c r="H1038">
        <v>804</v>
      </c>
      <c r="I1038">
        <v>780</v>
      </c>
      <c r="J1038" t="str">
        <v>LOST</v>
      </c>
    </row>
    <row r="1039">
      <c r="A1039" t="str">
        <v>NORDIC COLD CHAIN SOLUTIONS</v>
      </c>
      <c r="B1039" t="str">
        <v>DRY VAN</v>
      </c>
      <c r="C1039" t="str">
        <v>2025-03-26</v>
      </c>
      <c r="D1039" t="str">
        <v>HATFIELD, PA</v>
      </c>
      <c r="E1039" t="str">
        <v>BURLINGTON, MA</v>
      </c>
      <c r="F1039">
        <v>1030</v>
      </c>
      <c r="G1039">
        <v>1114</v>
      </c>
      <c r="H1039">
        <v>1173</v>
      </c>
      <c r="I1039">
        <v>1100</v>
      </c>
      <c r="J1039" t="str">
        <v>LOST</v>
      </c>
    </row>
    <row r="1040">
      <c r="A1040" t="str">
        <v>WRAPTITE</v>
      </c>
      <c r="B1040" t="str">
        <v>DRY VAN</v>
      </c>
      <c r="C1040" t="str">
        <v>2025-03-26</v>
      </c>
      <c r="D1040" t="str">
        <v>SOLON, OH</v>
      </c>
      <c r="E1040" t="str">
        <v>LOUISVILLE, KY</v>
      </c>
      <c r="F1040">
        <v>785</v>
      </c>
      <c r="G1040">
        <v>828</v>
      </c>
      <c r="H1040">
        <v>853</v>
      </c>
      <c r="I1040">
        <v>835</v>
      </c>
      <c r="J1040" t="str">
        <v>LOST</v>
      </c>
    </row>
    <row r="1041">
      <c r="A1041" t="str">
        <v>SUPERB PACK</v>
      </c>
      <c r="B1041" t="str">
        <v>DRY VAN</v>
      </c>
      <c r="C1041" t="str">
        <v>2025-03-26</v>
      </c>
      <c r="D1041" t="str">
        <v>FONTANA, CA</v>
      </c>
      <c r="E1041" t="str">
        <v>PHOENIX, AZ</v>
      </c>
      <c r="F1041">
        <v>900</v>
      </c>
      <c r="G1041">
        <v>1027</v>
      </c>
      <c r="H1041">
        <v>1134</v>
      </c>
      <c r="I1041">
        <v>1000</v>
      </c>
      <c r="J1041" t="str">
        <v>LOST</v>
      </c>
    </row>
    <row r="1042">
      <c r="A1042" t="str">
        <v>CROWN PACKAGING CORPORATION</v>
      </c>
      <c r="B1042" t="str">
        <v>DRY VAN</v>
      </c>
      <c r="C1042" t="str">
        <v>2025-03-26</v>
      </c>
      <c r="D1042" t="str">
        <v>HAZELWOOD, MO</v>
      </c>
      <c r="E1042" t="str">
        <v>LOUISVILLE, KY</v>
      </c>
      <c r="F1042">
        <v>537</v>
      </c>
      <c r="G1042">
        <v>573</v>
      </c>
      <c r="H1042">
        <v>576</v>
      </c>
      <c r="I1042">
        <v>575</v>
      </c>
      <c r="J1042" t="str">
        <v>LOST</v>
      </c>
    </row>
    <row r="1043">
      <c r="A1043" t="str">
        <v>CROWN PACKAGING CORPORATION</v>
      </c>
      <c r="B1043" t="str">
        <v>DRY VAN</v>
      </c>
      <c r="C1043" t="str">
        <v>2025-03-26</v>
      </c>
      <c r="D1043" t="str">
        <v>HAZELWOOD, MO</v>
      </c>
      <c r="E1043" t="str">
        <v>RIVERSIDE, CA</v>
      </c>
      <c r="F1043">
        <v>2535</v>
      </c>
      <c r="G1043">
        <v>2985</v>
      </c>
      <c r="H1043">
        <v>3596</v>
      </c>
      <c r="I1043">
        <v>2800</v>
      </c>
      <c r="J1043" t="str">
        <v>LOST</v>
      </c>
    </row>
    <row r="1044">
      <c r="A1044" t="str">
        <v>CROWN PACKAGING CORPORATION</v>
      </c>
      <c r="B1044" t="str">
        <v>DRY VAN</v>
      </c>
      <c r="C1044" t="str">
        <v>2025-03-26</v>
      </c>
      <c r="D1044" t="str">
        <v>HAZELWOOD, MO</v>
      </c>
      <c r="E1044" t="str">
        <v>DALLAS, TX</v>
      </c>
      <c r="F1044">
        <v>1190</v>
      </c>
      <c r="G1044">
        <v>1291</v>
      </c>
      <c r="H1044">
        <v>1374</v>
      </c>
      <c r="I1044">
        <v>1200</v>
      </c>
      <c r="J1044" t="str">
        <v>LOST</v>
      </c>
    </row>
    <row r="1045">
      <c r="A1045" t="str">
        <v>CROWN PACKAGING CORPORATION</v>
      </c>
      <c r="B1045" t="str">
        <v>DRY VAN</v>
      </c>
      <c r="C1045" t="str">
        <v>2025-03-26</v>
      </c>
      <c r="D1045" t="str">
        <v>HAZELWOOD, MO</v>
      </c>
      <c r="E1045" t="str">
        <v>SOLON, OH</v>
      </c>
      <c r="F1045">
        <v>987</v>
      </c>
      <c r="G1045">
        <v>1100</v>
      </c>
      <c r="H1045">
        <v>1230</v>
      </c>
      <c r="I1045">
        <v>1100</v>
      </c>
      <c r="J1045" t="str">
        <v>LOST</v>
      </c>
    </row>
    <row r="1046">
      <c r="A1046" t="str">
        <v>DAY SALES</v>
      </c>
      <c r="B1046" t="str">
        <v>DRY VAN</v>
      </c>
      <c r="C1046" t="str">
        <v>2025-03-26</v>
      </c>
      <c r="D1046" t="str">
        <v>CONYERS, GA</v>
      </c>
      <c r="E1046" t="str">
        <v>KNOXVILLE, TN</v>
      </c>
      <c r="F1046">
        <v>592</v>
      </c>
      <c r="G1046">
        <v>685</v>
      </c>
      <c r="H1046">
        <v>795</v>
      </c>
      <c r="I1046">
        <v>800</v>
      </c>
      <c r="J1046" t="str">
        <v>WON</v>
      </c>
    </row>
    <row r="1047">
      <c r="A1047" t="str">
        <v>DAY SALES</v>
      </c>
      <c r="B1047" t="str">
        <v>DRY VAN</v>
      </c>
      <c r="C1047" t="str">
        <v>2025-03-26</v>
      </c>
      <c r="D1047" t="str">
        <v>CONYERS, GA</v>
      </c>
      <c r="E1047" t="str">
        <v>LEXINGTON, KY</v>
      </c>
      <c r="F1047">
        <v>600</v>
      </c>
      <c r="G1047">
        <v>718</v>
      </c>
      <c r="H1047">
        <v>775</v>
      </c>
      <c r="I1047">
        <v>800</v>
      </c>
      <c r="J1047" t="str">
        <v>LOST</v>
      </c>
    </row>
    <row r="1048">
      <c r="A1048" t="str">
        <v>TRUE MANUFACTURING COMPANY</v>
      </c>
      <c r="B1048" t="str">
        <v>DRY VAN</v>
      </c>
      <c r="C1048" t="str">
        <v>2025-03-26</v>
      </c>
      <c r="D1048" t="str">
        <v>TYLER, TX</v>
      </c>
      <c r="E1048" t="str">
        <v>WICHITA FALLS, TX</v>
      </c>
      <c r="F1048">
        <v>541</v>
      </c>
      <c r="G1048">
        <v>585</v>
      </c>
      <c r="H1048">
        <v>640</v>
      </c>
      <c r="I1048">
        <v>580</v>
      </c>
      <c r="J1048" t="str">
        <v>LOST</v>
      </c>
    </row>
    <row r="1049">
      <c r="A1049" t="str">
        <v>NORDIC COLD CHAIN SOLUTIONS</v>
      </c>
      <c r="B1049" t="str">
        <v>DRY VAN</v>
      </c>
      <c r="C1049" t="str">
        <v>2025-03-26</v>
      </c>
      <c r="D1049" t="str">
        <v>HATFIELD, PA</v>
      </c>
      <c r="E1049" t="str">
        <v>CHEEKTOWAGA, NY</v>
      </c>
      <c r="F1049">
        <v>770</v>
      </c>
      <c r="G1049">
        <v>859</v>
      </c>
      <c r="H1049">
        <v>916</v>
      </c>
      <c r="I1049">
        <v>809</v>
      </c>
      <c r="J1049" t="str">
        <v>LOST</v>
      </c>
    </row>
    <row r="1050">
      <c r="A1050" t="str">
        <v>CROWN PACKAGING CORPORATION</v>
      </c>
      <c r="B1050" t="str">
        <v>DRY VAN</v>
      </c>
      <c r="C1050" t="str">
        <v>2025-03-26</v>
      </c>
      <c r="D1050" t="str">
        <v>POWAY, CA</v>
      </c>
      <c r="E1050" t="str">
        <v>SPARKS, NV</v>
      </c>
      <c r="F1050">
        <v>1556</v>
      </c>
      <c r="G1050">
        <v>1772</v>
      </c>
      <c r="H1050">
        <v>2172</v>
      </c>
      <c r="I1050">
        <v>1770</v>
      </c>
      <c r="J1050" t="str">
        <v>LOST</v>
      </c>
    </row>
    <row r="1051">
      <c r="A1051" t="str">
        <v>DAY SALES</v>
      </c>
      <c r="B1051" t="str">
        <v>DRY VAN</v>
      </c>
      <c r="C1051" t="str">
        <v>2025-03-26</v>
      </c>
      <c r="D1051" t="str">
        <v>CONYERS, GA</v>
      </c>
      <c r="E1051" t="str">
        <v>UNION, MS</v>
      </c>
      <c r="F1051">
        <v>659</v>
      </c>
      <c r="G1051">
        <v>691</v>
      </c>
      <c r="H1051">
        <v>746</v>
      </c>
      <c r="I1051">
        <v>775</v>
      </c>
      <c r="J1051" t="str">
        <v>LOST</v>
      </c>
    </row>
    <row r="1052">
      <c r="A1052" t="str">
        <v>SINFLEX PAPER COMPANY INC</v>
      </c>
      <c r="B1052" t="str">
        <v>DRY VAN</v>
      </c>
      <c r="C1052" t="str">
        <v>2025-03-26</v>
      </c>
      <c r="D1052" t="str">
        <v>MUNCIE, IN</v>
      </c>
      <c r="E1052" t="str">
        <v>CONCORD, NC</v>
      </c>
      <c r="F1052">
        <v>1274</v>
      </c>
      <c r="G1052">
        <v>1393</v>
      </c>
      <c r="H1052">
        <v>1534</v>
      </c>
      <c r="I1052">
        <v>1450</v>
      </c>
      <c r="J1052" t="str">
        <v>WON</v>
      </c>
      <c r="K1052">
        <v>1400</v>
      </c>
      <c r="L1052">
        <v>50</v>
      </c>
    </row>
    <row r="1053">
      <c r="A1053" t="str">
        <v>DAY SALES</v>
      </c>
      <c r="B1053" t="str">
        <v>DRY VAN</v>
      </c>
      <c r="C1053" t="str">
        <v>2025-03-26</v>
      </c>
      <c r="D1053" t="str">
        <v>CONYERS, GA</v>
      </c>
      <c r="E1053" t="str">
        <v>PLANTATION, FL</v>
      </c>
      <c r="F1053">
        <v>1518</v>
      </c>
      <c r="G1053">
        <v>1676</v>
      </c>
      <c r="H1053">
        <v>1873</v>
      </c>
      <c r="I1053">
        <v>1825</v>
      </c>
      <c r="J1053" t="str">
        <v>LOST</v>
      </c>
    </row>
    <row r="1054">
      <c r="A1054" t="str">
        <v>BADGER PAPERBOARD</v>
      </c>
      <c r="B1054" t="str">
        <v>DRY VAN</v>
      </c>
      <c r="C1054" t="str">
        <v>2025-03-27</v>
      </c>
      <c r="D1054" t="str">
        <v xml:space="preserve">FREDONIA, WI </v>
      </c>
      <c r="E1054" t="str">
        <v xml:space="preserve">KALAMAZOO, MI </v>
      </c>
      <c r="F1054">
        <v>751</v>
      </c>
      <c r="G1054">
        <v>800</v>
      </c>
      <c r="H1054">
        <v>825</v>
      </c>
      <c r="I1054">
        <v>815</v>
      </c>
      <c r="J1054" t="str">
        <v>LOST</v>
      </c>
    </row>
    <row r="1055">
      <c r="A1055" t="str">
        <v>TAILORED CHEMICAL PRODUCTS INC</v>
      </c>
      <c r="B1055" t="str">
        <v>DRY VAN</v>
      </c>
      <c r="C1055" t="str">
        <v>2025-03-27</v>
      </c>
      <c r="D1055" t="str">
        <v>HICKORY, NC</v>
      </c>
      <c r="E1055" t="str">
        <v>ELK GROVE VLG, IL</v>
      </c>
      <c r="F1055">
        <v>1179</v>
      </c>
      <c r="G1055">
        <v>1293</v>
      </c>
      <c r="H1055">
        <v>1368</v>
      </c>
      <c r="I1055">
        <v>1250</v>
      </c>
      <c r="J1055" t="str">
        <v>LOST</v>
      </c>
    </row>
    <row r="1056">
      <c r="A1056" t="str">
        <v>STANDARD FIBER, LLC</v>
      </c>
      <c r="B1056" t="str">
        <v>DRY VAN</v>
      </c>
      <c r="C1056" t="str">
        <v>2025-03-27</v>
      </c>
      <c r="D1056" t="str">
        <v xml:space="preserve">KANSAS CITY, MO </v>
      </c>
      <c r="E1056" t="str">
        <v>FOREST PARK, GA</v>
      </c>
      <c r="F1056">
        <v>1565</v>
      </c>
      <c r="G1056">
        <v>1695</v>
      </c>
      <c r="H1056">
        <v>1760</v>
      </c>
      <c r="I1056">
        <v>1700</v>
      </c>
      <c r="J1056" t="str">
        <v>WON</v>
      </c>
      <c r="K1056">
        <v>1700</v>
      </c>
    </row>
    <row r="1057">
      <c r="A1057" t="str">
        <v>TAILORED CHEMICAL PRODUCTS INC</v>
      </c>
      <c r="B1057" t="str">
        <v>DRY VAN</v>
      </c>
      <c r="C1057" t="str">
        <v>2025-03-27</v>
      </c>
      <c r="D1057" t="str">
        <v>HICKORY, NC</v>
      </c>
      <c r="E1057" t="str">
        <v>HANOVER PARK, IL</v>
      </c>
      <c r="F1057">
        <v>1181</v>
      </c>
      <c r="G1057">
        <v>1294</v>
      </c>
      <c r="H1057">
        <v>1370</v>
      </c>
      <c r="I1057">
        <v>1250</v>
      </c>
      <c r="J1057" t="str">
        <v>LOST</v>
      </c>
    </row>
    <row r="1058">
      <c r="A1058" t="str">
        <v>STANDARD FIBER, LLC</v>
      </c>
      <c r="B1058" t="str">
        <v>DRY VAN</v>
      </c>
      <c r="C1058" t="str">
        <v>2025-03-27</v>
      </c>
      <c r="D1058" t="str">
        <v xml:space="preserve">KANSAS CITY, MO </v>
      </c>
      <c r="E1058" t="str">
        <v>HENDERSON, NV</v>
      </c>
      <c r="F1058">
        <v>2413</v>
      </c>
      <c r="G1058">
        <v>2603</v>
      </c>
      <c r="H1058">
        <v>2794</v>
      </c>
      <c r="I1058">
        <v>2650</v>
      </c>
      <c r="J1058" t="str">
        <v>LOST</v>
      </c>
    </row>
    <row r="1059">
      <c r="A1059" t="str">
        <v>TAILORED CHEMICAL PRODUCTS INC</v>
      </c>
      <c r="B1059" t="str">
        <v>DRY VAN</v>
      </c>
      <c r="C1059" t="str">
        <v>2025-03-27</v>
      </c>
      <c r="D1059" t="str">
        <v>STROUDSBURG, PA</v>
      </c>
      <c r="E1059" t="str">
        <v>HICKORY, NC</v>
      </c>
      <c r="F1059">
        <v>1048</v>
      </c>
      <c r="G1059">
        <v>1112</v>
      </c>
      <c r="H1059">
        <v>1199</v>
      </c>
      <c r="I1059">
        <v>1100</v>
      </c>
      <c r="J1059" t="str">
        <v>LOST</v>
      </c>
    </row>
    <row r="1060">
      <c r="A1060" t="str">
        <v>CROWN PACKAGING CORPORATION</v>
      </c>
      <c r="B1060" t="str">
        <v>DRY VAN</v>
      </c>
      <c r="C1060" t="str">
        <v>2025-03-27</v>
      </c>
      <c r="D1060" t="str">
        <v>FORT WORTH, TX</v>
      </c>
      <c r="E1060" t="str">
        <v>SPRINGFIELD, MO</v>
      </c>
      <c r="F1060">
        <v>597</v>
      </c>
      <c r="G1060">
        <v>902</v>
      </c>
      <c r="H1060">
        <v>1185</v>
      </c>
      <c r="I1060">
        <v>885</v>
      </c>
      <c r="J1060" t="str">
        <v>WON</v>
      </c>
      <c r="K1060">
        <v>800</v>
      </c>
      <c r="L1060">
        <v>85</v>
      </c>
    </row>
    <row r="1061">
      <c r="A1061" t="str">
        <v>NORDIC COLD CHAIN SOLUTIONS</v>
      </c>
      <c r="B1061" t="str">
        <v>DRY VAN</v>
      </c>
      <c r="C1061" t="str">
        <v>2025-03-27</v>
      </c>
      <c r="D1061" t="str">
        <v>LOUISVILLE, KY</v>
      </c>
      <c r="E1061" t="str">
        <v>MT STERLING, KY</v>
      </c>
      <c r="F1061">
        <v>440</v>
      </c>
      <c r="G1061">
        <v>536</v>
      </c>
      <c r="H1061">
        <v>646</v>
      </c>
      <c r="I1061">
        <v>500</v>
      </c>
      <c r="J1061" t="str">
        <v>LOST</v>
      </c>
    </row>
    <row r="1062">
      <c r="A1062" t="str">
        <v>STANDARD FIBER, LLC</v>
      </c>
      <c r="B1062" t="str">
        <v>DRY VAN</v>
      </c>
      <c r="C1062" t="str">
        <v>2025-03-27</v>
      </c>
      <c r="D1062" t="str">
        <v>MINERAL WELLS, TX</v>
      </c>
      <c r="E1062" t="str">
        <v>FOREST PARK, GA</v>
      </c>
      <c r="F1062">
        <v>1731</v>
      </c>
      <c r="G1062">
        <v>1827</v>
      </c>
      <c r="H1062">
        <v>1967</v>
      </c>
      <c r="I1062">
        <v>1865</v>
      </c>
      <c r="J1062" t="str">
        <v>LOST</v>
      </c>
    </row>
    <row r="1063">
      <c r="A1063" t="str">
        <v>STANDARD FIBER, LLC</v>
      </c>
      <c r="B1063" t="str">
        <v>DRY VAN</v>
      </c>
      <c r="C1063" t="str">
        <v>2025-03-27</v>
      </c>
      <c r="D1063" t="str">
        <v>MINERAL WELLS, TX</v>
      </c>
      <c r="E1063" t="str">
        <v>HENDERSON, NV</v>
      </c>
      <c r="F1063">
        <v>1685</v>
      </c>
      <c r="G1063">
        <v>1835</v>
      </c>
      <c r="H1063">
        <v>1916</v>
      </c>
      <c r="I1063">
        <v>1875</v>
      </c>
      <c r="J1063" t="str">
        <v>WON</v>
      </c>
    </row>
    <row r="1064">
      <c r="A1064" t="str">
        <v>CREATIVE PACKAGING</v>
      </c>
      <c r="B1064" t="str">
        <v>DRY VAN</v>
      </c>
      <c r="C1064" t="str">
        <v>2025-03-27</v>
      </c>
      <c r="D1064" t="str">
        <v>SHELBYVILLE, KY</v>
      </c>
      <c r="E1064" t="str">
        <v>SAVANNAH, GA</v>
      </c>
      <c r="F1064">
        <v>1270</v>
      </c>
      <c r="G1064">
        <v>1492</v>
      </c>
      <c r="H1064">
        <v>1713</v>
      </c>
      <c r="I1064">
        <v>1575</v>
      </c>
      <c r="J1064" t="str">
        <v>LOST</v>
      </c>
    </row>
    <row r="1065">
      <c r="A1065" t="str">
        <v>CREATIVE PACKAGING</v>
      </c>
      <c r="B1065" t="str">
        <v>DRY VAN</v>
      </c>
      <c r="C1065" t="str">
        <v>2025-03-27</v>
      </c>
      <c r="D1065" t="str">
        <v>SHELBYVILLE, KY</v>
      </c>
      <c r="E1065" t="str">
        <v>FONTANA, CA</v>
      </c>
      <c r="F1065">
        <v>2786</v>
      </c>
      <c r="G1065">
        <v>2890</v>
      </c>
      <c r="H1065">
        <v>2994</v>
      </c>
      <c r="I1065">
        <v>2900</v>
      </c>
      <c r="J1065" t="str">
        <v>LOST</v>
      </c>
    </row>
    <row r="1066">
      <c r="A1066" t="str">
        <v>CREATIVE PACKAGING</v>
      </c>
      <c r="B1066" t="str">
        <v>DRY VAN</v>
      </c>
      <c r="C1066" t="str">
        <v>2025-03-27</v>
      </c>
      <c r="D1066" t="str">
        <v>SHELBYVILLE, KY</v>
      </c>
      <c r="E1066" t="str">
        <v>GREENFIELD, IN</v>
      </c>
      <c r="F1066">
        <v>406</v>
      </c>
      <c r="G1066">
        <v>513</v>
      </c>
      <c r="H1066">
        <v>628</v>
      </c>
      <c r="I1066">
        <v>565</v>
      </c>
      <c r="J1066" t="str">
        <v>LOST</v>
      </c>
    </row>
    <row r="1067">
      <c r="A1067" t="str">
        <v>NORDIC COLD CHAIN SOLUTIONS</v>
      </c>
      <c r="B1067" t="str">
        <v>DRY VAN</v>
      </c>
      <c r="C1067" t="str">
        <v>2025-03-27</v>
      </c>
      <c r="D1067" t="str">
        <v>OMAHA, NE</v>
      </c>
      <c r="E1067" t="str">
        <v>SUN PRAIRIE, WI</v>
      </c>
      <c r="F1067">
        <v>836</v>
      </c>
      <c r="G1067">
        <v>898</v>
      </c>
      <c r="H1067">
        <v>1025</v>
      </c>
      <c r="I1067">
        <v>850</v>
      </c>
      <c r="J1067" t="str">
        <v>WON</v>
      </c>
    </row>
    <row r="1068">
      <c r="A1068" t="str">
        <v>CREATIVE PACKAGING</v>
      </c>
      <c r="B1068" t="str">
        <v>DRY VAN</v>
      </c>
      <c r="C1068" t="str">
        <v>2025-03-27</v>
      </c>
      <c r="D1068" t="str">
        <v>SHELBYVILLE, KY</v>
      </c>
      <c r="E1068" t="str">
        <v>LONG BRANCH, NJ</v>
      </c>
      <c r="F1068">
        <v>1781</v>
      </c>
      <c r="G1068">
        <v>1850</v>
      </c>
      <c r="H1068">
        <v>2001</v>
      </c>
      <c r="I1068">
        <v>1915</v>
      </c>
      <c r="J1068" t="str">
        <v>LOST</v>
      </c>
    </row>
    <row r="1069">
      <c r="A1069" t="str">
        <v>CREATIVE PACKAGING</v>
      </c>
      <c r="B1069" t="str">
        <v>DRY VAN</v>
      </c>
      <c r="C1069" t="str">
        <v>2025-03-27</v>
      </c>
      <c r="D1069" t="str">
        <v>SHELBYVILLE, KY</v>
      </c>
      <c r="E1069" t="str">
        <v>CHICAGO, IL</v>
      </c>
      <c r="F1069">
        <v>606</v>
      </c>
      <c r="G1069">
        <v>672</v>
      </c>
      <c r="H1069">
        <v>727</v>
      </c>
      <c r="I1069">
        <v>700</v>
      </c>
      <c r="J1069" t="str">
        <v>LOST</v>
      </c>
    </row>
    <row r="1070">
      <c r="A1070" t="str">
        <v>CREATIVE PACKAGING</v>
      </c>
      <c r="B1070" t="str">
        <v>DRY VAN</v>
      </c>
      <c r="C1070" t="str">
        <v>2025-03-27</v>
      </c>
      <c r="D1070" t="str">
        <v>SHELBYVILLE, KY</v>
      </c>
      <c r="E1070" t="str">
        <v>CORONA, CA</v>
      </c>
      <c r="F1070">
        <v>2623</v>
      </c>
      <c r="G1070">
        <v>2853</v>
      </c>
      <c r="H1070">
        <v>3021</v>
      </c>
      <c r="I1070">
        <v>2965</v>
      </c>
      <c r="J1070" t="str">
        <v>LOST</v>
      </c>
    </row>
    <row r="1071">
      <c r="A1071" t="str">
        <v>CREATIVE PACKAGING</v>
      </c>
      <c r="B1071" t="str">
        <v>DRY VAN</v>
      </c>
      <c r="C1071" t="str">
        <v>2025-03-27</v>
      </c>
      <c r="D1071" t="str">
        <v>SHELBYVILLE, KY</v>
      </c>
      <c r="E1071" t="str">
        <v>AURORA,  IL</v>
      </c>
      <c r="F1071">
        <v>670</v>
      </c>
      <c r="G1071">
        <v>732</v>
      </c>
      <c r="H1071">
        <v>815</v>
      </c>
      <c r="I1071">
        <v>750</v>
      </c>
      <c r="J1071" t="str">
        <v>LOST</v>
      </c>
    </row>
    <row r="1072">
      <c r="A1072" t="str">
        <v>CREATIVE PACKAGING</v>
      </c>
      <c r="B1072" t="str">
        <v>DRY VAN</v>
      </c>
      <c r="C1072" t="str">
        <v>2025-03-27</v>
      </c>
      <c r="D1072" t="str">
        <v>SHELBYVILLE, KY</v>
      </c>
      <c r="E1072" t="str">
        <v>JEFFERSONVILLE, IN</v>
      </c>
      <c r="F1072">
        <v>289</v>
      </c>
      <c r="G1072">
        <v>330</v>
      </c>
      <c r="H1072">
        <v>367</v>
      </c>
      <c r="I1072">
        <v>365</v>
      </c>
      <c r="J1072" t="str">
        <v>LOST</v>
      </c>
    </row>
    <row r="1073">
      <c r="A1073" t="str">
        <v>CREATIVE PACKAGING</v>
      </c>
      <c r="B1073" t="str">
        <v>DRY VAN</v>
      </c>
      <c r="C1073" t="str">
        <v>2025-03-27</v>
      </c>
      <c r="D1073" t="str">
        <v>SHELBYVILLE, KY</v>
      </c>
      <c r="E1073" t="str">
        <v>CARLSTADT, NJ</v>
      </c>
      <c r="F1073">
        <v>1760</v>
      </c>
      <c r="G1073">
        <v>1828</v>
      </c>
      <c r="H1073">
        <v>1977</v>
      </c>
      <c r="I1073">
        <v>1890</v>
      </c>
      <c r="J1073" t="str">
        <v>LOST</v>
      </c>
    </row>
    <row r="1074">
      <c r="A1074" t="str">
        <v>CREATIVE PACKAGING</v>
      </c>
      <c r="B1074" t="str">
        <v>DRY VAN</v>
      </c>
      <c r="C1074" t="str">
        <v>2025-03-27</v>
      </c>
      <c r="D1074" t="str">
        <v>PHOENIX, AZ</v>
      </c>
      <c r="E1074" t="str">
        <v>SPARKS, NV</v>
      </c>
      <c r="F1074">
        <v>1724</v>
      </c>
      <c r="G1074">
        <v>1871</v>
      </c>
      <c r="H1074">
        <v>1956</v>
      </c>
      <c r="I1074">
        <v>1925</v>
      </c>
      <c r="J1074" t="str">
        <v>LOST</v>
      </c>
    </row>
    <row r="1075">
      <c r="A1075" t="str">
        <v>CREATIVE PACKAGING</v>
      </c>
      <c r="B1075" t="str">
        <v>DRY VAN</v>
      </c>
      <c r="C1075" t="str">
        <v>2025-03-27</v>
      </c>
      <c r="D1075" t="str">
        <v>PHOENIX, AZ</v>
      </c>
      <c r="E1075" t="str">
        <v>STOCKTON, CA</v>
      </c>
      <c r="F1075">
        <v>1246</v>
      </c>
      <c r="G1075">
        <v>1345</v>
      </c>
      <c r="H1075">
        <v>1430</v>
      </c>
      <c r="I1075">
        <v>1395</v>
      </c>
      <c r="J1075" t="str">
        <v>LOST</v>
      </c>
    </row>
    <row r="1076">
      <c r="A1076" t="str">
        <v>CREATIVE PACKAGING</v>
      </c>
      <c r="B1076" t="str">
        <v>DRY VAN</v>
      </c>
      <c r="C1076" t="str">
        <v>2025-03-27</v>
      </c>
      <c r="D1076" t="str">
        <v>VINELAND, NJ</v>
      </c>
      <c r="E1076" t="str">
        <v>BRAINTREE, MA</v>
      </c>
      <c r="F1076">
        <v>1190</v>
      </c>
      <c r="G1076">
        <v>1281</v>
      </c>
      <c r="H1076">
        <v>1348</v>
      </c>
      <c r="I1076">
        <v>1340</v>
      </c>
      <c r="J1076" t="str">
        <v>LOST</v>
      </c>
    </row>
    <row r="1077">
      <c r="A1077" t="str">
        <v>CREATIVE PACKAGING</v>
      </c>
      <c r="B1077" t="str">
        <v>DRY VAN</v>
      </c>
      <c r="C1077" t="str">
        <v>2025-03-27</v>
      </c>
      <c r="D1077" t="str">
        <v>VINELAND, NJ</v>
      </c>
      <c r="E1077" t="str">
        <v>MCADOO, PA</v>
      </c>
      <c r="F1077">
        <v>505</v>
      </c>
      <c r="G1077">
        <v>596</v>
      </c>
      <c r="H1077">
        <v>761</v>
      </c>
      <c r="I1077">
        <v>635</v>
      </c>
      <c r="J1077" t="str">
        <v>LOST</v>
      </c>
    </row>
    <row r="1078">
      <c r="A1078" t="str">
        <v>CREATIVE PACKAGING</v>
      </c>
      <c r="B1078" t="str">
        <v>DRY VAN</v>
      </c>
      <c r="C1078" t="str">
        <v>2025-03-27</v>
      </c>
      <c r="D1078" t="str">
        <v>CHICAGO, IL</v>
      </c>
      <c r="E1078" t="str">
        <v>MAPLE GROVE, MN</v>
      </c>
      <c r="F1078">
        <v>886</v>
      </c>
      <c r="G1078">
        <v>1001</v>
      </c>
      <c r="H1078">
        <v>1146</v>
      </c>
      <c r="I1078">
        <v>1045</v>
      </c>
      <c r="J1078" t="str">
        <v>LOST</v>
      </c>
    </row>
    <row r="1079">
      <c r="A1079" t="str">
        <v>CREATIVE PACKAGING</v>
      </c>
      <c r="B1079" t="str">
        <v>DRY VAN</v>
      </c>
      <c r="C1079" t="str">
        <v>2025-03-27</v>
      </c>
      <c r="D1079" t="str">
        <v>UNADILLA, GA</v>
      </c>
      <c r="E1079" t="str">
        <v>MIAMI, FL</v>
      </c>
      <c r="F1079">
        <v>1226</v>
      </c>
      <c r="G1079">
        <v>1553</v>
      </c>
      <c r="H1079">
        <v>1673</v>
      </c>
      <c r="I1079">
        <v>1600</v>
      </c>
      <c r="J1079" t="str">
        <v>LOST</v>
      </c>
    </row>
    <row r="1080">
      <c r="A1080" t="str">
        <v>CROWN PACKAGING CORPORATION</v>
      </c>
      <c r="B1080" t="str">
        <v>DRY VAN</v>
      </c>
      <c r="C1080" t="str">
        <v>2025-03-27</v>
      </c>
      <c r="D1080" t="str">
        <v>OLATHE, KS</v>
      </c>
      <c r="E1080" t="str">
        <v>MALVERN, PA</v>
      </c>
      <c r="F1080">
        <v>2409</v>
      </c>
      <c r="G1080">
        <v>2511</v>
      </c>
      <c r="H1080">
        <v>2601</v>
      </c>
      <c r="I1080">
        <v>2500</v>
      </c>
      <c r="J1080" t="str">
        <v>LOST</v>
      </c>
    </row>
    <row r="1081">
      <c r="A1081" t="str">
        <v>CROWN PACKAGING CORPORATION</v>
      </c>
      <c r="B1081" t="str">
        <v>DRY VAN</v>
      </c>
      <c r="C1081" t="str">
        <v>2025-03-27</v>
      </c>
      <c r="D1081" t="str">
        <v>CULLMAN, AL</v>
      </c>
      <c r="E1081" t="str">
        <v>SUMMERVILLE, SC</v>
      </c>
      <c r="F1081">
        <v>1033</v>
      </c>
      <c r="G1081">
        <v>1139</v>
      </c>
      <c r="H1081">
        <v>1225</v>
      </c>
      <c r="I1081">
        <v>1140</v>
      </c>
      <c r="J1081" t="str">
        <v>LOST</v>
      </c>
    </row>
    <row r="1082">
      <c r="A1082" t="str">
        <v>HONEY CELL INC</v>
      </c>
      <c r="B1082" t="str">
        <v>DRY VAN</v>
      </c>
      <c r="C1082" t="str">
        <v>2025-03-27</v>
      </c>
      <c r="D1082" t="str">
        <v>SHELTON, CT</v>
      </c>
      <c r="E1082" t="str">
        <v>EASTON, PA / MECHANISBURG, PA</v>
      </c>
      <c r="F1082">
        <v>607</v>
      </c>
      <c r="G1082">
        <v>650</v>
      </c>
      <c r="H1082">
        <v>678</v>
      </c>
      <c r="I1082">
        <v>900</v>
      </c>
      <c r="J1082" t="str">
        <v>WON</v>
      </c>
    </row>
    <row r="1083">
      <c r="A1083" t="str">
        <v>CROWN PACKAGING CORPORATION</v>
      </c>
      <c r="B1083" t="str">
        <v>DRY VAN</v>
      </c>
      <c r="C1083" t="str">
        <v>2025-03-27</v>
      </c>
      <c r="D1083" t="str">
        <v>CHARLOTTE, NC</v>
      </c>
      <c r="E1083" t="str">
        <v>LAREDO, TX</v>
      </c>
      <c r="F1083">
        <v>1404</v>
      </c>
      <c r="G1083">
        <v>1543</v>
      </c>
      <c r="H1083">
        <v>1612</v>
      </c>
      <c r="I1083">
        <v>1540</v>
      </c>
      <c r="J1083" t="str">
        <v>LOST</v>
      </c>
    </row>
    <row r="1084">
      <c r="A1084" t="str">
        <v>DAY SALES</v>
      </c>
      <c r="B1084" t="str">
        <v>DRY VAN</v>
      </c>
      <c r="C1084" t="str">
        <v>2025-03-27</v>
      </c>
      <c r="D1084" t="str">
        <v>ORLANDO, FL</v>
      </c>
      <c r="E1084" t="str">
        <v>UNION, MS</v>
      </c>
      <c r="F1084">
        <v>651</v>
      </c>
      <c r="G1084">
        <v>923</v>
      </c>
      <c r="H1084">
        <v>1288</v>
      </c>
      <c r="I1084">
        <v>1000</v>
      </c>
      <c r="J1084" t="str">
        <v>LOST</v>
      </c>
    </row>
    <row r="1085">
      <c r="A1085" t="str">
        <v>HONEY CELL INC</v>
      </c>
      <c r="B1085" t="str">
        <v>DRY VAN</v>
      </c>
      <c r="C1085" t="str">
        <v>2025-03-27</v>
      </c>
      <c r="D1085" t="str">
        <v>SHELTON, CT</v>
      </c>
      <c r="E1085" t="str">
        <v>BUFFALO, NY</v>
      </c>
      <c r="F1085">
        <v>709</v>
      </c>
      <c r="G1085">
        <v>814</v>
      </c>
      <c r="H1085">
        <v>891</v>
      </c>
      <c r="I1085">
        <v>900</v>
      </c>
      <c r="J1085" t="str">
        <v>LOST</v>
      </c>
    </row>
    <row r="1086">
      <c r="A1086" t="str">
        <v>NORDIC COLD CHAIN SOLUTIONS</v>
      </c>
      <c r="B1086" t="str">
        <v>DRY VAN</v>
      </c>
      <c r="C1086" t="str">
        <v>2025-03-27</v>
      </c>
      <c r="D1086" t="str">
        <v>LOUISVILLE, KY</v>
      </c>
      <c r="E1086" t="str">
        <v>CONVINGTON, TN</v>
      </c>
      <c r="F1086">
        <v>673</v>
      </c>
      <c r="G1086">
        <v>764</v>
      </c>
      <c r="H1086">
        <v>834</v>
      </c>
      <c r="I1086">
        <v>714</v>
      </c>
      <c r="J1086" t="str">
        <v>LOST</v>
      </c>
    </row>
    <row r="1087">
      <c r="A1087" t="str">
        <v>CROWN PACKAGING CORPORATION</v>
      </c>
      <c r="B1087" t="str">
        <v>DRY VAN</v>
      </c>
      <c r="C1087" t="str">
        <v>2025-03-27</v>
      </c>
      <c r="D1087" t="str">
        <v>CAMBRIDGE, ON</v>
      </c>
      <c r="E1087" t="str">
        <v xml:space="preserve">BROADVIEW,IL </v>
      </c>
      <c r="F1087">
        <v>816</v>
      </c>
      <c r="G1087">
        <v>1092</v>
      </c>
      <c r="H1087">
        <v>1236</v>
      </c>
      <c r="I1087">
        <v>1100</v>
      </c>
      <c r="J1087" t="str">
        <v>LOST</v>
      </c>
    </row>
    <row r="1088">
      <c r="A1088" t="str">
        <v>CROWN PACKAGING CORPORATION</v>
      </c>
      <c r="B1088" t="str">
        <v>DRY VAN</v>
      </c>
      <c r="C1088" t="str">
        <v>2025-03-27</v>
      </c>
      <c r="D1088" t="str">
        <v>JASPER, IN</v>
      </c>
      <c r="E1088" t="str">
        <v>MADISON, IN</v>
      </c>
      <c r="F1088">
        <v>482</v>
      </c>
      <c r="G1088">
        <v>554</v>
      </c>
      <c r="H1088">
        <v>581</v>
      </c>
      <c r="I1088">
        <v>535</v>
      </c>
      <c r="J1088" t="str">
        <v>LOST</v>
      </c>
    </row>
    <row r="1089">
      <c r="A1089" t="str">
        <v>BADGER PAPERBOARD</v>
      </c>
      <c r="B1089" t="str">
        <v>DRY VAN</v>
      </c>
      <c r="C1089" t="str">
        <v>2025-03-27</v>
      </c>
      <c r="D1089" t="str">
        <v xml:space="preserve">FREDONIA, WI </v>
      </c>
      <c r="E1089" t="str">
        <v>MADISON, WI</v>
      </c>
      <c r="F1089">
        <v>501</v>
      </c>
      <c r="G1089">
        <v>519</v>
      </c>
      <c r="H1089">
        <v>519</v>
      </c>
      <c r="I1089">
        <v>550</v>
      </c>
      <c r="J1089" t="str">
        <v>LOST</v>
      </c>
    </row>
    <row r="1090">
      <c r="A1090" t="str">
        <v>BADGER PAPERBOARD</v>
      </c>
      <c r="B1090" t="str">
        <v>DRY VAN</v>
      </c>
      <c r="C1090" t="str">
        <v>2025-03-27</v>
      </c>
      <c r="D1090" t="str">
        <v xml:space="preserve">FREDONIA, WI </v>
      </c>
      <c r="E1090" t="str">
        <v>SALT LAKE CITY, UT</v>
      </c>
      <c r="F1090">
        <v>2536</v>
      </c>
      <c r="G1090">
        <v>2639</v>
      </c>
      <c r="H1090">
        <v>2712</v>
      </c>
      <c r="I1090">
        <v>2690</v>
      </c>
      <c r="J1090" t="str">
        <v>WON</v>
      </c>
    </row>
    <row r="1091">
      <c r="A1091" t="str">
        <v>TAILORED CHEMICAL PRODUCTS INC</v>
      </c>
      <c r="B1091" t="str">
        <v>DRY VAN</v>
      </c>
      <c r="C1091" t="str">
        <v>2025-03-27</v>
      </c>
      <c r="D1091" t="str">
        <v>BANSALEM, PA</v>
      </c>
      <c r="E1091" t="str">
        <v>HICKORY, NC</v>
      </c>
      <c r="J1091" t="str">
        <v>LOST</v>
      </c>
    </row>
    <row r="1092">
      <c r="A1092" t="str">
        <v>CROWN PACKAGING CORPORATION</v>
      </c>
      <c r="B1092" t="str">
        <v>DRY VAN</v>
      </c>
      <c r="C1092" t="str">
        <v>2025-03-28</v>
      </c>
      <c r="D1092" t="str">
        <v>HENDERSON, NV</v>
      </c>
      <c r="E1092" t="str">
        <v>REDLANDS, CA</v>
      </c>
      <c r="F1092">
        <v>408</v>
      </c>
      <c r="G1092">
        <v>461</v>
      </c>
      <c r="H1092">
        <v>500</v>
      </c>
      <c r="I1092">
        <v>500</v>
      </c>
      <c r="J1092" t="str">
        <v>LOST</v>
      </c>
    </row>
    <row r="1093">
      <c r="A1093" t="str">
        <v>SINFLEX PAPER COMPANY INC</v>
      </c>
      <c r="B1093" t="str">
        <v>DRY VAN</v>
      </c>
      <c r="C1093" t="str">
        <v>2025-03-28</v>
      </c>
      <c r="D1093" t="str">
        <v>MUNCIE, IN</v>
      </c>
      <c r="E1093" t="str">
        <v>TELLFORD, PA</v>
      </c>
      <c r="F1093">
        <v>1500</v>
      </c>
      <c r="G1093">
        <v>1581</v>
      </c>
      <c r="H1093">
        <v>1730</v>
      </c>
      <c r="I1093">
        <v>1625</v>
      </c>
      <c r="J1093" t="str">
        <v>WON</v>
      </c>
      <c r="K1093">
        <v>1500</v>
      </c>
      <c r="L1093">
        <v>125</v>
      </c>
    </row>
    <row r="1094">
      <c r="A1094" t="str">
        <v>WRAPTITE</v>
      </c>
      <c r="B1094" t="str">
        <v>DRY VAN</v>
      </c>
      <c r="C1094" t="str">
        <v>2025-03-28</v>
      </c>
      <c r="D1094" t="str">
        <v>SOLON, OH</v>
      </c>
      <c r="E1094" t="str">
        <v>FLETCHER, NC</v>
      </c>
      <c r="F1094">
        <v>1151</v>
      </c>
      <c r="G1094">
        <v>1215</v>
      </c>
      <c r="H1094">
        <v>1317</v>
      </c>
      <c r="I1094">
        <v>1245</v>
      </c>
      <c r="J1094" t="str">
        <v>WON</v>
      </c>
    </row>
    <row r="1095">
      <c r="A1095" t="str">
        <v>CROWN PACKAGING CORPORATION</v>
      </c>
      <c r="B1095" t="str">
        <v>DRY VAN</v>
      </c>
      <c r="C1095" t="str">
        <v>2025-03-28</v>
      </c>
      <c r="D1095" t="str">
        <v>ONEONTA, NY</v>
      </c>
      <c r="E1095" t="str">
        <v>OMAHA, NE</v>
      </c>
      <c r="F1095">
        <v>2015</v>
      </c>
      <c r="G1095">
        <v>2185</v>
      </c>
      <c r="H1095">
        <v>2392</v>
      </c>
      <c r="I1095">
        <v>2165</v>
      </c>
      <c r="J1095" t="str">
        <v>WON</v>
      </c>
    </row>
    <row r="1096">
      <c r="A1096" t="str">
        <v>CROWN PACKAGING CORPORATION</v>
      </c>
      <c r="B1096" t="str">
        <v>DRY VAN</v>
      </c>
      <c r="C1096" t="str">
        <v>2025-03-28</v>
      </c>
      <c r="D1096" t="str">
        <v>GRAND PRAIRIE, TX</v>
      </c>
      <c r="E1096" t="str">
        <v>WICHITA, KS</v>
      </c>
      <c r="F1096">
        <v>750</v>
      </c>
      <c r="G1096">
        <v>794</v>
      </c>
      <c r="H1096">
        <v>834</v>
      </c>
      <c r="I1096">
        <v>775</v>
      </c>
      <c r="J1096" t="str">
        <v>WON</v>
      </c>
    </row>
    <row r="1097">
      <c r="A1097" t="str">
        <v>DAY SALES</v>
      </c>
      <c r="B1097" t="str">
        <v>DRY VAN</v>
      </c>
      <c r="C1097" t="str">
        <v>2025-03-28</v>
      </c>
      <c r="D1097" t="str">
        <v>CONYERS, GA</v>
      </c>
      <c r="E1097" t="str">
        <v>PEKIN, IL</v>
      </c>
      <c r="F1097">
        <v>1068</v>
      </c>
      <c r="G1097">
        <v>1161</v>
      </c>
      <c r="H1097">
        <v>1225</v>
      </c>
      <c r="I1097">
        <v>1250</v>
      </c>
      <c r="J1097" t="str">
        <v>WON</v>
      </c>
    </row>
    <row r="1098">
      <c r="A1098" t="str">
        <v>SINFLEX PAPER COMPANY INC</v>
      </c>
      <c r="B1098" t="str">
        <v>DRY VAN</v>
      </c>
      <c r="C1098" t="str">
        <v>2025-03-28</v>
      </c>
      <c r="D1098" t="str">
        <v>MUNCIE, IN</v>
      </c>
      <c r="E1098" t="str">
        <v>RAVENNA, OH</v>
      </c>
      <c r="F1098">
        <v>650</v>
      </c>
      <c r="G1098">
        <v>723</v>
      </c>
      <c r="H1098">
        <v>772</v>
      </c>
      <c r="I1098">
        <v>775</v>
      </c>
      <c r="J1098" t="str">
        <v>WON</v>
      </c>
    </row>
    <row r="1099">
      <c r="A1099" t="str">
        <v>NORDIC COLD CHAIN SOLUTIONS</v>
      </c>
      <c r="B1099" t="str">
        <v>DRY VAN</v>
      </c>
      <c r="C1099" t="str">
        <v>2025-03-28</v>
      </c>
      <c r="D1099" t="str">
        <v>TUSCON, AZ</v>
      </c>
      <c r="E1099" t="str">
        <v>AURORA, CO</v>
      </c>
      <c r="F1099">
        <v>2230</v>
      </c>
      <c r="G1099">
        <v>2301</v>
      </c>
      <c r="H1099">
        <v>2417</v>
      </c>
      <c r="I1099">
        <v>2220</v>
      </c>
      <c r="J1099" t="str">
        <v>LOST</v>
      </c>
    </row>
    <row r="1100">
      <c r="A1100" t="str">
        <v>CHOOSE A CUSTOMER</v>
      </c>
      <c r="B1100" t="str">
        <v>REEFER</v>
      </c>
      <c r="C1100" t="str">
        <v>2025-03-28</v>
      </c>
      <c r="D1100" t="str">
        <v>TUSCON, AZ</v>
      </c>
      <c r="E1100" t="str">
        <v>AURORA, CO</v>
      </c>
      <c r="F1100">
        <v>2515</v>
      </c>
      <c r="G1100">
        <v>2970</v>
      </c>
      <c r="H1100">
        <v>3309</v>
      </c>
      <c r="I1100">
        <v>2900</v>
      </c>
      <c r="J1100" t="str">
        <v>TBD</v>
      </c>
    </row>
    <row r="1101">
      <c r="A1101" t="str">
        <v>CROWN PACKAGING CORPORATION</v>
      </c>
      <c r="B1101" t="str">
        <v>DRY VAN</v>
      </c>
      <c r="C1101" t="str">
        <v>2025-03-28</v>
      </c>
      <c r="D1101" t="str">
        <v>WEST CHESTER, OH</v>
      </c>
      <c r="E1101" t="str">
        <v>HENDERSON, NV</v>
      </c>
      <c r="F1101">
        <v>2978</v>
      </c>
      <c r="G1101">
        <v>3291</v>
      </c>
      <c r="H1101">
        <v>3605</v>
      </c>
      <c r="I1101">
        <v>3200</v>
      </c>
      <c r="J1101" t="str">
        <v>LOST</v>
      </c>
    </row>
    <row r="1102">
      <c r="A1102" t="str">
        <v>NORDIC COLD CHAIN SOLUTIONS</v>
      </c>
      <c r="B1102" t="str">
        <v>DRY VAN</v>
      </c>
      <c r="C1102" t="str">
        <v>2025-03-28</v>
      </c>
      <c r="D1102" t="str">
        <v>ORLANDO, FL</v>
      </c>
      <c r="E1102" t="str">
        <v>QUAKERTOWN, PA</v>
      </c>
      <c r="F1102">
        <v>1250</v>
      </c>
      <c r="G1102">
        <v>1322</v>
      </c>
      <c r="H1102">
        <v>1457</v>
      </c>
      <c r="I1102">
        <v>1400</v>
      </c>
      <c r="J1102" t="str">
        <v>LOST</v>
      </c>
    </row>
    <row r="1103">
      <c r="A1103" t="str">
        <v>NORDIC COLD CHAIN SOLUTIONS</v>
      </c>
      <c r="B1103" t="str">
        <v>DRY VAN</v>
      </c>
      <c r="C1103" t="str">
        <v>2025-03-28</v>
      </c>
      <c r="D1103" t="str">
        <v>ORLANDO, FL</v>
      </c>
      <c r="E1103" t="str">
        <v>QUAKERTOWN, PA</v>
      </c>
      <c r="F1103">
        <v>1250</v>
      </c>
      <c r="G1103">
        <v>1322</v>
      </c>
      <c r="H1103">
        <v>1457</v>
      </c>
      <c r="I1103">
        <v>1400</v>
      </c>
      <c r="J1103" t="str">
        <v>LOST</v>
      </c>
    </row>
    <row r="1104">
      <c r="A1104" t="str">
        <v>CROWN PACKAGING CORPORATION</v>
      </c>
      <c r="B1104" t="str">
        <v>DRY VAN</v>
      </c>
      <c r="C1104" t="str">
        <v>2025-03-28</v>
      </c>
      <c r="D1104" t="str">
        <v>OLATHE, KS</v>
      </c>
      <c r="E1104" t="str">
        <v>OMAHA, NE</v>
      </c>
      <c r="F1104">
        <v>615</v>
      </c>
      <c r="G1104">
        <v>641</v>
      </c>
      <c r="H1104">
        <v>696</v>
      </c>
      <c r="I1104">
        <v>750</v>
      </c>
      <c r="J1104" t="str">
        <v>LOST</v>
      </c>
    </row>
    <row r="1105">
      <c r="A1105" t="str">
        <v>CROWN PACKAGING CORPORATION</v>
      </c>
      <c r="B1105" t="str">
        <v>DRY VAN</v>
      </c>
      <c r="C1105" t="str">
        <v>2025-03-28</v>
      </c>
      <c r="D1105" t="str">
        <v xml:space="preserve">DALLAS, TX </v>
      </c>
      <c r="E1105" t="str">
        <v>HOUSTON, TX</v>
      </c>
      <c r="F1105">
        <v>498</v>
      </c>
      <c r="G1105">
        <v>569</v>
      </c>
      <c r="H1105">
        <v>600</v>
      </c>
      <c r="I1105">
        <v>550</v>
      </c>
      <c r="J1105" t="str">
        <v>LOST</v>
      </c>
    </row>
    <row r="1106">
      <c r="A1106" t="str">
        <v>NORDIC COLD CHAIN SOLUTIONS</v>
      </c>
      <c r="B1106" t="str">
        <v>DRY VAN</v>
      </c>
      <c r="C1106" t="str">
        <v>2025-03-31</v>
      </c>
      <c r="D1106" t="str">
        <v>LOUISVILLE, KY</v>
      </c>
      <c r="E1106" t="str">
        <v>WORTHINGTON, MN</v>
      </c>
      <c r="F1106">
        <v>1272</v>
      </c>
      <c r="G1106">
        <v>1632</v>
      </c>
      <c r="H1106">
        <v>1984</v>
      </c>
      <c r="I1106">
        <v>1580</v>
      </c>
      <c r="J1106" t="str">
        <v>WON</v>
      </c>
    </row>
    <row r="1107">
      <c r="A1107" t="str">
        <v>NORDIC COLD CHAIN SOLUTIONS</v>
      </c>
      <c r="B1107" t="str">
        <v>DRY VAN</v>
      </c>
      <c r="C1107" t="str">
        <v>2025-03-31</v>
      </c>
      <c r="D1107" t="str">
        <v>LOUISVILLE, KY</v>
      </c>
      <c r="E1107" t="str">
        <v>AUSTELL, GA</v>
      </c>
      <c r="F1107">
        <v>718</v>
      </c>
      <c r="G1107">
        <v>1017</v>
      </c>
      <c r="H1107">
        <v>1108</v>
      </c>
      <c r="I1107">
        <v>965</v>
      </c>
      <c r="J1107" t="str">
        <v>LOST</v>
      </c>
    </row>
    <row r="1108">
      <c r="A1108" t="str">
        <v>TAILORED CHEMICAL PRODUCTS INC</v>
      </c>
      <c r="B1108" t="str">
        <v>DRY VAN</v>
      </c>
      <c r="C1108" t="str">
        <v>2025-03-31</v>
      </c>
      <c r="D1108" t="str">
        <v>HICKORY, NC</v>
      </c>
      <c r="E1108" t="str">
        <v>HANOVER PARK, IL</v>
      </c>
      <c r="F1108">
        <v>1166</v>
      </c>
      <c r="G1108">
        <v>1294</v>
      </c>
      <c r="H1108">
        <v>1438</v>
      </c>
      <c r="I1108">
        <v>1240</v>
      </c>
      <c r="J1108" t="str">
        <v>WON</v>
      </c>
    </row>
    <row r="1109">
      <c r="A1109" t="str">
        <v>TAILORED CHEMICAL PRODUCTS INC</v>
      </c>
      <c r="B1109" t="str">
        <v>DRY VAN</v>
      </c>
      <c r="C1109" t="str">
        <v>2025-03-31</v>
      </c>
      <c r="D1109" t="str">
        <v>HICKORY, NC</v>
      </c>
      <c r="E1109" t="str">
        <v>LANCASTER, TX</v>
      </c>
      <c r="F1109">
        <v>1701</v>
      </c>
      <c r="G1109">
        <v>1807</v>
      </c>
      <c r="H1109">
        <v>1860</v>
      </c>
      <c r="I1109">
        <v>1800</v>
      </c>
      <c r="J1109" t="str">
        <v>LOST</v>
      </c>
    </row>
    <row r="1110">
      <c r="A1110" t="str">
        <v>NORDIC COLD CHAIN SOLUTIONS</v>
      </c>
      <c r="B1110" t="str">
        <v>DRY VAN</v>
      </c>
      <c r="C1110" t="str">
        <v>2025-03-31</v>
      </c>
      <c r="D1110" t="str">
        <v>KOKOMO, IN</v>
      </c>
      <c r="E1110" t="str">
        <v>HATFIELD, PA</v>
      </c>
      <c r="F1110">
        <v>1691</v>
      </c>
      <c r="G1110">
        <v>1827</v>
      </c>
      <c r="H1110">
        <v>1935</v>
      </c>
      <c r="I1110">
        <v>1750</v>
      </c>
      <c r="J1110" t="str">
        <v>LOST</v>
      </c>
    </row>
    <row r="1111">
      <c r="A1111" t="str">
        <v>NORDIC COLD CHAIN SOLUTIONS</v>
      </c>
      <c r="B1111" t="str">
        <v>DRY VAN</v>
      </c>
      <c r="C1111" t="str">
        <v>2025-03-31</v>
      </c>
      <c r="D1111" t="str">
        <v>OMAHA, NE</v>
      </c>
      <c r="E1111" t="str">
        <v>DENVER, CO</v>
      </c>
      <c r="F1111">
        <v>1634</v>
      </c>
      <c r="G1111">
        <v>1861</v>
      </c>
      <c r="H1111">
        <v>1958</v>
      </c>
      <c r="I1111">
        <v>1800</v>
      </c>
      <c r="J1111" t="str">
        <v>LOST</v>
      </c>
    </row>
    <row r="1112">
      <c r="A1112" t="str">
        <v>NORDIC COLD CHAIN SOLUTIONS</v>
      </c>
      <c r="B1112" t="str">
        <v>DRY VAN</v>
      </c>
      <c r="C1112" t="str">
        <v>2025-03-31</v>
      </c>
      <c r="D1112" t="str">
        <v>OMAHA, NE</v>
      </c>
      <c r="E1112" t="str">
        <v>APPLETON, WI</v>
      </c>
      <c r="F1112">
        <v>906</v>
      </c>
      <c r="G1112">
        <v>959</v>
      </c>
      <c r="H1112">
        <v>970</v>
      </c>
      <c r="I1112">
        <v>925</v>
      </c>
      <c r="J1112" t="str">
        <v>LOST</v>
      </c>
    </row>
    <row r="1113">
      <c r="A1113" t="str">
        <v>ATLAS MOLDED PRODUCTS - KS</v>
      </c>
      <c r="B1113" t="str">
        <v>DRY VAN</v>
      </c>
      <c r="C1113" t="str">
        <v>2025-03-31</v>
      </c>
      <c r="D1113" t="str">
        <v>WASHINGTON, IA</v>
      </c>
      <c r="E1113" t="str">
        <v>SENECA, KS</v>
      </c>
      <c r="F1113">
        <v>789</v>
      </c>
      <c r="G1113">
        <v>851</v>
      </c>
      <c r="H1113">
        <v>897</v>
      </c>
      <c r="I1113">
        <v>900</v>
      </c>
      <c r="J1113" t="str">
        <v>LOST</v>
      </c>
    </row>
    <row r="1114">
      <c r="A1114" t="str">
        <v>NORDIC COLD CHAIN SOLUTIONS</v>
      </c>
      <c r="B1114" t="str">
        <v>DRY VAN</v>
      </c>
      <c r="C1114" t="str">
        <v>2025-03-31</v>
      </c>
      <c r="D1114" t="str">
        <v>HATFIELD, PA</v>
      </c>
      <c r="E1114" t="str">
        <v>JACKSONVILLE, FL</v>
      </c>
      <c r="F1114">
        <v>1864</v>
      </c>
      <c r="G1114">
        <v>2021</v>
      </c>
      <c r="H1114">
        <v>2135</v>
      </c>
      <c r="I1114">
        <v>1980</v>
      </c>
      <c r="J1114" t="str">
        <v>WON</v>
      </c>
    </row>
    <row r="1115">
      <c r="A1115" t="str">
        <v>NORDIC COLD CHAIN SOLUTIONS</v>
      </c>
      <c r="B1115" t="str">
        <v>DRY VAN</v>
      </c>
      <c r="C1115" t="str">
        <v>2025-03-31</v>
      </c>
      <c r="D1115" t="str">
        <v>FARMERS BRANCH, TX</v>
      </c>
      <c r="E1115" t="str">
        <v>WICHITA, KS</v>
      </c>
      <c r="F1115">
        <v>651</v>
      </c>
      <c r="G1115">
        <v>697</v>
      </c>
      <c r="H1115">
        <v>732</v>
      </c>
      <c r="I1115">
        <v>700</v>
      </c>
      <c r="J1115" t="str">
        <v>LOST</v>
      </c>
    </row>
    <row r="1116">
      <c r="A1116" t="str">
        <v>STANDARD FIBER, LLC</v>
      </c>
      <c r="B1116" t="str">
        <v>DRY VAN</v>
      </c>
      <c r="C1116" t="str">
        <v>2025-03-31</v>
      </c>
      <c r="D1116" t="str">
        <v>HENDERSON, NV</v>
      </c>
      <c r="E1116" t="str">
        <v>FOREST PARK, GA</v>
      </c>
      <c r="F1116">
        <v>4059</v>
      </c>
      <c r="G1116">
        <v>4078</v>
      </c>
      <c r="H1116">
        <v>4777</v>
      </c>
      <c r="I1116">
        <v>4100</v>
      </c>
      <c r="J1116" t="str">
        <v>LOST</v>
      </c>
    </row>
    <row r="1117">
      <c r="A1117" t="str">
        <v>TRUE MANUFACTURING COMPANY</v>
      </c>
      <c r="B1117" t="str">
        <v>DRY VAN</v>
      </c>
      <c r="C1117" t="str">
        <v>2025-04-01</v>
      </c>
      <c r="D1117" t="str">
        <v>RENO, NV</v>
      </c>
      <c r="E1117" t="str">
        <v>LAS VEGAS, NV</v>
      </c>
      <c r="F1117">
        <v>831</v>
      </c>
      <c r="G1117">
        <v>1126</v>
      </c>
      <c r="H1117">
        <v>1681</v>
      </c>
      <c r="I1117">
        <v>1150</v>
      </c>
      <c r="J1117" t="str">
        <v>LOST</v>
      </c>
    </row>
    <row r="1118">
      <c r="A1118" t="str">
        <v>CROWN PACKAGING CORPORATION</v>
      </c>
      <c r="B1118" t="str">
        <v>DRY VAN</v>
      </c>
      <c r="C1118" t="str">
        <v>2025-04-01</v>
      </c>
      <c r="D1118" t="str">
        <v>BUFORD, GA</v>
      </c>
      <c r="E1118" t="str">
        <v>AUGUSTA, GA</v>
      </c>
      <c r="F1118">
        <v>617</v>
      </c>
      <c r="G1118">
        <v>638</v>
      </c>
      <c r="H1118">
        <v>827</v>
      </c>
      <c r="I1118">
        <v>630</v>
      </c>
      <c r="J1118" t="str">
        <v>LOST</v>
      </c>
    </row>
    <row r="1119">
      <c r="A1119" t="str">
        <v>CROWN PACKAGING CORPORATION</v>
      </c>
      <c r="B1119" t="str">
        <v>DRY VAN</v>
      </c>
      <c r="C1119" t="str">
        <v>2025-04-01</v>
      </c>
      <c r="D1119" t="str">
        <v xml:space="preserve">MUNCIE, IN </v>
      </c>
      <c r="E1119" t="str">
        <v>LOUISVILLE, KY</v>
      </c>
      <c r="F1119">
        <v>547</v>
      </c>
      <c r="G1119">
        <v>601</v>
      </c>
      <c r="H1119">
        <v>601</v>
      </c>
      <c r="I1119">
        <v>625</v>
      </c>
      <c r="J1119" t="str">
        <v>LOST</v>
      </c>
    </row>
    <row r="1120">
      <c r="A1120" t="str">
        <v>CROWN PACKAGING CORPORATION</v>
      </c>
      <c r="B1120" t="str">
        <v>DRY VAN</v>
      </c>
      <c r="C1120" t="str">
        <v>2025-04-01</v>
      </c>
      <c r="D1120" t="str">
        <v xml:space="preserve">MUNCIE, IN </v>
      </c>
      <c r="E1120" t="str">
        <v>HODGENVILLE, KY</v>
      </c>
      <c r="F1120">
        <v>693</v>
      </c>
      <c r="G1120">
        <v>780</v>
      </c>
      <c r="H1120">
        <v>818</v>
      </c>
      <c r="I1120">
        <v>800</v>
      </c>
      <c r="J1120" t="str">
        <v>LOST</v>
      </c>
    </row>
    <row r="1121">
      <c r="A1121" t="str">
        <v>NORDIC COLD CHAIN SOLUTIONS</v>
      </c>
      <c r="B1121" t="str">
        <v>DRY VAN</v>
      </c>
      <c r="C1121" t="str">
        <v>2025-04-01</v>
      </c>
      <c r="D1121" t="str">
        <v>OMAHA, NE</v>
      </c>
      <c r="E1121" t="str">
        <v>DES MOINES, IA</v>
      </c>
      <c r="F1121">
        <v>432</v>
      </c>
      <c r="G1121">
        <v>489</v>
      </c>
      <c r="H1121">
        <v>517</v>
      </c>
      <c r="I1121">
        <v>450</v>
      </c>
      <c r="J1121" t="str">
        <v>LOST</v>
      </c>
    </row>
    <row r="1122">
      <c r="A1122" t="str">
        <v>CROWN PACKAGING CORPORATION</v>
      </c>
      <c r="B1122" t="str">
        <v>DRY VAN</v>
      </c>
      <c r="C1122" t="str">
        <v>2025-04-01</v>
      </c>
      <c r="D1122" t="str">
        <v>BROKEN ARROW, OK</v>
      </c>
      <c r="E1122" t="str">
        <v>MOUNT STERLING, IL</v>
      </c>
      <c r="F1122">
        <v>824</v>
      </c>
      <c r="G1122">
        <v>917</v>
      </c>
      <c r="H1122">
        <v>1065</v>
      </c>
      <c r="I1122">
        <v>900</v>
      </c>
      <c r="J1122" t="str">
        <v>LOST</v>
      </c>
    </row>
    <row r="1123">
      <c r="A1123" t="str">
        <v>DAY SALES</v>
      </c>
      <c r="B1123" t="str">
        <v>DRY VAN</v>
      </c>
      <c r="C1123" t="str">
        <v>2025-04-01</v>
      </c>
      <c r="D1123" t="str">
        <v>ALMA, AR</v>
      </c>
      <c r="E1123" t="str">
        <v>PEKIN, IL</v>
      </c>
      <c r="F1123">
        <v>1048</v>
      </c>
      <c r="G1123">
        <v>1117</v>
      </c>
      <c r="H1123">
        <v>1193</v>
      </c>
      <c r="I1123">
        <v>1175</v>
      </c>
      <c r="J1123" t="str">
        <v>LOST</v>
      </c>
    </row>
    <row r="1124">
      <c r="A1124" t="str">
        <v>CROWN PACKAGING CORPORATION</v>
      </c>
      <c r="B1124" t="str">
        <v>DRY VAN</v>
      </c>
      <c r="C1124" t="str">
        <v>2025-04-01</v>
      </c>
      <c r="D1124" t="str">
        <v xml:space="preserve">INDIANAPOLIS, IN </v>
      </c>
      <c r="E1124" t="str">
        <v>PHOENIX, AZ</v>
      </c>
      <c r="F1124">
        <v>2802</v>
      </c>
      <c r="G1124">
        <v>2889</v>
      </c>
      <c r="H1124">
        <v>2924</v>
      </c>
      <c r="I1124">
        <v>2875</v>
      </c>
      <c r="J1124" t="str">
        <v>WON</v>
      </c>
    </row>
    <row r="1125">
      <c r="A1125" t="str">
        <v>CROWN PACKAGING CORPORATION</v>
      </c>
      <c r="B1125" t="str">
        <v>DRY VAN</v>
      </c>
      <c r="C1125" t="str">
        <v>2025-04-01</v>
      </c>
      <c r="D1125" t="str">
        <v xml:space="preserve">MUNCIE, IN </v>
      </c>
      <c r="E1125" t="str">
        <v>LOUISVILLE, KY</v>
      </c>
      <c r="F1125">
        <v>547</v>
      </c>
      <c r="G1125">
        <v>601</v>
      </c>
      <c r="H1125">
        <v>601</v>
      </c>
      <c r="I1125">
        <v>625</v>
      </c>
      <c r="J1125" t="str">
        <v>LOST</v>
      </c>
    </row>
    <row r="1126">
      <c r="A1126" t="str">
        <v>DAY SALES</v>
      </c>
      <c r="B1126" t="str">
        <v>DRY VAN</v>
      </c>
      <c r="C1126" t="str">
        <v>2025-04-01</v>
      </c>
      <c r="D1126" t="str">
        <v>ALMA, AR</v>
      </c>
      <c r="E1126" t="str">
        <v>UNION, MS</v>
      </c>
      <c r="F1126">
        <v>871</v>
      </c>
      <c r="G1126">
        <v>922</v>
      </c>
      <c r="H1126">
        <v>1011</v>
      </c>
      <c r="I1126">
        <v>1025</v>
      </c>
      <c r="J1126" t="str">
        <v>LOST</v>
      </c>
    </row>
    <row r="1127">
      <c r="A1127" t="str">
        <v>NORDIC COLD CHAIN SOLUTIONS</v>
      </c>
      <c r="B1127" t="str">
        <v>DRY VAN</v>
      </c>
      <c r="C1127" t="str">
        <v>2025-04-01</v>
      </c>
      <c r="D1127" t="str">
        <v>HATFIELD, PA</v>
      </c>
      <c r="E1127" t="str">
        <v>MONROE TOWNSHIP, NJ</v>
      </c>
      <c r="F1127">
        <v>436</v>
      </c>
      <c r="G1127">
        <v>451</v>
      </c>
      <c r="H1127">
        <v>492</v>
      </c>
      <c r="I1127">
        <v>430</v>
      </c>
      <c r="J1127" t="str">
        <v>WON</v>
      </c>
    </row>
    <row r="1128">
      <c r="A1128" t="str">
        <v>NORDIC COLD CHAIN SOLUTIONS</v>
      </c>
      <c r="B1128" t="str">
        <v>DRY VAN</v>
      </c>
      <c r="C1128" t="str">
        <v>2025-04-01</v>
      </c>
      <c r="D1128" t="str">
        <v>HATFIELD, PA</v>
      </c>
      <c r="E1128" t="str">
        <v>HICKSVILLE, NY</v>
      </c>
      <c r="F1128">
        <v>708</v>
      </c>
      <c r="G1128">
        <v>826</v>
      </c>
      <c r="H1128">
        <v>918</v>
      </c>
      <c r="I1128">
        <v>800</v>
      </c>
      <c r="J1128" t="str">
        <v>WON</v>
      </c>
    </row>
    <row r="1129">
      <c r="A1129" t="str">
        <v>NORDIC COLD CHAIN SOLUTIONS</v>
      </c>
      <c r="B1129" t="str">
        <v>DRY VAN</v>
      </c>
      <c r="C1129" t="str">
        <v>2025-04-01</v>
      </c>
      <c r="D1129" t="str">
        <v>LOUSIVILLE, KY</v>
      </c>
      <c r="E1129" t="str">
        <v>OAKWOOD, OH</v>
      </c>
      <c r="F1129">
        <v>630</v>
      </c>
      <c r="G1129">
        <v>684</v>
      </c>
      <c r="H1129">
        <v>761</v>
      </c>
      <c r="I1129">
        <v>670</v>
      </c>
      <c r="J1129" t="str">
        <v>LOST</v>
      </c>
    </row>
    <row r="1130">
      <c r="A1130" t="str">
        <v>STANDARD FIBER, LLC</v>
      </c>
      <c r="B1130" t="str">
        <v>DRY VAN</v>
      </c>
      <c r="C1130" t="str">
        <v>2025-04-01</v>
      </c>
      <c r="D1130" t="str">
        <v>HENDERSON, NV</v>
      </c>
      <c r="E1130" t="str">
        <v>LAS VEGAS, NV</v>
      </c>
      <c r="F1130">
        <v>293</v>
      </c>
      <c r="G1130">
        <v>339</v>
      </c>
      <c r="H1130">
        <v>396</v>
      </c>
      <c r="I1130">
        <v>365</v>
      </c>
      <c r="J1130" t="str">
        <v>LOST</v>
      </c>
    </row>
    <row r="1131">
      <c r="A1131" t="str">
        <v>NORDIC COLD CHAIN SOLUTIONS</v>
      </c>
      <c r="B1131" t="str">
        <v>DRY VAN</v>
      </c>
      <c r="C1131" t="str">
        <v>2025-04-01</v>
      </c>
      <c r="D1131" t="str">
        <v>OMAHA, NE</v>
      </c>
      <c r="E1131" t="str">
        <v>APPLETON, WI</v>
      </c>
      <c r="F1131">
        <v>922</v>
      </c>
      <c r="G1131">
        <v>986</v>
      </c>
      <c r="H1131">
        <v>1034</v>
      </c>
      <c r="I1131">
        <v>960</v>
      </c>
      <c r="J1131" t="str">
        <v>LOST</v>
      </c>
    </row>
    <row r="1132">
      <c r="A1132" t="str">
        <v>CROWN PACKAGING CORPORATION</v>
      </c>
      <c r="B1132" t="str">
        <v>DRY VAN</v>
      </c>
      <c r="C1132" t="str">
        <v>2025-04-01</v>
      </c>
      <c r="D1132" t="str">
        <v>CHICAGO, IL</v>
      </c>
      <c r="E1132" t="str">
        <v>EVANSVILLE, IN</v>
      </c>
      <c r="F1132">
        <v>717</v>
      </c>
      <c r="G1132">
        <v>818</v>
      </c>
      <c r="H1132">
        <v>922</v>
      </c>
      <c r="I1132">
        <v>800</v>
      </c>
      <c r="J1132" t="str">
        <v>WON</v>
      </c>
    </row>
    <row r="1133">
      <c r="A1133" t="str">
        <v>CROWN PACKAGING CORPORATION</v>
      </c>
      <c r="B1133" t="str">
        <v>DRY VAN</v>
      </c>
      <c r="C1133" t="str">
        <v>2025-04-01</v>
      </c>
      <c r="D1133" t="str">
        <v xml:space="preserve">NAPERVILLE, IL </v>
      </c>
      <c r="E1133" t="str">
        <v>SAINT PETERS, MO</v>
      </c>
      <c r="F1133">
        <v>793</v>
      </c>
      <c r="G1133">
        <v>894</v>
      </c>
      <c r="H1133">
        <v>983</v>
      </c>
      <c r="I1133">
        <v>975</v>
      </c>
      <c r="J1133" t="str">
        <v>WON</v>
      </c>
      <c r="K1133">
        <v>760</v>
      </c>
      <c r="L1133">
        <v>100</v>
      </c>
    </row>
    <row r="1134">
      <c r="A1134" t="str">
        <v>CROWN PACKAGING CORPORATION</v>
      </c>
      <c r="B1134" t="str">
        <v>DRY VAN</v>
      </c>
      <c r="C1134" t="str">
        <v>2025-04-01</v>
      </c>
      <c r="D1134" t="str">
        <v>ONTARIO, CA</v>
      </c>
      <c r="E1134" t="str">
        <v>RENO, NV</v>
      </c>
      <c r="F1134">
        <v>1276</v>
      </c>
      <c r="G1134">
        <v>1287</v>
      </c>
      <c r="H1134">
        <v>1353</v>
      </c>
      <c r="I1134">
        <v>1260</v>
      </c>
      <c r="J1134" t="str">
        <v>WON</v>
      </c>
      <c r="K1134">
        <v>1200</v>
      </c>
      <c r="L1134">
        <v>60</v>
      </c>
    </row>
    <row r="1135">
      <c r="A1135" t="str">
        <v>NORDIC COLD CHAIN SOLUTIONS</v>
      </c>
      <c r="B1135" t="str">
        <v>DRY VAN</v>
      </c>
      <c r="C1135" t="str">
        <v>2025-04-02</v>
      </c>
      <c r="D1135" t="str">
        <v>RENO, NV</v>
      </c>
      <c r="E1135" t="str">
        <v>SALT LAKE CITY, UT</v>
      </c>
      <c r="F1135">
        <v>1109</v>
      </c>
      <c r="G1135">
        <v>1202</v>
      </c>
      <c r="H1135">
        <v>1264</v>
      </c>
      <c r="I1135">
        <v>1200</v>
      </c>
      <c r="J1135" t="str">
        <v>LOST</v>
      </c>
    </row>
    <row r="1136">
      <c r="A1136" t="str">
        <v>NORDIC COLD CHAIN SOLUTIONS</v>
      </c>
      <c r="B1136" t="str">
        <v>BOX</v>
      </c>
      <c r="C1136" t="str">
        <v>2025-04-02</v>
      </c>
      <c r="D1136" t="str">
        <v>HATFIELD, PA</v>
      </c>
      <c r="E1136" t="str">
        <v>BELLMORE, NY</v>
      </c>
      <c r="I1136">
        <v>715</v>
      </c>
      <c r="J1136" t="str">
        <v>LOST</v>
      </c>
      <c r="M1136" t="str">
        <v>DRVR ASSIST,PJ,LG</v>
      </c>
    </row>
    <row r="1137">
      <c r="A1137" t="str">
        <v>CROWN PACKAGING CORPORATION</v>
      </c>
      <c r="B1137" t="str">
        <v>DRY VAN</v>
      </c>
      <c r="C1137" t="str">
        <v>2025-04-02</v>
      </c>
      <c r="D1137" t="str">
        <v>OMAHA, NE</v>
      </c>
      <c r="E1137" t="str">
        <v>OSCEOLA, IA</v>
      </c>
      <c r="F1137">
        <v>419</v>
      </c>
      <c r="G1137">
        <v>490</v>
      </c>
      <c r="H1137">
        <v>536</v>
      </c>
      <c r="I1137">
        <v>480</v>
      </c>
      <c r="J1137" t="str">
        <v>WON</v>
      </c>
      <c r="K1137">
        <v>500</v>
      </c>
      <c r="L1137">
        <v>20</v>
      </c>
    </row>
    <row r="1138">
      <c r="A1138" t="str">
        <v>STANDARD FIBER, LLC</v>
      </c>
      <c r="B1138" t="str">
        <v>DRY VAN</v>
      </c>
      <c r="C1138" t="str">
        <v>2025-04-02</v>
      </c>
      <c r="D1138" t="str">
        <v>CHICAGO, IL</v>
      </c>
      <c r="E1138" t="str">
        <v>HENDERSON, NV</v>
      </c>
      <c r="F1138">
        <v>2553</v>
      </c>
      <c r="G1138">
        <v>2890</v>
      </c>
      <c r="H1138">
        <v>3120</v>
      </c>
      <c r="I1138">
        <v>2900</v>
      </c>
      <c r="J1138" t="str">
        <v>LOST</v>
      </c>
    </row>
    <row r="1139">
      <c r="A1139" t="str">
        <v>NORDIC COLD CHAIN SOLUTIONS</v>
      </c>
      <c r="B1139" t="str">
        <v>DRY VAN</v>
      </c>
      <c r="C1139" t="str">
        <v>2025-04-02</v>
      </c>
      <c r="D1139" t="str">
        <v>HATFIELD, PA</v>
      </c>
      <c r="E1139" t="str">
        <v>GARNER, NC</v>
      </c>
      <c r="F1139">
        <v>805</v>
      </c>
      <c r="G1139">
        <v>879</v>
      </c>
      <c r="H1139">
        <v>957</v>
      </c>
      <c r="I1139">
        <v>850</v>
      </c>
      <c r="J1139" t="str">
        <v>LOST</v>
      </c>
    </row>
    <row r="1140">
      <c r="A1140" t="str">
        <v>CROWN PACKAGING CORPORATION</v>
      </c>
      <c r="B1140" t="str">
        <v>DRY VAN</v>
      </c>
      <c r="C1140" t="str">
        <v>2025-04-02</v>
      </c>
      <c r="D1140" t="str">
        <v>SCARBOROUGH, ME</v>
      </c>
      <c r="E1140" t="str">
        <v>BUFORD, GA</v>
      </c>
      <c r="F1140">
        <v>1617</v>
      </c>
      <c r="G1140">
        <v>2221</v>
      </c>
      <c r="H1140">
        <v>2407</v>
      </c>
      <c r="I1140">
        <v>2200</v>
      </c>
      <c r="J1140" t="str">
        <v>LOST</v>
      </c>
    </row>
    <row r="1141">
      <c r="A1141" t="str">
        <v>CROWN PACKAGING CORPORATION</v>
      </c>
      <c r="B1141" t="str">
        <v>DRY VAN</v>
      </c>
      <c r="C1141" t="str">
        <v>2025-04-02</v>
      </c>
      <c r="D1141" t="str">
        <v>HAMILTON, OH</v>
      </c>
      <c r="E1141" t="str">
        <v>SALT LAKE CITY, UT</v>
      </c>
      <c r="F1141">
        <v>3007</v>
      </c>
      <c r="G1141">
        <v>3304</v>
      </c>
      <c r="H1141">
        <v>3734</v>
      </c>
      <c r="I1141">
        <v>3200</v>
      </c>
      <c r="J1141" t="str">
        <v>LOST</v>
      </c>
    </row>
    <row r="1142">
      <c r="A1142" t="str">
        <v>DAY SALES</v>
      </c>
      <c r="B1142" t="str">
        <v>DRY VAN</v>
      </c>
      <c r="C1142" t="str">
        <v>2025-04-02</v>
      </c>
      <c r="D1142" t="str">
        <v>MILLINGTON, TN</v>
      </c>
      <c r="E1142" t="str">
        <v>AUSTELL, GA</v>
      </c>
      <c r="F1142">
        <v>817</v>
      </c>
      <c r="G1142">
        <v>1037</v>
      </c>
      <c r="H1142">
        <v>1161</v>
      </c>
      <c r="I1142">
        <v>1100</v>
      </c>
      <c r="J1142" t="str">
        <v>LOST</v>
      </c>
    </row>
    <row r="1143">
      <c r="A1143" t="str">
        <v>NORDIC COLD CHAIN SOLUTIONS</v>
      </c>
      <c r="B1143" t="str">
        <v>DRY VAN</v>
      </c>
      <c r="C1143" t="str">
        <v>2025-04-02</v>
      </c>
      <c r="D1143" t="str">
        <v>KOKOMO, IN</v>
      </c>
      <c r="E1143" t="str">
        <v>LOUISVILLE, KY</v>
      </c>
      <c r="F1143">
        <v>603</v>
      </c>
      <c r="G1143">
        <v>654</v>
      </c>
      <c r="H1143">
        <v>729</v>
      </c>
      <c r="I1143">
        <v>625</v>
      </c>
      <c r="J1143" t="str">
        <v>LOST</v>
      </c>
    </row>
    <row r="1144">
      <c r="A1144" t="str">
        <v>NORDIC COLD CHAIN SOLUTIONS</v>
      </c>
      <c r="B1144" t="str">
        <v>DRY VAN</v>
      </c>
      <c r="C1144" t="str">
        <v>2025-04-02</v>
      </c>
      <c r="D1144" t="str">
        <v>FARMINGDALE, NY</v>
      </c>
      <c r="E1144" t="str">
        <v>FARMERS BRANCH, TX</v>
      </c>
      <c r="F1144">
        <v>2816</v>
      </c>
      <c r="G1144">
        <v>2992</v>
      </c>
      <c r="H1144">
        <v>3216</v>
      </c>
      <c r="I1144">
        <v>2950</v>
      </c>
      <c r="J1144" t="str">
        <v>LOST</v>
      </c>
    </row>
    <row r="1145">
      <c r="A1145" t="str">
        <v>CROWN PACKAGING CORPORATION</v>
      </c>
      <c r="B1145" t="str">
        <v>DRY VAN</v>
      </c>
      <c r="C1145" t="str">
        <v>2025-04-02</v>
      </c>
      <c r="D1145" t="str">
        <v>SHELBYVILLE, KY</v>
      </c>
      <c r="E1145" t="str">
        <v>LA VERGNE, TN</v>
      </c>
      <c r="F1145">
        <v>596</v>
      </c>
      <c r="G1145">
        <v>663</v>
      </c>
      <c r="H1145">
        <v>724</v>
      </c>
      <c r="I1145">
        <v>750</v>
      </c>
      <c r="J1145" t="str">
        <v>LOST</v>
      </c>
    </row>
    <row r="1146">
      <c r="A1146" t="str">
        <v>CROWN PACKAGING CORPORATION</v>
      </c>
      <c r="B1146" t="str">
        <v>REEFER</v>
      </c>
      <c r="C1146" t="str">
        <v>2025-04-02</v>
      </c>
      <c r="D1146" t="str">
        <v>SHELBYVILLE, KY</v>
      </c>
      <c r="E1146" t="str">
        <v>LA VERGNE, TN</v>
      </c>
      <c r="F1146">
        <v>899</v>
      </c>
      <c r="G1146">
        <v>1207</v>
      </c>
      <c r="H1146">
        <v>1528</v>
      </c>
      <c r="I1146">
        <v>1250</v>
      </c>
      <c r="J1146" t="str">
        <v>LOST</v>
      </c>
    </row>
    <row r="1147">
      <c r="A1147" t="str">
        <v>CROWN PACKAGING CORPORATION</v>
      </c>
      <c r="B1147" t="str">
        <v>DRY VAN</v>
      </c>
      <c r="C1147" t="str">
        <v>2025-04-02</v>
      </c>
      <c r="D1147" t="str">
        <v>ALTANTA, GA</v>
      </c>
      <c r="E1147" t="str">
        <v>LA VERGNE, TN</v>
      </c>
      <c r="F1147">
        <v>597</v>
      </c>
      <c r="G1147">
        <v>643</v>
      </c>
      <c r="H1147">
        <v>732</v>
      </c>
      <c r="I1147">
        <v>850</v>
      </c>
      <c r="J1147" t="str">
        <v>LOST</v>
      </c>
    </row>
    <row r="1148">
      <c r="A1148" t="str">
        <v>CROWN PACKAGING CORPORATION</v>
      </c>
      <c r="B1148" t="str">
        <v>REEFER</v>
      </c>
      <c r="C1148" t="str">
        <v>2025-04-02</v>
      </c>
      <c r="D1148" t="str">
        <v>ATLANTA, GA</v>
      </c>
      <c r="E1148" t="str">
        <v>LA VERGNE, TN</v>
      </c>
      <c r="F1148">
        <v>598</v>
      </c>
      <c r="G1148">
        <v>710</v>
      </c>
      <c r="H1148">
        <v>861</v>
      </c>
      <c r="I1148">
        <v>850</v>
      </c>
      <c r="J1148" t="str">
        <v>LOST</v>
      </c>
    </row>
    <row r="1149">
      <c r="A1149" t="str">
        <v>CROWN PACKAGING CORPORATION</v>
      </c>
      <c r="B1149" t="str">
        <v>DRY VAN</v>
      </c>
      <c r="C1149" t="str">
        <v>2025-04-02</v>
      </c>
      <c r="D1149" t="str">
        <v>TRENTON, IL</v>
      </c>
      <c r="E1149" t="str">
        <v>INDIANAPOLIS, IN</v>
      </c>
      <c r="F1149">
        <v>557</v>
      </c>
      <c r="G1149">
        <v>683</v>
      </c>
      <c r="H1149">
        <v>796</v>
      </c>
      <c r="I1149">
        <v>615</v>
      </c>
      <c r="J1149" t="str">
        <v>WON</v>
      </c>
      <c r="K1149">
        <v>600</v>
      </c>
      <c r="L1149">
        <v>15</v>
      </c>
    </row>
    <row r="1150">
      <c r="A1150" t="str">
        <v>CROWN PACKAGING CORPORATION</v>
      </c>
      <c r="B1150" t="str">
        <v>DRY VAN</v>
      </c>
      <c r="C1150" t="str">
        <v>2025-04-02</v>
      </c>
      <c r="D1150" t="str">
        <v>FARMVILLE, NC</v>
      </c>
      <c r="E1150" t="str">
        <v>CHARLOTTE, NC</v>
      </c>
      <c r="F1150">
        <v>498</v>
      </c>
      <c r="G1150">
        <v>651</v>
      </c>
      <c r="H1150">
        <v>378</v>
      </c>
      <c r="I1150">
        <v>610</v>
      </c>
      <c r="J1150" t="str">
        <v>LOST</v>
      </c>
    </row>
    <row r="1151">
      <c r="A1151" t="str">
        <v>CROWN PACKAGING CORPORATION</v>
      </c>
      <c r="B1151" t="str">
        <v>DRY VAN</v>
      </c>
      <c r="C1151" t="str">
        <v>2025-04-02</v>
      </c>
      <c r="D1151" t="str">
        <v>BALDWYN, MS</v>
      </c>
      <c r="E1151" t="str">
        <v>SPRINGFIELD, MO</v>
      </c>
      <c r="F1151">
        <v>633</v>
      </c>
      <c r="G1151">
        <v>803</v>
      </c>
      <c r="H1151">
        <v>882</v>
      </c>
      <c r="I1151">
        <v>810</v>
      </c>
      <c r="J1151" t="str">
        <v>LOST</v>
      </c>
    </row>
    <row r="1152">
      <c r="A1152" t="str">
        <v>SINFLEX PAPER COMPANY INC</v>
      </c>
      <c r="B1152" t="str">
        <v>DRY VAN</v>
      </c>
      <c r="C1152" t="str">
        <v>2025-04-03</v>
      </c>
      <c r="D1152" t="str">
        <v xml:space="preserve">MUNCIE, IN </v>
      </c>
      <c r="E1152" t="str">
        <v>DOUGLASVILLE, GA</v>
      </c>
      <c r="F1152">
        <v>1290</v>
      </c>
      <c r="G1152">
        <v>1441</v>
      </c>
      <c r="H1152">
        <v>1516</v>
      </c>
      <c r="I1152">
        <v>1550</v>
      </c>
      <c r="J1152" t="str">
        <v>WON</v>
      </c>
      <c r="K1152">
        <v>1500</v>
      </c>
      <c r="L1152">
        <v>50</v>
      </c>
    </row>
    <row r="1153">
      <c r="A1153" t="str">
        <v>IOWA ROTOVAST PLASTICS</v>
      </c>
      <c r="B1153" t="str">
        <v>DRY VAN</v>
      </c>
      <c r="C1153" t="str">
        <v>2025-04-03</v>
      </c>
      <c r="D1153" t="str">
        <v>DECORAH,IA</v>
      </c>
      <c r="E1153" t="str">
        <v>PEMBROKE PINES, FL</v>
      </c>
      <c r="F1153">
        <v>2859</v>
      </c>
      <c r="G1153">
        <v>3565</v>
      </c>
      <c r="H1153">
        <v>4079</v>
      </c>
      <c r="I1153">
        <v>3580</v>
      </c>
      <c r="J1153" t="str">
        <v>WON</v>
      </c>
    </row>
    <row r="1154">
      <c r="A1154" t="str">
        <v>HONEY CELL INC</v>
      </c>
      <c r="B1154" t="str">
        <v>DRY VAN</v>
      </c>
      <c r="C1154" t="str">
        <v>2025-04-03</v>
      </c>
      <c r="D1154" t="str">
        <v>SHELTON, CT</v>
      </c>
      <c r="E1154" t="str">
        <v>PHOENIX, AZ</v>
      </c>
      <c r="F1154">
        <v>3550</v>
      </c>
      <c r="G1154">
        <v>3627</v>
      </c>
      <c r="H1154">
        <v>3754</v>
      </c>
      <c r="I1154">
        <v>3725</v>
      </c>
      <c r="J1154" t="str">
        <v>LOST</v>
      </c>
    </row>
    <row r="1155">
      <c r="A1155" t="str">
        <v>NORDIC COLD CHAIN SOLUTIONS</v>
      </c>
      <c r="B1155" t="str">
        <v>DRY VAN</v>
      </c>
      <c r="C1155" t="str">
        <v>2025-04-03</v>
      </c>
      <c r="D1155" t="str">
        <v>RENO, NV</v>
      </c>
      <c r="E1155" t="str">
        <v>RIVERSIDE, CA</v>
      </c>
      <c r="F1155">
        <v>668</v>
      </c>
      <c r="G1155">
        <v>805</v>
      </c>
      <c r="H1155">
        <v>879</v>
      </c>
      <c r="I1155">
        <v>765</v>
      </c>
      <c r="J1155" t="str">
        <v>LOST</v>
      </c>
    </row>
    <row r="1156">
      <c r="A1156" t="str">
        <v>MIMPO</v>
      </c>
      <c r="B1156" t="str">
        <v>DRY VAN</v>
      </c>
      <c r="C1156" t="str">
        <v>2025-04-03</v>
      </c>
      <c r="D1156" t="str">
        <v>ENID, OK</v>
      </c>
      <c r="E1156" t="str">
        <v>LAREDO, TX</v>
      </c>
      <c r="F1156">
        <v>865</v>
      </c>
      <c r="G1156">
        <v>986</v>
      </c>
      <c r="H1156">
        <v>1085</v>
      </c>
      <c r="I1156">
        <v>1150</v>
      </c>
      <c r="J1156" t="str">
        <v>WON</v>
      </c>
      <c r="K1156">
        <v>950</v>
      </c>
      <c r="L1156">
        <v>200</v>
      </c>
    </row>
    <row r="1157">
      <c r="A1157" t="str">
        <v>NORDIC COLD CHAIN SOLUTIONS</v>
      </c>
      <c r="B1157" t="str">
        <v>DRY VAN</v>
      </c>
      <c r="C1157" t="str">
        <v>2025-04-03</v>
      </c>
      <c r="D1157" t="str">
        <v>LOUISVILLE, KY</v>
      </c>
      <c r="E1157" t="str">
        <v>LIVONIA, MI</v>
      </c>
      <c r="F1157">
        <v>752</v>
      </c>
      <c r="G1157">
        <v>905</v>
      </c>
      <c r="H1157">
        <v>1128</v>
      </c>
      <c r="I1157">
        <v>885</v>
      </c>
      <c r="J1157" t="str">
        <v>LOST</v>
      </c>
    </row>
    <row r="1158">
      <c r="A1158" t="str">
        <v>NORDIC COLD CHAIN SOLUTIONS</v>
      </c>
      <c r="B1158" t="str">
        <v>DRY VAN</v>
      </c>
      <c r="C1158" t="str">
        <v>2025-04-03</v>
      </c>
      <c r="D1158" t="str">
        <v>ORLANDO, FL</v>
      </c>
      <c r="E1158" t="str">
        <v>NORCORSS, GA</v>
      </c>
      <c r="F1158">
        <v>410</v>
      </c>
      <c r="G1158">
        <v>479</v>
      </c>
      <c r="H1158">
        <v>483</v>
      </c>
      <c r="I1158">
        <v>450</v>
      </c>
      <c r="J1158" t="str">
        <v>LOST</v>
      </c>
    </row>
    <row r="1159">
      <c r="A1159" t="str">
        <v>NORDIC COLD CHAIN SOLUTIONS</v>
      </c>
      <c r="B1159" t="str">
        <v>DRY VAN</v>
      </c>
      <c r="C1159" t="str">
        <v>2025-04-03</v>
      </c>
      <c r="D1159" t="str">
        <v>RENO, NV</v>
      </c>
      <c r="E1159" t="str">
        <v>RIVERSIDE, CA</v>
      </c>
      <c r="F1159">
        <v>668</v>
      </c>
      <c r="G1159">
        <v>805</v>
      </c>
      <c r="H1159">
        <v>879</v>
      </c>
      <c r="I1159">
        <v>765</v>
      </c>
      <c r="J1159" t="str">
        <v>LOST</v>
      </c>
    </row>
    <row r="1160">
      <c r="A1160" t="str">
        <v>NORDIC COLD CHAIN SOLUTIONS</v>
      </c>
      <c r="B1160" t="str">
        <v>DRY VAN</v>
      </c>
      <c r="C1160" t="str">
        <v>2025-04-03</v>
      </c>
      <c r="D1160" t="str">
        <v>ORLANDO, FL</v>
      </c>
      <c r="E1160" t="str">
        <v>CHARLOTTE, NC</v>
      </c>
      <c r="F1160">
        <v>496</v>
      </c>
      <c r="G1160">
        <v>581</v>
      </c>
      <c r="H1160">
        <v>697</v>
      </c>
      <c r="I1160">
        <v>600</v>
      </c>
      <c r="J1160" t="str">
        <v>WON</v>
      </c>
    </row>
    <row r="1161">
      <c r="A1161" t="str">
        <v>NORDIC COLD CHAIN SOLUTIONS</v>
      </c>
      <c r="B1161" t="str">
        <v>DRY VAN</v>
      </c>
      <c r="C1161" t="str">
        <v>2025-04-03</v>
      </c>
      <c r="D1161" t="str">
        <v>KOKOMO, IN</v>
      </c>
      <c r="E1161" t="str">
        <v>RENO, NV</v>
      </c>
      <c r="J1161" t="str">
        <v>LOST</v>
      </c>
    </row>
    <row r="1162">
      <c r="A1162" t="str">
        <v>ATLAS MOLDED PRODUCTS - IA</v>
      </c>
      <c r="B1162" t="str">
        <v>DRY VAN</v>
      </c>
      <c r="C1162" t="str">
        <v>2025-04-03</v>
      </c>
      <c r="D1162" t="str">
        <v>WASHINGTON, IA</v>
      </c>
      <c r="E1162" t="str">
        <v xml:space="preserve">LA FONTAIN, IN </v>
      </c>
      <c r="F1162">
        <v>946</v>
      </c>
      <c r="G1162">
        <v>1074</v>
      </c>
      <c r="H1162">
        <v>1282</v>
      </c>
      <c r="I1162">
        <v>1100</v>
      </c>
      <c r="J1162" t="str">
        <v>LOST</v>
      </c>
    </row>
    <row r="1163">
      <c r="A1163" t="str">
        <v>CROWN PACKAGING CORPORATION</v>
      </c>
      <c r="B1163" t="str">
        <v>DRY VAN</v>
      </c>
      <c r="C1163" t="str">
        <v>2025-04-03</v>
      </c>
      <c r="D1163" t="str">
        <v xml:space="preserve">SPRINGFIELD, MO </v>
      </c>
      <c r="E1163" t="str">
        <v>YORK, PA</v>
      </c>
      <c r="F1163">
        <v>2060</v>
      </c>
      <c r="G1163">
        <v>2245</v>
      </c>
      <c r="H1163">
        <v>2410</v>
      </c>
      <c r="I1163">
        <v>2200</v>
      </c>
      <c r="J1163" t="str">
        <v>LOST</v>
      </c>
    </row>
    <row r="1164">
      <c r="A1164" t="str">
        <v>NORDIC COLD CHAIN SOLUTIONS</v>
      </c>
      <c r="B1164" t="str">
        <v>DRY VAN</v>
      </c>
      <c r="C1164" t="str">
        <v>2025-04-03</v>
      </c>
      <c r="D1164" t="str">
        <v>RENO, NV</v>
      </c>
      <c r="E1164" t="str">
        <v>OMAHA, NE</v>
      </c>
      <c r="F1164">
        <v>2489</v>
      </c>
      <c r="G1164">
        <v>2836</v>
      </c>
      <c r="H1164">
        <v>3487</v>
      </c>
      <c r="I1164">
        <v>2790</v>
      </c>
      <c r="J1164" t="str">
        <v>LOST</v>
      </c>
    </row>
    <row r="1165">
      <c r="A1165" t="str">
        <v>CROWN PACKAGING CORPORATION</v>
      </c>
      <c r="B1165" t="str">
        <v>DRY VAN</v>
      </c>
      <c r="C1165" t="str">
        <v>2025-04-04</v>
      </c>
      <c r="D1165" t="str">
        <v>SHELBYVILLE, KY</v>
      </c>
      <c r="E1165" t="str">
        <v>HAMILTON, OH</v>
      </c>
      <c r="F1165">
        <v>410</v>
      </c>
      <c r="G1165">
        <v>486</v>
      </c>
      <c r="H1165">
        <v>554</v>
      </c>
      <c r="I1165">
        <v>450</v>
      </c>
      <c r="J1165" t="str">
        <v>LOST</v>
      </c>
    </row>
    <row r="1166">
      <c r="A1166" t="str">
        <v>NORDIC COLD CHAIN SOLUTIONS</v>
      </c>
      <c r="B1166" t="str">
        <v>DRY VAN</v>
      </c>
      <c r="C1166" t="str">
        <v>2025-04-04</v>
      </c>
      <c r="D1166" t="str">
        <v>FARMERS BRANCH, TX</v>
      </c>
      <c r="E1166" t="str">
        <v>AURORA, IL</v>
      </c>
      <c r="F1166">
        <v>1282</v>
      </c>
      <c r="G1166">
        <v>1473</v>
      </c>
      <c r="H1166">
        <v>1809</v>
      </c>
      <c r="I1166">
        <v>1400</v>
      </c>
      <c r="J1166" t="str">
        <v>LOST</v>
      </c>
    </row>
    <row r="1167">
      <c r="A1167" t="str">
        <v>WRAPTITE</v>
      </c>
      <c r="B1167" t="str">
        <v>DRY VAN</v>
      </c>
      <c r="C1167" t="str">
        <v>2025-04-04</v>
      </c>
      <c r="D1167" t="str">
        <v>SOLON, OH</v>
      </c>
      <c r="E1167" t="str">
        <v>BOSTON, MA</v>
      </c>
      <c r="F1167">
        <v>1707</v>
      </c>
      <c r="G1167">
        <v>1887</v>
      </c>
      <c r="H1167">
        <v>2054</v>
      </c>
      <c r="I1167">
        <v>1900</v>
      </c>
      <c r="J1167" t="str">
        <v>LOST</v>
      </c>
    </row>
    <row r="1168">
      <c r="A1168" t="str">
        <v>CROWN PACKAGING CORPORATION</v>
      </c>
      <c r="B1168" t="str">
        <v>DRY VAN</v>
      </c>
      <c r="C1168" t="str">
        <v>2025-04-04</v>
      </c>
      <c r="D1168" t="str">
        <v xml:space="preserve">ALBANY, OR </v>
      </c>
      <c r="E1168" t="str">
        <v>CANBY, OR</v>
      </c>
      <c r="F1168">
        <v>401</v>
      </c>
      <c r="G1168">
        <v>422</v>
      </c>
      <c r="H1168">
        <v>454</v>
      </c>
      <c r="I1168">
        <v>600</v>
      </c>
      <c r="J1168" t="str">
        <v>LOST</v>
      </c>
      <c r="M1168" t="str">
        <v>DRIVER ASSIST</v>
      </c>
    </row>
    <row r="1169">
      <c r="A1169" t="str">
        <v>CROWN PACKAGING CORPORATION</v>
      </c>
      <c r="B1169" t="str">
        <v>DRY VAN</v>
      </c>
      <c r="C1169" t="str">
        <v>2025-04-04</v>
      </c>
      <c r="D1169" t="str">
        <v>LEWISTOWN, OH</v>
      </c>
      <c r="E1169" t="str">
        <v>INDIANAPOLIS, IN</v>
      </c>
      <c r="F1169">
        <v>352</v>
      </c>
      <c r="G1169">
        <v>528</v>
      </c>
      <c r="H1169">
        <v>587</v>
      </c>
      <c r="I1169">
        <v>500</v>
      </c>
      <c r="J1169" t="str">
        <v>WON</v>
      </c>
    </row>
    <row r="1170">
      <c r="A1170" t="str">
        <v>SUPERB PACK</v>
      </c>
      <c r="B1170" t="str">
        <v>DRY VAN</v>
      </c>
      <c r="C1170" t="str">
        <v>2025-04-04</v>
      </c>
      <c r="D1170" t="str">
        <v>KENOSHA, WI</v>
      </c>
      <c r="E1170" t="str">
        <v>CHICAGO, IL</v>
      </c>
      <c r="F1170">
        <v>391</v>
      </c>
      <c r="G1170">
        <v>437</v>
      </c>
      <c r="H1170">
        <v>537</v>
      </c>
      <c r="I1170">
        <v>435</v>
      </c>
      <c r="J1170" t="str">
        <v>LOST</v>
      </c>
    </row>
    <row r="1171">
      <c r="A1171" t="str">
        <v>WRAPTITE</v>
      </c>
      <c r="B1171" t="str">
        <v>DRY VAN</v>
      </c>
      <c r="C1171" t="str">
        <v>2025-04-04</v>
      </c>
      <c r="D1171" t="str">
        <v>SOLON, OH</v>
      </c>
      <c r="E1171" t="str">
        <v>CALVERT, AL</v>
      </c>
      <c r="F1171">
        <v>1861</v>
      </c>
      <c r="G1171">
        <v>2169</v>
      </c>
      <c r="H1171">
        <v>2309</v>
      </c>
      <c r="I1171">
        <v>2200</v>
      </c>
      <c r="J1171" t="str">
        <v>WON</v>
      </c>
      <c r="K1171">
        <v>2000</v>
      </c>
      <c r="L1171">
        <v>200</v>
      </c>
    </row>
    <row r="1172">
      <c r="A1172" t="str">
        <v>HONEY CELL INC</v>
      </c>
      <c r="B1172" t="str">
        <v>DRY VAN</v>
      </c>
      <c r="C1172" t="str">
        <v>2025-04-04</v>
      </c>
      <c r="D1172" t="str">
        <v>SHELTON, CT</v>
      </c>
      <c r="E1172" t="str">
        <v>BALTIMORE, MD</v>
      </c>
      <c r="F1172">
        <v>471</v>
      </c>
      <c r="G1172">
        <v>559</v>
      </c>
      <c r="H1172">
        <v>629</v>
      </c>
      <c r="I1172">
        <v>700</v>
      </c>
      <c r="J1172" t="str">
        <v>LOST</v>
      </c>
      <c r="M1172" t="str">
        <v>FTL OR BOX</v>
      </c>
    </row>
    <row r="1173">
      <c r="A1173" t="str">
        <v>CROWN PACKAGING CORPORATION</v>
      </c>
      <c r="B1173" t="str">
        <v>DRY VAN</v>
      </c>
      <c r="C1173" t="str">
        <v>2025-04-04</v>
      </c>
      <c r="D1173" t="str">
        <v>CERRITOS, CA</v>
      </c>
      <c r="E1173" t="str">
        <v>RENO, NV</v>
      </c>
      <c r="F1173">
        <v>1268</v>
      </c>
      <c r="G1173">
        <v>1461</v>
      </c>
      <c r="H1173">
        <v>1616</v>
      </c>
      <c r="I1173">
        <v>1450</v>
      </c>
      <c r="J1173" t="str">
        <v>LOST</v>
      </c>
    </row>
    <row r="1174">
      <c r="A1174" t="str">
        <v>CROWN PACKAGING CORPORATION</v>
      </c>
      <c r="B1174" t="str">
        <v>DRY VAN</v>
      </c>
      <c r="C1174" t="str">
        <v>2025-04-04</v>
      </c>
      <c r="D1174" t="str">
        <v>SHELBYVILLE, KY</v>
      </c>
      <c r="E1174" t="str">
        <v>LA VERGNE, TN</v>
      </c>
      <c r="F1174">
        <v>613</v>
      </c>
      <c r="G1174">
        <v>677</v>
      </c>
      <c r="H1174">
        <v>765</v>
      </c>
      <c r="I1174">
        <v>635</v>
      </c>
      <c r="J1174" t="str">
        <v>LOST</v>
      </c>
    </row>
    <row r="1175">
      <c r="A1175" t="str">
        <v>MIMPO</v>
      </c>
      <c r="B1175" t="str">
        <v>DRY VAN</v>
      </c>
      <c r="C1175" t="str">
        <v>2025-04-04</v>
      </c>
      <c r="D1175" t="str">
        <v>ENID, OK</v>
      </c>
      <c r="E1175" t="str">
        <v>LAREDO, TX</v>
      </c>
      <c r="F1175">
        <v>865</v>
      </c>
      <c r="G1175">
        <v>986</v>
      </c>
      <c r="H1175">
        <v>1085</v>
      </c>
      <c r="I1175">
        <v>1150</v>
      </c>
      <c r="J1175" t="str">
        <v>WON</v>
      </c>
      <c r="K1175">
        <v>1050</v>
      </c>
      <c r="L1175">
        <v>100</v>
      </c>
    </row>
    <row r="1176">
      <c r="A1176" t="str">
        <v>MIMPO</v>
      </c>
      <c r="B1176" t="str">
        <v>53FT FLAT</v>
      </c>
      <c r="C1176" t="str">
        <v>2025-04-04</v>
      </c>
      <c r="D1176" t="str">
        <v>ENID, OK</v>
      </c>
      <c r="E1176" t="str">
        <v>IRVING, TX</v>
      </c>
      <c r="F1176">
        <v>838</v>
      </c>
      <c r="G1176">
        <v>984</v>
      </c>
      <c r="H1176">
        <v>1355</v>
      </c>
      <c r="I1176">
        <v>1650</v>
      </c>
      <c r="J1176" t="str">
        <v>WON</v>
      </c>
      <c r="K1176">
        <v>1450</v>
      </c>
      <c r="L1176">
        <v>200</v>
      </c>
      <c r="M1176" t="str">
        <v>OVERSIZED</v>
      </c>
    </row>
    <row r="1177">
      <c r="A1177" t="str">
        <v>SCIENTEX PHOENIX  LLC</v>
      </c>
      <c r="B1177" t="str">
        <v>DRY VAN</v>
      </c>
      <c r="C1177" t="str">
        <v>2025-04-07</v>
      </c>
      <c r="D1177" t="str">
        <v>PHOENIX, AZ</v>
      </c>
      <c r="E1177" t="str">
        <v>OSSEO, MN</v>
      </c>
      <c r="F1177">
        <v>2812</v>
      </c>
      <c r="G1177">
        <v>2914</v>
      </c>
      <c r="H1177">
        <v>3016</v>
      </c>
      <c r="I1177">
        <v>3100</v>
      </c>
      <c r="J1177" t="str">
        <v>LOST</v>
      </c>
    </row>
    <row r="1178">
      <c r="A1178" t="str">
        <v>CREATIVE PACKAGING</v>
      </c>
      <c r="B1178" t="str">
        <v>REEFER</v>
      </c>
      <c r="C1178" t="str">
        <v>2025-04-07</v>
      </c>
      <c r="D1178" t="str">
        <v>VINELAND, NJ</v>
      </c>
      <c r="E1178" t="str">
        <v>SWEDESBORO, NJ</v>
      </c>
      <c r="F1178">
        <v>463</v>
      </c>
      <c r="G1178">
        <v>503</v>
      </c>
      <c r="H1178">
        <v>550</v>
      </c>
      <c r="I1178">
        <v>575</v>
      </c>
      <c r="J1178" t="str">
        <v>LOST</v>
      </c>
    </row>
    <row r="1179">
      <c r="A1179" t="str">
        <v>CREATIVE PACKAGING</v>
      </c>
      <c r="B1179" t="str">
        <v>REEFER</v>
      </c>
      <c r="C1179" t="str">
        <v>2025-04-07</v>
      </c>
      <c r="D1179" t="str">
        <v>DENTON, TX</v>
      </c>
      <c r="E1179" t="str">
        <v>AURORA, CO</v>
      </c>
      <c r="F1179">
        <v>1812</v>
      </c>
      <c r="G1179">
        <v>1998</v>
      </c>
      <c r="H1179">
        <v>2205</v>
      </c>
      <c r="I1179">
        <v>2100</v>
      </c>
      <c r="J1179" t="str">
        <v>LOST</v>
      </c>
    </row>
    <row r="1180">
      <c r="A1180" t="str">
        <v>CREATIVE PACKAGING</v>
      </c>
      <c r="B1180" t="str">
        <v>REEFER</v>
      </c>
      <c r="C1180" t="str">
        <v>2025-04-07</v>
      </c>
      <c r="D1180" t="str">
        <v>COLUMBUS, OH</v>
      </c>
      <c r="E1180" t="str">
        <v>COLUMBUS, OH</v>
      </c>
      <c r="F1180">
        <v>450</v>
      </c>
      <c r="G1180">
        <v>484</v>
      </c>
      <c r="H1180">
        <v>549</v>
      </c>
      <c r="I1180">
        <v>550</v>
      </c>
      <c r="J1180" t="str">
        <v>LOST</v>
      </c>
    </row>
    <row r="1181">
      <c r="A1181" t="str">
        <v>NORDIC COLD CHAIN SOLUTIONS</v>
      </c>
      <c r="B1181" t="str">
        <v>DRY VAN</v>
      </c>
      <c r="C1181" t="str">
        <v>2025-04-07</v>
      </c>
      <c r="D1181" t="str">
        <v>HATFIELD, PA</v>
      </c>
      <c r="E1181" t="str">
        <v>PITTSTON, PA</v>
      </c>
      <c r="F1181">
        <v>347</v>
      </c>
      <c r="G1181">
        <v>420</v>
      </c>
      <c r="H1181">
        <v>444</v>
      </c>
      <c r="I1181">
        <v>400</v>
      </c>
      <c r="J1181" t="str">
        <v>WON</v>
      </c>
    </row>
    <row r="1182">
      <c r="A1182" t="str">
        <v>CROWN PACKAGING CORPORATION</v>
      </c>
      <c r="B1182" t="str">
        <v>DRY VAN</v>
      </c>
      <c r="C1182" t="str">
        <v>2025-04-07</v>
      </c>
      <c r="D1182" t="str">
        <v>SCARBOROUGH, ME</v>
      </c>
      <c r="E1182" t="str">
        <v>BUFORD, GA</v>
      </c>
      <c r="F1182">
        <v>1617</v>
      </c>
      <c r="G1182">
        <v>1954</v>
      </c>
      <c r="H1182">
        <v>2268</v>
      </c>
      <c r="I1182">
        <v>1900</v>
      </c>
      <c r="J1182" t="str">
        <v>LOST</v>
      </c>
    </row>
    <row r="1183">
      <c r="A1183" t="str">
        <v>NORDIC COLD CHAIN SOLUTIONS</v>
      </c>
      <c r="B1183" t="str">
        <v>DRY VAN</v>
      </c>
      <c r="C1183" t="str">
        <v>2025-04-07</v>
      </c>
      <c r="D1183" t="str">
        <v>ORLANDO, FL</v>
      </c>
      <c r="E1183" t="str">
        <v>TIFTON, GA</v>
      </c>
      <c r="F1183">
        <v>312</v>
      </c>
      <c r="G1183">
        <v>348</v>
      </c>
      <c r="H1183">
        <v>372</v>
      </c>
      <c r="I1183">
        <v>318</v>
      </c>
      <c r="J1183" t="str">
        <v>WON</v>
      </c>
    </row>
    <row r="1184">
      <c r="A1184" t="str">
        <v>RESIDUE NATIONAL</v>
      </c>
      <c r="B1184" t="str">
        <v>DRY VAN</v>
      </c>
      <c r="C1184" t="str">
        <v>2025-04-07</v>
      </c>
      <c r="D1184" t="str">
        <v>LIVINGSTON, TN</v>
      </c>
      <c r="E1184" t="str">
        <v>FORT WORTH, TX</v>
      </c>
      <c r="F1184">
        <v>1320</v>
      </c>
      <c r="G1184">
        <v>1550</v>
      </c>
      <c r="H1184">
        <v>1749</v>
      </c>
      <c r="I1184">
        <v>1575</v>
      </c>
      <c r="J1184" t="str">
        <v>WON</v>
      </c>
      <c r="K1184">
        <v>1500</v>
      </c>
      <c r="L1184">
        <v>75</v>
      </c>
    </row>
    <row r="1185">
      <c r="A1185" t="str">
        <v>NORDIC COLD CHAIN SOLUTIONS</v>
      </c>
      <c r="B1185" t="str">
        <v>DRY VAN</v>
      </c>
      <c r="C1185" t="str">
        <v>2025-04-07</v>
      </c>
      <c r="D1185" t="str">
        <v>LOUISVILLE, KY</v>
      </c>
      <c r="E1185" t="str">
        <v>SOLON, OH</v>
      </c>
      <c r="F1185">
        <v>714</v>
      </c>
      <c r="G1185">
        <v>778</v>
      </c>
      <c r="H1185">
        <v>828</v>
      </c>
      <c r="I1185">
        <v>724</v>
      </c>
      <c r="J1185" t="str">
        <v>WON</v>
      </c>
    </row>
    <row r="1186">
      <c r="A1186" t="str">
        <v>NORDIC COLD CHAIN SOLUTIONS</v>
      </c>
      <c r="B1186" t="str">
        <v>DRY VAN</v>
      </c>
      <c r="C1186" t="str">
        <v>2025-04-07</v>
      </c>
      <c r="D1186" t="str">
        <v>LOUISVILLE, KY</v>
      </c>
      <c r="E1186" t="str">
        <v>EDWARDSVILLE, KS</v>
      </c>
      <c r="F1186">
        <v>1001</v>
      </c>
      <c r="G1186">
        <v>1038</v>
      </c>
      <c r="H1186">
        <v>1128</v>
      </c>
      <c r="I1186">
        <v>1000</v>
      </c>
      <c r="J1186" t="str">
        <v>WON</v>
      </c>
    </row>
    <row r="1187">
      <c r="A1187" t="str">
        <v>ATLAS MOLDED PRODUCTS - IA</v>
      </c>
      <c r="B1187" t="str">
        <v>53FT FLAT</v>
      </c>
      <c r="C1187" t="str">
        <v>2025-04-07</v>
      </c>
      <c r="D1187" t="str">
        <v>WASHINGTON, IA</v>
      </c>
      <c r="E1187" t="str">
        <v>OSHKOSH, WI</v>
      </c>
      <c r="F1187">
        <v>980</v>
      </c>
      <c r="G1187">
        <v>1077</v>
      </c>
      <c r="H1187">
        <v>1171</v>
      </c>
      <c r="I1187">
        <v>1321</v>
      </c>
      <c r="J1187" t="str">
        <v>LOST</v>
      </c>
    </row>
    <row r="1188">
      <c r="A1188" t="str">
        <v>WRAPTITE</v>
      </c>
      <c r="B1188" t="str">
        <v>DRY VAN</v>
      </c>
      <c r="C1188" t="str">
        <v>2025-04-07</v>
      </c>
      <c r="D1188" t="str">
        <v>SOLON, OH</v>
      </c>
      <c r="E1188" t="str">
        <v>GLASGOW, KY</v>
      </c>
      <c r="F1188">
        <v>857</v>
      </c>
      <c r="G1188">
        <v>1010</v>
      </c>
      <c r="H1188">
        <v>1051</v>
      </c>
      <c r="I1188">
        <v>1025</v>
      </c>
      <c r="J1188" t="str">
        <v>LOST</v>
      </c>
    </row>
    <row r="1189">
      <c r="A1189" t="str">
        <v>CROWN PACKAGING CORPORATION</v>
      </c>
      <c r="B1189" t="str">
        <v>DRY VAN</v>
      </c>
      <c r="C1189" t="str">
        <v>2025-04-07</v>
      </c>
      <c r="D1189" t="str">
        <v>KANSAS CITY, KS</v>
      </c>
      <c r="E1189" t="str">
        <v>SIOUX CENTER, IA</v>
      </c>
      <c r="F1189">
        <v>766</v>
      </c>
      <c r="G1189">
        <v>852</v>
      </c>
      <c r="H1189">
        <v>947</v>
      </c>
      <c r="I1189">
        <v>835</v>
      </c>
      <c r="J1189" t="str">
        <v>WON</v>
      </c>
    </row>
    <row r="1190">
      <c r="A1190" t="str">
        <v>BADGER PAPERBOARD</v>
      </c>
      <c r="B1190" t="str">
        <v>DRY VAN</v>
      </c>
      <c r="C1190" t="str">
        <v>2025-04-07</v>
      </c>
      <c r="D1190" t="str">
        <v xml:space="preserve">FREDONIA, WI </v>
      </c>
      <c r="E1190" t="str">
        <v>BUFORD, GA</v>
      </c>
      <c r="F1190">
        <v>1988</v>
      </c>
      <c r="G1190">
        <v>2241</v>
      </c>
      <c r="H1190">
        <v>2555</v>
      </c>
      <c r="I1190">
        <v>2265</v>
      </c>
      <c r="J1190" t="str">
        <v>LOST</v>
      </c>
    </row>
    <row r="1191">
      <c r="A1191" t="str">
        <v>STANDARD FIBER, LLC</v>
      </c>
      <c r="B1191" t="str">
        <v>DRY VAN</v>
      </c>
      <c r="C1191" t="str">
        <v>2025-04-07</v>
      </c>
      <c r="D1191" t="str">
        <v>KANSAS CITY, MO</v>
      </c>
      <c r="E1191" t="str">
        <v>HENDERSON, NV</v>
      </c>
      <c r="F1191">
        <v>2154</v>
      </c>
      <c r="G1191">
        <v>2372</v>
      </c>
      <c r="H1191">
        <v>2467</v>
      </c>
      <c r="I1191">
        <v>2375</v>
      </c>
      <c r="J1191" t="str">
        <v>LOST</v>
      </c>
    </row>
    <row r="1192">
      <c r="A1192" t="str">
        <v>ATLAS MOLDED PRODUCTS - KS</v>
      </c>
      <c r="B1192" t="str">
        <v>DRY VAN</v>
      </c>
      <c r="C1192" t="str">
        <v>2025-04-07</v>
      </c>
      <c r="D1192" t="str">
        <v>KANSAS CITY, KS</v>
      </c>
      <c r="E1192" t="str">
        <v xml:space="preserve">SAINT LOUIS, MO </v>
      </c>
      <c r="F1192">
        <v>603</v>
      </c>
      <c r="G1192">
        <v>698</v>
      </c>
      <c r="H1192">
        <v>801</v>
      </c>
      <c r="I1192">
        <v>800</v>
      </c>
      <c r="J1192" t="str">
        <v>LOST</v>
      </c>
    </row>
    <row r="1193">
      <c r="A1193" t="str">
        <v>STANDARD FIBER, LLC</v>
      </c>
      <c r="B1193" t="str">
        <v>DRY VAN</v>
      </c>
      <c r="C1193" t="str">
        <v>2025-04-07</v>
      </c>
      <c r="D1193" t="str">
        <v>MINERAL WELLS, TX</v>
      </c>
      <c r="E1193" t="str">
        <v>FOREST PARK, GA</v>
      </c>
      <c r="F1193">
        <v>1704</v>
      </c>
      <c r="G1193">
        <v>1897</v>
      </c>
      <c r="H1193">
        <v>1993</v>
      </c>
      <c r="I1193">
        <v>1993</v>
      </c>
      <c r="J1193" t="str">
        <v>LOST</v>
      </c>
    </row>
    <row r="1194">
      <c r="A1194" t="str">
        <v>CREATIVE PACKAGING</v>
      </c>
      <c r="B1194" t="str">
        <v>DRY VAN</v>
      </c>
      <c r="C1194" t="str">
        <v>2025-04-07</v>
      </c>
      <c r="D1194" t="str">
        <v>PHOENIX, AZ</v>
      </c>
      <c r="E1194" t="str">
        <v>STOCKTON, CA</v>
      </c>
      <c r="F1194">
        <v>1289</v>
      </c>
      <c r="G1194">
        <v>1381</v>
      </c>
      <c r="H1194">
        <v>1543</v>
      </c>
      <c r="I1194">
        <v>1500</v>
      </c>
      <c r="J1194" t="str">
        <v>LOST</v>
      </c>
    </row>
    <row r="1195">
      <c r="A1195" t="str">
        <v>NORDIC COLD CHAIN SOLUTIONS</v>
      </c>
      <c r="B1195" t="str">
        <v>DRY VAN</v>
      </c>
      <c r="C1195" t="str">
        <v>2025-04-07</v>
      </c>
      <c r="D1195" t="str">
        <v>KOKOMO, IN</v>
      </c>
      <c r="E1195" t="str">
        <v>LOUISVILLE, KY</v>
      </c>
      <c r="F1195">
        <v>591</v>
      </c>
      <c r="G1195">
        <v>664</v>
      </c>
      <c r="H1195">
        <v>727</v>
      </c>
      <c r="I1195">
        <v>614</v>
      </c>
      <c r="J1195" t="str">
        <v>LOST</v>
      </c>
    </row>
    <row r="1196">
      <c r="A1196" t="str">
        <v>NORDIC COLD CHAIN SOLUTIONS</v>
      </c>
      <c r="B1196" t="str">
        <v>DRY VAN</v>
      </c>
      <c r="C1196" t="str">
        <v>2025-04-07</v>
      </c>
      <c r="D1196" t="str">
        <v>HATFIELD, PA</v>
      </c>
      <c r="E1196" t="str">
        <v>FARMERS BRANCH, TX</v>
      </c>
      <c r="F1196">
        <v>2192</v>
      </c>
      <c r="G1196">
        <v>2341</v>
      </c>
      <c r="H1196">
        <v>2415</v>
      </c>
      <c r="I1196">
        <v>2291</v>
      </c>
      <c r="J1196" t="str">
        <v>LOST</v>
      </c>
    </row>
    <row r="1197">
      <c r="A1197" t="str">
        <v>SINFLEX PAPER COMPANY INC</v>
      </c>
      <c r="B1197" t="str">
        <v>DRY VAN</v>
      </c>
      <c r="C1197" t="str">
        <v>2025-04-07</v>
      </c>
      <c r="D1197" t="str">
        <v xml:space="preserve">MUNCIE, IN </v>
      </c>
      <c r="E1197" t="str">
        <v>WINCHESTER, VA</v>
      </c>
      <c r="F1197">
        <v>1392</v>
      </c>
      <c r="G1197">
        <v>1446</v>
      </c>
      <c r="H1197">
        <v>1495</v>
      </c>
      <c r="I1197">
        <v>1545</v>
      </c>
      <c r="J1197" t="str">
        <v>LOST</v>
      </c>
    </row>
    <row r="1198">
      <c r="A1198" t="str">
        <v>UNIKE</v>
      </c>
      <c r="B1198" t="str">
        <v>DRY VAN</v>
      </c>
      <c r="C1198" t="str">
        <v>2025-04-07</v>
      </c>
      <c r="D1198" t="str">
        <v>COLTON, CA</v>
      </c>
      <c r="E1198" t="str">
        <v>JARUPA VALLEY, CA</v>
      </c>
      <c r="F1198">
        <v>283</v>
      </c>
      <c r="G1198">
        <v>320</v>
      </c>
      <c r="H1198">
        <v>373</v>
      </c>
      <c r="I1198">
        <v>400</v>
      </c>
      <c r="J1198" t="str">
        <v>LOST</v>
      </c>
    </row>
    <row r="1199">
      <c r="A1199" t="str">
        <v>UNIKE</v>
      </c>
      <c r="B1199" t="str">
        <v>DRY VAN</v>
      </c>
      <c r="C1199" t="str">
        <v>2025-04-07</v>
      </c>
      <c r="D1199" t="str">
        <v>FRESNO, CA</v>
      </c>
      <c r="E1199" t="str">
        <v>JARUPA VALLEY, CA</v>
      </c>
      <c r="F1199">
        <v>468</v>
      </c>
      <c r="G1199">
        <v>560</v>
      </c>
      <c r="H1199">
        <v>673</v>
      </c>
      <c r="I1199">
        <v>700</v>
      </c>
      <c r="J1199" t="str">
        <v>LOST</v>
      </c>
    </row>
    <row r="1200">
      <c r="A1200" t="str">
        <v>UNIKE</v>
      </c>
      <c r="B1200" t="str">
        <v>DRY VAN</v>
      </c>
      <c r="C1200" t="str">
        <v>2025-04-07</v>
      </c>
      <c r="D1200" t="str">
        <v>LIVERMORE, CA</v>
      </c>
      <c r="E1200" t="str">
        <v>JARUPA VALLEY, CA</v>
      </c>
      <c r="F1200">
        <v>572</v>
      </c>
      <c r="G1200">
        <v>591</v>
      </c>
      <c r="H1200">
        <v>611</v>
      </c>
      <c r="I1200">
        <v>675</v>
      </c>
      <c r="J1200" t="str">
        <v>LOST</v>
      </c>
    </row>
    <row r="1201">
      <c r="A1201" t="str">
        <v>UNIKE</v>
      </c>
      <c r="B1201" t="str">
        <v>DRY VAN</v>
      </c>
      <c r="C1201" t="str">
        <v>2025-04-07</v>
      </c>
      <c r="D1201" t="str">
        <v>SACRAMENTO, CA</v>
      </c>
      <c r="E1201" t="str">
        <v>JARUPA VALLEY, CA</v>
      </c>
      <c r="F1201">
        <v>605</v>
      </c>
      <c r="G1201">
        <v>648</v>
      </c>
      <c r="H1201">
        <v>678</v>
      </c>
      <c r="I1201">
        <v>735</v>
      </c>
      <c r="J1201" t="str">
        <v>LOST</v>
      </c>
    </row>
    <row r="1202">
      <c r="A1202" t="str">
        <v>UNIKE</v>
      </c>
      <c r="B1202" t="str">
        <v>DRY VAN</v>
      </c>
      <c r="C1202" t="str">
        <v>2025-04-07</v>
      </c>
      <c r="D1202" t="str">
        <v>SAND DIEGO, CA</v>
      </c>
      <c r="E1202" t="str">
        <v>JARUPA VALLEY, CA</v>
      </c>
      <c r="F1202">
        <v>388</v>
      </c>
      <c r="G1202">
        <v>440</v>
      </c>
      <c r="H1202">
        <v>444</v>
      </c>
      <c r="I1202">
        <v>515</v>
      </c>
      <c r="J1202" t="str">
        <v>LOST</v>
      </c>
    </row>
    <row r="1203">
      <c r="A1203" t="str">
        <v>UNIKE</v>
      </c>
      <c r="B1203" t="str">
        <v>DRY VAN</v>
      </c>
      <c r="C1203" t="str">
        <v>2025-04-07</v>
      </c>
      <c r="D1203" t="str">
        <v>DENVER, CO</v>
      </c>
      <c r="E1203" t="str">
        <v>JARUPA VALLEY, CA</v>
      </c>
      <c r="F1203">
        <v>853</v>
      </c>
      <c r="G1203">
        <v>981</v>
      </c>
      <c r="H1203">
        <v>1128</v>
      </c>
      <c r="I1203">
        <v>1200</v>
      </c>
      <c r="J1203" t="str">
        <v>LOST</v>
      </c>
    </row>
    <row r="1204">
      <c r="A1204" t="str">
        <v>UNIKE</v>
      </c>
      <c r="B1204" t="str">
        <v>DRY VAN</v>
      </c>
      <c r="C1204" t="str">
        <v>2025-04-07</v>
      </c>
      <c r="D1204" t="str">
        <v>GRAND JUNCTION, CO</v>
      </c>
      <c r="E1204" t="str">
        <v>JARUPA VALLEY, CA</v>
      </c>
      <c r="F1204">
        <v>861</v>
      </c>
      <c r="G1204">
        <v>905</v>
      </c>
      <c r="H1204">
        <v>950</v>
      </c>
      <c r="I1204">
        <v>1075</v>
      </c>
      <c r="J1204" t="str">
        <v>LOST</v>
      </c>
    </row>
    <row r="1205">
      <c r="A1205" t="str">
        <v>UNIKE</v>
      </c>
      <c r="B1205" t="str">
        <v>DRY VAN</v>
      </c>
      <c r="C1205" t="str">
        <v>2025-04-07</v>
      </c>
      <c r="D1205" t="str">
        <v>SPOKANE, WA</v>
      </c>
      <c r="E1205" t="str">
        <v>JARUPA VALLEY, CA</v>
      </c>
      <c r="F1205">
        <v>1222</v>
      </c>
      <c r="G1205">
        <v>1414</v>
      </c>
      <c r="H1205">
        <v>1605</v>
      </c>
      <c r="I1205">
        <v>1635</v>
      </c>
      <c r="J1205" t="str">
        <v>LOST</v>
      </c>
    </row>
    <row r="1206">
      <c r="A1206" t="str">
        <v>UNIKE</v>
      </c>
      <c r="B1206" t="str">
        <v>DRY VAN</v>
      </c>
      <c r="C1206" t="str">
        <v>2025-04-07</v>
      </c>
      <c r="D1206" t="str">
        <v>SUMNER, WA</v>
      </c>
      <c r="E1206" t="str">
        <v>JARUPA VALLEY, CA</v>
      </c>
      <c r="F1206">
        <v>1058</v>
      </c>
      <c r="G1206">
        <v>1185</v>
      </c>
      <c r="H1206">
        <v>1242</v>
      </c>
      <c r="I1206">
        <v>1265</v>
      </c>
      <c r="J1206" t="str">
        <v>LOST</v>
      </c>
    </row>
    <row r="1207">
      <c r="A1207" t="str">
        <v>UNIKE</v>
      </c>
      <c r="B1207" t="str">
        <v>DRY VAN</v>
      </c>
      <c r="C1207" t="str">
        <v>2025-04-07</v>
      </c>
      <c r="D1207" t="str">
        <v>LAS VEGAS, NV</v>
      </c>
      <c r="E1207" t="str">
        <v>JARUPA VALLEY, CA</v>
      </c>
      <c r="F1207">
        <v>440</v>
      </c>
      <c r="G1207">
        <v>440</v>
      </c>
      <c r="H1207">
        <v>484</v>
      </c>
      <c r="I1207">
        <v>550</v>
      </c>
      <c r="J1207" t="str">
        <v>LOST</v>
      </c>
    </row>
    <row r="1208">
      <c r="A1208" t="str">
        <v>UNIKE</v>
      </c>
      <c r="B1208" t="str">
        <v>DRY VAN</v>
      </c>
      <c r="C1208" t="str">
        <v>2025-04-07</v>
      </c>
      <c r="D1208" t="str">
        <v>TOLLESON, AZ</v>
      </c>
      <c r="E1208" t="str">
        <v>JARUPA VALLEY, CA</v>
      </c>
      <c r="F1208">
        <v>396</v>
      </c>
      <c r="G1208">
        <v>434</v>
      </c>
      <c r="H1208">
        <v>488</v>
      </c>
      <c r="I1208">
        <v>550</v>
      </c>
      <c r="J1208" t="str">
        <v>LOST</v>
      </c>
    </row>
    <row r="1209">
      <c r="A1209" t="str">
        <v>UNIKE</v>
      </c>
      <c r="B1209" t="str">
        <v>DRY VAN</v>
      </c>
      <c r="C1209" t="str">
        <v>2025-04-07</v>
      </c>
      <c r="D1209" t="str">
        <v>TUSCON, AZ</v>
      </c>
      <c r="E1209" t="str">
        <v>JARUPA VALLEY, CA</v>
      </c>
      <c r="F1209">
        <v>593</v>
      </c>
      <c r="G1209">
        <v>660</v>
      </c>
      <c r="H1209">
        <v>745</v>
      </c>
      <c r="I1209">
        <v>785</v>
      </c>
      <c r="J1209" t="str">
        <v>LOST</v>
      </c>
    </row>
    <row r="1210">
      <c r="A1210" t="str">
        <v>UNIKE</v>
      </c>
      <c r="B1210" t="str">
        <v>DRY VAN</v>
      </c>
      <c r="C1210" t="str">
        <v>2025-04-07</v>
      </c>
      <c r="D1210" t="str">
        <v>SALT LAKE CITY, UT</v>
      </c>
      <c r="E1210" t="str">
        <v>JARUPA VALLEY, CA</v>
      </c>
      <c r="F1210">
        <v>606</v>
      </c>
      <c r="G1210">
        <v>632</v>
      </c>
      <c r="H1210">
        <v>639</v>
      </c>
      <c r="I1210">
        <v>715</v>
      </c>
      <c r="J1210" t="str">
        <v>LOST</v>
      </c>
    </row>
    <row r="1211">
      <c r="A1211" t="str">
        <v>CROWN PACKAGING CORPORATION</v>
      </c>
      <c r="B1211" t="str">
        <v>DRY VAN</v>
      </c>
      <c r="C1211" t="str">
        <v>2025-04-07</v>
      </c>
      <c r="D1211" t="str">
        <v>HAYWARD, CA</v>
      </c>
      <c r="E1211" t="str">
        <v>PASO ROBLES, CA</v>
      </c>
      <c r="F1211">
        <v>472</v>
      </c>
      <c r="G1211">
        <v>549</v>
      </c>
      <c r="H1211">
        <v>551</v>
      </c>
      <c r="I1211">
        <v>650</v>
      </c>
      <c r="J1211" t="str">
        <v>LOST</v>
      </c>
    </row>
    <row r="1212">
      <c r="A1212" t="str">
        <v>DAY SALES</v>
      </c>
      <c r="B1212" t="str">
        <v>DRY VAN</v>
      </c>
      <c r="C1212" t="str">
        <v>2025-04-07</v>
      </c>
      <c r="D1212" t="str">
        <v>ATLANTA, GA</v>
      </c>
      <c r="E1212" t="str">
        <v>MIRA LOMA, CA</v>
      </c>
      <c r="F1212">
        <v>2374</v>
      </c>
      <c r="G1212">
        <v>2504</v>
      </c>
      <c r="H1212">
        <v>2695</v>
      </c>
      <c r="I1212">
        <v>2695</v>
      </c>
      <c r="J1212" t="str">
        <v>LOST</v>
      </c>
    </row>
    <row r="1213">
      <c r="A1213" t="str">
        <v>DAY SALES</v>
      </c>
      <c r="B1213" t="str">
        <v>DRY VAN</v>
      </c>
      <c r="C1213" t="str">
        <v>2025-04-07</v>
      </c>
      <c r="D1213" t="str">
        <v>MIRA LOMA, CA</v>
      </c>
      <c r="E1213" t="str">
        <v>CLINTON, MS / JASPER, AL</v>
      </c>
      <c r="H1213">
        <v>4150</v>
      </c>
      <c r="I1213">
        <v>4500</v>
      </c>
      <c r="J1213" t="str">
        <v>LOST</v>
      </c>
      <c r="M1213" t="str">
        <v>2 DROPS</v>
      </c>
    </row>
    <row r="1214">
      <c r="A1214" t="str">
        <v>CROWN PACKAGING CORPORATION</v>
      </c>
      <c r="B1214" t="str">
        <v>DRY VAN</v>
      </c>
      <c r="C1214" t="str">
        <v>2025-04-07</v>
      </c>
      <c r="D1214" t="str">
        <v>HAZELWOOD, MO</v>
      </c>
      <c r="E1214" t="str">
        <v>BUFORD, GA</v>
      </c>
      <c r="F1214">
        <v>1263</v>
      </c>
      <c r="G1214">
        <v>1441</v>
      </c>
      <c r="H1214">
        <v>1595</v>
      </c>
      <c r="I1214">
        <v>1400</v>
      </c>
      <c r="J1214" t="str">
        <v>LOST</v>
      </c>
    </row>
    <row r="1215">
      <c r="A1215" t="str">
        <v>NORDIC COLD CHAIN SOLUTIONS</v>
      </c>
      <c r="B1215" t="str">
        <v>DRY VAN</v>
      </c>
      <c r="C1215" t="str">
        <v>2025-04-07</v>
      </c>
      <c r="D1215" t="str">
        <v>KOKOMO, IN</v>
      </c>
      <c r="E1215" t="str">
        <v>HATFIELD, PA</v>
      </c>
      <c r="F1215">
        <v>1704</v>
      </c>
      <c r="G1215">
        <v>1901</v>
      </c>
      <c r="H1215">
        <v>2044</v>
      </c>
      <c r="I1215">
        <v>1800</v>
      </c>
      <c r="J1215" t="str">
        <v>LOST</v>
      </c>
    </row>
    <row r="1216">
      <c r="A1216" t="str">
        <v>NORDIC COLD CHAIN SOLUTIONS</v>
      </c>
      <c r="B1216" t="str">
        <v>DRY VAN</v>
      </c>
      <c r="C1216" t="str">
        <v>2025-04-07</v>
      </c>
      <c r="D1216" t="str">
        <v>KOKOMO, IN</v>
      </c>
      <c r="E1216" t="str">
        <v>RENO, NV</v>
      </c>
      <c r="F1216">
        <v>3121</v>
      </c>
      <c r="G1216">
        <v>3490</v>
      </c>
      <c r="H1216">
        <v>3880</v>
      </c>
      <c r="I1216">
        <v>3390</v>
      </c>
      <c r="J1216" t="str">
        <v>LOST</v>
      </c>
    </row>
    <row r="1217">
      <c r="A1217" t="str">
        <v>CROWN PACKAGING CORPORATION</v>
      </c>
      <c r="B1217" t="str">
        <v>DRY VAN</v>
      </c>
      <c r="C1217" t="str">
        <v>2025-04-07</v>
      </c>
      <c r="D1217" t="str">
        <v>BELOIT, WI</v>
      </c>
      <c r="E1217" t="str">
        <v>ENGLEWOOD, CO</v>
      </c>
      <c r="F1217">
        <v>2582</v>
      </c>
      <c r="G1217">
        <v>2601</v>
      </c>
      <c r="H1217">
        <v>2699</v>
      </c>
      <c r="I1217">
        <v>2600</v>
      </c>
      <c r="J1217" t="str">
        <v>LOST</v>
      </c>
    </row>
    <row r="1218">
      <c r="A1218" t="str">
        <v>SUPERB PACK</v>
      </c>
      <c r="B1218" t="str">
        <v>DRY VAN</v>
      </c>
      <c r="C1218" t="str">
        <v>2025-04-07</v>
      </c>
      <c r="D1218" t="str">
        <v>PALMYRA, NJ</v>
      </c>
      <c r="E1218" t="str">
        <v>SOUTH PLAINFIELD, NJ</v>
      </c>
      <c r="F1218">
        <v>475</v>
      </c>
      <c r="G1218">
        <v>491</v>
      </c>
      <c r="H1218">
        <v>497</v>
      </c>
      <c r="I1218">
        <v>525</v>
      </c>
      <c r="J1218" t="str">
        <v>WON</v>
      </c>
    </row>
    <row r="1219">
      <c r="A1219" t="str">
        <v>DAY SALES</v>
      </c>
      <c r="B1219" t="str">
        <v>DRY VAN</v>
      </c>
      <c r="C1219" t="str">
        <v>2025-04-07</v>
      </c>
      <c r="D1219" t="str">
        <v>PLAINFIELD, IN</v>
      </c>
      <c r="E1219" t="str">
        <v>BILLINGS, MT</v>
      </c>
      <c r="F1219">
        <v>2680</v>
      </c>
      <c r="G1219">
        <v>3153</v>
      </c>
      <c r="H1219">
        <v>3726</v>
      </c>
      <c r="I1219">
        <v>3500</v>
      </c>
      <c r="J1219" t="str">
        <v>LOST</v>
      </c>
    </row>
    <row r="1220">
      <c r="A1220" t="str">
        <v>SUPERB PACK</v>
      </c>
      <c r="B1220" t="str">
        <v>DRY VAN</v>
      </c>
      <c r="C1220" t="str">
        <v>2025-04-07</v>
      </c>
      <c r="D1220" t="str">
        <v>PALMYRA, NJ</v>
      </c>
      <c r="E1220" t="str">
        <v>KENT, WA</v>
      </c>
      <c r="F1220">
        <v>3905</v>
      </c>
      <c r="G1220">
        <v>4104</v>
      </c>
      <c r="H1220">
        <v>4273</v>
      </c>
      <c r="I1220">
        <v>4000</v>
      </c>
      <c r="J1220" t="str">
        <v>LOST</v>
      </c>
      <c r="M1220" t="str">
        <v>partial</v>
      </c>
    </row>
    <row r="1221">
      <c r="A1221" t="str">
        <v>NORDIC COLD CHAIN SOLUTIONS</v>
      </c>
      <c r="B1221" t="str">
        <v>DRY VAN</v>
      </c>
      <c r="C1221" t="str">
        <v>2025-04-07</v>
      </c>
      <c r="D1221" t="str">
        <v>RENO, NV</v>
      </c>
      <c r="E1221" t="str">
        <v>CAMERON PARK CA</v>
      </c>
      <c r="F1221">
        <v>510</v>
      </c>
      <c r="G1221">
        <v>595</v>
      </c>
      <c r="H1221">
        <v>688</v>
      </c>
      <c r="I1221">
        <v>562</v>
      </c>
      <c r="J1221" t="str">
        <v>LOST</v>
      </c>
    </row>
    <row r="1222">
      <c r="A1222" t="str">
        <v>CROWN PACKAGING CORPORATION</v>
      </c>
      <c r="B1222" t="str">
        <v>DRY VAN</v>
      </c>
      <c r="C1222" t="str">
        <v>2025-04-07</v>
      </c>
      <c r="D1222" t="str">
        <v>FARMERS BRANCH, TX</v>
      </c>
      <c r="E1222" t="str">
        <v>EDWARDSVILLE, KS</v>
      </c>
      <c r="F1222">
        <v>908</v>
      </c>
      <c r="G1222">
        <v>942</v>
      </c>
      <c r="H1222">
        <v>961</v>
      </c>
      <c r="I1222">
        <v>925</v>
      </c>
      <c r="J1222" t="str">
        <v>LOST</v>
      </c>
    </row>
    <row r="1223">
      <c r="A1223" t="str">
        <v>DAY SALES</v>
      </c>
      <c r="B1223" t="str">
        <v>DRY VAN</v>
      </c>
      <c r="C1223" t="str">
        <v>2025-04-07</v>
      </c>
      <c r="D1223" t="str">
        <v>MILLINGTON, TN</v>
      </c>
      <c r="E1223" t="str">
        <v>PEKIN, IL</v>
      </c>
      <c r="F1223">
        <v>931</v>
      </c>
      <c r="G1223">
        <v>1058</v>
      </c>
      <c r="H1223">
        <v>1173</v>
      </c>
      <c r="I1223">
        <v>1275</v>
      </c>
      <c r="J1223" t="str">
        <v>LOST</v>
      </c>
    </row>
    <row r="1224">
      <c r="A1224" t="str">
        <v>SCIENTEX PHOENIX  LLC</v>
      </c>
      <c r="B1224" t="str">
        <v>DRY VAN</v>
      </c>
      <c r="C1224" t="str">
        <v>2025-04-07</v>
      </c>
      <c r="D1224" t="str">
        <v>PHOENIX, AZ</v>
      </c>
      <c r="E1224" t="str">
        <v>OSSEO, MN</v>
      </c>
      <c r="F1224">
        <v>2812</v>
      </c>
      <c r="G1224">
        <v>2914</v>
      </c>
      <c r="H1224">
        <v>3016</v>
      </c>
      <c r="I1224">
        <v>3100</v>
      </c>
      <c r="J1224" t="str">
        <v>LOST</v>
      </c>
    </row>
    <row r="1225">
      <c r="A1225" t="str">
        <v>CROWN PACKAGING CORPORATION</v>
      </c>
      <c r="B1225" t="str">
        <v>DRY VAN</v>
      </c>
      <c r="C1225" t="str">
        <v>2025-04-07</v>
      </c>
      <c r="D1225" t="str">
        <v xml:space="preserve">SAINT PETERSBURG, FL </v>
      </c>
      <c r="E1225" t="str">
        <v>APOPKA, FL</v>
      </c>
      <c r="F1225">
        <v>351</v>
      </c>
      <c r="G1225">
        <v>413</v>
      </c>
      <c r="H1225">
        <v>413</v>
      </c>
      <c r="I1225">
        <v>415</v>
      </c>
      <c r="J1225" t="str">
        <v>LOST</v>
      </c>
    </row>
    <row r="1226">
      <c r="A1226" t="str">
        <v>CROWN PACKAGING CORPORATION</v>
      </c>
      <c r="B1226" t="str">
        <v>DRY VAN</v>
      </c>
      <c r="C1226" t="str">
        <v>2025-04-07</v>
      </c>
      <c r="D1226" t="str">
        <v>BELCAMP, MD</v>
      </c>
      <c r="E1226" t="str">
        <v>APOPKA, FL</v>
      </c>
      <c r="F1226">
        <v>2257</v>
      </c>
      <c r="G1226">
        <v>2405</v>
      </c>
      <c r="H1226">
        <v>2525</v>
      </c>
      <c r="I1226">
        <v>2365</v>
      </c>
      <c r="J1226" t="str">
        <v>LOST</v>
      </c>
    </row>
    <row r="1227">
      <c r="A1227" t="str">
        <v>NORDIC COLD CHAIN SOLUTIONS</v>
      </c>
      <c r="B1227" t="str">
        <v>REEFER</v>
      </c>
      <c r="C1227" t="str">
        <v>2025-04-08</v>
      </c>
      <c r="D1227" t="str">
        <v>POTTSTOWN, PA</v>
      </c>
      <c r="E1227" t="str">
        <v>HYATTSVILLE, MD</v>
      </c>
      <c r="F1227">
        <v>812</v>
      </c>
      <c r="G1227">
        <v>850</v>
      </c>
      <c r="H1227">
        <v>931</v>
      </c>
      <c r="I1227">
        <v>835</v>
      </c>
      <c r="J1227" t="str">
        <v>LOST</v>
      </c>
    </row>
    <row r="1228">
      <c r="A1228" t="str">
        <v>RESIDUE NATIONAL</v>
      </c>
      <c r="B1228" t="str">
        <v>DRY VAN</v>
      </c>
      <c r="C1228" t="str">
        <v>2025-04-08</v>
      </c>
      <c r="D1228" t="str">
        <v>NEW CASTLE, IN</v>
      </c>
      <c r="E1228" t="str">
        <v>BERWICK, PA</v>
      </c>
      <c r="F1228">
        <v>1334</v>
      </c>
      <c r="G1228">
        <v>1441</v>
      </c>
      <c r="H1228">
        <v>1543</v>
      </c>
      <c r="I1228">
        <v>1550</v>
      </c>
      <c r="J1228" t="str">
        <v>LOST</v>
      </c>
    </row>
    <row r="1229">
      <c r="A1229" t="str">
        <v>RESIDUE NATIONAL</v>
      </c>
      <c r="B1229" t="str">
        <v>DRY VAN</v>
      </c>
      <c r="C1229" t="str">
        <v>2025-04-08</v>
      </c>
      <c r="D1229" t="str">
        <v>NEW CASTLE, IN</v>
      </c>
      <c r="E1229" t="str">
        <v>HOUSTON, MS</v>
      </c>
      <c r="F1229">
        <v>1256</v>
      </c>
      <c r="G1229">
        <v>1372</v>
      </c>
      <c r="H1229">
        <v>1478</v>
      </c>
      <c r="I1229">
        <v>1460</v>
      </c>
      <c r="J1229" t="str">
        <v>WON</v>
      </c>
    </row>
    <row r="1230">
      <c r="A1230" t="str">
        <v>STANDARD FIBER, LLC</v>
      </c>
      <c r="B1230" t="str">
        <v>DRY VAN</v>
      </c>
      <c r="C1230" t="str">
        <v>2025-04-08</v>
      </c>
      <c r="D1230" t="str">
        <v>HENDERSON, NV</v>
      </c>
      <c r="E1230" t="str">
        <v>FOREST PARK, GA</v>
      </c>
      <c r="F1230">
        <v>3651</v>
      </c>
      <c r="G1230">
        <v>4117</v>
      </c>
      <c r="H1230">
        <v>4972</v>
      </c>
      <c r="I1230">
        <v>4100</v>
      </c>
      <c r="J1230" t="str">
        <v>LOST</v>
      </c>
    </row>
    <row r="1231">
      <c r="A1231" t="str">
        <v>UNIKE</v>
      </c>
      <c r="B1231" t="str">
        <v>DRY VAN</v>
      </c>
      <c r="C1231" t="str">
        <v>2025-04-08</v>
      </c>
      <c r="D1231" t="str">
        <v>INDIANAPOLIS, IN</v>
      </c>
      <c r="E1231" t="str">
        <v>ATLANTA, GA</v>
      </c>
      <c r="F1231">
        <v>1173</v>
      </c>
      <c r="G1231">
        <v>1279</v>
      </c>
      <c r="H1231">
        <v>1354</v>
      </c>
      <c r="I1231">
        <v>1400</v>
      </c>
      <c r="J1231" t="str">
        <v>WON</v>
      </c>
    </row>
    <row r="1232">
      <c r="A1232" t="str">
        <v>UNIKE</v>
      </c>
      <c r="B1232" t="str">
        <v>DRY VAN</v>
      </c>
      <c r="C1232" t="str">
        <v>2025-04-08</v>
      </c>
      <c r="D1232" t="str">
        <v>ATLANTA, GA</v>
      </c>
      <c r="E1232" t="str">
        <v>PARAMOUNT, CA</v>
      </c>
      <c r="F1232">
        <v>2307</v>
      </c>
      <c r="G1232">
        <v>2972</v>
      </c>
      <c r="H1232">
        <v>3395</v>
      </c>
      <c r="I1232">
        <v>3200</v>
      </c>
      <c r="J1232" t="str">
        <v>WON</v>
      </c>
    </row>
    <row r="1233">
      <c r="A1233" t="str">
        <v>CREATIVE PACKAGING</v>
      </c>
      <c r="B1233" t="str">
        <v>DRY VAN</v>
      </c>
      <c r="C1233" t="str">
        <v>2025-04-08</v>
      </c>
      <c r="D1233" t="str">
        <v>FORT WORTH, TX</v>
      </c>
      <c r="E1233" t="str">
        <v>PHOENIX, AZ</v>
      </c>
      <c r="F1233">
        <v>1386</v>
      </c>
      <c r="G1233">
        <v>1561</v>
      </c>
      <c r="H1233">
        <v>1727</v>
      </c>
      <c r="I1233">
        <v>1625</v>
      </c>
      <c r="J1233" t="str">
        <v>LOST</v>
      </c>
    </row>
    <row r="1234">
      <c r="A1234" t="str">
        <v>CREATIVE PACKAGING</v>
      </c>
      <c r="B1234" t="str">
        <v>DRY VAN</v>
      </c>
      <c r="C1234" t="str">
        <v>2025-04-08</v>
      </c>
      <c r="D1234" t="str">
        <v>SHELBYVILLE, KY</v>
      </c>
      <c r="E1234" t="str">
        <v>SAN MARCOS, CA</v>
      </c>
      <c r="F1234">
        <v>2350</v>
      </c>
      <c r="G1234">
        <v>2781</v>
      </c>
      <c r="H1234">
        <v>3169</v>
      </c>
      <c r="I1234">
        <v>2800</v>
      </c>
      <c r="J1234" t="str">
        <v>LOST</v>
      </c>
    </row>
    <row r="1235">
      <c r="A1235" t="str">
        <v>CREATIVE PACKAGING</v>
      </c>
      <c r="B1235" t="str">
        <v>DRY VAN</v>
      </c>
      <c r="C1235" t="str">
        <v>2025-04-08</v>
      </c>
      <c r="D1235" t="str">
        <v>PHOENIX, AZ</v>
      </c>
      <c r="E1235" t="str">
        <v>FORT MYERS, F</v>
      </c>
      <c r="F1235">
        <v>4835</v>
      </c>
      <c r="G1235">
        <v>5108</v>
      </c>
      <c r="H1235">
        <v>5584</v>
      </c>
      <c r="I1235">
        <v>5300</v>
      </c>
      <c r="J1235" t="str">
        <v>LOST</v>
      </c>
    </row>
    <row r="1236">
      <c r="A1236" t="str">
        <v>CREATIVE PACKAGING</v>
      </c>
      <c r="B1236" t="str">
        <v>DRY VAN</v>
      </c>
      <c r="C1236" t="str">
        <v>2025-04-08</v>
      </c>
      <c r="D1236" t="str">
        <v>PHOENIX, AZ</v>
      </c>
      <c r="E1236" t="str">
        <v>ONTARIO, CA</v>
      </c>
      <c r="F1236">
        <v>433</v>
      </c>
      <c r="G1236">
        <v>467</v>
      </c>
      <c r="H1236">
        <v>480</v>
      </c>
      <c r="I1236">
        <v>500</v>
      </c>
      <c r="J1236" t="str">
        <v>LOST</v>
      </c>
    </row>
    <row r="1237">
      <c r="A1237" t="str">
        <v>CREATIVE PACKAGING</v>
      </c>
      <c r="B1237" t="str">
        <v>DRY VAN</v>
      </c>
      <c r="C1237" t="str">
        <v>2025-04-08</v>
      </c>
      <c r="D1237" t="str">
        <v>SHELBYVILLE, KY</v>
      </c>
      <c r="E1237" t="str">
        <v>MALVERN, PA</v>
      </c>
      <c r="F1237">
        <v>1407</v>
      </c>
      <c r="G1237">
        <v>1627</v>
      </c>
      <c r="H1237">
        <v>1768</v>
      </c>
      <c r="I1237">
        <v>1700</v>
      </c>
      <c r="J1237" t="str">
        <v>LOST</v>
      </c>
    </row>
    <row r="1238">
      <c r="A1238" t="str">
        <v>CREATIVE PACKAGING</v>
      </c>
      <c r="B1238" t="str">
        <v>DRY VAN</v>
      </c>
      <c r="C1238" t="str">
        <v>2025-04-08</v>
      </c>
      <c r="D1238" t="str">
        <v>SHELBYVILLE, KY</v>
      </c>
      <c r="E1238" t="str">
        <v>COLUMBUS, OH</v>
      </c>
      <c r="F1238">
        <v>556</v>
      </c>
      <c r="G1238">
        <v>625</v>
      </c>
      <c r="H1238">
        <v>694</v>
      </c>
      <c r="I1238">
        <v>675</v>
      </c>
      <c r="J1238" t="str">
        <v>LOST</v>
      </c>
    </row>
    <row r="1239">
      <c r="A1239" t="str">
        <v>ATLAS MOLDED PRODUCTS - KS</v>
      </c>
      <c r="B1239" t="str">
        <v>DRY VAN</v>
      </c>
      <c r="C1239" t="str">
        <v>2025-04-08</v>
      </c>
      <c r="D1239" t="str">
        <v>KANSAS CITY, KS</v>
      </c>
      <c r="E1239" t="str">
        <v xml:space="preserve">MILLER, MO </v>
      </c>
      <c r="F1239">
        <v>6478</v>
      </c>
      <c r="G1239">
        <v>688</v>
      </c>
      <c r="H1239">
        <v>690</v>
      </c>
      <c r="I1239">
        <v>800</v>
      </c>
      <c r="J1239" t="str">
        <v>LOST</v>
      </c>
    </row>
    <row r="1240">
      <c r="A1240" t="str">
        <v>DAY SALES</v>
      </c>
      <c r="B1240" t="str">
        <v>DRY VAN</v>
      </c>
      <c r="C1240" t="str">
        <v>2025-04-08</v>
      </c>
      <c r="D1240" t="str">
        <v>MIRA LOMA, CA</v>
      </c>
      <c r="E1240" t="str">
        <v>CAMDEN, OH</v>
      </c>
      <c r="F1240">
        <v>3460</v>
      </c>
      <c r="G1240">
        <v>3781</v>
      </c>
      <c r="H1240">
        <v>3952</v>
      </c>
      <c r="I1240">
        <v>3900</v>
      </c>
      <c r="J1240" t="str">
        <v>LOST</v>
      </c>
    </row>
    <row r="1241">
      <c r="A1241" t="str">
        <v>ATLAS MOLDED PRODUCTS - KS</v>
      </c>
      <c r="B1241" t="str">
        <v>DRY VAN</v>
      </c>
      <c r="C1241" t="str">
        <v>2025-04-08</v>
      </c>
      <c r="D1241" t="str">
        <v>KANSAS CITY, KS</v>
      </c>
      <c r="E1241" t="str">
        <v>TULSA, OK</v>
      </c>
      <c r="F1241">
        <v>739</v>
      </c>
      <c r="G1241">
        <v>775</v>
      </c>
      <c r="H1241">
        <v>794</v>
      </c>
      <c r="I1241">
        <v>875</v>
      </c>
      <c r="J1241" t="str">
        <v>LOST</v>
      </c>
    </row>
    <row r="1242">
      <c r="A1242" t="str">
        <v>STANDARD FIBER, LLC</v>
      </c>
      <c r="B1242" t="str">
        <v>DRY VAN</v>
      </c>
      <c r="C1242" t="str">
        <v>2025-04-08</v>
      </c>
      <c r="D1242" t="str">
        <v>RANCHO DOMINGUEZ, CA</v>
      </c>
      <c r="E1242" t="str">
        <v>FOREST PARK, GA</v>
      </c>
      <c r="F1242">
        <v>3964</v>
      </c>
      <c r="G1242">
        <v>4227</v>
      </c>
      <c r="H1242">
        <v>4249</v>
      </c>
      <c r="I1242">
        <v>4225</v>
      </c>
      <c r="J1242" t="str">
        <v>LOST</v>
      </c>
    </row>
    <row r="1243">
      <c r="A1243" t="str">
        <v>CROWN PACKAGING CORPORATION</v>
      </c>
      <c r="B1243" t="str">
        <v>DRY VAN</v>
      </c>
      <c r="C1243" t="str">
        <v>2025-04-08</v>
      </c>
      <c r="D1243" t="str">
        <v>WEST CHESTER, OH</v>
      </c>
      <c r="E1243" t="str">
        <v>SALT LAKE CITY, UT</v>
      </c>
      <c r="F1243">
        <v>2815</v>
      </c>
      <c r="G1243">
        <v>3163</v>
      </c>
      <c r="H1243">
        <v>3511</v>
      </c>
      <c r="I1243">
        <v>3200</v>
      </c>
      <c r="J1243" t="str">
        <v>WON</v>
      </c>
    </row>
    <row r="1244">
      <c r="A1244" t="str">
        <v>NORDIC COLD CHAIN SOLUTIONS</v>
      </c>
      <c r="B1244" t="str">
        <v>DRY VAN</v>
      </c>
      <c r="C1244" t="str">
        <v>2025-04-08</v>
      </c>
      <c r="D1244" t="str">
        <v>LAGRANGE, GA</v>
      </c>
      <c r="E1244" t="str">
        <v>POTTSTOWN, PA</v>
      </c>
      <c r="F1244">
        <v>1658</v>
      </c>
      <c r="G1244">
        <v>1830</v>
      </c>
      <c r="H1244">
        <v>1881</v>
      </c>
      <c r="I1244">
        <v>1900</v>
      </c>
      <c r="J1244" t="str">
        <v>LOST</v>
      </c>
    </row>
    <row r="1245">
      <c r="A1245" t="str">
        <v>ELITE HOSPITALITY FITNESS SOLU</v>
      </c>
      <c r="B1245" t="str">
        <v>DRY VAN</v>
      </c>
      <c r="C1245" t="str">
        <v>2025-04-08</v>
      </c>
      <c r="D1245" t="str">
        <v>HANOVER TOWNSHIP, PA</v>
      </c>
      <c r="E1245" t="str">
        <v>GREER, SC</v>
      </c>
      <c r="F1245">
        <v>1114</v>
      </c>
      <c r="G1245">
        <v>1180</v>
      </c>
      <c r="H1245">
        <v>1219</v>
      </c>
      <c r="I1245">
        <v>1435</v>
      </c>
      <c r="J1245" t="str">
        <v>WON</v>
      </c>
    </row>
    <row r="1246">
      <c r="A1246" t="str">
        <v>CROWN PACKAGING CORPORATION</v>
      </c>
      <c r="B1246" t="str">
        <v>DRY VAN</v>
      </c>
      <c r="C1246" t="str">
        <v>2025-04-08</v>
      </c>
      <c r="D1246" t="str">
        <v>ALEXANDRIA, MN</v>
      </c>
      <c r="E1246" t="str">
        <v>SPRINGFIELD, MO</v>
      </c>
      <c r="F1246">
        <v>1626</v>
      </c>
      <c r="G1246">
        <v>1633</v>
      </c>
      <c r="H1246">
        <v>1925</v>
      </c>
      <c r="I1246">
        <v>1800</v>
      </c>
      <c r="J1246" t="str">
        <v>WON</v>
      </c>
    </row>
    <row r="1247">
      <c r="A1247" t="str">
        <v>CROWN PACKAGING CORPORATION</v>
      </c>
      <c r="B1247" t="str">
        <v>DRY VAN</v>
      </c>
      <c r="C1247" t="str">
        <v>2025-04-08</v>
      </c>
      <c r="D1247" t="str">
        <v xml:space="preserve">KANSAS CITY, MO </v>
      </c>
      <c r="E1247" t="str">
        <v>OMAHA, NE</v>
      </c>
      <c r="F1247">
        <v>557</v>
      </c>
      <c r="G1247">
        <v>655</v>
      </c>
      <c r="H1247">
        <v>667</v>
      </c>
      <c r="I1247">
        <v>650</v>
      </c>
      <c r="J1247" t="str">
        <v>WON</v>
      </c>
    </row>
    <row r="1248">
      <c r="A1248" t="str">
        <v>CREATIVE PACKAGING</v>
      </c>
      <c r="B1248" t="str">
        <v>DRY VAN</v>
      </c>
      <c r="C1248" t="str">
        <v>2025-04-08</v>
      </c>
      <c r="D1248" t="str">
        <v>LOUISVILLE, KY</v>
      </c>
      <c r="E1248" t="str">
        <v>GOODYEAR, AZ</v>
      </c>
      <c r="F1248">
        <v>2695</v>
      </c>
      <c r="G1248">
        <v>2874</v>
      </c>
      <c r="H1248">
        <v>3267</v>
      </c>
      <c r="I1248">
        <v>3200</v>
      </c>
      <c r="J1248" t="str">
        <v>LOST</v>
      </c>
    </row>
    <row r="1249">
      <c r="A1249" t="str">
        <v>CROWN PACKAGING CORPORATION</v>
      </c>
      <c r="B1249" t="str">
        <v>DRY VAN</v>
      </c>
      <c r="C1249" t="str">
        <v>2025-04-08</v>
      </c>
      <c r="D1249" t="str">
        <v>KNOXVILLE, TN</v>
      </c>
      <c r="E1249" t="str">
        <v>PHOENIX, AZ</v>
      </c>
      <c r="F1249">
        <v>2660</v>
      </c>
      <c r="G1249">
        <v>2753</v>
      </c>
      <c r="H1249">
        <v>2902</v>
      </c>
      <c r="I1249">
        <v>2700</v>
      </c>
      <c r="J1249" t="str">
        <v>LOST</v>
      </c>
    </row>
    <row r="1250">
      <c r="A1250" t="str">
        <v>CROWN PACKAGING CORPORATION</v>
      </c>
      <c r="B1250" t="str">
        <v>DRY VAN</v>
      </c>
      <c r="C1250" t="str">
        <v>2025-04-08</v>
      </c>
      <c r="D1250" t="str">
        <v>KNOXVILLE, TN</v>
      </c>
      <c r="E1250" t="str">
        <v>WEST MIFFLIN, PA</v>
      </c>
      <c r="F1250">
        <v>1052</v>
      </c>
      <c r="G1250">
        <v>1125</v>
      </c>
      <c r="H1250">
        <v>1232</v>
      </c>
      <c r="I1250">
        <v>1100</v>
      </c>
      <c r="J1250" t="str">
        <v>LOST</v>
      </c>
    </row>
    <row r="1251">
      <c r="A1251" t="str">
        <v>CROWN PACKAGING CORPORATION</v>
      </c>
      <c r="B1251" t="str">
        <v>DRY VAN</v>
      </c>
      <c r="C1251" t="str">
        <v>2025-04-08</v>
      </c>
      <c r="D1251" t="str">
        <v>LEWISTOWN, OH</v>
      </c>
      <c r="E1251" t="str">
        <v>EVANSVILLE, IN</v>
      </c>
      <c r="F1251">
        <v>699</v>
      </c>
      <c r="G1251">
        <v>786</v>
      </c>
      <c r="H1251">
        <v>859</v>
      </c>
      <c r="I1251">
        <v>900</v>
      </c>
      <c r="J1251" t="str">
        <v>WON</v>
      </c>
    </row>
    <row r="1252">
      <c r="A1252" t="str">
        <v>MIMPO</v>
      </c>
      <c r="B1252" t="str">
        <v>53FT FLAT</v>
      </c>
      <c r="C1252" t="str">
        <v>2025-04-08</v>
      </c>
      <c r="D1252" t="str">
        <v>ENID, OK</v>
      </c>
      <c r="E1252" t="str">
        <v>MERLIN, ON</v>
      </c>
      <c r="F1252">
        <v>2612</v>
      </c>
      <c r="G1252">
        <v>2623</v>
      </c>
      <c r="H1252">
        <v>2765</v>
      </c>
      <c r="I1252">
        <v>3000</v>
      </c>
      <c r="J1252" t="str">
        <v>LOST</v>
      </c>
    </row>
    <row r="1253">
      <c r="A1253" t="str">
        <v>UNIKE</v>
      </c>
      <c r="B1253" t="str">
        <v>DRY VAN</v>
      </c>
      <c r="C1253" t="str">
        <v>2025-04-08</v>
      </c>
      <c r="D1253" t="str">
        <v>CARSON, CA</v>
      </c>
      <c r="E1253" t="str">
        <v>CARSON, CA</v>
      </c>
      <c r="F1253">
        <v>256</v>
      </c>
      <c r="G1253">
        <v>323</v>
      </c>
      <c r="H1253">
        <v>360</v>
      </c>
      <c r="I1253">
        <v>400</v>
      </c>
      <c r="J1253" t="str">
        <v>WON</v>
      </c>
    </row>
    <row r="1254">
      <c r="A1254" t="str">
        <v>NORDIC COLD CHAIN SOLUTIONS</v>
      </c>
      <c r="B1254" t="str">
        <v>DRY VAN</v>
      </c>
      <c r="C1254" t="str">
        <v>2025-04-08</v>
      </c>
      <c r="D1254" t="str">
        <v>BONNER SPRINGS, KS</v>
      </c>
      <c r="E1254" t="str">
        <v>WASHINGTON, IA</v>
      </c>
      <c r="F1254">
        <v>524</v>
      </c>
      <c r="G1254">
        <v>657</v>
      </c>
      <c r="H1254">
        <v>731</v>
      </c>
      <c r="I1254">
        <v>650</v>
      </c>
      <c r="J1254" t="str">
        <v>LOST</v>
      </c>
    </row>
    <row r="1255">
      <c r="A1255" t="str">
        <v>NORDIC COLD CHAIN SOLUTIONS</v>
      </c>
      <c r="B1255" t="str">
        <v>DRY VAN</v>
      </c>
      <c r="C1255" t="str">
        <v>2025-04-08</v>
      </c>
      <c r="D1255" t="str">
        <v>MCCOOK, IL</v>
      </c>
      <c r="E1255" t="str">
        <v>WASHINGTON, IA</v>
      </c>
      <c r="F1255">
        <v>762</v>
      </c>
      <c r="G1255">
        <v>863</v>
      </c>
      <c r="H1255">
        <v>955</v>
      </c>
      <c r="I1255">
        <v>835</v>
      </c>
      <c r="J1255" t="str">
        <v>LOST</v>
      </c>
    </row>
    <row r="1256">
      <c r="A1256" t="str">
        <v>STANDARD FIBER, LLC</v>
      </c>
      <c r="B1256" t="str">
        <v>DRY VAN</v>
      </c>
      <c r="C1256" t="str">
        <v>2025-04-08</v>
      </c>
      <c r="D1256" t="str">
        <v>MESA, AZ</v>
      </c>
      <c r="E1256" t="str">
        <v>HENDERSON, NV</v>
      </c>
      <c r="F1256">
        <v>589</v>
      </c>
      <c r="G1256">
        <v>686</v>
      </c>
      <c r="H1256">
        <v>820</v>
      </c>
      <c r="I1256">
        <v>725</v>
      </c>
      <c r="J1256" t="str">
        <v>LOST</v>
      </c>
    </row>
    <row r="1257">
      <c r="A1257" t="str">
        <v>ATLAS MOLDED PRODUCTS - KS</v>
      </c>
      <c r="B1257" t="str">
        <v>DRY VAN</v>
      </c>
      <c r="C1257" t="str">
        <v>2025-04-08</v>
      </c>
      <c r="D1257" t="str">
        <v>KANSAS CITY, KS</v>
      </c>
      <c r="E1257" t="str">
        <v>LEBANON, MO</v>
      </c>
      <c r="F1257">
        <v>652</v>
      </c>
      <c r="G1257">
        <v>693</v>
      </c>
      <c r="H1257">
        <v>703</v>
      </c>
      <c r="I1257">
        <v>800</v>
      </c>
      <c r="J1257" t="str">
        <v>LOST</v>
      </c>
    </row>
    <row r="1258">
      <c r="A1258" t="str">
        <v>WRAPTITE</v>
      </c>
      <c r="B1258" t="str">
        <v>DRY VAN</v>
      </c>
      <c r="C1258" t="str">
        <v>2025-04-08</v>
      </c>
      <c r="D1258" t="str">
        <v>SOLON, OH</v>
      </c>
      <c r="E1258" t="str">
        <v>PECULIAR, MO</v>
      </c>
      <c r="F1258">
        <v>1338</v>
      </c>
      <c r="G1258">
        <v>1412</v>
      </c>
      <c r="H1258">
        <v>1486</v>
      </c>
      <c r="I1258">
        <v>1425</v>
      </c>
      <c r="J1258" t="str">
        <v>WON</v>
      </c>
      <c r="K1258">
        <v>1405</v>
      </c>
      <c r="L1258">
        <v>20</v>
      </c>
    </row>
    <row r="1259">
      <c r="A1259" t="str">
        <v>NORDIC COLD CHAIN SOLUTIONS</v>
      </c>
      <c r="B1259" t="str">
        <v>DRY VAN</v>
      </c>
      <c r="C1259" t="str">
        <v>2025-04-09</v>
      </c>
      <c r="D1259" t="str">
        <v>OMAHA, NE</v>
      </c>
      <c r="E1259" t="str">
        <v>FARMERS BRANCH, TX</v>
      </c>
      <c r="F1259">
        <v>1204</v>
      </c>
      <c r="G1259">
        <v>1340</v>
      </c>
      <c r="H1259">
        <v>1462</v>
      </c>
      <c r="I1259">
        <v>1300</v>
      </c>
      <c r="J1259" t="str">
        <v>LOST</v>
      </c>
    </row>
    <row r="1260">
      <c r="A1260" t="str">
        <v>CROWN PACKAGING CORPORATION</v>
      </c>
      <c r="B1260" t="str">
        <v>DRY VAN</v>
      </c>
      <c r="C1260" t="str">
        <v>2025-04-09</v>
      </c>
      <c r="D1260" t="str">
        <v>NORFOLK, NE</v>
      </c>
      <c r="E1260" t="str">
        <v>DALLAS, TX</v>
      </c>
      <c r="F1260">
        <v>1323</v>
      </c>
      <c r="G1260">
        <v>1378</v>
      </c>
      <c r="H1260">
        <v>1426</v>
      </c>
      <c r="I1260">
        <v>1360</v>
      </c>
      <c r="J1260" t="str">
        <v>LOST</v>
      </c>
    </row>
    <row r="1261">
      <c r="A1261" t="str">
        <v>WRAPTITE</v>
      </c>
      <c r="B1261" t="str">
        <v>DRY VAN</v>
      </c>
      <c r="C1261" t="str">
        <v>2025-04-09</v>
      </c>
      <c r="D1261" t="str">
        <v>SOLON, OH</v>
      </c>
      <c r="E1261" t="str">
        <v>NILES, IL</v>
      </c>
      <c r="F1261">
        <v>688</v>
      </c>
      <c r="G1261">
        <v>759</v>
      </c>
      <c r="H1261">
        <v>829</v>
      </c>
      <c r="I1261">
        <v>760</v>
      </c>
      <c r="J1261" t="str">
        <v>LOST</v>
      </c>
    </row>
    <row r="1262">
      <c r="A1262" t="str">
        <v>DAY SALES</v>
      </c>
      <c r="B1262" t="str">
        <v>DRY VAN</v>
      </c>
      <c r="C1262" t="str">
        <v>2025-04-09</v>
      </c>
      <c r="D1262" t="str">
        <v>CARSON, CA</v>
      </c>
      <c r="E1262" t="str">
        <v>CLINTON, MS / JASPER, AL</v>
      </c>
      <c r="F1262">
        <v>3543</v>
      </c>
      <c r="G1262">
        <v>4145</v>
      </c>
      <c r="H1262">
        <v>4324</v>
      </c>
      <c r="I1262">
        <v>4400</v>
      </c>
      <c r="J1262" t="str">
        <v>WON</v>
      </c>
    </row>
    <row r="1263">
      <c r="A1263" t="str">
        <v>DAY SALES</v>
      </c>
      <c r="B1263" t="str">
        <v>DRY VAN</v>
      </c>
      <c r="C1263" t="str">
        <v>2025-04-09</v>
      </c>
      <c r="D1263" t="str">
        <v>ALMA, AR</v>
      </c>
      <c r="E1263" t="str">
        <v>SOMERSET, KY</v>
      </c>
      <c r="F1263">
        <v>1386</v>
      </c>
      <c r="G1263">
        <v>1445</v>
      </c>
      <c r="H1263">
        <v>1498</v>
      </c>
      <c r="I1263">
        <v>1525</v>
      </c>
      <c r="J1263" t="str">
        <v>LOST</v>
      </c>
    </row>
    <row r="1264">
      <c r="A1264" t="str">
        <v>DAY SALES</v>
      </c>
      <c r="B1264" t="str">
        <v>DRY VAN</v>
      </c>
      <c r="C1264" t="str">
        <v>2025-04-09</v>
      </c>
      <c r="D1264" t="str">
        <v>ALMA, AR</v>
      </c>
      <c r="E1264" t="str">
        <v>MACON, GA</v>
      </c>
      <c r="F1264">
        <v>1397</v>
      </c>
      <c r="G1264">
        <v>1744</v>
      </c>
      <c r="H1264">
        <v>1966</v>
      </c>
      <c r="I1264">
        <v>1975</v>
      </c>
      <c r="J1264" t="str">
        <v>LOST</v>
      </c>
    </row>
    <row r="1265">
      <c r="A1265" t="str">
        <v>DAY SALES</v>
      </c>
      <c r="B1265" t="str">
        <v>DRY VAN</v>
      </c>
      <c r="C1265" t="str">
        <v>2025-04-09</v>
      </c>
      <c r="D1265" t="str">
        <v>ALMA, AR</v>
      </c>
      <c r="E1265" t="str">
        <v>NORCROSS, GA</v>
      </c>
      <c r="F1265">
        <v>1377</v>
      </c>
      <c r="G1265">
        <v>1512</v>
      </c>
      <c r="H1265">
        <v>1613</v>
      </c>
      <c r="I1265">
        <v>1665</v>
      </c>
      <c r="J1265" t="str">
        <v>LOST</v>
      </c>
    </row>
    <row r="1266">
      <c r="A1266" t="str">
        <v>RESIDUE NATIONAL</v>
      </c>
      <c r="B1266" t="str">
        <v>DRY VAN</v>
      </c>
      <c r="C1266" t="str">
        <v>2025-04-09</v>
      </c>
      <c r="D1266" t="str">
        <v>FORT LORAMIE, OH</v>
      </c>
      <c r="E1266" t="str">
        <v>BERWICK, PA</v>
      </c>
      <c r="F1266">
        <v>1311</v>
      </c>
      <c r="G1266">
        <v>1400</v>
      </c>
      <c r="H1266">
        <v>1425</v>
      </c>
      <c r="I1266">
        <v>1510</v>
      </c>
      <c r="J1266" t="str">
        <v>LOST</v>
      </c>
    </row>
    <row r="1267">
      <c r="A1267" t="str">
        <v>RESIDUE NATIONAL</v>
      </c>
      <c r="B1267" t="str">
        <v>DRY VAN</v>
      </c>
      <c r="C1267" t="str">
        <v>2025-04-09</v>
      </c>
      <c r="D1267" t="str">
        <v>FORT LORAMIE, OH</v>
      </c>
      <c r="E1267" t="str">
        <v>HOUSTON, MS</v>
      </c>
      <c r="F1267">
        <v>1420</v>
      </c>
      <c r="G1267">
        <v>1704</v>
      </c>
      <c r="H1267">
        <v>2019</v>
      </c>
      <c r="I1267">
        <v>1815</v>
      </c>
      <c r="J1267" t="str">
        <v>LOST</v>
      </c>
    </row>
    <row r="1268">
      <c r="A1268" t="str">
        <v>NORDIC COLD CHAIN SOLUTIONS</v>
      </c>
      <c r="B1268" t="str">
        <v>DRY VAN</v>
      </c>
      <c r="C1268" t="str">
        <v>2025-04-09</v>
      </c>
      <c r="D1268" t="str">
        <v>RENO, NV</v>
      </c>
      <c r="E1268" t="str">
        <v>SACRAMENTO, CA</v>
      </c>
      <c r="F1268">
        <v>513</v>
      </c>
      <c r="G1268">
        <v>570</v>
      </c>
      <c r="H1268">
        <v>687</v>
      </c>
      <c r="I1268">
        <v>550</v>
      </c>
      <c r="J1268" t="str">
        <v>LOST</v>
      </c>
    </row>
    <row r="1269">
      <c r="A1269" t="str">
        <v>NORDIC COLD CHAIN SOLUTIONS</v>
      </c>
      <c r="B1269" t="str">
        <v>DRY VAN</v>
      </c>
      <c r="C1269" t="str">
        <v>2025-04-09</v>
      </c>
      <c r="D1269" t="str">
        <v>HATFIELD, PA</v>
      </c>
      <c r="E1269" t="str">
        <v>WILLIAMSPORT, MD</v>
      </c>
      <c r="F1269">
        <v>587</v>
      </c>
      <c r="G1269">
        <v>683</v>
      </c>
      <c r="H1269">
        <v>715</v>
      </c>
      <c r="I1269">
        <v>650</v>
      </c>
      <c r="J1269" t="str">
        <v>LOST</v>
      </c>
    </row>
    <row r="1270">
      <c r="A1270" t="str">
        <v>NORDIC COLD CHAIN SOLUTIONS</v>
      </c>
      <c r="B1270" t="str">
        <v>DRY VAN</v>
      </c>
      <c r="C1270" t="str">
        <v>2025-04-09</v>
      </c>
      <c r="D1270" t="str">
        <v>ORLANDO, FL</v>
      </c>
      <c r="E1270" t="str">
        <v>OCALA, FL</v>
      </c>
      <c r="F1270">
        <v>298</v>
      </c>
      <c r="G1270">
        <v>401</v>
      </c>
      <c r="H1270">
        <v>413</v>
      </c>
      <c r="I1270">
        <v>350</v>
      </c>
      <c r="J1270" t="str">
        <v>LOST</v>
      </c>
    </row>
    <row r="1271">
      <c r="A1271" t="str">
        <v>DAY SALES</v>
      </c>
      <c r="B1271" t="str">
        <v>DRY VAN</v>
      </c>
      <c r="C1271" t="str">
        <v>2025-04-09</v>
      </c>
      <c r="D1271" t="str">
        <v>ALMA, AR</v>
      </c>
      <c r="E1271" t="str">
        <v>MORAINE, OH</v>
      </c>
      <c r="F1271">
        <v>1486</v>
      </c>
      <c r="G1271">
        <v>1610</v>
      </c>
      <c r="H1271">
        <v>1649</v>
      </c>
      <c r="I1271">
        <v>1770</v>
      </c>
      <c r="J1271" t="str">
        <v>LOST</v>
      </c>
    </row>
    <row r="1272">
      <c r="A1272" t="str">
        <v>NORDIC COLD CHAIN SOLUTIONS</v>
      </c>
      <c r="B1272" t="str">
        <v>DRY VAN</v>
      </c>
      <c r="C1272" t="str">
        <v>2025-04-09</v>
      </c>
      <c r="D1272" t="str">
        <v>RENO, NV</v>
      </c>
      <c r="E1272" t="str">
        <v>BOYNTON BEACH FL</v>
      </c>
      <c r="F1272">
        <v>4708</v>
      </c>
      <c r="G1272">
        <v>5372</v>
      </c>
      <c r="H1272">
        <v>6247</v>
      </c>
      <c r="I1272">
        <v>5300</v>
      </c>
      <c r="J1272" t="str">
        <v>LOST</v>
      </c>
    </row>
    <row r="1273">
      <c r="A1273" t="str">
        <v>DAY SALES</v>
      </c>
      <c r="B1273" t="str">
        <v>DRY VAN</v>
      </c>
      <c r="C1273" t="str">
        <v>2025-04-09</v>
      </c>
      <c r="D1273" t="str">
        <v>ALMA, AR</v>
      </c>
      <c r="E1273" t="str">
        <v>CLEVELAND, MS</v>
      </c>
      <c r="F1273">
        <v>633</v>
      </c>
      <c r="G1273">
        <v>727</v>
      </c>
      <c r="H1273">
        <v>911</v>
      </c>
      <c r="I1273">
        <v>810</v>
      </c>
      <c r="J1273" t="str">
        <v>LOST</v>
      </c>
    </row>
    <row r="1274">
      <c r="A1274" t="str">
        <v>DAY SALES</v>
      </c>
      <c r="B1274" t="str">
        <v>DRY VAN</v>
      </c>
      <c r="C1274" t="str">
        <v>2025-04-09</v>
      </c>
      <c r="D1274" t="str">
        <v>ALMA, AR</v>
      </c>
      <c r="E1274" t="str">
        <v>MOKENA, IL</v>
      </c>
      <c r="F1274">
        <v>1316</v>
      </c>
      <c r="G1274">
        <v>1466</v>
      </c>
      <c r="H1274">
        <v>1800</v>
      </c>
      <c r="I1274">
        <v>1630</v>
      </c>
      <c r="J1274" t="str">
        <v>LOST</v>
      </c>
    </row>
    <row r="1275">
      <c r="A1275" t="str">
        <v>CROWN PACKAGING CORPORATION</v>
      </c>
      <c r="B1275" t="str">
        <v>DRY VAN</v>
      </c>
      <c r="C1275" t="str">
        <v>2025-04-09</v>
      </c>
      <c r="D1275" t="str">
        <v>ASHLAND, VA</v>
      </c>
      <c r="E1275" t="str">
        <v>TERRE HAUTE, IN</v>
      </c>
      <c r="F1275">
        <v>1046</v>
      </c>
      <c r="G1275">
        <v>1124</v>
      </c>
      <c r="H1275">
        <v>1244</v>
      </c>
      <c r="I1275">
        <v>1225</v>
      </c>
      <c r="J1275" t="str">
        <v>LOST</v>
      </c>
    </row>
    <row r="1276">
      <c r="A1276" t="str">
        <v>DAY SALES</v>
      </c>
      <c r="B1276" t="str">
        <v>DRY VAN</v>
      </c>
      <c r="C1276" t="str">
        <v>2025-04-09</v>
      </c>
      <c r="D1276" t="str">
        <v>ALMA, AR</v>
      </c>
      <c r="E1276" t="str">
        <v>JACKSONVILLE, FL</v>
      </c>
      <c r="F1276">
        <v>2024</v>
      </c>
      <c r="G1276">
        <v>2391</v>
      </c>
      <c r="H1276">
        <v>2950</v>
      </c>
      <c r="I1276">
        <v>2655</v>
      </c>
      <c r="J1276" t="str">
        <v>LOST</v>
      </c>
    </row>
    <row r="1277">
      <c r="A1277" t="str">
        <v>ATLAS MOLDED PRODUCTS - KS</v>
      </c>
      <c r="B1277" t="str">
        <v>DRY VAN</v>
      </c>
      <c r="C1277" t="str">
        <v>2025-04-09</v>
      </c>
      <c r="D1277" t="str">
        <v>KANSAS CITY, KS</v>
      </c>
      <c r="E1277" t="str">
        <v>RENO, NV</v>
      </c>
      <c r="F1277">
        <v>2846</v>
      </c>
      <c r="G1277">
        <v>3020</v>
      </c>
      <c r="H1277">
        <v>3130</v>
      </c>
      <c r="I1277">
        <v>3200</v>
      </c>
      <c r="J1277" t="str">
        <v>WON</v>
      </c>
    </row>
    <row r="1278">
      <c r="A1278" t="str">
        <v>ATLAS MOLDED PRODUCTS - KS</v>
      </c>
      <c r="B1278" t="str">
        <v>DRY VAN</v>
      </c>
      <c r="C1278" t="str">
        <v>2025-04-09</v>
      </c>
      <c r="D1278" t="str">
        <v xml:space="preserve">KANSAS CITY, KS </v>
      </c>
      <c r="E1278" t="str">
        <v>CARROLLTON, TX</v>
      </c>
      <c r="F1278">
        <v>933</v>
      </c>
      <c r="G1278">
        <v>1045</v>
      </c>
      <c r="H1278">
        <v>1174</v>
      </c>
      <c r="I1278">
        <v>1200</v>
      </c>
      <c r="J1278" t="str">
        <v>LOST</v>
      </c>
    </row>
    <row r="1279">
      <c r="A1279" t="str">
        <v>NORDIC COLD CHAIN SOLUTIONS</v>
      </c>
      <c r="B1279" t="str">
        <v>DRY VAN</v>
      </c>
      <c r="C1279" t="str">
        <v>2025-04-09</v>
      </c>
      <c r="D1279" t="str">
        <v>HATFIELD, PA</v>
      </c>
      <c r="E1279" t="str">
        <v>JACKSONVILLE, FL</v>
      </c>
      <c r="F1279">
        <v>1916</v>
      </c>
      <c r="G1279">
        <v>1995</v>
      </c>
      <c r="H1279">
        <v>2039</v>
      </c>
      <c r="I1279">
        <v>1945</v>
      </c>
      <c r="J1279" t="str">
        <v>LOST</v>
      </c>
    </row>
    <row r="1280">
      <c r="A1280" t="str">
        <v>NORDIC COLD CHAIN SOLUTIONS</v>
      </c>
      <c r="B1280" t="str">
        <v>DRY VAN</v>
      </c>
      <c r="C1280" t="str">
        <v>2025-04-09</v>
      </c>
      <c r="D1280" t="str">
        <v>LOUISVILLE, KY</v>
      </c>
      <c r="E1280" t="str">
        <v>JACKSONVILLE, FL</v>
      </c>
      <c r="F1280">
        <v>1648</v>
      </c>
      <c r="G1280">
        <v>1933</v>
      </c>
      <c r="H1280">
        <v>2179</v>
      </c>
      <c r="I1280">
        <v>1900</v>
      </c>
      <c r="J1280" t="str">
        <v>LOST</v>
      </c>
    </row>
    <row r="1281">
      <c r="A1281" t="str">
        <v>NORDIC COLD CHAIN SOLUTIONS</v>
      </c>
      <c r="B1281" t="str">
        <v>DRY VAN</v>
      </c>
      <c r="C1281" t="str">
        <v>2025-04-09</v>
      </c>
      <c r="D1281" t="str">
        <v>FARMERS BRANCH, TX</v>
      </c>
      <c r="E1281" t="str">
        <v>JACKSONVILLE, FL</v>
      </c>
      <c r="F1281">
        <v>2145</v>
      </c>
      <c r="G1281">
        <v>2276</v>
      </c>
      <c r="H1281">
        <v>2387</v>
      </c>
      <c r="I1281">
        <v>2250</v>
      </c>
      <c r="J1281" t="str">
        <v>LOST</v>
      </c>
    </row>
    <row r="1282">
      <c r="A1282" t="str">
        <v>RESIDUE NATIONAL</v>
      </c>
      <c r="B1282" t="str">
        <v>DRY VAN</v>
      </c>
      <c r="C1282" t="str">
        <v>2025-04-09</v>
      </c>
      <c r="D1282" t="str">
        <v>POMONA, CA</v>
      </c>
      <c r="E1282" t="str">
        <v>TRACY, CA</v>
      </c>
      <c r="F1282">
        <v>930</v>
      </c>
      <c r="G1282">
        <v>1037</v>
      </c>
      <c r="H1282">
        <v>1086</v>
      </c>
      <c r="I1282">
        <v>1065</v>
      </c>
      <c r="J1282" t="str">
        <v>LOST</v>
      </c>
    </row>
    <row r="1283">
      <c r="A1283" t="str">
        <v>RESIDUE NATIONAL</v>
      </c>
      <c r="B1283" t="str">
        <v>DRY VAN</v>
      </c>
      <c r="C1283" t="str">
        <v>2025-04-09</v>
      </c>
      <c r="D1283" t="str">
        <v>POMONA, CA</v>
      </c>
      <c r="E1283" t="str">
        <v>CHEHALIS, WA</v>
      </c>
      <c r="F1283">
        <v>2682</v>
      </c>
      <c r="G1283">
        <v>2854</v>
      </c>
      <c r="H1283">
        <v>2919</v>
      </c>
      <c r="I1283">
        <v>2950</v>
      </c>
      <c r="J1283" t="str">
        <v>LOST</v>
      </c>
    </row>
    <row r="1284">
      <c r="A1284" t="str">
        <v>CROWN PACKAGING CORPORATION</v>
      </c>
      <c r="B1284" t="str">
        <v>53FT FLAT</v>
      </c>
      <c r="C1284" t="str">
        <v>2025-04-09</v>
      </c>
      <c r="D1284" t="str">
        <v>MELROSE PARK, IL</v>
      </c>
      <c r="E1284" t="str">
        <v>CEDAR, MN</v>
      </c>
      <c r="F1284">
        <v>1325</v>
      </c>
      <c r="G1284">
        <v>1443</v>
      </c>
      <c r="H1284">
        <v>1646</v>
      </c>
      <c r="I1284">
        <v>1600</v>
      </c>
      <c r="J1284" t="str">
        <v>LOST</v>
      </c>
    </row>
    <row r="1285">
      <c r="A1285" t="str">
        <v>CROWN PACKAGING CORPORATION</v>
      </c>
      <c r="B1285" t="str">
        <v>DRY VAN</v>
      </c>
      <c r="C1285" t="str">
        <v>2025-04-09</v>
      </c>
      <c r="D1285" t="str">
        <v>KANSAS CITY, KS</v>
      </c>
      <c r="E1285" t="str">
        <v>WORTHINGTON, MN</v>
      </c>
      <c r="F1285">
        <v>1036</v>
      </c>
      <c r="G1285">
        <v>1062</v>
      </c>
      <c r="H1285">
        <v>1103</v>
      </c>
      <c r="I1285">
        <v>1050</v>
      </c>
      <c r="J1285" t="str">
        <v>WON</v>
      </c>
    </row>
    <row r="1286">
      <c r="A1286" t="str">
        <v>IOWA ROTOVAST PLASTICS</v>
      </c>
      <c r="B1286" t="str">
        <v>DRY VAN</v>
      </c>
      <c r="C1286" t="str">
        <v>2025-04-09</v>
      </c>
      <c r="D1286" t="str">
        <v>DECORAH, IA</v>
      </c>
      <c r="E1286" t="str">
        <v>BOISE, ID</v>
      </c>
      <c r="F1286">
        <v>2954</v>
      </c>
      <c r="G1286">
        <v>3079</v>
      </c>
      <c r="H1286">
        <v>3189</v>
      </c>
      <c r="I1286">
        <v>3100</v>
      </c>
      <c r="J1286" t="str">
        <v>TBD</v>
      </c>
    </row>
    <row r="1287">
      <c r="A1287" t="str">
        <v>CROWN PACKAGING CORPORATION</v>
      </c>
      <c r="B1287" t="str">
        <v>DRY VAN</v>
      </c>
      <c r="C1287" t="str">
        <v>2025-04-09</v>
      </c>
      <c r="D1287" t="str">
        <v>SHELBYVILLE, KY</v>
      </c>
      <c r="E1287" t="str">
        <v>WHITESTOWN, IN</v>
      </c>
      <c r="F1287">
        <v>406</v>
      </c>
      <c r="G1287">
        <v>478</v>
      </c>
      <c r="H1287">
        <v>619</v>
      </c>
      <c r="I1287">
        <v>450</v>
      </c>
      <c r="J1287" t="str">
        <v>WON</v>
      </c>
    </row>
    <row r="1288">
      <c r="A1288" t="str">
        <v>SUPERB PACK</v>
      </c>
      <c r="B1288" t="str">
        <v>DRY VAN</v>
      </c>
      <c r="C1288" t="str">
        <v>2025-04-09</v>
      </c>
      <c r="D1288" t="str">
        <v>PALMYRA, NJ</v>
      </c>
      <c r="E1288" t="str">
        <v>NORWICH, NY</v>
      </c>
      <c r="F1288">
        <v>717</v>
      </c>
      <c r="G1288">
        <v>800</v>
      </c>
      <c r="H1288">
        <v>891</v>
      </c>
      <c r="I1288">
        <v>860</v>
      </c>
      <c r="J1288" t="str">
        <v>LOST</v>
      </c>
    </row>
    <row r="1289">
      <c r="A1289" t="str">
        <v>CROWN PACKAGING CORPORATION</v>
      </c>
      <c r="B1289" t="str">
        <v>DRY VAN</v>
      </c>
      <c r="C1289" t="str">
        <v>2025-04-09</v>
      </c>
      <c r="D1289" t="str">
        <v>ONTARIO, CA</v>
      </c>
      <c r="E1289" t="str">
        <v>ROGGEN, CO</v>
      </c>
      <c r="F1289">
        <v>2770</v>
      </c>
      <c r="G1289">
        <v>2975</v>
      </c>
      <c r="H1289">
        <v>3088</v>
      </c>
      <c r="I1289">
        <v>3000</v>
      </c>
      <c r="J1289" t="str">
        <v>LOST</v>
      </c>
    </row>
    <row r="1290">
      <c r="A1290" t="str">
        <v>SUPERB PACK</v>
      </c>
      <c r="B1290" t="str">
        <v>DRY VAN</v>
      </c>
      <c r="C1290" t="str">
        <v>2025-04-09</v>
      </c>
      <c r="D1290" t="str">
        <v>PALMYRA, NJ</v>
      </c>
      <c r="E1290" t="str">
        <v>WITTENBERG, WI</v>
      </c>
      <c r="F1290">
        <v>1394</v>
      </c>
      <c r="G1290">
        <v>1486</v>
      </c>
      <c r="H1290">
        <v>1579</v>
      </c>
      <c r="I1290">
        <v>1500</v>
      </c>
      <c r="J1290" t="str">
        <v>LOST</v>
      </c>
    </row>
    <row r="1291">
      <c r="A1291" t="str">
        <v>BADGER PAPERBOARD</v>
      </c>
      <c r="B1291" t="str">
        <v>DRY VAN</v>
      </c>
      <c r="C1291" t="str">
        <v>2025-04-09</v>
      </c>
      <c r="D1291" t="str">
        <v>FREDONIA, WI</v>
      </c>
      <c r="E1291" t="str">
        <v>BARABOO, WI</v>
      </c>
      <c r="F1291">
        <v>488</v>
      </c>
      <c r="G1291">
        <v>488</v>
      </c>
      <c r="H1291">
        <v>516</v>
      </c>
      <c r="I1291">
        <v>500</v>
      </c>
      <c r="J1291" t="str">
        <v>LOST</v>
      </c>
    </row>
    <row r="1292">
      <c r="A1292" t="str">
        <v>SUPERB PACK</v>
      </c>
      <c r="B1292" t="str">
        <v>DRY VAN</v>
      </c>
      <c r="C1292" t="str">
        <v>2025-04-09</v>
      </c>
      <c r="D1292" t="str">
        <v>PALMYRA, NJ</v>
      </c>
      <c r="E1292" t="str">
        <v>QUARRYVILLE, PA</v>
      </c>
      <c r="F1292">
        <v>444</v>
      </c>
      <c r="G1292">
        <v>530</v>
      </c>
      <c r="H1292">
        <v>584</v>
      </c>
      <c r="I1292">
        <v>525</v>
      </c>
      <c r="J1292" t="str">
        <v>WON</v>
      </c>
    </row>
    <row r="1293">
      <c r="A1293" t="str">
        <v>CROWN PACKAGING CORPORATION</v>
      </c>
      <c r="B1293" t="str">
        <v>53FT FLAT</v>
      </c>
      <c r="C1293" t="str">
        <v>2025-04-09</v>
      </c>
      <c r="D1293" t="str">
        <v>DENTON, TX</v>
      </c>
      <c r="E1293" t="str">
        <v>CEDAR, MN</v>
      </c>
      <c r="F1293">
        <v>1796</v>
      </c>
      <c r="G1293">
        <v>2418</v>
      </c>
      <c r="H1293">
        <v>3297</v>
      </c>
      <c r="I1293">
        <v>2600</v>
      </c>
      <c r="J1293" t="str">
        <v>LOST</v>
      </c>
    </row>
    <row r="1294">
      <c r="A1294" t="str">
        <v>NORDIC COLD CHAIN SOLUTIONS</v>
      </c>
      <c r="B1294" t="str">
        <v>DRY VAN</v>
      </c>
      <c r="C1294" t="str">
        <v>2025-04-09</v>
      </c>
      <c r="D1294" t="str">
        <v>RENO, NV</v>
      </c>
      <c r="E1294" t="str">
        <v>TILLAMOOK OR</v>
      </c>
      <c r="F1294">
        <v>2138</v>
      </c>
      <c r="G1294">
        <v>2144</v>
      </c>
      <c r="H1294">
        <v>2163</v>
      </c>
      <c r="I1294">
        <v>2110</v>
      </c>
      <c r="J1294" t="str">
        <v>LOST</v>
      </c>
    </row>
    <row r="1295">
      <c r="A1295" t="str">
        <v>NORDIC COLD CHAIN SOLUTIONS</v>
      </c>
      <c r="B1295" t="str">
        <v>DRY VAN</v>
      </c>
      <c r="C1295" t="str">
        <v>2025-04-09</v>
      </c>
      <c r="D1295" t="str">
        <v>RENO, NV</v>
      </c>
      <c r="E1295" t="str">
        <v>CLACKAMAS, OR</v>
      </c>
      <c r="F1295">
        <v>1823</v>
      </c>
      <c r="G1295">
        <v>1969</v>
      </c>
      <c r="H1295">
        <v>2086</v>
      </c>
      <c r="I1295">
        <v>1939</v>
      </c>
      <c r="J1295" t="str">
        <v>LOST</v>
      </c>
    </row>
    <row r="1296">
      <c r="A1296" t="str">
        <v>CROWN PACKAGING CORPORATION</v>
      </c>
      <c r="B1296" t="str">
        <v>DRY VAN</v>
      </c>
      <c r="C1296" t="str">
        <v>2025-04-10</v>
      </c>
      <c r="D1296" t="str">
        <v>CHICAGO, IL</v>
      </c>
      <c r="E1296" t="str">
        <v>SIOUX FALLS, SD</v>
      </c>
      <c r="F1296">
        <v>1243</v>
      </c>
      <c r="G1296">
        <v>1358</v>
      </c>
      <c r="H1296">
        <v>1467</v>
      </c>
      <c r="I1296">
        <v>1325</v>
      </c>
      <c r="J1296" t="str">
        <v>WON</v>
      </c>
    </row>
    <row r="1297">
      <c r="A1297" t="str">
        <v>CROWN PACKAGING CORPORATION</v>
      </c>
      <c r="B1297" t="str">
        <v>DRY VAN</v>
      </c>
      <c r="C1297" t="str">
        <v>2025-04-10</v>
      </c>
      <c r="D1297" t="str">
        <v>WEST CHESTER, OH</v>
      </c>
      <c r="E1297" t="str">
        <v>LAS VEGAS, NV</v>
      </c>
      <c r="F1297">
        <v>2759</v>
      </c>
      <c r="G1297">
        <v>3128</v>
      </c>
      <c r="H1297">
        <v>3225</v>
      </c>
      <c r="I1297">
        <v>3200</v>
      </c>
      <c r="J1297" t="str">
        <v>WON</v>
      </c>
      <c r="K1297">
        <v>3000</v>
      </c>
      <c r="L1297">
        <v>200</v>
      </c>
    </row>
    <row r="1298">
      <c r="A1298" t="str">
        <v>RESIDUE NATIONAL</v>
      </c>
      <c r="B1298" t="str">
        <v>DRY VAN</v>
      </c>
      <c r="C1298" t="str">
        <v>2025-04-10</v>
      </c>
      <c r="D1298" t="str">
        <v>ALBUQUERQUE, NM</v>
      </c>
      <c r="E1298" t="str">
        <v>CHEHALIS, WA</v>
      </c>
      <c r="F1298">
        <v>2907</v>
      </c>
      <c r="G1298">
        <v>2980</v>
      </c>
      <c r="H1298">
        <v>3024</v>
      </c>
      <c r="I1298">
        <v>3065</v>
      </c>
      <c r="J1298" t="str">
        <v>LOST</v>
      </c>
    </row>
    <row r="1299">
      <c r="A1299" t="str">
        <v>NORDIC COLD CHAIN SOLUTIONS</v>
      </c>
      <c r="B1299" t="str">
        <v>DRY VAN</v>
      </c>
      <c r="C1299" t="str">
        <v>2025-04-10</v>
      </c>
      <c r="D1299" t="str">
        <v>KOKOMO, IN</v>
      </c>
      <c r="E1299" t="str">
        <v>FARMERS BRANCH, TX</v>
      </c>
      <c r="F1299">
        <v>1565</v>
      </c>
      <c r="G1299">
        <v>1699</v>
      </c>
      <c r="H1299">
        <v>1853</v>
      </c>
      <c r="I1299">
        <v>1649</v>
      </c>
      <c r="J1299" t="str">
        <v>LOST</v>
      </c>
    </row>
    <row r="1300">
      <c r="A1300" t="str">
        <v>NORDIC COLD CHAIN SOLUTIONS</v>
      </c>
      <c r="B1300" t="str">
        <v>DRY VAN</v>
      </c>
      <c r="C1300" t="str">
        <v>2025-04-10</v>
      </c>
      <c r="D1300" t="str">
        <v>THOMASVILLE, GA</v>
      </c>
      <c r="E1300" t="str">
        <v>ORLANDO, FL</v>
      </c>
      <c r="F1300">
        <v>808</v>
      </c>
      <c r="G1300">
        <v>910</v>
      </c>
      <c r="H1300">
        <v>1000</v>
      </c>
      <c r="I1300">
        <v>880</v>
      </c>
      <c r="J1300" t="str">
        <v>LOST</v>
      </c>
    </row>
    <row r="1301">
      <c r="A1301" t="str">
        <v>NORDIC COLD CHAIN SOLUTIONS</v>
      </c>
      <c r="B1301" t="str">
        <v>DRY VAN</v>
      </c>
      <c r="C1301" t="str">
        <v>2025-04-10</v>
      </c>
      <c r="D1301" t="str">
        <v xml:space="preserve">HATFIELD, PA </v>
      </c>
      <c r="E1301" t="str">
        <v>SHARONVILLE, OH</v>
      </c>
      <c r="F1301">
        <v>897</v>
      </c>
      <c r="G1301">
        <v>981</v>
      </c>
      <c r="H1301">
        <v>1167</v>
      </c>
      <c r="I1301">
        <v>930</v>
      </c>
      <c r="J1301" t="str">
        <v>LOST</v>
      </c>
    </row>
    <row r="1302">
      <c r="A1302" t="str">
        <v>NORDIC COLD CHAIN SOLUTIONS</v>
      </c>
      <c r="B1302" t="str">
        <v>DRY VAN</v>
      </c>
      <c r="C1302" t="str">
        <v>2025-04-10</v>
      </c>
      <c r="D1302" t="str">
        <v>ORLANDO, FL</v>
      </c>
      <c r="E1302" t="str">
        <v>DURHAM, NC</v>
      </c>
      <c r="F1302">
        <v>610</v>
      </c>
      <c r="G1302">
        <v>690</v>
      </c>
      <c r="H1302">
        <v>759</v>
      </c>
      <c r="I1302">
        <v>645</v>
      </c>
      <c r="J1302" t="str">
        <v>LOST</v>
      </c>
    </row>
    <row r="1303">
      <c r="A1303" t="str">
        <v>CROWN PACKAGING CORPORATION</v>
      </c>
      <c r="B1303" t="str">
        <v>DRY VAN</v>
      </c>
      <c r="C1303" t="str">
        <v>2025-04-10</v>
      </c>
      <c r="D1303" t="str">
        <v>ALLENTOWN, PA</v>
      </c>
      <c r="E1303" t="str">
        <v>SOLON, OH</v>
      </c>
      <c r="F1303">
        <v>678</v>
      </c>
      <c r="G1303">
        <v>739</v>
      </c>
      <c r="H1303">
        <v>792</v>
      </c>
      <c r="I1303">
        <v>715</v>
      </c>
      <c r="J1303" t="str">
        <v>LOST</v>
      </c>
    </row>
    <row r="1304">
      <c r="A1304" t="str">
        <v>NORDIC COLD CHAIN SOLUTIONS</v>
      </c>
      <c r="B1304" t="str">
        <v>DRY VAN</v>
      </c>
      <c r="C1304" t="str">
        <v>2025-04-10</v>
      </c>
      <c r="D1304" t="str">
        <v>KOKOMO, IN</v>
      </c>
      <c r="E1304" t="str">
        <v>HATFIELD, PA</v>
      </c>
      <c r="F1304">
        <v>1555</v>
      </c>
      <c r="G1304">
        <v>2010</v>
      </c>
      <c r="H1304">
        <v>2410</v>
      </c>
      <c r="I1304">
        <v>1900</v>
      </c>
      <c r="J1304" t="str">
        <v>LOST</v>
      </c>
    </row>
    <row r="1305">
      <c r="A1305" t="str">
        <v>BADGER PAPERBOARD</v>
      </c>
      <c r="B1305" t="str">
        <v>DRY VAN</v>
      </c>
      <c r="C1305" t="str">
        <v>2025-04-10</v>
      </c>
      <c r="D1305" t="str">
        <v>FREDONIA, WI</v>
      </c>
      <c r="E1305" t="str">
        <v>LAWRENCE, KS</v>
      </c>
      <c r="F1305">
        <v>1194</v>
      </c>
      <c r="G1305">
        <v>1353</v>
      </c>
      <c r="H1305">
        <v>1568</v>
      </c>
      <c r="I1305">
        <v>1390</v>
      </c>
      <c r="J1305" t="str">
        <v>LOST</v>
      </c>
    </row>
    <row r="1306">
      <c r="A1306" t="str">
        <v>CROWN PACKAGING CORPORATION</v>
      </c>
      <c r="B1306" t="str">
        <v>DRY VAN</v>
      </c>
      <c r="C1306" t="str">
        <v>2025-04-10</v>
      </c>
      <c r="D1306" t="str">
        <v>ELKHART, IN</v>
      </c>
      <c r="E1306" t="str">
        <v>PLAIN CITY, OH</v>
      </c>
      <c r="F1306">
        <v>569</v>
      </c>
      <c r="G1306">
        <v>662</v>
      </c>
      <c r="H1306">
        <v>752</v>
      </c>
      <c r="I1306">
        <v>650</v>
      </c>
      <c r="J1306" t="str">
        <v>LOST</v>
      </c>
    </row>
    <row r="1307">
      <c r="A1307" t="str">
        <v>CROWN PACKAGING CORPORATION</v>
      </c>
      <c r="B1307" t="str">
        <v>DRY VAN</v>
      </c>
      <c r="C1307" t="str">
        <v>2025-04-10</v>
      </c>
      <c r="D1307" t="str">
        <v>WILTON, IA</v>
      </c>
      <c r="E1307" t="str">
        <v>MEQUON, WI</v>
      </c>
      <c r="F1307">
        <v>592</v>
      </c>
      <c r="G1307">
        <v>674</v>
      </c>
      <c r="H1307">
        <v>743</v>
      </c>
      <c r="I1307">
        <v>650</v>
      </c>
      <c r="J1307" t="str">
        <v>LOST</v>
      </c>
    </row>
    <row r="1308">
      <c r="A1308" t="str">
        <v>RESIDUE NATIONAL</v>
      </c>
      <c r="B1308" t="str">
        <v>DRY VAN</v>
      </c>
      <c r="C1308" t="str">
        <v>2025-04-10</v>
      </c>
      <c r="D1308" t="str">
        <v>MCALLEN, TX</v>
      </c>
      <c r="E1308" t="str">
        <v>FORT WORTH, TX</v>
      </c>
      <c r="F1308">
        <v>1163</v>
      </c>
      <c r="G1308">
        <v>1243</v>
      </c>
      <c r="H1308">
        <v>1655</v>
      </c>
      <c r="I1308">
        <v>1375</v>
      </c>
      <c r="J1308" t="str">
        <v>LOST</v>
      </c>
    </row>
    <row r="1309">
      <c r="A1309" t="str">
        <v>SCIENTEX PHOENIX  LLC</v>
      </c>
      <c r="B1309" t="str">
        <v>DRY VAN</v>
      </c>
      <c r="C1309" t="str">
        <v>2025-04-10</v>
      </c>
      <c r="D1309" t="str">
        <v>PHOENIX, AZ</v>
      </c>
      <c r="E1309" t="str">
        <v>RINCON, GA</v>
      </c>
      <c r="F1309">
        <v>3014</v>
      </c>
      <c r="G1309">
        <v>4081</v>
      </c>
      <c r="H1309">
        <v>5651</v>
      </c>
      <c r="I1309">
        <v>4250</v>
      </c>
      <c r="J1309" t="str">
        <v>LOST</v>
      </c>
    </row>
    <row r="1310">
      <c r="A1310" t="str">
        <v>SCIENTEX PHOENIX  LLC</v>
      </c>
      <c r="B1310" t="str">
        <v>DRY VAN</v>
      </c>
      <c r="C1310" t="str">
        <v>2025-04-10</v>
      </c>
      <c r="D1310" t="str">
        <v>PHOENIX, AZ</v>
      </c>
      <c r="E1310" t="str">
        <v>BURLINGTON, NJ</v>
      </c>
      <c r="F1310">
        <v>4429</v>
      </c>
      <c r="G1310">
        <v>5300</v>
      </c>
      <c r="H1310">
        <v>5905</v>
      </c>
      <c r="I1310">
        <v>5500</v>
      </c>
      <c r="J1310" t="str">
        <v>LOST</v>
      </c>
    </row>
    <row r="1311">
      <c r="A1311" t="str">
        <v>CROWN PACKAGING CORPORATION</v>
      </c>
      <c r="B1311" t="str">
        <v>DRY VAN</v>
      </c>
      <c r="C1311" t="str">
        <v>2025-04-10</v>
      </c>
      <c r="D1311" t="str">
        <v xml:space="preserve">KANSAS CITY, KS </v>
      </c>
      <c r="E1311" t="str">
        <v xml:space="preserve">SPRINGFIELD, MO </v>
      </c>
      <c r="F1311">
        <v>631</v>
      </c>
      <c r="G1311">
        <v>665</v>
      </c>
      <c r="H1311">
        <v>686</v>
      </c>
      <c r="I1311">
        <v>645</v>
      </c>
      <c r="J1311" t="str">
        <v>LOST</v>
      </c>
    </row>
    <row r="1312">
      <c r="A1312" t="str">
        <v>CROWN PACKAGING CORPORATION</v>
      </c>
      <c r="B1312" t="str">
        <v>DRY VAN</v>
      </c>
      <c r="C1312" t="str">
        <v>2025-04-10</v>
      </c>
      <c r="D1312" t="str">
        <v>SHELBYVILLE, KY</v>
      </c>
      <c r="E1312" t="str">
        <v>ROMEOVILLE, IL</v>
      </c>
      <c r="F1312">
        <v>638</v>
      </c>
      <c r="G1312">
        <v>731</v>
      </c>
      <c r="H1312">
        <v>769</v>
      </c>
      <c r="I1312">
        <v>700</v>
      </c>
      <c r="J1312" t="str">
        <v>LOST</v>
      </c>
    </row>
    <row r="1313">
      <c r="A1313" t="str">
        <v>CROWN PACKAGING CORPORATION</v>
      </c>
      <c r="B1313" t="str">
        <v>DRY VAN</v>
      </c>
      <c r="C1313" t="str">
        <v>2025-04-10</v>
      </c>
      <c r="D1313" t="str">
        <v>HAZELWOOD, MO</v>
      </c>
      <c r="E1313" t="str">
        <v>LOUISVILLE, KY</v>
      </c>
      <c r="F1313">
        <v>542</v>
      </c>
      <c r="G1313">
        <v>641</v>
      </c>
      <c r="H1313">
        <v>691</v>
      </c>
      <c r="I1313">
        <v>625</v>
      </c>
      <c r="J1313" t="str">
        <v>LOST</v>
      </c>
    </row>
    <row r="1314">
      <c r="A1314" t="str">
        <v>CROWN PACKAGING CORPORATION</v>
      </c>
      <c r="B1314" t="str">
        <v>DRY VAN</v>
      </c>
      <c r="C1314" t="str">
        <v>2025-04-10</v>
      </c>
      <c r="D1314" t="str">
        <v>LAWRENCE, KS</v>
      </c>
      <c r="E1314" t="str">
        <v>HAZELWOOD, MO</v>
      </c>
      <c r="F1314">
        <v>603</v>
      </c>
      <c r="G1314">
        <v>7</v>
      </c>
      <c r="H1314">
        <v>814</v>
      </c>
      <c r="J1314" t="str">
        <v>LOST</v>
      </c>
    </row>
    <row r="1315">
      <c r="A1315" t="str">
        <v>NORDIC COLD CHAIN SOLUTIONS</v>
      </c>
      <c r="B1315" t="str">
        <v>DRY VAN</v>
      </c>
      <c r="C1315" t="str">
        <v>2025-04-10</v>
      </c>
      <c r="D1315" t="str">
        <v>HATFIELD, PA</v>
      </c>
      <c r="E1315" t="str">
        <v>COBLESKILL, NY</v>
      </c>
      <c r="F1315">
        <v>861</v>
      </c>
      <c r="G1315">
        <v>929</v>
      </c>
      <c r="H1315">
        <v>986</v>
      </c>
      <c r="I1315">
        <v>900</v>
      </c>
      <c r="J1315" t="str">
        <v>LOST</v>
      </c>
    </row>
    <row r="1316">
      <c r="A1316" t="str">
        <v>RESIDUE NATIONAL</v>
      </c>
      <c r="B1316" t="str">
        <v>DRY VAN</v>
      </c>
      <c r="C1316" t="str">
        <v>2025-04-11</v>
      </c>
      <c r="D1316" t="str">
        <v>WRIGHT CITY, MO</v>
      </c>
      <c r="E1316" t="str">
        <v>SWANTON, OH</v>
      </c>
      <c r="F1316">
        <v>936</v>
      </c>
      <c r="G1316">
        <v>1114</v>
      </c>
      <c r="H1316">
        <v>1262</v>
      </c>
      <c r="I1316">
        <v>1125</v>
      </c>
      <c r="J1316" t="str">
        <v>LOST</v>
      </c>
    </row>
    <row r="1317">
      <c r="A1317" t="str">
        <v>ATLAS MOLDED PRODUCTS - IA</v>
      </c>
      <c r="B1317" t="str">
        <v>53FT FLAT</v>
      </c>
      <c r="C1317" t="str">
        <v>2025-04-11</v>
      </c>
      <c r="D1317" t="str">
        <v>WASHINGTON, IA</v>
      </c>
      <c r="E1317" t="str">
        <v>LEES SUMMIT, MO (64002)</v>
      </c>
      <c r="F1317">
        <v>685</v>
      </c>
      <c r="G1317">
        <v>974</v>
      </c>
      <c r="H1317">
        <v>1254</v>
      </c>
      <c r="I1317">
        <v>1250</v>
      </c>
      <c r="J1317" t="str">
        <v>LOST</v>
      </c>
    </row>
    <row r="1318">
      <c r="A1318" t="str">
        <v>RESIDUE NATIONAL</v>
      </c>
      <c r="B1318" t="str">
        <v>DRY VAN</v>
      </c>
      <c r="C1318" t="str">
        <v>2025-04-11</v>
      </c>
      <c r="D1318" t="str">
        <v>WINNSBORO, SC</v>
      </c>
      <c r="E1318" t="str">
        <v>LAVERGNE, TN</v>
      </c>
      <c r="F1318">
        <v>907</v>
      </c>
      <c r="G1318">
        <v>959</v>
      </c>
      <c r="H1318">
        <v>1054</v>
      </c>
      <c r="I1318">
        <v>995</v>
      </c>
      <c r="J1318" t="str">
        <v>WON</v>
      </c>
    </row>
    <row r="1319">
      <c r="A1319" t="str">
        <v>CROWN PACKAGING CORPORATION</v>
      </c>
      <c r="B1319" t="str">
        <v>DRY VAN</v>
      </c>
      <c r="C1319" t="str">
        <v>2025-04-11</v>
      </c>
      <c r="D1319" t="str">
        <v>HAMILTON, OH</v>
      </c>
      <c r="E1319" t="str">
        <v>HAZELWOOD, MO</v>
      </c>
      <c r="F1319">
        <v>714</v>
      </c>
      <c r="G1319">
        <v>743</v>
      </c>
      <c r="H1319">
        <v>793</v>
      </c>
      <c r="I1319">
        <v>725</v>
      </c>
      <c r="J1319" t="str">
        <v>WON</v>
      </c>
      <c r="K1319">
        <v>700</v>
      </c>
      <c r="L1319">
        <v>25</v>
      </c>
    </row>
    <row r="1320">
      <c r="A1320" t="str">
        <v>CROWN PACKAGING CORPORATION</v>
      </c>
      <c r="B1320" t="str">
        <v>DRY VAN</v>
      </c>
      <c r="C1320" t="str">
        <v>2025-04-11</v>
      </c>
      <c r="D1320" t="str">
        <v>SAINT LOUIS, MO</v>
      </c>
      <c r="E1320" t="str">
        <v>JACKSONVILLE, IL</v>
      </c>
      <c r="F1320">
        <v>322</v>
      </c>
      <c r="G1320">
        <v>494</v>
      </c>
      <c r="H1320">
        <v>589</v>
      </c>
      <c r="I1320">
        <v>500</v>
      </c>
      <c r="J1320" t="str">
        <v>WON</v>
      </c>
    </row>
    <row r="1321">
      <c r="A1321" t="str">
        <v>NORDIC COLD CHAIN SOLUTIONS</v>
      </c>
      <c r="B1321" t="str">
        <v>DRY VAN</v>
      </c>
      <c r="C1321" t="str">
        <v>2025-04-11</v>
      </c>
      <c r="D1321" t="str">
        <v>KOKOMO, IN</v>
      </c>
      <c r="E1321" t="str">
        <v>HATFIELD, PA</v>
      </c>
      <c r="F1321">
        <v>1731</v>
      </c>
      <c r="G1321">
        <v>1881</v>
      </c>
      <c r="H1321">
        <v>2085</v>
      </c>
      <c r="I1321">
        <v>1781</v>
      </c>
      <c r="J1321" t="str">
        <v>LOST</v>
      </c>
    </row>
    <row r="1322">
      <c r="A1322" t="str">
        <v>NORDIC COLD CHAIN SOLUTIONS</v>
      </c>
      <c r="B1322" t="str">
        <v>DRY VAN</v>
      </c>
      <c r="C1322" t="str">
        <v>2025-04-11</v>
      </c>
      <c r="D1322" t="str">
        <v>KOKOMO, IN</v>
      </c>
      <c r="E1322" t="str">
        <v>RENO, NV</v>
      </c>
      <c r="F1322">
        <v>3080</v>
      </c>
      <c r="G1322">
        <v>3305</v>
      </c>
      <c r="H1322">
        <v>3634</v>
      </c>
      <c r="I1322">
        <v>3200</v>
      </c>
      <c r="J1322" t="str">
        <v>LOST</v>
      </c>
    </row>
    <row r="1323">
      <c r="A1323" t="str">
        <v>STANDARD FIBER, LLC</v>
      </c>
      <c r="B1323" t="str">
        <v>DRY VAN</v>
      </c>
      <c r="C1323" t="str">
        <v>2025-04-11</v>
      </c>
      <c r="D1323" t="str">
        <v>KANSAS CITY, MO</v>
      </c>
      <c r="E1323" t="str">
        <v>HENDERSON, NV</v>
      </c>
      <c r="F1323">
        <v>2085</v>
      </c>
      <c r="G1323">
        <v>2358</v>
      </c>
      <c r="H1323">
        <v>2426</v>
      </c>
      <c r="I1323">
        <v>2325</v>
      </c>
      <c r="J1323" t="str">
        <v>LOST</v>
      </c>
    </row>
    <row r="1324">
      <c r="A1324" t="str">
        <v>CROWN PACKAGING CORPORATION</v>
      </c>
      <c r="B1324" t="str">
        <v>DRY VAN</v>
      </c>
      <c r="C1324" t="str">
        <v>2025-04-11</v>
      </c>
      <c r="D1324" t="str">
        <v>ARCADIA, WI</v>
      </c>
      <c r="E1324" t="str">
        <v>MEQUON, WI</v>
      </c>
      <c r="F1324">
        <v>542</v>
      </c>
      <c r="G1324">
        <v>814</v>
      </c>
      <c r="H1324">
        <v>854</v>
      </c>
      <c r="I1324">
        <v>800</v>
      </c>
      <c r="J1324" t="str">
        <v>LOST</v>
      </c>
    </row>
    <row r="1325">
      <c r="A1325" t="str">
        <v>CROWN PACKAGING CORPORATION</v>
      </c>
      <c r="B1325" t="str">
        <v>DRY VAN</v>
      </c>
      <c r="C1325" t="str">
        <v>2025-04-11</v>
      </c>
      <c r="D1325" t="str">
        <v>SPRINGFIELD, MO</v>
      </c>
      <c r="E1325" t="str">
        <v>ORLANDO, FL</v>
      </c>
      <c r="F1325">
        <v>2659</v>
      </c>
      <c r="G1325">
        <v>2821</v>
      </c>
      <c r="H1325">
        <v>2875</v>
      </c>
      <c r="I1325">
        <v>2800</v>
      </c>
      <c r="J1325" t="str">
        <v>LOST</v>
      </c>
    </row>
    <row r="1326">
      <c r="A1326" t="str">
        <v>CROWN PACKAGING CORPORATION</v>
      </c>
      <c r="B1326" t="str">
        <v>DRY VAN</v>
      </c>
      <c r="C1326" t="str">
        <v>2025-04-11</v>
      </c>
      <c r="D1326" t="str">
        <v>BARDSTOWN, KY</v>
      </c>
      <c r="E1326" t="str">
        <v>HAZELWOOD, MO</v>
      </c>
      <c r="F1326">
        <v>620</v>
      </c>
      <c r="G1326">
        <v>725</v>
      </c>
      <c r="H1326">
        <v>812</v>
      </c>
      <c r="I1326">
        <v>715</v>
      </c>
      <c r="J1326" t="str">
        <v>WON</v>
      </c>
    </row>
    <row r="1327">
      <c r="A1327" t="str">
        <v>CROWN PACKAGING CORPORATION</v>
      </c>
      <c r="B1327" t="str">
        <v>DRY VAN</v>
      </c>
      <c r="C1327" t="str">
        <v>2025-04-11</v>
      </c>
      <c r="D1327" t="str">
        <v>CHICAGO, IL</v>
      </c>
      <c r="E1327" t="str">
        <v>HAZELWOOD, MO</v>
      </c>
      <c r="F1327">
        <v>657</v>
      </c>
      <c r="G1327">
        <v>990</v>
      </c>
      <c r="H1327">
        <v>1722</v>
      </c>
      <c r="I1327">
        <v>935</v>
      </c>
      <c r="J1327" t="str">
        <v>LOST</v>
      </c>
    </row>
    <row r="1328">
      <c r="A1328" t="str">
        <v>CROWN PACKAGING CORPORATION</v>
      </c>
      <c r="B1328" t="str">
        <v>DRY VAN</v>
      </c>
      <c r="C1328" t="str">
        <v>2025-04-11</v>
      </c>
      <c r="D1328" t="str">
        <v xml:space="preserve">KANSAS CITY, MO </v>
      </c>
      <c r="E1328" t="str">
        <v>AURORA, MO</v>
      </c>
      <c r="F1328">
        <v>586</v>
      </c>
      <c r="G1328">
        <v>671</v>
      </c>
      <c r="H1328">
        <v>753</v>
      </c>
      <c r="I1328">
        <v>660</v>
      </c>
      <c r="J1328" t="str">
        <v>LOST</v>
      </c>
    </row>
    <row r="1329">
      <c r="A1329" t="str">
        <v>CROWN PACKAGING CORPORATION</v>
      </c>
      <c r="B1329" t="str">
        <v>DRY VAN</v>
      </c>
      <c r="C1329" t="str">
        <v>2025-04-11</v>
      </c>
      <c r="D1329" t="str">
        <v xml:space="preserve">MADISON, WI </v>
      </c>
      <c r="E1329" t="str">
        <v>NASHVILLE, TN</v>
      </c>
      <c r="F1329">
        <v>1223</v>
      </c>
      <c r="G1329">
        <v>1354</v>
      </c>
      <c r="H1329">
        <v>1422</v>
      </c>
      <c r="I1329">
        <v>1335</v>
      </c>
      <c r="J1329" t="str">
        <v>LOST</v>
      </c>
    </row>
    <row r="1330">
      <c r="A1330" t="str">
        <v>CROWN PACKAGING CORPORATION</v>
      </c>
      <c r="B1330" t="str">
        <v>DRY VAN</v>
      </c>
      <c r="C1330" t="str">
        <v>2025-04-11</v>
      </c>
      <c r="D1330" t="str">
        <v>LOUISVILLE, KY</v>
      </c>
      <c r="E1330" t="str">
        <v>NORTH CANTON, OH</v>
      </c>
      <c r="F1330">
        <v>702</v>
      </c>
      <c r="G1330">
        <v>779</v>
      </c>
      <c r="H1330">
        <v>860</v>
      </c>
      <c r="I1330">
        <v>755</v>
      </c>
      <c r="J1330" t="str">
        <v>LOST</v>
      </c>
    </row>
    <row r="1331">
      <c r="A1331" t="str">
        <v>CROWN PACKAGING CORPORATION</v>
      </c>
      <c r="B1331" t="str">
        <v>DRY VAN</v>
      </c>
      <c r="C1331" t="str">
        <v>2025-04-11</v>
      </c>
      <c r="D1331" t="str">
        <v>LAWRENCE, KS</v>
      </c>
      <c r="E1331" t="str">
        <v>SALT LAKE CITY, UT</v>
      </c>
      <c r="F1331">
        <v>2505</v>
      </c>
      <c r="G1331">
        <v>3038</v>
      </c>
      <c r="H1331">
        <v>3343</v>
      </c>
      <c r="I1331">
        <v>2990</v>
      </c>
      <c r="J1331" t="str">
        <v>LOST</v>
      </c>
    </row>
    <row r="1332">
      <c r="A1332" t="str">
        <v>CROWN PACKAGING CORPORATION</v>
      </c>
      <c r="B1332" t="str">
        <v>DRY VAN</v>
      </c>
      <c r="C1332" t="str">
        <v>2025-04-14</v>
      </c>
      <c r="D1332" t="str">
        <v>OLATHE, KS</v>
      </c>
      <c r="E1332" t="str">
        <v>LYONS, KS</v>
      </c>
      <c r="F1332">
        <v>479</v>
      </c>
      <c r="G1332">
        <v>553</v>
      </c>
      <c r="H1332">
        <v>580</v>
      </c>
      <c r="I1332">
        <v>625</v>
      </c>
      <c r="J1332" t="str">
        <v>WON</v>
      </c>
      <c r="K1332">
        <v>625</v>
      </c>
      <c r="L1332">
        <v>25</v>
      </c>
    </row>
    <row r="1333">
      <c r="A1333" t="str">
        <v>CROWN PACKAGING CORPORATION</v>
      </c>
      <c r="B1333" t="str">
        <v>DRY VAN</v>
      </c>
      <c r="C1333" t="str">
        <v>2025-04-14</v>
      </c>
      <c r="D1333" t="str">
        <v>SOLON, OH</v>
      </c>
      <c r="E1333" t="str">
        <v>BIRMINGHAM, AL</v>
      </c>
      <c r="F1333">
        <v>1428</v>
      </c>
      <c r="G1333">
        <v>1529</v>
      </c>
      <c r="H1333">
        <v>1745</v>
      </c>
      <c r="I1333">
        <v>1725</v>
      </c>
      <c r="J1333" t="str">
        <v>LOST</v>
      </c>
    </row>
    <row r="1334">
      <c r="A1334" t="str">
        <v>CROWN PACKAGING CORPORATION</v>
      </c>
      <c r="B1334" t="str">
        <v>DRY VAN</v>
      </c>
      <c r="C1334" t="str">
        <v>2025-04-14</v>
      </c>
      <c r="D1334" t="str">
        <v>SOLON, OH</v>
      </c>
      <c r="E1334" t="str">
        <v xml:space="preserve">CHICAGO, IL </v>
      </c>
      <c r="F1334">
        <v>637</v>
      </c>
      <c r="G1334">
        <v>708</v>
      </c>
      <c r="H1334">
        <v>750</v>
      </c>
      <c r="I1334">
        <v>800</v>
      </c>
      <c r="J1334" t="str">
        <v>LOST</v>
      </c>
    </row>
    <row r="1335">
      <c r="A1335" t="str">
        <v>CROWN PACKAGING CORPORATION</v>
      </c>
      <c r="B1335" t="str">
        <v>DRY VAN</v>
      </c>
      <c r="C1335" t="str">
        <v>2025-04-14</v>
      </c>
      <c r="D1335" t="str">
        <v xml:space="preserve">KANSAS CITY, MO </v>
      </c>
      <c r="E1335" t="str">
        <v>HOUSTON, TX</v>
      </c>
      <c r="F1335">
        <v>1356</v>
      </c>
      <c r="G1335">
        <v>1430</v>
      </c>
      <c r="H1335">
        <v>1550</v>
      </c>
      <c r="I1335">
        <v>1600</v>
      </c>
      <c r="J1335" t="str">
        <v>LOST</v>
      </c>
    </row>
    <row r="1336">
      <c r="A1336" t="str">
        <v>CROWN PACKAGING CORPORATION</v>
      </c>
      <c r="B1336" t="str">
        <v>DRY VAN</v>
      </c>
      <c r="C1336" t="str">
        <v>2025-04-14</v>
      </c>
      <c r="D1336" t="str">
        <v xml:space="preserve">KANSAS CITY, MO </v>
      </c>
      <c r="E1336" t="str">
        <v>BIRMINGHAM, AL</v>
      </c>
      <c r="F1336">
        <v>1274</v>
      </c>
      <c r="G1336">
        <v>1490</v>
      </c>
      <c r="H1336">
        <v>1870</v>
      </c>
      <c r="I1336">
        <v>1700</v>
      </c>
      <c r="J1336" t="str">
        <v>LOST</v>
      </c>
    </row>
    <row r="1337">
      <c r="A1337" t="str">
        <v>CREATIVE PACKAGING</v>
      </c>
      <c r="B1337" t="str">
        <v>REEFER</v>
      </c>
      <c r="C1337" t="str">
        <v>2025-04-14</v>
      </c>
      <c r="D1337" t="str">
        <v>PHOENIX, AZ</v>
      </c>
      <c r="E1337" t="str">
        <v>REDLANDS, CA</v>
      </c>
      <c r="F1337">
        <v>791</v>
      </c>
      <c r="G1337">
        <v>874</v>
      </c>
      <c r="H1337">
        <v>939</v>
      </c>
      <c r="I1337">
        <v>925</v>
      </c>
      <c r="J1337" t="str">
        <v>LOST</v>
      </c>
    </row>
    <row r="1338">
      <c r="A1338" t="str">
        <v>CREATIVE PACKAGING</v>
      </c>
      <c r="B1338" t="str">
        <v>REEFER</v>
      </c>
      <c r="C1338" t="str">
        <v>2025-04-14</v>
      </c>
      <c r="D1338" t="str">
        <v>RIVERSIDE, CA</v>
      </c>
      <c r="E1338" t="str">
        <v>REDLANDS, CA</v>
      </c>
      <c r="F1338">
        <v>390</v>
      </c>
      <c r="G1338">
        <v>433</v>
      </c>
      <c r="H1338">
        <v>469</v>
      </c>
      <c r="I1338">
        <v>490</v>
      </c>
      <c r="J1338" t="str">
        <v>LOST</v>
      </c>
    </row>
    <row r="1339">
      <c r="A1339" t="str">
        <v>CREATIVE PACKAGING</v>
      </c>
      <c r="B1339" t="str">
        <v>REEFER</v>
      </c>
      <c r="C1339" t="str">
        <v>2025-04-14</v>
      </c>
      <c r="D1339" t="str">
        <v>EL MIRAGE, AZ</v>
      </c>
      <c r="E1339" t="str">
        <v>PICO RIVERA, CA</v>
      </c>
      <c r="F1339">
        <v>864</v>
      </c>
      <c r="G1339">
        <v>1109</v>
      </c>
      <c r="H1339">
        <v>1486</v>
      </c>
      <c r="I1339">
        <v>1225</v>
      </c>
      <c r="J1339" t="str">
        <v>LOST</v>
      </c>
    </row>
    <row r="1340">
      <c r="A1340" t="str">
        <v>CREATIVE PACKAGING</v>
      </c>
      <c r="B1340" t="str">
        <v>REEFER</v>
      </c>
      <c r="C1340" t="str">
        <v>2025-04-14</v>
      </c>
      <c r="D1340" t="str">
        <v>CASTROVILLE, CA</v>
      </c>
      <c r="E1340" t="str">
        <v>PHOENIX, AZ</v>
      </c>
      <c r="F1340">
        <v>1232</v>
      </c>
      <c r="G1340">
        <v>1547</v>
      </c>
      <c r="H1340">
        <v>1743</v>
      </c>
      <c r="J1340" t="str">
        <v>LOST</v>
      </c>
    </row>
    <row r="1341">
      <c r="A1341" t="str">
        <v>CREATIVE PACKAGING</v>
      </c>
      <c r="B1341" t="str">
        <v>REEFER</v>
      </c>
      <c r="C1341" t="str">
        <v>2025-04-14</v>
      </c>
      <c r="D1341" t="str">
        <v>VINELAND, NJ</v>
      </c>
      <c r="E1341" t="str">
        <v>LANDOVER, MD</v>
      </c>
      <c r="J1341" t="str">
        <v>LOST</v>
      </c>
    </row>
    <row r="1342">
      <c r="A1342" t="str">
        <v>NORDIC COLD CHAIN SOLUTIONS</v>
      </c>
      <c r="B1342" t="str">
        <v>DRY VAN</v>
      </c>
      <c r="C1342" t="str">
        <v>2025-04-14</v>
      </c>
      <c r="D1342" t="str">
        <v>RENO, NV</v>
      </c>
      <c r="E1342" t="str">
        <v>COMMERCE, CA</v>
      </c>
      <c r="F1342">
        <v>741</v>
      </c>
      <c r="G1342">
        <v>746</v>
      </c>
      <c r="H1342">
        <v>856</v>
      </c>
      <c r="I1342">
        <v>700</v>
      </c>
      <c r="J1342" t="str">
        <v>LOST</v>
      </c>
    </row>
    <row r="1343">
      <c r="A1343" t="str">
        <v>NORDIC COLD CHAIN SOLUTIONS</v>
      </c>
      <c r="B1343" t="str">
        <v>DRY VAN</v>
      </c>
      <c r="C1343" t="str">
        <v>2025-04-14</v>
      </c>
      <c r="D1343" t="str">
        <v>HATFIELD, PA</v>
      </c>
      <c r="E1343" t="str">
        <v xml:space="preserve">OAKDALE, PA </v>
      </c>
      <c r="F1343">
        <v>859</v>
      </c>
      <c r="G1343">
        <v>962</v>
      </c>
      <c r="H1343">
        <v>1122</v>
      </c>
      <c r="I1343">
        <v>922</v>
      </c>
      <c r="J1343" t="str">
        <v>LOST</v>
      </c>
    </row>
    <row r="1344">
      <c r="A1344" t="str">
        <v>NORDIC COLD CHAIN SOLUTIONS</v>
      </c>
      <c r="B1344" t="str">
        <v>DRY VAN</v>
      </c>
      <c r="C1344" t="str">
        <v>2025-04-14</v>
      </c>
      <c r="D1344" t="str">
        <v>HATFIELD, PA</v>
      </c>
      <c r="E1344" t="str">
        <v>AVON, MA</v>
      </c>
      <c r="F1344">
        <v>958</v>
      </c>
      <c r="G1344">
        <v>1077</v>
      </c>
      <c r="H1344">
        <v>1234</v>
      </c>
      <c r="I1344">
        <v>1050</v>
      </c>
      <c r="J1344" t="str">
        <v>LOST</v>
      </c>
    </row>
    <row r="1345">
      <c r="A1345" t="str">
        <v>NORDIC COLD CHAIN SOLUTIONS</v>
      </c>
      <c r="B1345" t="str">
        <v>DRY VAN</v>
      </c>
      <c r="C1345" t="str">
        <v>2025-04-14</v>
      </c>
      <c r="D1345" t="str">
        <v>HATFIELD, PA</v>
      </c>
      <c r="E1345" t="str">
        <v>ENFIELD, CT</v>
      </c>
      <c r="F1345">
        <v>814</v>
      </c>
      <c r="G1345">
        <v>975</v>
      </c>
      <c r="H1345">
        <v>1033</v>
      </c>
      <c r="I1345">
        <v>950</v>
      </c>
      <c r="J1345" t="str">
        <v>LOST</v>
      </c>
    </row>
    <row r="1346">
      <c r="A1346" t="str">
        <v>SINFLEX PAPER COMPANY INC</v>
      </c>
      <c r="B1346" t="str">
        <v>DRY VAN</v>
      </c>
      <c r="C1346" t="str">
        <v>2025-04-14</v>
      </c>
      <c r="D1346" t="str">
        <v xml:space="preserve">MUNCIE, IN </v>
      </c>
      <c r="E1346" t="str">
        <v>PERRY, FL</v>
      </c>
      <c r="F1346">
        <v>1856</v>
      </c>
      <c r="G1346">
        <v>2060</v>
      </c>
      <c r="H1346">
        <v>2219</v>
      </c>
      <c r="I1346">
        <v>2300</v>
      </c>
      <c r="J1346" t="str">
        <v>WON</v>
      </c>
    </row>
    <row r="1347">
      <c r="A1347" t="str">
        <v>SINFLEX PAPER COMPANY INC</v>
      </c>
      <c r="B1347" t="str">
        <v>DRY VAN</v>
      </c>
      <c r="C1347" t="str">
        <v>2025-04-14</v>
      </c>
      <c r="D1347" t="str">
        <v xml:space="preserve">MUNCIE, IN </v>
      </c>
      <c r="E1347" t="str">
        <v>ELKRIDGE, MD</v>
      </c>
      <c r="F1347">
        <v>1405</v>
      </c>
      <c r="G1347">
        <v>1488</v>
      </c>
      <c r="H1347">
        <v>1559</v>
      </c>
      <c r="I1347">
        <v>1600</v>
      </c>
      <c r="J1347" t="str">
        <v>WON</v>
      </c>
      <c r="K1347">
        <v>1500</v>
      </c>
      <c r="L1347">
        <v>100</v>
      </c>
    </row>
    <row r="1348">
      <c r="A1348" t="str">
        <v>NORDIC COLD CHAIN SOLUTIONS</v>
      </c>
      <c r="B1348" t="str">
        <v>DRY VAN</v>
      </c>
      <c r="C1348" t="str">
        <v>2025-04-14</v>
      </c>
      <c r="D1348" t="str">
        <v>LOUISVILLE, KY</v>
      </c>
      <c r="E1348" t="str">
        <v>AUSTELL, GA</v>
      </c>
      <c r="F1348">
        <v>1029</v>
      </c>
      <c r="G1348">
        <v>1112</v>
      </c>
      <c r="H1348">
        <v>1199</v>
      </c>
      <c r="I1348">
        <v>1085</v>
      </c>
      <c r="J1348" t="str">
        <v>LOST</v>
      </c>
    </row>
    <row r="1349">
      <c r="A1349" t="str">
        <v>CROWN PACKAGING CORPORATION</v>
      </c>
      <c r="B1349" t="str">
        <v>DRY VAN</v>
      </c>
      <c r="C1349" t="str">
        <v>2025-04-14</v>
      </c>
      <c r="D1349" t="str">
        <v>OLATHE, KS</v>
      </c>
      <c r="E1349" t="str">
        <v xml:space="preserve">LINN CREEK, MO </v>
      </c>
      <c r="F1349">
        <v>549</v>
      </c>
      <c r="G1349">
        <v>640</v>
      </c>
      <c r="H1349">
        <v>656</v>
      </c>
      <c r="I1349">
        <v>725</v>
      </c>
      <c r="J1349" t="str">
        <v>WON</v>
      </c>
      <c r="K1349">
        <v>650</v>
      </c>
      <c r="L1349">
        <v>75</v>
      </c>
    </row>
    <row r="1350">
      <c r="A1350" t="str">
        <v>CROWN PACKAGING CORPORATION</v>
      </c>
      <c r="B1350" t="str">
        <v>DRY VAN</v>
      </c>
      <c r="C1350" t="str">
        <v>2025-04-14</v>
      </c>
      <c r="D1350" t="str">
        <v>POWAY, CA</v>
      </c>
      <c r="E1350" t="str">
        <v>RENO, NV</v>
      </c>
      <c r="F1350">
        <v>1365</v>
      </c>
      <c r="G1350">
        <v>1599</v>
      </c>
      <c r="H1350">
        <v>2010</v>
      </c>
      <c r="I1350">
        <v>1525</v>
      </c>
      <c r="J1350" t="str">
        <v>LOST</v>
      </c>
    </row>
    <row r="1351">
      <c r="A1351" t="str">
        <v>CROWN PACKAGING CORPORATION</v>
      </c>
      <c r="B1351" t="str">
        <v>DRY VAN</v>
      </c>
      <c r="C1351" t="str">
        <v>2025-04-14</v>
      </c>
      <c r="D1351" t="str">
        <v xml:space="preserve">GREER, SC </v>
      </c>
      <c r="E1351" t="str">
        <v>CHARLOTTE, NC</v>
      </c>
      <c r="F1351">
        <v>457</v>
      </c>
      <c r="G1351">
        <v>463</v>
      </c>
      <c r="H1351">
        <v>498</v>
      </c>
      <c r="I1351">
        <v>450</v>
      </c>
      <c r="J1351" t="str">
        <v>WON</v>
      </c>
      <c r="K1351">
        <v>450</v>
      </c>
      <c r="L1351">
        <v>100</v>
      </c>
    </row>
    <row r="1352">
      <c r="A1352" t="str">
        <v>CROWN PACKAGING CORPORATION</v>
      </c>
      <c r="B1352" t="str">
        <v>DRY VAN</v>
      </c>
      <c r="C1352" t="str">
        <v>2025-04-14</v>
      </c>
      <c r="D1352" t="str">
        <v>OMAHA, NE</v>
      </c>
      <c r="E1352" t="str">
        <v>OSCEOLA, IA</v>
      </c>
      <c r="F1352">
        <v>471</v>
      </c>
      <c r="G1352">
        <v>528</v>
      </c>
      <c r="H1352">
        <v>632</v>
      </c>
      <c r="I1352">
        <v>500</v>
      </c>
      <c r="J1352" t="str">
        <v>WON</v>
      </c>
      <c r="K1352">
        <v>450</v>
      </c>
      <c r="L1352">
        <v>50</v>
      </c>
    </row>
    <row r="1353">
      <c r="A1353" t="str">
        <v>CREATIVE PACKAGING</v>
      </c>
      <c r="B1353" t="str">
        <v>DRY VAN</v>
      </c>
      <c r="C1353" t="str">
        <v>2025-04-14</v>
      </c>
      <c r="D1353" t="str">
        <v>SHELBYVILLE, KY</v>
      </c>
      <c r="E1353" t="str">
        <v>INDIANAPOLIS, IN</v>
      </c>
      <c r="F1353">
        <v>395</v>
      </c>
      <c r="G1353">
        <v>478</v>
      </c>
      <c r="H1353">
        <v>478</v>
      </c>
      <c r="I1353">
        <v>525</v>
      </c>
      <c r="J1353" t="str">
        <v>LOST</v>
      </c>
    </row>
    <row r="1354">
      <c r="A1354" t="str">
        <v>CREATIVE PACKAGING</v>
      </c>
      <c r="B1354" t="str">
        <v>REEFER</v>
      </c>
      <c r="C1354" t="str">
        <v>2025-04-14</v>
      </c>
      <c r="D1354" t="str">
        <v>VINELAND, NJ</v>
      </c>
      <c r="E1354" t="str">
        <v>MECHANICSBURG, PA</v>
      </c>
      <c r="F1354">
        <v>705</v>
      </c>
      <c r="G1354">
        <v>812</v>
      </c>
      <c r="H1354">
        <v>954</v>
      </c>
      <c r="I1354">
        <v>950</v>
      </c>
      <c r="J1354" t="str">
        <v>LOST</v>
      </c>
    </row>
    <row r="1355">
      <c r="A1355" t="str">
        <v>CREATIVE PACKAGING</v>
      </c>
      <c r="B1355" t="str">
        <v>REEFER</v>
      </c>
      <c r="C1355" t="str">
        <v>2025-04-14</v>
      </c>
      <c r="D1355" t="str">
        <v>VINELAND, NJ</v>
      </c>
      <c r="E1355" t="str">
        <v>NANTICOKE, PA</v>
      </c>
      <c r="F1355">
        <v>742</v>
      </c>
      <c r="G1355">
        <v>877</v>
      </c>
      <c r="H1355">
        <v>1008</v>
      </c>
      <c r="I1355">
        <v>1000</v>
      </c>
      <c r="J1355" t="str">
        <v>LOST</v>
      </c>
    </row>
    <row r="1356">
      <c r="A1356" t="str">
        <v>CREATIVE PACKAGING</v>
      </c>
      <c r="B1356" t="str">
        <v>REEFER</v>
      </c>
      <c r="C1356" t="str">
        <v>2025-04-14</v>
      </c>
      <c r="D1356" t="str">
        <v>UNADILLA, GA</v>
      </c>
      <c r="E1356" t="str">
        <v>COLUMBIA, SC</v>
      </c>
      <c r="F1356">
        <v>827</v>
      </c>
      <c r="G1356">
        <v>976</v>
      </c>
      <c r="H1356">
        <v>1017</v>
      </c>
      <c r="I1356">
        <v>1000</v>
      </c>
      <c r="J1356" t="str">
        <v>LOST</v>
      </c>
    </row>
    <row r="1357">
      <c r="A1357" t="str">
        <v>CREATIVE PACKAGING</v>
      </c>
      <c r="B1357" t="str">
        <v>REEFER</v>
      </c>
      <c r="C1357" t="str">
        <v>2025-04-14</v>
      </c>
      <c r="D1357" t="str">
        <v>UNADILLA, GA</v>
      </c>
      <c r="E1357" t="str">
        <v>ELLABELL, GA</v>
      </c>
      <c r="F1357">
        <v>725</v>
      </c>
      <c r="G1357">
        <v>796</v>
      </c>
      <c r="H1357">
        <v>884</v>
      </c>
      <c r="I1357">
        <v>885</v>
      </c>
      <c r="J1357" t="str">
        <v>LOST</v>
      </c>
    </row>
    <row r="1358">
      <c r="A1358" t="str">
        <v>CREATIVE PACKAGING</v>
      </c>
      <c r="B1358" t="str">
        <v>REEFER</v>
      </c>
      <c r="C1358" t="str">
        <v>2025-04-14</v>
      </c>
      <c r="D1358" t="str">
        <v>WADDELL, AZ</v>
      </c>
      <c r="E1358" t="str">
        <v>LAS VEGAS, NV</v>
      </c>
      <c r="F1358">
        <v>809</v>
      </c>
      <c r="G1358">
        <v>947</v>
      </c>
      <c r="H1358">
        <v>1128</v>
      </c>
      <c r="I1358">
        <v>1100</v>
      </c>
      <c r="J1358" t="str">
        <v>LOST</v>
      </c>
    </row>
    <row r="1359">
      <c r="A1359" t="str">
        <v>CREATIVE PACKAGING</v>
      </c>
      <c r="B1359" t="str">
        <v>DRY VAN</v>
      </c>
      <c r="C1359" t="str">
        <v>2025-04-14</v>
      </c>
      <c r="D1359" t="str">
        <v>VINELAND, NJ</v>
      </c>
      <c r="E1359" t="str">
        <v>MECHANICSBURG, PA</v>
      </c>
      <c r="F1359">
        <v>527</v>
      </c>
      <c r="G1359">
        <v>617</v>
      </c>
      <c r="H1359">
        <v>710</v>
      </c>
      <c r="I1359">
        <v>700</v>
      </c>
      <c r="J1359" t="str">
        <v>LOST</v>
      </c>
    </row>
    <row r="1360">
      <c r="A1360" t="str">
        <v>CREATIVE PACKAGING</v>
      </c>
      <c r="B1360" t="str">
        <v>DRY VAN</v>
      </c>
      <c r="C1360" t="str">
        <v>2025-04-14</v>
      </c>
      <c r="D1360" t="str">
        <v>UNADILLA, GA</v>
      </c>
      <c r="E1360" t="str">
        <v>COLUMBIA, SC</v>
      </c>
      <c r="F1360">
        <v>541</v>
      </c>
      <c r="G1360">
        <v>653</v>
      </c>
      <c r="H1360">
        <v>724</v>
      </c>
      <c r="I1360">
        <v>700</v>
      </c>
      <c r="J1360" t="str">
        <v>LOST</v>
      </c>
    </row>
    <row r="1361">
      <c r="A1361" t="str">
        <v>CREATIVE PACKAGING</v>
      </c>
      <c r="B1361" t="str">
        <v>DRY VAN</v>
      </c>
      <c r="C1361" t="str">
        <v>2025-04-14</v>
      </c>
      <c r="D1361" t="str">
        <v>VINELAND, NJ</v>
      </c>
      <c r="E1361" t="str">
        <v>NANTICOKE, PA</v>
      </c>
      <c r="F1361">
        <v>480</v>
      </c>
      <c r="G1361">
        <v>549</v>
      </c>
      <c r="H1361">
        <v>619</v>
      </c>
      <c r="I1361">
        <v>600</v>
      </c>
      <c r="J1361" t="str">
        <v>LOST</v>
      </c>
    </row>
    <row r="1362">
      <c r="A1362" t="str">
        <v>CREATIVE PACKAGING</v>
      </c>
      <c r="B1362" t="str">
        <v>DRY VAN</v>
      </c>
      <c r="C1362" t="str">
        <v>2025-04-14</v>
      </c>
      <c r="D1362" t="str">
        <v>UNADILLA, GA</v>
      </c>
      <c r="E1362" t="str">
        <v>ELLABELL, GA</v>
      </c>
      <c r="F1362">
        <v>624</v>
      </c>
      <c r="G1362">
        <v>660</v>
      </c>
      <c r="H1362">
        <v>668</v>
      </c>
      <c r="I1362">
        <v>675</v>
      </c>
      <c r="J1362" t="str">
        <v>LOST</v>
      </c>
    </row>
    <row r="1363">
      <c r="A1363" t="str">
        <v>CREATIVE PACKAGING</v>
      </c>
      <c r="B1363" t="str">
        <v>DRY VAN</v>
      </c>
      <c r="C1363" t="str">
        <v>2025-04-14</v>
      </c>
      <c r="D1363" t="str">
        <v>PHOENIX, AZ</v>
      </c>
      <c r="E1363" t="str">
        <v>LAS VEGAS, NV</v>
      </c>
      <c r="F1363">
        <v>599</v>
      </c>
      <c r="G1363">
        <v>715</v>
      </c>
      <c r="H1363">
        <v>841</v>
      </c>
      <c r="I1363">
        <v>800</v>
      </c>
      <c r="J1363" t="str">
        <v>LOST</v>
      </c>
    </row>
    <row r="1364">
      <c r="A1364" t="str">
        <v>CREATIVE PACKAGING</v>
      </c>
      <c r="B1364" t="str">
        <v>DRY VAN</v>
      </c>
      <c r="C1364" t="str">
        <v>2025-04-14</v>
      </c>
      <c r="D1364" t="str">
        <v>FAIRFIELD, OH</v>
      </c>
      <c r="E1364" t="str">
        <v>SHEPHERDSVILLE, KY</v>
      </c>
      <c r="F1364">
        <v>483</v>
      </c>
      <c r="G1364">
        <v>576</v>
      </c>
      <c r="H1364">
        <v>602</v>
      </c>
      <c r="I1364">
        <v>600</v>
      </c>
      <c r="J1364" t="str">
        <v>LOST</v>
      </c>
    </row>
    <row r="1365">
      <c r="A1365" t="str">
        <v>CREATIVE PACKAGING</v>
      </c>
      <c r="B1365" t="str">
        <v>DRY VAN</v>
      </c>
      <c r="C1365" t="str">
        <v>2025-04-14</v>
      </c>
      <c r="D1365" t="str">
        <v>SHELBYVILLE, KY</v>
      </c>
      <c r="E1365" t="str">
        <v>SHEPHERDSVILLE, KY</v>
      </c>
      <c r="F1365">
        <v>384</v>
      </c>
      <c r="G1365">
        <v>540</v>
      </c>
      <c r="H1365">
        <v>752</v>
      </c>
      <c r="I1365">
        <v>600</v>
      </c>
      <c r="J1365" t="str">
        <v>LOST</v>
      </c>
    </row>
    <row r="1366">
      <c r="A1366" t="str">
        <v>CREATIVE PACKAGING</v>
      </c>
      <c r="B1366" t="str">
        <v>DRY VAN</v>
      </c>
      <c r="C1366" t="str">
        <v>2025-04-14</v>
      </c>
      <c r="D1366" t="str">
        <v>VINELAND,NJ</v>
      </c>
      <c r="E1366" t="str">
        <v>HUDSON, NY</v>
      </c>
      <c r="F1366">
        <v>794</v>
      </c>
      <c r="G1366">
        <v>852</v>
      </c>
      <c r="H1366">
        <v>892</v>
      </c>
      <c r="I1366">
        <v>900</v>
      </c>
      <c r="J1366" t="str">
        <v>LOST</v>
      </c>
    </row>
    <row r="1367">
      <c r="A1367" t="str">
        <v>ATLAS MOLDED PRODUCTS - IA</v>
      </c>
      <c r="B1367" t="str">
        <v>BOX</v>
      </c>
      <c r="C1367" t="str">
        <v>2025-04-14</v>
      </c>
      <c r="D1367" t="str">
        <v>WASHINGTON, IA</v>
      </c>
      <c r="E1367" t="str">
        <v>LINCOLN, NE</v>
      </c>
      <c r="I1367">
        <v>900</v>
      </c>
      <c r="J1367" t="str">
        <v>LOST</v>
      </c>
      <c r="M1367" t="str">
        <v>HOT SHOT</v>
      </c>
    </row>
    <row r="1368">
      <c r="A1368" t="str">
        <v>CROWN PACKAGING CORPORATION</v>
      </c>
      <c r="B1368" t="str">
        <v>DRY VAN</v>
      </c>
      <c r="C1368" t="str">
        <v>2025-04-14</v>
      </c>
      <c r="D1368" t="str">
        <v>JEFFERSONVILLE, IN</v>
      </c>
      <c r="E1368" t="str">
        <v>ELIZABETH, KY</v>
      </c>
      <c r="F1368">
        <v>423</v>
      </c>
      <c r="G1368">
        <v>550</v>
      </c>
      <c r="H1368">
        <v>811</v>
      </c>
      <c r="I1368">
        <v>575</v>
      </c>
      <c r="J1368" t="str">
        <v>WON</v>
      </c>
    </row>
    <row r="1369">
      <c r="A1369" t="str">
        <v>CROWN PACKAGING CORPORATION</v>
      </c>
      <c r="B1369" t="str">
        <v>DRY VAN</v>
      </c>
      <c r="C1369" t="str">
        <v>2025-04-14</v>
      </c>
      <c r="D1369" t="str">
        <v xml:space="preserve">MUNCIE, IN </v>
      </c>
      <c r="E1369" t="str">
        <v>SEBEWAING, MI</v>
      </c>
      <c r="F1369">
        <v>708</v>
      </c>
      <c r="G1369">
        <v>831</v>
      </c>
      <c r="H1369">
        <v>978</v>
      </c>
      <c r="I1369">
        <v>975</v>
      </c>
      <c r="J1369" t="str">
        <v>LOST</v>
      </c>
    </row>
    <row r="1370">
      <c r="A1370" t="str">
        <v>WRAPTITE</v>
      </c>
      <c r="B1370" t="str">
        <v>DRY VAN</v>
      </c>
      <c r="C1370" t="str">
        <v>2025-04-14</v>
      </c>
      <c r="D1370" t="str">
        <v>SOLON, OH</v>
      </c>
      <c r="E1370" t="str">
        <v>LEBANON, IN</v>
      </c>
      <c r="F1370">
        <v>705</v>
      </c>
      <c r="G1370">
        <v>746</v>
      </c>
      <c r="H1370">
        <v>776</v>
      </c>
      <c r="I1370">
        <v>800</v>
      </c>
      <c r="J1370" t="str">
        <v>LOST</v>
      </c>
    </row>
    <row r="1371">
      <c r="A1371" t="str">
        <v>CHICKSAW CONTAINER</v>
      </c>
      <c r="B1371" t="str">
        <v>DRY VAN</v>
      </c>
      <c r="C1371" t="str">
        <v>2025-04-14</v>
      </c>
      <c r="D1371" t="str">
        <v>OKALONA, MS</v>
      </c>
      <c r="E1371" t="str">
        <v>MONROE TOWNSHIP, NJ</v>
      </c>
      <c r="F1371">
        <v>3066</v>
      </c>
      <c r="G1371">
        <v>3469</v>
      </c>
      <c r="H1371">
        <v>3724</v>
      </c>
      <c r="I1371">
        <v>3640</v>
      </c>
      <c r="J1371" t="str">
        <v>LOST</v>
      </c>
    </row>
    <row r="1372">
      <c r="A1372" t="str">
        <v>PILCHER HAMILTON CORPORATION</v>
      </c>
      <c r="B1372" t="str">
        <v>DRY VAN</v>
      </c>
      <c r="C1372" t="str">
        <v>2025-04-14</v>
      </c>
      <c r="D1372" t="str">
        <v xml:space="preserve">GREER, SC </v>
      </c>
      <c r="E1372" t="str">
        <v>HARTLAND, WI</v>
      </c>
      <c r="F1372">
        <v>1229</v>
      </c>
      <c r="G1372">
        <v>1355</v>
      </c>
      <c r="H1372">
        <v>1434</v>
      </c>
      <c r="I1372">
        <v>1500</v>
      </c>
      <c r="J1372" t="str">
        <v>WON</v>
      </c>
    </row>
    <row r="1373">
      <c r="A1373" t="str">
        <v>CROWN PACKAGING CORPORATION</v>
      </c>
      <c r="B1373" t="str">
        <v>DRY VAN</v>
      </c>
      <c r="C1373" t="str">
        <v>2025-04-14</v>
      </c>
      <c r="D1373" t="str">
        <v>HAZELWOOD, MO</v>
      </c>
      <c r="E1373" t="str">
        <v>FENTON, MO</v>
      </c>
      <c r="F1373">
        <v>245</v>
      </c>
      <c r="G1373">
        <v>267</v>
      </c>
      <c r="H1373">
        <v>288</v>
      </c>
      <c r="I1373">
        <v>245</v>
      </c>
      <c r="J1373" t="str">
        <v>LOST</v>
      </c>
    </row>
    <row r="1374">
      <c r="A1374" t="str">
        <v>NORDIC COLD CHAIN SOLUTIONS</v>
      </c>
      <c r="B1374" t="str">
        <v>REEFER</v>
      </c>
      <c r="C1374" t="str">
        <v>2025-04-14</v>
      </c>
      <c r="D1374" t="str">
        <v>CHARLOTTE, NC</v>
      </c>
      <c r="E1374" t="str">
        <v>LOUISVILLE, KY</v>
      </c>
      <c r="F1374">
        <v>768</v>
      </c>
      <c r="G1374">
        <v>858</v>
      </c>
      <c r="H1374">
        <v>1024</v>
      </c>
      <c r="I1374">
        <v>818</v>
      </c>
      <c r="J1374" t="str">
        <v>LOST</v>
      </c>
    </row>
    <row r="1375">
      <c r="A1375" t="str">
        <v>DAY SALES</v>
      </c>
      <c r="B1375" t="str">
        <v>DRY VAN</v>
      </c>
      <c r="C1375" t="str">
        <v>2025-04-14</v>
      </c>
      <c r="D1375" t="str">
        <v>NEW ALBANY, NY</v>
      </c>
      <c r="E1375" t="str">
        <v>VIDALIA, GA</v>
      </c>
      <c r="F1375">
        <v>1188</v>
      </c>
      <c r="G1375">
        <v>1351</v>
      </c>
      <c r="H1375">
        <v>1526</v>
      </c>
      <c r="I1375">
        <v>1500</v>
      </c>
      <c r="J1375" t="str">
        <v>LOST</v>
      </c>
    </row>
    <row r="1376">
      <c r="A1376" t="str">
        <v>CROWN PACKAGING CORPORATION</v>
      </c>
      <c r="B1376" t="str">
        <v>DRY VAN</v>
      </c>
      <c r="C1376" t="str">
        <v>2025-04-14</v>
      </c>
      <c r="D1376" t="str">
        <v xml:space="preserve">APPLETON, WI </v>
      </c>
      <c r="E1376" t="str">
        <v>LEBANON, TN</v>
      </c>
      <c r="F1376">
        <v>1428</v>
      </c>
      <c r="G1376">
        <v>1520</v>
      </c>
      <c r="H1376">
        <v>1579</v>
      </c>
      <c r="I1376">
        <v>1500</v>
      </c>
      <c r="J1376" t="str">
        <v>LOST</v>
      </c>
    </row>
    <row r="1377">
      <c r="A1377" t="str">
        <v>STANDARD FIBER, LLC</v>
      </c>
      <c r="B1377" t="str">
        <v>DRY VAN</v>
      </c>
      <c r="C1377" t="str">
        <v>2025-04-14</v>
      </c>
      <c r="D1377" t="str">
        <v>MINERAL WELLS, TX</v>
      </c>
      <c r="E1377" t="str">
        <v>HENDERSON, NV</v>
      </c>
      <c r="F1377">
        <v>1558</v>
      </c>
      <c r="G1377">
        <v>1904</v>
      </c>
      <c r="H1377">
        <v>2066</v>
      </c>
      <c r="I1377">
        <v>1925</v>
      </c>
      <c r="J1377" t="str">
        <v>LOST</v>
      </c>
    </row>
    <row r="1378">
      <c r="A1378" t="str">
        <v>CROWN PACKAGING CORPORATION</v>
      </c>
      <c r="B1378" t="str">
        <v>DRY VAN</v>
      </c>
      <c r="C1378" t="str">
        <v>2025-04-14</v>
      </c>
      <c r="D1378" t="str">
        <v>CHARLOTTE, NC</v>
      </c>
      <c r="E1378" t="str">
        <v>CHARLOTTE, NC</v>
      </c>
      <c r="F1378">
        <v>125</v>
      </c>
      <c r="G1378">
        <v>262</v>
      </c>
      <c r="H1378">
        <v>298</v>
      </c>
      <c r="I1378">
        <v>250</v>
      </c>
      <c r="J1378" t="str">
        <v>LOST</v>
      </c>
    </row>
    <row r="1379">
      <c r="A1379" t="str">
        <v>CROWN PACKAGING CORPORATION</v>
      </c>
      <c r="B1379" t="str">
        <v>DRY VAN</v>
      </c>
      <c r="C1379" t="str">
        <v>2025-04-14</v>
      </c>
      <c r="D1379" t="str">
        <v>NEW ALBANY, NY</v>
      </c>
      <c r="E1379" t="str">
        <v>JEFFERSONVILLE, IN</v>
      </c>
      <c r="F1379">
        <v>296</v>
      </c>
      <c r="G1379">
        <v>333</v>
      </c>
      <c r="H1379">
        <v>346</v>
      </c>
      <c r="I1379">
        <v>325</v>
      </c>
      <c r="J1379" t="str">
        <v>WON</v>
      </c>
    </row>
    <row r="1380">
      <c r="A1380" t="str">
        <v>BADGER PAPERBOARD</v>
      </c>
      <c r="B1380" t="str">
        <v>DRY VAN</v>
      </c>
      <c r="C1380" t="str">
        <v>2025-04-15</v>
      </c>
      <c r="D1380" t="str">
        <v>FREDONIA, WI</v>
      </c>
      <c r="E1380" t="str">
        <v>DES MOINES, IA</v>
      </c>
      <c r="F1380">
        <v>858</v>
      </c>
      <c r="G1380">
        <v>903</v>
      </c>
      <c r="H1380">
        <v>959</v>
      </c>
      <c r="I1380">
        <v>910</v>
      </c>
      <c r="J1380" t="str">
        <v>LOST</v>
      </c>
    </row>
    <row r="1381">
      <c r="A1381" t="str">
        <v>CREATIVE PACKAGING</v>
      </c>
      <c r="B1381" t="str">
        <v>DRY VAN</v>
      </c>
      <c r="C1381" t="str">
        <v>2025-04-15</v>
      </c>
      <c r="D1381" t="str">
        <v>SHELBYVILLE, KY</v>
      </c>
      <c r="E1381" t="str">
        <v>WILLIAMSPORT, MD</v>
      </c>
      <c r="F1381">
        <v>1318</v>
      </c>
      <c r="G1381">
        <v>1369</v>
      </c>
      <c r="H1381">
        <v>1415</v>
      </c>
      <c r="I1381">
        <v>1400</v>
      </c>
      <c r="J1381" t="str">
        <v>LOST</v>
      </c>
    </row>
    <row r="1382">
      <c r="A1382" t="str">
        <v>CREATIVE PACKAGING</v>
      </c>
      <c r="B1382" t="str">
        <v>DRY VAN</v>
      </c>
      <c r="C1382" t="str">
        <v>2025-04-15</v>
      </c>
      <c r="D1382" t="str">
        <v>VINELAND, NJ</v>
      </c>
      <c r="E1382" t="str">
        <v>WILLIAMSPORT, MD</v>
      </c>
      <c r="F1382">
        <v>605</v>
      </c>
      <c r="G1382">
        <v>681</v>
      </c>
      <c r="H1382">
        <v>683</v>
      </c>
      <c r="I1382">
        <v>700</v>
      </c>
      <c r="J1382" t="str">
        <v>LOST</v>
      </c>
    </row>
    <row r="1383">
      <c r="A1383" t="str">
        <v>CROWN PACKAGING CORPORATION</v>
      </c>
      <c r="B1383" t="str">
        <v>DRY VAN</v>
      </c>
      <c r="C1383" t="str">
        <v>2025-04-15</v>
      </c>
      <c r="D1383" t="str">
        <v>CARROLLTON, TX</v>
      </c>
      <c r="E1383" t="str">
        <v>LITTLE ROCK, AR</v>
      </c>
      <c r="F1383">
        <v>836</v>
      </c>
      <c r="G1383">
        <v>882</v>
      </c>
      <c r="H1383">
        <v>944</v>
      </c>
      <c r="I1383">
        <v>860</v>
      </c>
      <c r="J1383" t="str">
        <v>WON</v>
      </c>
      <c r="K1383">
        <v>750</v>
      </c>
      <c r="L1383">
        <v>110</v>
      </c>
    </row>
    <row r="1384">
      <c r="A1384" t="str">
        <v>WRAPTITE</v>
      </c>
      <c r="B1384" t="str">
        <v>DRY VAN</v>
      </c>
      <c r="C1384" t="str">
        <v>2025-04-15</v>
      </c>
      <c r="D1384" t="str">
        <v>SOLON, OH</v>
      </c>
      <c r="E1384" t="str">
        <v>DAYTON, OH</v>
      </c>
      <c r="F1384">
        <v>506</v>
      </c>
      <c r="G1384">
        <v>570</v>
      </c>
      <c r="H1384">
        <v>605</v>
      </c>
      <c r="I1384">
        <v>600</v>
      </c>
      <c r="J1384" t="str">
        <v>WON</v>
      </c>
    </row>
    <row r="1385">
      <c r="A1385" t="str">
        <v>NORDIC COLD CHAIN SOLUTIONS</v>
      </c>
      <c r="B1385" t="str">
        <v>DRY VAN</v>
      </c>
      <c r="C1385" t="str">
        <v>2025-04-15</v>
      </c>
      <c r="D1385" t="str">
        <v>HATFIELD, PA</v>
      </c>
      <c r="E1385" t="str">
        <v>MONROE TWP, NJ</v>
      </c>
      <c r="F1385">
        <v>428</v>
      </c>
      <c r="G1385">
        <v>500</v>
      </c>
      <c r="H1385">
        <v>512</v>
      </c>
      <c r="I1385">
        <v>450</v>
      </c>
      <c r="J1385" t="str">
        <v>LOST</v>
      </c>
    </row>
    <row r="1386">
      <c r="A1386" t="str">
        <v>NORDIC COLD CHAIN SOLUTIONS</v>
      </c>
      <c r="B1386" t="str">
        <v>DRY VAN</v>
      </c>
      <c r="C1386" t="str">
        <v>2025-04-15</v>
      </c>
      <c r="D1386" t="str">
        <v>HATFIELD, PA</v>
      </c>
      <c r="E1386" t="str">
        <v>ROCKLEIGH, NJ</v>
      </c>
      <c r="F1386">
        <v>452</v>
      </c>
      <c r="G1386">
        <v>530</v>
      </c>
      <c r="H1386">
        <v>531</v>
      </c>
      <c r="I1386">
        <v>500</v>
      </c>
      <c r="J1386" t="str">
        <v>WON</v>
      </c>
    </row>
    <row r="1387">
      <c r="A1387" t="str">
        <v>NORDIC COLD CHAIN SOLUTIONS</v>
      </c>
      <c r="B1387" t="str">
        <v>DRY VAN</v>
      </c>
      <c r="C1387" t="str">
        <v>2025-04-15</v>
      </c>
      <c r="D1387" t="str">
        <v>ORLANDO, FL</v>
      </c>
      <c r="E1387" t="str">
        <v>KERNERSVILLE, NC</v>
      </c>
      <c r="F1387">
        <v>625</v>
      </c>
      <c r="G1387">
        <v>809</v>
      </c>
      <c r="H1387">
        <v>969</v>
      </c>
      <c r="I1387">
        <v>825</v>
      </c>
      <c r="J1387" t="str">
        <v>LOST</v>
      </c>
    </row>
    <row r="1388">
      <c r="A1388" t="str">
        <v>CROWN PACKAGING CORPORATION</v>
      </c>
      <c r="B1388" t="str">
        <v>DRY VAN</v>
      </c>
      <c r="C1388" t="str">
        <v>2025-04-15</v>
      </c>
      <c r="D1388" t="str">
        <v>WYOMING, MI</v>
      </c>
      <c r="E1388" t="str">
        <v>COTTAGE GROVE, WI</v>
      </c>
      <c r="F1388">
        <v>683</v>
      </c>
      <c r="G1388">
        <v>788</v>
      </c>
      <c r="H1388">
        <v>899</v>
      </c>
      <c r="I1388">
        <v>750</v>
      </c>
      <c r="J1388" t="str">
        <v>LOST</v>
      </c>
    </row>
    <row r="1389">
      <c r="A1389" t="str">
        <v>CROWN PACKAGING CORPORATION</v>
      </c>
      <c r="B1389" t="str">
        <v>DRY VAN</v>
      </c>
      <c r="C1389" t="str">
        <v>2025-04-15</v>
      </c>
      <c r="D1389" t="str">
        <v>TULSA, OK</v>
      </c>
      <c r="E1389" t="str">
        <v>PAINESVILLE, OH</v>
      </c>
      <c r="F1389">
        <v>1545</v>
      </c>
      <c r="G1389">
        <v>1811</v>
      </c>
      <c r="H1389">
        <v>1978</v>
      </c>
      <c r="I1389">
        <v>1790</v>
      </c>
      <c r="J1389" t="str">
        <v>LOST</v>
      </c>
    </row>
    <row r="1390">
      <c r="A1390" t="str">
        <v>CREATIVE PACKAGING</v>
      </c>
      <c r="B1390" t="str">
        <v>DRY VAN</v>
      </c>
      <c r="C1390" t="str">
        <v>2025-04-15</v>
      </c>
      <c r="D1390" t="str">
        <v>FT WORTH, TX</v>
      </c>
      <c r="E1390" t="str">
        <v>WICHITA, KS</v>
      </c>
      <c r="F1390">
        <v>693</v>
      </c>
      <c r="G1390">
        <v>797</v>
      </c>
      <c r="H1390">
        <v>923</v>
      </c>
      <c r="I1390">
        <v>875</v>
      </c>
      <c r="J1390" t="str">
        <v>LOST</v>
      </c>
    </row>
    <row r="1391">
      <c r="A1391" t="str">
        <v>RESIDUE NATIONAL</v>
      </c>
      <c r="B1391" t="str">
        <v>DRY VAN</v>
      </c>
      <c r="C1391" t="str">
        <v>2025-04-15</v>
      </c>
      <c r="D1391" t="str">
        <v>FRONT ROYAL, VA</v>
      </c>
      <c r="E1391" t="str">
        <v>STATESVILLE, NC</v>
      </c>
      <c r="F1391">
        <v>618</v>
      </c>
      <c r="G1391">
        <v>714</v>
      </c>
      <c r="H1391">
        <v>771</v>
      </c>
      <c r="I1391">
        <v>735</v>
      </c>
      <c r="J1391" t="str">
        <v>WON</v>
      </c>
    </row>
    <row r="1392">
      <c r="A1392" t="str">
        <v>RESIDUE NATIONAL</v>
      </c>
      <c r="B1392" t="str">
        <v>DRY VAN</v>
      </c>
      <c r="C1392" t="str">
        <v>2025-04-15</v>
      </c>
      <c r="D1392" t="str">
        <v>ALBUQUERQUE, NM</v>
      </c>
      <c r="E1392" t="str">
        <v>CHEHALIS, WA</v>
      </c>
      <c r="F1392">
        <v>2820</v>
      </c>
      <c r="G1392">
        <v>2951</v>
      </c>
      <c r="H1392">
        <v>3053</v>
      </c>
      <c r="I1392">
        <v>3065</v>
      </c>
      <c r="J1392" t="str">
        <v>WON</v>
      </c>
    </row>
    <row r="1393">
      <c r="A1393" t="str">
        <v>CROWN PACKAGING CORPORATION</v>
      </c>
      <c r="B1393" t="str">
        <v>DRY VAN</v>
      </c>
      <c r="C1393" t="str">
        <v>2025-04-15</v>
      </c>
      <c r="D1393" t="str">
        <v>OSSEO, MN</v>
      </c>
      <c r="E1393" t="str">
        <v>MADISON, WI</v>
      </c>
      <c r="F1393">
        <v>618</v>
      </c>
      <c r="G1393">
        <v>653</v>
      </c>
      <c r="H1393">
        <v>670</v>
      </c>
      <c r="I1393">
        <v>630</v>
      </c>
      <c r="J1393" t="str">
        <v>WON</v>
      </c>
      <c r="K1393">
        <v>600</v>
      </c>
      <c r="L1393">
        <v>30</v>
      </c>
    </row>
    <row r="1394">
      <c r="A1394" t="str">
        <v>WRAPTITE</v>
      </c>
      <c r="B1394" t="str">
        <v>DRY VAN</v>
      </c>
      <c r="C1394" t="str">
        <v>2025-04-15</v>
      </c>
      <c r="D1394" t="str">
        <v>SOLON, OH</v>
      </c>
      <c r="E1394" t="str">
        <v>FERNDALE, MI</v>
      </c>
      <c r="F1394">
        <v>479</v>
      </c>
      <c r="G1394">
        <v>549</v>
      </c>
      <c r="H1394">
        <v>553</v>
      </c>
      <c r="I1394">
        <v>600</v>
      </c>
      <c r="J1394" t="str">
        <v>LOST</v>
      </c>
    </row>
    <row r="1395">
      <c r="A1395" t="str">
        <v>CROWN PACKAGING CORPORATION</v>
      </c>
      <c r="B1395" t="str">
        <v>DRY VAN</v>
      </c>
      <c r="C1395" t="str">
        <v>2025-04-15</v>
      </c>
      <c r="D1395" t="str">
        <v>MELROSE PARK, IL</v>
      </c>
      <c r="E1395" t="str">
        <v>LOUISVILLE, KY</v>
      </c>
      <c r="F1395">
        <v>765</v>
      </c>
      <c r="G1395">
        <v>818</v>
      </c>
      <c r="H1395">
        <v>894</v>
      </c>
      <c r="I1395">
        <v>810</v>
      </c>
      <c r="J1395" t="str">
        <v>LOST</v>
      </c>
    </row>
    <row r="1396">
      <c r="A1396" t="str">
        <v>DAY SALES</v>
      </c>
      <c r="B1396" t="str">
        <v>DRY VAN</v>
      </c>
      <c r="C1396" t="str">
        <v>2025-04-15</v>
      </c>
      <c r="D1396" t="str">
        <v>NORTH BRUNSWICK, NJ</v>
      </c>
      <c r="E1396" t="str">
        <v>VIDALIA, GA</v>
      </c>
      <c r="F1396">
        <v>1625</v>
      </c>
      <c r="G1396">
        <v>1703</v>
      </c>
      <c r="H1396">
        <v>1834</v>
      </c>
      <c r="I1396">
        <v>1875</v>
      </c>
      <c r="J1396" t="str">
        <v>LOST</v>
      </c>
    </row>
    <row r="1397">
      <c r="A1397" t="str">
        <v>NORDIC COLD CHAIN SOLUTIONS</v>
      </c>
      <c r="B1397" t="str">
        <v>DRY VAN</v>
      </c>
      <c r="C1397" t="str">
        <v>2025-04-15</v>
      </c>
      <c r="D1397" t="str">
        <v>AURORA, CO</v>
      </c>
      <c r="E1397" t="str">
        <v>BRIGHTON, CO</v>
      </c>
      <c r="F1397">
        <v>221</v>
      </c>
      <c r="G1397">
        <v>278</v>
      </c>
      <c r="H1397">
        <v>297</v>
      </c>
      <c r="I1397">
        <v>240</v>
      </c>
      <c r="J1397" t="str">
        <v>WON</v>
      </c>
      <c r="M1397" t="str">
        <v>6 loads</v>
      </c>
    </row>
    <row r="1398">
      <c r="A1398" t="str">
        <v>ATLAS MOLDED PRODUCTS - IA</v>
      </c>
      <c r="B1398" t="str">
        <v>53FT FLAT</v>
      </c>
      <c r="C1398" t="str">
        <v>2025-04-15</v>
      </c>
      <c r="D1398" t="str">
        <v>WASHINGTON, IA</v>
      </c>
      <c r="E1398" t="str">
        <v>OMAHA, NE</v>
      </c>
      <c r="F1398">
        <v>978</v>
      </c>
      <c r="G1398">
        <v>1197</v>
      </c>
      <c r="H1398">
        <v>1463</v>
      </c>
      <c r="I1398">
        <v>1425</v>
      </c>
      <c r="J1398" t="str">
        <v>LOST</v>
      </c>
    </row>
    <row r="1399">
      <c r="A1399" t="str">
        <v>NORDIC COLD CHAIN SOLUTIONS</v>
      </c>
      <c r="B1399" t="str">
        <v>DRY VAN</v>
      </c>
      <c r="C1399" t="str">
        <v>2025-04-15</v>
      </c>
      <c r="D1399" t="str">
        <v>FARMERS BRANCH, TX</v>
      </c>
      <c r="E1399" t="str">
        <v>HAWTHORNE, CA</v>
      </c>
      <c r="F1399">
        <v>1622</v>
      </c>
      <c r="G1399">
        <v>1969</v>
      </c>
      <c r="H1399">
        <v>2201</v>
      </c>
      <c r="I1399">
        <v>1919</v>
      </c>
      <c r="J1399" t="str">
        <v>LOST</v>
      </c>
    </row>
    <row r="1400">
      <c r="A1400" t="str">
        <v>CROWN PACKAGING CORPORATION</v>
      </c>
      <c r="B1400" t="str">
        <v>DRY VAN</v>
      </c>
      <c r="C1400" t="str">
        <v>2025-04-16</v>
      </c>
      <c r="D1400" t="str">
        <v>SANTA FE SPRINGS, CA</v>
      </c>
      <c r="E1400" t="str">
        <v>HENDERSON, NV</v>
      </c>
      <c r="I1400">
        <v>800</v>
      </c>
      <c r="J1400" t="str">
        <v>LOST</v>
      </c>
    </row>
    <row r="1401">
      <c r="A1401" t="str">
        <v>BEAUTY QUEST GROUP C/O TPS LOG</v>
      </c>
      <c r="B1401" t="str">
        <v>PARTIAL</v>
      </c>
      <c r="C1401" t="str">
        <v>2025-04-16</v>
      </c>
      <c r="D1401" t="str">
        <v xml:space="preserve">RANTOUL, IL </v>
      </c>
      <c r="E1401" t="str">
        <v>SPARTANBURG, SC</v>
      </c>
      <c r="I1401">
        <v>1610</v>
      </c>
      <c r="J1401" t="str">
        <v>WON</v>
      </c>
    </row>
    <row r="1402">
      <c r="A1402" t="str">
        <v>CROWN PACKAGING CORPORATION</v>
      </c>
      <c r="B1402" t="str">
        <v>DRY VAN</v>
      </c>
      <c r="C1402" t="str">
        <v>2025-04-16</v>
      </c>
      <c r="D1402" t="str">
        <v xml:space="preserve">SAINT LOUIS, MO </v>
      </c>
      <c r="E1402" t="str">
        <v>LEBANON, TN</v>
      </c>
      <c r="I1402">
        <v>845</v>
      </c>
      <c r="J1402" t="str">
        <v>LOST</v>
      </c>
    </row>
    <row r="1403">
      <c r="A1403" t="str">
        <v>CROWN PACKAGING CORPORATION</v>
      </c>
      <c r="B1403" t="str">
        <v>DRY VAN</v>
      </c>
      <c r="C1403" t="str">
        <v>2025-04-16</v>
      </c>
      <c r="D1403" t="str">
        <v>MONROE, LA</v>
      </c>
      <c r="E1403" t="str">
        <v>TULSA, OK</v>
      </c>
      <c r="I1403">
        <v>1225</v>
      </c>
      <c r="J1403" t="str">
        <v>LOST</v>
      </c>
    </row>
    <row r="1404">
      <c r="A1404" t="str">
        <v>CROWN PACKAGING CORPORATION</v>
      </c>
      <c r="B1404" t="str">
        <v>DRY VAN</v>
      </c>
      <c r="C1404" t="str">
        <v>2025-04-16</v>
      </c>
      <c r="D1404" t="str">
        <v>PORTLAND, IN</v>
      </c>
      <c r="E1404" t="str">
        <v>HAMILTON, OH</v>
      </c>
      <c r="I1404">
        <v>365</v>
      </c>
      <c r="J1404" t="str">
        <v>LOST</v>
      </c>
    </row>
    <row r="1405">
      <c r="A1405" t="str">
        <v>CROWN PACKAGING CORPORATION</v>
      </c>
      <c r="B1405" t="str">
        <v>DRY VAN</v>
      </c>
      <c r="C1405" t="str">
        <v>2025-04-16</v>
      </c>
      <c r="D1405" t="str">
        <v>ELKIN, NC</v>
      </c>
      <c r="E1405" t="str">
        <v>FONTANA, CA</v>
      </c>
      <c r="F1405">
        <v>2621</v>
      </c>
      <c r="G1405">
        <v>2740</v>
      </c>
      <c r="H1405">
        <v>2788</v>
      </c>
      <c r="I1405">
        <v>2835</v>
      </c>
      <c r="J1405" t="str">
        <v>LOST</v>
      </c>
    </row>
    <row r="1406">
      <c r="A1406" t="str">
        <v>BADGER PAPERBOARD</v>
      </c>
      <c r="B1406" t="str">
        <v>DRY VAN</v>
      </c>
      <c r="C1406" t="str">
        <v>2025-04-16</v>
      </c>
      <c r="D1406" t="str">
        <v>FREDONIA, WI</v>
      </c>
      <c r="E1406" t="str">
        <v>SOUTH HUTCHINSON, KS</v>
      </c>
      <c r="F1406">
        <v>1493</v>
      </c>
      <c r="G1406">
        <v>1588</v>
      </c>
      <c r="H1406">
        <v>1707</v>
      </c>
      <c r="I1406">
        <v>1600</v>
      </c>
      <c r="J1406" t="str">
        <v>LOST</v>
      </c>
    </row>
    <row r="1407">
      <c r="A1407" t="str">
        <v>BADGER PAPERBOARD</v>
      </c>
      <c r="B1407" t="str">
        <v>DRY VAN</v>
      </c>
      <c r="C1407" t="str">
        <v>2025-04-16</v>
      </c>
      <c r="D1407" t="str">
        <v>FREDONIA, WI</v>
      </c>
      <c r="E1407" t="str">
        <v>EVANSVILLE, IN</v>
      </c>
      <c r="F1407">
        <v>898</v>
      </c>
      <c r="G1407">
        <v>1039</v>
      </c>
      <c r="H1407">
        <v>1097</v>
      </c>
      <c r="I1407">
        <v>1050</v>
      </c>
      <c r="J1407" t="str">
        <v>LOST</v>
      </c>
    </row>
    <row r="1408">
      <c r="A1408" t="str">
        <v>CROWN PACKAGING CORPORATION</v>
      </c>
      <c r="B1408" t="str">
        <v>DRY VAN</v>
      </c>
      <c r="C1408" t="str">
        <v>2025-04-16</v>
      </c>
      <c r="D1408" t="str">
        <v>EAGLE, ID</v>
      </c>
      <c r="E1408" t="str">
        <v>EL RENO, OK</v>
      </c>
      <c r="F1408">
        <v>2409</v>
      </c>
      <c r="G1408">
        <v>2513</v>
      </c>
      <c r="H1408">
        <v>2633</v>
      </c>
      <c r="I1408">
        <v>2500</v>
      </c>
      <c r="J1408" t="str">
        <v>LOST</v>
      </c>
    </row>
    <row r="1409">
      <c r="A1409" t="str">
        <v>CROWN PACKAGING CORPORATION</v>
      </c>
      <c r="B1409" t="str">
        <v>DRY VAN</v>
      </c>
      <c r="C1409" t="str">
        <v>2025-04-16</v>
      </c>
      <c r="D1409" t="str">
        <v>NEW ALBANY, IN</v>
      </c>
      <c r="E1409" t="str">
        <v>BLAIRSTOWN, NJ</v>
      </c>
      <c r="F1409">
        <v>1596</v>
      </c>
      <c r="G1409">
        <v>1659</v>
      </c>
      <c r="H1409">
        <v>1877</v>
      </c>
      <c r="I1409">
        <v>1625</v>
      </c>
      <c r="J1409" t="str">
        <v>WON</v>
      </c>
      <c r="K1409">
        <v>1600</v>
      </c>
      <c r="L1409">
        <v>375</v>
      </c>
    </row>
    <row r="1410">
      <c r="A1410" t="str">
        <v>CROWN PACKAGING CORPORATION</v>
      </c>
      <c r="B1410" t="str">
        <v>DRY VAN</v>
      </c>
      <c r="C1410" t="str">
        <v>2025-04-16</v>
      </c>
      <c r="D1410" t="str">
        <v xml:space="preserve">LAWRENCE, KS </v>
      </c>
      <c r="E1410" t="str">
        <v>AURORA, CO</v>
      </c>
      <c r="F1410">
        <v>1463</v>
      </c>
      <c r="G1410">
        <v>1562</v>
      </c>
      <c r="H1410">
        <v>1673</v>
      </c>
      <c r="I1410">
        <v>1600</v>
      </c>
      <c r="J1410" t="str">
        <v>WON</v>
      </c>
      <c r="K1410">
        <v>1500</v>
      </c>
      <c r="L1410">
        <v>100</v>
      </c>
    </row>
    <row r="1411">
      <c r="A1411" t="str">
        <v>CROWN PACKAGING CORPORATION</v>
      </c>
      <c r="B1411" t="str">
        <v>DRY VAN</v>
      </c>
      <c r="C1411" t="str">
        <v>2025-04-16</v>
      </c>
      <c r="D1411" t="str">
        <v>TRENTON, IL</v>
      </c>
      <c r="E1411" t="str">
        <v>INDIANAPOLIS, IN</v>
      </c>
      <c r="F1411">
        <v>586</v>
      </c>
      <c r="G1411">
        <v>650</v>
      </c>
      <c r="H1411">
        <v>833</v>
      </c>
      <c r="I1411">
        <v>645</v>
      </c>
      <c r="J1411" t="str">
        <v>WON</v>
      </c>
      <c r="K1411">
        <v>565</v>
      </c>
      <c r="L1411">
        <v>50</v>
      </c>
    </row>
    <row r="1412">
      <c r="A1412" t="str">
        <v>STANDARD FIBER, LLC</v>
      </c>
      <c r="B1412" t="str">
        <v>DRY VAN</v>
      </c>
      <c r="C1412" t="str">
        <v>2025-04-16</v>
      </c>
      <c r="D1412" t="str">
        <v>HENDERSON, NV</v>
      </c>
      <c r="E1412" t="str">
        <v>YONKERS, NY</v>
      </c>
      <c r="F1412">
        <v>3615</v>
      </c>
      <c r="G1412">
        <v>4481</v>
      </c>
      <c r="H1412">
        <v>5168</v>
      </c>
      <c r="I1412">
        <v>4300</v>
      </c>
      <c r="J1412" t="str">
        <v>LOST</v>
      </c>
    </row>
    <row r="1413">
      <c r="A1413" t="str">
        <v>STANDARD FIBER, LLC</v>
      </c>
      <c r="B1413" t="str">
        <v>DRY VAN</v>
      </c>
      <c r="C1413" t="str">
        <v>2025-04-16</v>
      </c>
      <c r="D1413" t="str">
        <v>FOREST PARK, GA</v>
      </c>
      <c r="E1413" t="str">
        <v>YONKERS, NY</v>
      </c>
      <c r="F1413">
        <v>1778</v>
      </c>
      <c r="G1413">
        <v>1914</v>
      </c>
      <c r="H1413">
        <v>2050</v>
      </c>
      <c r="I1413">
        <v>1900</v>
      </c>
      <c r="J1413" t="str">
        <v>LOST</v>
      </c>
    </row>
    <row r="1414">
      <c r="A1414" t="str">
        <v>STANDARD FIBER, LLC</v>
      </c>
      <c r="B1414" t="str">
        <v>DRY VAN</v>
      </c>
      <c r="C1414" t="str">
        <v>2025-04-16</v>
      </c>
      <c r="D1414" t="str">
        <v>HENDERSON, NV</v>
      </c>
      <c r="E1414" t="str">
        <v>MIDDLETOWN, PA</v>
      </c>
      <c r="F1414">
        <v>4468</v>
      </c>
      <c r="G1414">
        <v>4636</v>
      </c>
      <c r="H1414">
        <v>5164</v>
      </c>
      <c r="I1414">
        <v>4600</v>
      </c>
      <c r="J1414" t="str">
        <v>LOST</v>
      </c>
    </row>
    <row r="1415">
      <c r="A1415" t="str">
        <v>STANDARD FIBER, LLC</v>
      </c>
      <c r="B1415" t="str">
        <v>DRY VAN</v>
      </c>
      <c r="C1415" t="str">
        <v>2025-04-16</v>
      </c>
      <c r="D1415" t="str">
        <v>FOREST PARK, GA</v>
      </c>
      <c r="E1415" t="str">
        <v>MIDDLETOWN, PA</v>
      </c>
      <c r="F1415">
        <v>1336</v>
      </c>
      <c r="G1415">
        <v>1475</v>
      </c>
      <c r="H1415">
        <v>1534</v>
      </c>
      <c r="I1415">
        <v>1450</v>
      </c>
      <c r="J1415" t="str">
        <v>LOST</v>
      </c>
    </row>
    <row r="1416">
      <c r="A1416" t="str">
        <v>BADGER PAPERBOARD</v>
      </c>
      <c r="B1416" t="str">
        <v>DRY VAN</v>
      </c>
      <c r="C1416" t="str">
        <v>2025-04-16</v>
      </c>
      <c r="D1416" t="str">
        <v>FREDONIA, WI</v>
      </c>
      <c r="E1416" t="str">
        <v>HOLIDAY CITY, OH</v>
      </c>
      <c r="F1416">
        <v>768</v>
      </c>
      <c r="G1416">
        <v>866</v>
      </c>
      <c r="H1416">
        <v>986</v>
      </c>
      <c r="I1416">
        <v>850</v>
      </c>
      <c r="J1416" t="str">
        <v>WON</v>
      </c>
    </row>
    <row r="1417">
      <c r="A1417" t="str">
        <v>CREATIVE PACKAGING</v>
      </c>
      <c r="B1417" t="str">
        <v>DRY VAN</v>
      </c>
      <c r="C1417" t="str">
        <v>2025-04-16</v>
      </c>
      <c r="D1417" t="str">
        <v>SHELBYVILLE, KY</v>
      </c>
      <c r="E1417" t="str">
        <v>DALLAS, TX</v>
      </c>
      <c r="F1417">
        <v>1584</v>
      </c>
      <c r="G1417">
        <v>1678</v>
      </c>
      <c r="H1417">
        <v>1780</v>
      </c>
      <c r="I1417">
        <v>1700</v>
      </c>
      <c r="J1417" t="str">
        <v>LOST</v>
      </c>
    </row>
    <row r="1418">
      <c r="A1418" t="str">
        <v>NORDIC COLD CHAIN SOLUTIONS</v>
      </c>
      <c r="B1418" t="str">
        <v>REEFER</v>
      </c>
      <c r="C1418" t="str">
        <v>2025-04-16</v>
      </c>
      <c r="D1418" t="str">
        <v>COVINGTON, TN</v>
      </c>
      <c r="E1418" t="str">
        <v>DENTON, TX</v>
      </c>
      <c r="F1418">
        <v>1110</v>
      </c>
      <c r="G1418">
        <v>1242</v>
      </c>
      <c r="H1418">
        <v>1425</v>
      </c>
      <c r="I1418">
        <v>1200</v>
      </c>
      <c r="J1418" t="str">
        <v>LOST</v>
      </c>
    </row>
    <row r="1419">
      <c r="A1419" t="str">
        <v>NORDIC COLD CHAIN SOLUTIONS</v>
      </c>
      <c r="B1419" t="str">
        <v>REEFER</v>
      </c>
      <c r="C1419" t="str">
        <v>2025-04-16</v>
      </c>
      <c r="D1419" t="str">
        <v>BONNER SPGS, KS</v>
      </c>
      <c r="E1419" t="str">
        <v>DENTON, TX</v>
      </c>
      <c r="F1419">
        <v>1152</v>
      </c>
      <c r="G1419">
        <v>1303</v>
      </c>
      <c r="H1419">
        <v>1423</v>
      </c>
      <c r="I1419">
        <v>1250</v>
      </c>
      <c r="J1419" t="str">
        <v>LOST</v>
      </c>
    </row>
    <row r="1420">
      <c r="A1420" t="str">
        <v>CREATIVE PACKAGING</v>
      </c>
      <c r="B1420" t="str">
        <v>DRY VAN</v>
      </c>
      <c r="C1420" t="str">
        <v>2025-04-16</v>
      </c>
      <c r="D1420" t="str">
        <v>DALLAS, TX</v>
      </c>
      <c r="E1420" t="str">
        <v>FORT WORTH, TX</v>
      </c>
      <c r="F1420">
        <v>290</v>
      </c>
      <c r="G1420">
        <v>323</v>
      </c>
      <c r="H1420">
        <v>395</v>
      </c>
      <c r="I1420">
        <v>325</v>
      </c>
      <c r="J1420" t="str">
        <v>LOST</v>
      </c>
    </row>
    <row r="1421">
      <c r="A1421" t="str">
        <v>CREATIVE PACKAGING</v>
      </c>
      <c r="B1421" t="str">
        <v>REEFER</v>
      </c>
      <c r="C1421" t="str">
        <v>2025-04-16</v>
      </c>
      <c r="D1421" t="str">
        <v>UNADILLA, GA</v>
      </c>
      <c r="E1421" t="str">
        <v>NEWNAN, GA</v>
      </c>
      <c r="F1421">
        <v>678</v>
      </c>
      <c r="G1421">
        <v>768</v>
      </c>
      <c r="H1421">
        <v>768</v>
      </c>
      <c r="I1421">
        <v>800</v>
      </c>
      <c r="J1421" t="str">
        <v>LOST</v>
      </c>
    </row>
    <row r="1422">
      <c r="A1422" t="str">
        <v>CROWN PACKAGING CORPORATION</v>
      </c>
      <c r="B1422" t="str">
        <v>DRY VAN</v>
      </c>
      <c r="C1422" t="str">
        <v>2025-04-16</v>
      </c>
      <c r="D1422" t="str">
        <v>KEYSER, WV</v>
      </c>
      <c r="E1422" t="str">
        <v>PHOENIX, AZ</v>
      </c>
      <c r="F1422">
        <v>2805</v>
      </c>
      <c r="G1422">
        <v>2916</v>
      </c>
      <c r="H1422">
        <v>2982</v>
      </c>
      <c r="I1422">
        <v>2900</v>
      </c>
      <c r="J1422" t="str">
        <v>LOST</v>
      </c>
    </row>
    <row r="1423">
      <c r="A1423" t="str">
        <v>NORDIC COLD CHAIN SOLUTIONS</v>
      </c>
      <c r="B1423" t="str">
        <v>DRY VAN</v>
      </c>
      <c r="C1423" t="str">
        <v>2025-04-16</v>
      </c>
      <c r="D1423" t="str">
        <v>ORLANDO, FL</v>
      </c>
      <c r="E1423" t="str">
        <v>KERNERSVILLE, NC</v>
      </c>
      <c r="F1423">
        <v>650</v>
      </c>
      <c r="G1423">
        <v>785</v>
      </c>
      <c r="H1423">
        <v>962</v>
      </c>
      <c r="I1423">
        <v>765</v>
      </c>
      <c r="J1423" t="str">
        <v>LOST</v>
      </c>
    </row>
    <row r="1424">
      <c r="A1424" t="str">
        <v>NORDIC COLD CHAIN SOLUTIONS</v>
      </c>
      <c r="B1424" t="str">
        <v>DRY VAN</v>
      </c>
      <c r="C1424" t="str">
        <v>2025-04-16</v>
      </c>
      <c r="D1424" t="str">
        <v>LOUISVILLE, KY</v>
      </c>
      <c r="E1424" t="str">
        <v>HOUSTON, TX</v>
      </c>
      <c r="F1424">
        <v>1681</v>
      </c>
      <c r="G1424">
        <v>1776</v>
      </c>
      <c r="H1424">
        <v>1948</v>
      </c>
      <c r="I1424">
        <v>1726</v>
      </c>
      <c r="J1424" t="str">
        <v>LOST</v>
      </c>
    </row>
    <row r="1425">
      <c r="A1425" t="str">
        <v>RESIDUE NATIONAL</v>
      </c>
      <c r="B1425" t="str">
        <v>DRY VAN</v>
      </c>
      <c r="C1425" t="str">
        <v>2025-04-16</v>
      </c>
      <c r="D1425" t="str">
        <v>MCALLEN, TX</v>
      </c>
      <c r="E1425" t="str">
        <v>MINERAL WELLS, TX</v>
      </c>
      <c r="F1425">
        <v>1288</v>
      </c>
      <c r="G1425">
        <v>1428</v>
      </c>
      <c r="H1425">
        <v>1650</v>
      </c>
      <c r="I1425">
        <v>1500</v>
      </c>
      <c r="J1425" t="str">
        <v>LOST</v>
      </c>
    </row>
    <row r="1426">
      <c r="A1426" t="str">
        <v>CROWN PACKAGING CORPORATION</v>
      </c>
      <c r="B1426" t="str">
        <v>DRY VAN</v>
      </c>
      <c r="C1426" t="str">
        <v>2025-04-16</v>
      </c>
      <c r="D1426" t="str">
        <v>SALT LAKE CITY, UT</v>
      </c>
      <c r="E1426" t="str">
        <v>EL RENO, OK</v>
      </c>
      <c r="F1426">
        <v>1349</v>
      </c>
      <c r="G1426">
        <v>1531</v>
      </c>
      <c r="H1426">
        <v>1701</v>
      </c>
      <c r="I1426">
        <v>1500</v>
      </c>
      <c r="J1426" t="str">
        <v>LOST</v>
      </c>
    </row>
    <row r="1427">
      <c r="A1427" t="str">
        <v>HONEY CELL INC</v>
      </c>
      <c r="B1427" t="str">
        <v>DRY VAN</v>
      </c>
      <c r="C1427" t="str">
        <v>2025-04-16</v>
      </c>
      <c r="D1427" t="str">
        <v>SHELTON, CT</v>
      </c>
      <c r="E1427" t="str">
        <v>PIEDMONT, SC / FOUNTAIN INN, SC</v>
      </c>
      <c r="H1427">
        <v>1450</v>
      </c>
      <c r="I1427">
        <v>1750</v>
      </c>
      <c r="J1427" t="str">
        <v>LOST</v>
      </c>
      <c r="M1427" t="str">
        <v>2 DROPS</v>
      </c>
    </row>
    <row r="1428">
      <c r="A1428" t="str">
        <v>RESIDUE NATIONAL</v>
      </c>
      <c r="B1428" t="str">
        <v>DRY VAN</v>
      </c>
      <c r="C1428" t="str">
        <v>2025-04-16</v>
      </c>
      <c r="D1428" t="str">
        <v>DANVILLE, VA</v>
      </c>
      <c r="E1428" t="str">
        <v>DENMARK, SC</v>
      </c>
      <c r="F1428">
        <v>667</v>
      </c>
      <c r="G1428">
        <v>837</v>
      </c>
      <c r="H1428">
        <v>1331</v>
      </c>
      <c r="I1428">
        <v>865</v>
      </c>
      <c r="J1428" t="str">
        <v>WON</v>
      </c>
    </row>
    <row r="1429">
      <c r="A1429" t="str">
        <v>NORDIC COLD CHAIN SOLUTIONS</v>
      </c>
      <c r="B1429" t="str">
        <v>DRY VAN</v>
      </c>
      <c r="C1429" t="str">
        <v>2025-04-16</v>
      </c>
      <c r="D1429" t="str">
        <v xml:space="preserve">HATFIELD, PA </v>
      </c>
      <c r="E1429" t="str">
        <v>WICHITA, KS</v>
      </c>
      <c r="F1429">
        <v>1968</v>
      </c>
      <c r="G1429">
        <v>2062</v>
      </c>
      <c r="H1429">
        <v>2128</v>
      </c>
      <c r="I1429">
        <v>2010</v>
      </c>
      <c r="J1429" t="str">
        <v>LOST</v>
      </c>
    </row>
    <row r="1430">
      <c r="A1430" t="str">
        <v>DAY SALES</v>
      </c>
      <c r="B1430" t="str">
        <v>DRY VAN</v>
      </c>
      <c r="C1430" t="str">
        <v>2025-04-16</v>
      </c>
      <c r="D1430" t="str">
        <v>NORTH BRUNSWICK, NJ</v>
      </c>
      <c r="E1430" t="str">
        <v>PEKIN, IL</v>
      </c>
      <c r="F1430">
        <v>1196</v>
      </c>
      <c r="G1430">
        <v>1332</v>
      </c>
      <c r="H1430">
        <v>1495</v>
      </c>
      <c r="I1430">
        <v>1450</v>
      </c>
      <c r="J1430" t="str">
        <v>LOST</v>
      </c>
    </row>
    <row r="1431">
      <c r="A1431" t="str">
        <v>DAY SALES</v>
      </c>
      <c r="B1431" t="str">
        <v>DRY VAN</v>
      </c>
      <c r="C1431" t="str">
        <v>2025-04-16</v>
      </c>
      <c r="D1431" t="str">
        <v>NORTH BRUNSWICK, NJ</v>
      </c>
      <c r="E1431" t="str">
        <v>JASPER, AL</v>
      </c>
      <c r="F1431">
        <v>1562</v>
      </c>
      <c r="G1431">
        <v>1767</v>
      </c>
      <c r="H1431">
        <v>1972</v>
      </c>
      <c r="I1431">
        <v>1925</v>
      </c>
      <c r="J1431" t="str">
        <v>LOST</v>
      </c>
    </row>
    <row r="1432">
      <c r="A1432" t="str">
        <v>CROWN PACKAGING CORPORATION</v>
      </c>
      <c r="B1432" t="str">
        <v>DRY VAN</v>
      </c>
      <c r="C1432" t="str">
        <v>2025-04-16</v>
      </c>
      <c r="D1432" t="str">
        <v>BOWLING GREEN, KY</v>
      </c>
      <c r="E1432" t="str">
        <v>CAMBRIDGE, ON</v>
      </c>
      <c r="F1432">
        <v>1428</v>
      </c>
      <c r="G1432">
        <v>1603</v>
      </c>
      <c r="H1432">
        <v>1681</v>
      </c>
      <c r="I1432">
        <v>1675</v>
      </c>
      <c r="J1432" t="str">
        <v>LOST</v>
      </c>
    </row>
    <row r="1433">
      <c r="A1433" t="str">
        <v>NORDIC COLD CHAIN SOLUTIONS</v>
      </c>
      <c r="B1433" t="str">
        <v>DRY VAN</v>
      </c>
      <c r="C1433" t="str">
        <v>2025-04-16</v>
      </c>
      <c r="D1433" t="str">
        <v>OMAHA, NE</v>
      </c>
      <c r="E1433" t="str">
        <v>FOREST PARK, IL</v>
      </c>
      <c r="F1433">
        <v>878</v>
      </c>
      <c r="G1433">
        <v>1033</v>
      </c>
      <c r="H1433">
        <v>1497</v>
      </c>
      <c r="I1433">
        <v>975</v>
      </c>
      <c r="J1433" t="str">
        <v>LOST</v>
      </c>
    </row>
    <row r="1434">
      <c r="A1434" t="str">
        <v>CROWN PACKAGING CORPORATION</v>
      </c>
      <c r="B1434" t="str">
        <v>DRY VAN</v>
      </c>
      <c r="C1434" t="str">
        <v>2025-04-16</v>
      </c>
      <c r="D1434" t="str">
        <v>KNOXVILLE, TN</v>
      </c>
      <c r="E1434" t="str">
        <v>LEBANON, TN</v>
      </c>
      <c r="F1434">
        <v>564</v>
      </c>
      <c r="G1434">
        <v>634</v>
      </c>
      <c r="H1434">
        <v>705</v>
      </c>
      <c r="I1434">
        <v>700</v>
      </c>
      <c r="J1434" t="str">
        <v>WON</v>
      </c>
      <c r="M1434" t="str">
        <v>2 LOADS</v>
      </c>
    </row>
    <row r="1435">
      <c r="A1435" t="str">
        <v>CROWN PACKAGING CORPORATION</v>
      </c>
      <c r="B1435" t="str">
        <v>DRY VAN</v>
      </c>
      <c r="C1435" t="str">
        <v>2025-04-16</v>
      </c>
      <c r="D1435" t="str">
        <v>NAPERVILLE, IL</v>
      </c>
      <c r="E1435" t="str">
        <v>SAINT PETERS, MO</v>
      </c>
      <c r="F1435">
        <v>716</v>
      </c>
      <c r="G1435">
        <v>799</v>
      </c>
      <c r="H1435">
        <v>915</v>
      </c>
      <c r="I1435">
        <v>785</v>
      </c>
      <c r="J1435" t="str">
        <v>WON</v>
      </c>
      <c r="K1435">
        <v>700</v>
      </c>
      <c r="L1435">
        <v>85</v>
      </c>
    </row>
    <row r="1436">
      <c r="A1436" t="str">
        <v>DAY SALES</v>
      </c>
      <c r="B1436" t="str">
        <v>DRY VAN</v>
      </c>
      <c r="C1436" t="str">
        <v>2025-04-16</v>
      </c>
      <c r="D1436" t="str">
        <v>NORTH BRUNSWICK, NJ</v>
      </c>
      <c r="E1436" t="str">
        <v>NORCROSS, GA</v>
      </c>
      <c r="F1436">
        <v>1354</v>
      </c>
      <c r="G1436">
        <v>1466</v>
      </c>
      <c r="H1436">
        <v>1586</v>
      </c>
      <c r="I1436">
        <v>1615</v>
      </c>
      <c r="J1436" t="str">
        <v>LOST</v>
      </c>
    </row>
    <row r="1437">
      <c r="A1437" t="str">
        <v>DAY SALES</v>
      </c>
      <c r="B1437" t="str">
        <v>DRY VAN</v>
      </c>
      <c r="C1437" t="str">
        <v>2025-04-16</v>
      </c>
      <c r="D1437" t="str">
        <v>NORTH BRUNSWICK, NJ</v>
      </c>
      <c r="E1437" t="str">
        <v>WICHITA, KS</v>
      </c>
      <c r="F1437">
        <v>2020</v>
      </c>
      <c r="G1437">
        <v>2350</v>
      </c>
      <c r="H1437">
        <v>2775</v>
      </c>
      <c r="I1437">
        <v>2500</v>
      </c>
      <c r="J1437" t="str">
        <v>LOST</v>
      </c>
    </row>
    <row r="1438">
      <c r="A1438" t="str">
        <v>DAY SALES</v>
      </c>
      <c r="B1438" t="str">
        <v>DRY VAN</v>
      </c>
      <c r="C1438" t="str">
        <v>2025-04-16</v>
      </c>
      <c r="D1438" t="str">
        <v>NORTH BRUNSWICK, NJ</v>
      </c>
      <c r="E1438" t="str">
        <v>FARMINGTON, NM</v>
      </c>
      <c r="F1438">
        <v>3250</v>
      </c>
      <c r="G1438">
        <v>3313</v>
      </c>
      <c r="H1438">
        <v>3420</v>
      </c>
      <c r="I1438">
        <v>3525</v>
      </c>
      <c r="J1438" t="str">
        <v>LOST</v>
      </c>
    </row>
    <row r="1439">
      <c r="A1439" t="str">
        <v>DAY SALES</v>
      </c>
      <c r="B1439" t="str">
        <v>DRY VAN</v>
      </c>
      <c r="C1439" t="str">
        <v>2025-04-16</v>
      </c>
      <c r="D1439" t="str">
        <v>NORTH BRUNSWICK, NJ</v>
      </c>
      <c r="E1439" t="str">
        <v>KNOXVILLE, TN</v>
      </c>
      <c r="F1439">
        <v>1028</v>
      </c>
      <c r="G1439">
        <v>1185</v>
      </c>
      <c r="H1439">
        <v>1328</v>
      </c>
      <c r="I1439">
        <v>1325</v>
      </c>
      <c r="J1439" t="str">
        <v>LOST</v>
      </c>
    </row>
    <row r="1440">
      <c r="A1440" t="str">
        <v>CROWN PACKAGING CORPORATION</v>
      </c>
      <c r="B1440" t="str">
        <v>DRY VAN</v>
      </c>
      <c r="C1440" t="str">
        <v>2025-04-16</v>
      </c>
      <c r="D1440" t="str">
        <v xml:space="preserve">BRIDGETON, MO </v>
      </c>
      <c r="E1440" t="str">
        <v xml:space="preserve">TROY, MO </v>
      </c>
      <c r="F1440">
        <v>234</v>
      </c>
      <c r="G1440">
        <v>265</v>
      </c>
      <c r="H1440">
        <v>288</v>
      </c>
      <c r="I1440">
        <v>300</v>
      </c>
      <c r="J1440" t="str">
        <v>LOST</v>
      </c>
    </row>
    <row r="1441">
      <c r="A1441" t="str">
        <v>CROWN PACKAGING CORPORATION</v>
      </c>
      <c r="B1441" t="str">
        <v>DRY VAN</v>
      </c>
      <c r="C1441" t="str">
        <v>2025-04-16</v>
      </c>
      <c r="D1441" t="str">
        <v>NEW ALBANY, IN</v>
      </c>
      <c r="E1441" t="str">
        <v>DALLAS, TX</v>
      </c>
      <c r="F1441">
        <v>1568</v>
      </c>
      <c r="G1441">
        <v>1593</v>
      </c>
      <c r="H1441">
        <v>1661</v>
      </c>
      <c r="I1441">
        <v>1575</v>
      </c>
      <c r="J1441" t="str">
        <v>WON</v>
      </c>
      <c r="K1441">
        <v>1600</v>
      </c>
      <c r="L1441">
        <v>375</v>
      </c>
    </row>
    <row r="1442">
      <c r="A1442" t="str">
        <v>UNIKE</v>
      </c>
      <c r="B1442" t="str">
        <v>DRY VAN</v>
      </c>
      <c r="C1442" t="str">
        <v>2025-04-16</v>
      </c>
      <c r="D1442" t="str">
        <v>DUPONT, WA</v>
      </c>
      <c r="E1442" t="str">
        <v>ANTIOCH, CA / JARUPA VALLEY, CA</v>
      </c>
      <c r="H1442">
        <v>1338</v>
      </c>
      <c r="I1442">
        <v>1500</v>
      </c>
      <c r="J1442" t="str">
        <v>LOST</v>
      </c>
      <c r="M1442" t="str">
        <v>2 STOPS</v>
      </c>
    </row>
    <row r="1443">
      <c r="A1443" t="str">
        <v>NORDIC COLD CHAIN SOLUTIONS</v>
      </c>
      <c r="B1443" t="str">
        <v>DRY VAN</v>
      </c>
      <c r="C1443" t="str">
        <v>2025-04-16</v>
      </c>
      <c r="D1443" t="str">
        <v>KOKOMO, IN</v>
      </c>
      <c r="E1443" t="str">
        <v>FARMERS BRANCH, TX</v>
      </c>
      <c r="F1443">
        <v>1507</v>
      </c>
      <c r="G1443">
        <v>1613</v>
      </c>
      <c r="H1443">
        <v>1872</v>
      </c>
      <c r="I1443">
        <v>1575</v>
      </c>
      <c r="J1443" t="str">
        <v>LOST</v>
      </c>
    </row>
    <row r="1444">
      <c r="A1444" t="str">
        <v>CROWN PACKAGING CORPORATION</v>
      </c>
      <c r="B1444" t="str">
        <v>DRY VAN</v>
      </c>
      <c r="C1444" t="str">
        <v>2025-04-16</v>
      </c>
      <c r="D1444" t="str">
        <v>MEMPHIS, TN</v>
      </c>
      <c r="E1444" t="str">
        <v>LOUISVILLE, KY</v>
      </c>
      <c r="F1444">
        <v>827</v>
      </c>
      <c r="G1444">
        <v>949</v>
      </c>
      <c r="H1444">
        <v>1006</v>
      </c>
      <c r="I1444">
        <v>915</v>
      </c>
      <c r="J1444" t="str">
        <v>LOST</v>
      </c>
    </row>
    <row r="1445">
      <c r="A1445" t="str">
        <v>CROWN PACKAGING CORPORATION</v>
      </c>
      <c r="B1445" t="str">
        <v>DRY VAN</v>
      </c>
      <c r="C1445" t="str">
        <v>2025-04-16</v>
      </c>
      <c r="D1445" t="str">
        <v>ALEXANDRIA, MN</v>
      </c>
      <c r="E1445" t="str">
        <v>LIMA, OH</v>
      </c>
      <c r="F1445">
        <v>1283</v>
      </c>
      <c r="G1445">
        <v>1554</v>
      </c>
      <c r="H1445">
        <v>1832</v>
      </c>
      <c r="I1445">
        <v>1735</v>
      </c>
      <c r="J1445" t="str">
        <v>LOST</v>
      </c>
    </row>
    <row r="1446">
      <c r="A1446" t="str">
        <v>CROWN PACKAGING CORPORATION</v>
      </c>
      <c r="B1446" t="str">
        <v>DRY VAN</v>
      </c>
      <c r="C1446" t="str">
        <v>2025-04-16</v>
      </c>
      <c r="D1446" t="str">
        <v>KALAMAZOO, MI</v>
      </c>
      <c r="E1446" t="str">
        <v>WEST BEND, WI</v>
      </c>
      <c r="F1446">
        <v>619</v>
      </c>
      <c r="G1446">
        <v>681</v>
      </c>
      <c r="H1446">
        <v>717</v>
      </c>
      <c r="J1446" t="str">
        <v>LOST</v>
      </c>
    </row>
    <row r="1447">
      <c r="A1447" t="str">
        <v>ELITE HOSPITALITY FITNESS SOLU</v>
      </c>
      <c r="B1447" t="str">
        <v>BOX</v>
      </c>
      <c r="C1447" t="str">
        <v>2025-04-16</v>
      </c>
      <c r="D1447" t="str">
        <v>LOUISVILLE, KY</v>
      </c>
      <c r="E1447" t="str">
        <v>FENTON, MO</v>
      </c>
      <c r="J1447" t="str">
        <v>LOST</v>
      </c>
      <c r="M1447" t="str">
        <v>Driver assist</v>
      </c>
    </row>
    <row r="1448">
      <c r="A1448" t="str">
        <v>ELITE HOSPITALITY FITNESS SOLU</v>
      </c>
      <c r="B1448" t="str">
        <v>BOX</v>
      </c>
      <c r="C1448" t="str">
        <v>2025-04-16</v>
      </c>
      <c r="D1448" t="str">
        <v>LOUISVILLE, KY</v>
      </c>
      <c r="E1448" t="str">
        <v>FENTON, MO</v>
      </c>
      <c r="J1448" t="str">
        <v>LOST</v>
      </c>
      <c r="M1448" t="str">
        <v>Without driver assist</v>
      </c>
    </row>
    <row r="1449">
      <c r="A1449" t="str">
        <v>SCIENTEX PHOENIX  LLC</v>
      </c>
      <c r="B1449" t="str">
        <v>DRY VAN</v>
      </c>
      <c r="C1449" t="str">
        <v>2025-04-16</v>
      </c>
      <c r="D1449" t="str">
        <v>PHOENIX, AZ</v>
      </c>
      <c r="E1449" t="str">
        <v>LAREDO, TX</v>
      </c>
      <c r="F1449">
        <v>1362</v>
      </c>
      <c r="G1449">
        <v>1544</v>
      </c>
      <c r="H1449">
        <v>1793</v>
      </c>
      <c r="I1449">
        <v>1725</v>
      </c>
      <c r="J1449" t="str">
        <v>LOST</v>
      </c>
    </row>
    <row r="1450">
      <c r="A1450" t="str">
        <v>STANDARD FIBER, LLC</v>
      </c>
      <c r="B1450" t="str">
        <v>DRY VAN</v>
      </c>
      <c r="C1450" t="str">
        <v>2025-04-17</v>
      </c>
      <c r="D1450" t="str">
        <v>MARION, NC</v>
      </c>
      <c r="E1450" t="str">
        <v>FOREST PARK, GA</v>
      </c>
      <c r="F1450">
        <v>694</v>
      </c>
      <c r="G1450">
        <v>724</v>
      </c>
      <c r="H1450">
        <v>769</v>
      </c>
      <c r="I1450">
        <v>715</v>
      </c>
      <c r="J1450" t="str">
        <v>LOST</v>
      </c>
    </row>
    <row r="1451">
      <c r="A1451" t="str">
        <v>CROWN PACKAGING CORPORATION</v>
      </c>
      <c r="B1451" t="str">
        <v>DRY VAN</v>
      </c>
      <c r="C1451" t="str">
        <v>2025-04-17</v>
      </c>
      <c r="D1451" t="str">
        <v>OSSEO, MN</v>
      </c>
      <c r="E1451" t="str">
        <v>WEST SALEM, WI</v>
      </c>
      <c r="F1451">
        <v>506</v>
      </c>
      <c r="G1451">
        <v>547</v>
      </c>
      <c r="H1451">
        <v>558</v>
      </c>
      <c r="I1451">
        <v>525</v>
      </c>
      <c r="J1451" t="str">
        <v>LOST</v>
      </c>
    </row>
    <row r="1452">
      <c r="A1452" t="str">
        <v>CROWN PACKAGING CORPORATION</v>
      </c>
      <c r="B1452" t="str">
        <v>DRY VAN</v>
      </c>
      <c r="C1452" t="str">
        <v>2025-04-17</v>
      </c>
      <c r="D1452" t="str">
        <v>HAZELWOOD, MO</v>
      </c>
      <c r="E1452" t="str">
        <v>RIDGEFIELD, WA</v>
      </c>
      <c r="F1452">
        <v>3948</v>
      </c>
      <c r="G1452">
        <v>4335</v>
      </c>
      <c r="H1452">
        <v>4884</v>
      </c>
      <c r="I1452">
        <v>4200</v>
      </c>
      <c r="J1452" t="str">
        <v>LOST</v>
      </c>
    </row>
    <row r="1453">
      <c r="A1453" t="str">
        <v>CROWN PACKAGING CORPORATION</v>
      </c>
      <c r="B1453" t="str">
        <v>DRY VAN</v>
      </c>
      <c r="C1453" t="str">
        <v>2025-04-17</v>
      </c>
      <c r="D1453" t="str">
        <v>GREEN BAY, WI</v>
      </c>
      <c r="E1453" t="str">
        <v>MEMPHIS, TN</v>
      </c>
      <c r="F1453">
        <v>1422</v>
      </c>
      <c r="G1453">
        <v>1511</v>
      </c>
      <c r="H1453">
        <v>1548</v>
      </c>
      <c r="I1453">
        <v>1500</v>
      </c>
      <c r="J1453" t="str">
        <v>LOST</v>
      </c>
    </row>
    <row r="1454">
      <c r="A1454" t="str">
        <v>CROWN PACKAGING CORPORATION</v>
      </c>
      <c r="B1454" t="str">
        <v>DRY VAN</v>
      </c>
      <c r="C1454" t="str">
        <v>2025-04-17</v>
      </c>
      <c r="D1454" t="str">
        <v>GREEN BAY, WI</v>
      </c>
      <c r="E1454" t="str">
        <v>RIVERSIDE, CA</v>
      </c>
      <c r="F1454">
        <v>3272</v>
      </c>
      <c r="G1454">
        <v>3334</v>
      </c>
      <c r="H1454">
        <v>3480</v>
      </c>
      <c r="I1454">
        <v>3300</v>
      </c>
      <c r="J1454" t="str">
        <v>LOST</v>
      </c>
    </row>
    <row r="1455">
      <c r="A1455" t="str">
        <v>CROWN PACKAGING CORPORATION</v>
      </c>
      <c r="B1455" t="str">
        <v>DRY VAN</v>
      </c>
      <c r="C1455" t="str">
        <v>2025-04-17</v>
      </c>
      <c r="D1455" t="str">
        <v>GREEN BAY, WI</v>
      </c>
      <c r="E1455" t="str">
        <v>PAULSBORO, NJ</v>
      </c>
      <c r="F1455">
        <v>2142</v>
      </c>
      <c r="G1455">
        <v>2306</v>
      </c>
      <c r="H1455">
        <v>2470</v>
      </c>
      <c r="I1455">
        <v>2300</v>
      </c>
      <c r="J1455" t="str">
        <v>LOST</v>
      </c>
    </row>
    <row r="1456">
      <c r="A1456" t="str">
        <v>CROWN PACKAGING CORPORATION</v>
      </c>
      <c r="B1456" t="str">
        <v>DRY VAN</v>
      </c>
      <c r="C1456" t="str">
        <v>2025-04-17</v>
      </c>
      <c r="D1456" t="str">
        <v>GREEN BAY, WI</v>
      </c>
      <c r="E1456" t="str">
        <v>INDIANAPOLIS, IN</v>
      </c>
      <c r="F1456">
        <v>924</v>
      </c>
      <c r="G1456">
        <v>1006</v>
      </c>
      <c r="H1456">
        <v>1136</v>
      </c>
      <c r="I1456">
        <v>1000</v>
      </c>
      <c r="J1456" t="str">
        <v>LOST</v>
      </c>
    </row>
    <row r="1457">
      <c r="A1457" t="str">
        <v>CROWN PACKAGING CORPORATION</v>
      </c>
      <c r="B1457" t="str">
        <v>DRY VAN</v>
      </c>
      <c r="C1457" t="str">
        <v>2025-04-17</v>
      </c>
      <c r="D1457" t="str">
        <v>GREEN BAY, WI</v>
      </c>
      <c r="E1457" t="str">
        <v>DALLAS, TX</v>
      </c>
      <c r="F1457">
        <v>1994</v>
      </c>
      <c r="G1457">
        <v>2072</v>
      </c>
      <c r="H1457">
        <v>2184</v>
      </c>
      <c r="I1457">
        <v>2000</v>
      </c>
      <c r="J1457" t="str">
        <v>LOST</v>
      </c>
    </row>
    <row r="1458">
      <c r="A1458" t="str">
        <v>NORDIC COLD CHAIN SOLUTIONS</v>
      </c>
      <c r="B1458" t="str">
        <v>DRY VAN</v>
      </c>
      <c r="C1458" t="str">
        <v>2025-04-17</v>
      </c>
      <c r="D1458" t="str">
        <v>ORLANDO, FL</v>
      </c>
      <c r="E1458" t="str">
        <v>NORCROSS, GA</v>
      </c>
      <c r="F1458">
        <v>424</v>
      </c>
      <c r="G1458">
        <v>465</v>
      </c>
      <c r="H1458">
        <v>506</v>
      </c>
      <c r="I1458">
        <v>455</v>
      </c>
      <c r="J1458" t="str">
        <v>WON</v>
      </c>
    </row>
    <row r="1459">
      <c r="A1459" t="str">
        <v>BADGER PAPERBOARD</v>
      </c>
      <c r="B1459" t="str">
        <v>DRY VAN</v>
      </c>
      <c r="C1459" t="str">
        <v>2025-04-17</v>
      </c>
      <c r="D1459" t="str">
        <v>FREDONIA, WI</v>
      </c>
      <c r="E1459" t="str">
        <v xml:space="preserve">SAINT JOSEPH, MO </v>
      </c>
      <c r="F1459">
        <v>1094</v>
      </c>
      <c r="G1459">
        <v>1146</v>
      </c>
      <c r="H1459">
        <v>1216</v>
      </c>
      <c r="I1459">
        <v>1125</v>
      </c>
      <c r="J1459" t="str">
        <v>WON</v>
      </c>
    </row>
    <row r="1460">
      <c r="A1460" t="str">
        <v>CROWN PACKAGING CORPORATION</v>
      </c>
      <c r="B1460" t="str">
        <v>DRY VAN</v>
      </c>
      <c r="C1460" t="str">
        <v>2025-04-17</v>
      </c>
      <c r="D1460" t="str">
        <v>MITCHELL, SD</v>
      </c>
      <c r="E1460" t="str">
        <v>HAZELWOOD, MO</v>
      </c>
      <c r="F1460">
        <v>1242</v>
      </c>
      <c r="G1460">
        <v>1570</v>
      </c>
      <c r="H1460">
        <v>2091</v>
      </c>
      <c r="I1460">
        <v>1665</v>
      </c>
      <c r="J1460" t="str">
        <v>LOST</v>
      </c>
    </row>
    <row r="1461">
      <c r="A1461" t="str">
        <v>WRAPTITE</v>
      </c>
      <c r="B1461" t="str">
        <v>DRY VAN</v>
      </c>
      <c r="C1461" t="str">
        <v>2025-04-17</v>
      </c>
      <c r="D1461" t="str">
        <v>SOLON, OH</v>
      </c>
      <c r="E1461" t="str">
        <v>GRANITE FALLS, NC / WILMINGTON, NC</v>
      </c>
      <c r="H1461">
        <v>1599</v>
      </c>
      <c r="I1461">
        <v>1775</v>
      </c>
      <c r="J1461" t="str">
        <v>LOST</v>
      </c>
    </row>
    <row r="1462">
      <c r="A1462" t="str">
        <v>UNIKE</v>
      </c>
      <c r="B1462" t="str">
        <v>DRY VAN</v>
      </c>
      <c r="C1462" t="str">
        <v>2025-04-17</v>
      </c>
      <c r="D1462" t="str">
        <v>DUPONT, WA</v>
      </c>
      <c r="E1462" t="str">
        <v>PITTSBURG, CA</v>
      </c>
      <c r="F1462">
        <v>809</v>
      </c>
      <c r="G1462">
        <v>944</v>
      </c>
      <c r="H1462">
        <v>1101</v>
      </c>
      <c r="I1462">
        <v>975</v>
      </c>
      <c r="J1462" t="str">
        <v>LOST</v>
      </c>
    </row>
    <row r="1463">
      <c r="A1463" t="str">
        <v>DAY SALES</v>
      </c>
      <c r="B1463" t="str">
        <v>DRY VAN</v>
      </c>
      <c r="C1463" t="str">
        <v>2025-04-18</v>
      </c>
      <c r="D1463" t="str">
        <v>NEW ALBANY, NY</v>
      </c>
      <c r="E1463" t="str">
        <v>JACKSONVILLE, FL</v>
      </c>
      <c r="F1463">
        <v>1995</v>
      </c>
      <c r="G1463">
        <v>2081</v>
      </c>
      <c r="H1463">
        <v>2298</v>
      </c>
      <c r="I1463">
        <v>2290</v>
      </c>
      <c r="J1463" t="str">
        <v>LOST</v>
      </c>
    </row>
    <row r="1464">
      <c r="A1464" t="str">
        <v>DAY SALES</v>
      </c>
      <c r="B1464" t="str">
        <v>DRY VAN</v>
      </c>
      <c r="C1464" t="str">
        <v>2025-04-18</v>
      </c>
      <c r="D1464" t="str">
        <v>NEW BRUNSWICK, NJ</v>
      </c>
      <c r="E1464" t="str">
        <v xml:space="preserve">MIAMI, FL </v>
      </c>
      <c r="F1464">
        <v>2450</v>
      </c>
      <c r="G1464">
        <v>2646</v>
      </c>
      <c r="H1464">
        <v>2817</v>
      </c>
      <c r="I1464">
        <v>2940</v>
      </c>
      <c r="J1464" t="str">
        <v>LOST</v>
      </c>
    </row>
    <row r="1465">
      <c r="A1465" t="str">
        <v>DAY SALES</v>
      </c>
      <c r="B1465" t="str">
        <v>DRY VAN</v>
      </c>
      <c r="C1465" t="str">
        <v>2025-04-18</v>
      </c>
      <c r="D1465" t="str">
        <v>NEW ALBANY, NY</v>
      </c>
      <c r="E1465" t="str">
        <v xml:space="preserve">MOKENA, IL </v>
      </c>
      <c r="F1465">
        <v>1016</v>
      </c>
      <c r="G1465">
        <v>1261</v>
      </c>
      <c r="H1465">
        <v>1417</v>
      </c>
      <c r="I1465">
        <v>1401</v>
      </c>
      <c r="J1465" t="str">
        <v>LOST</v>
      </c>
    </row>
    <row r="1466">
      <c r="A1466" t="str">
        <v>DAY SALES</v>
      </c>
      <c r="B1466" t="str">
        <v>DRY VAN</v>
      </c>
      <c r="C1466" t="str">
        <v>2025-04-18</v>
      </c>
      <c r="D1466" t="str">
        <v>NEW ALBANY, NY</v>
      </c>
      <c r="E1466" t="str">
        <v>SOMERSET, KY</v>
      </c>
      <c r="F1466">
        <v>1427</v>
      </c>
      <c r="G1466">
        <v>1595</v>
      </c>
      <c r="H1466">
        <v>1841</v>
      </c>
      <c r="I1466">
        <v>1771</v>
      </c>
      <c r="J1466" t="str">
        <v>LOST</v>
      </c>
    </row>
    <row r="1467">
      <c r="A1467" t="str">
        <v>NORDIC COLD CHAIN SOLUTIONS</v>
      </c>
      <c r="B1467" t="str">
        <v>REEFER</v>
      </c>
      <c r="C1467" t="str">
        <v>2025-04-18</v>
      </c>
      <c r="D1467" t="str">
        <v>QUAKERTOWN, PA</v>
      </c>
      <c r="E1467" t="str">
        <v>HICKSVILLE, NY</v>
      </c>
      <c r="F1467">
        <v>807</v>
      </c>
      <c r="G1467">
        <v>941</v>
      </c>
      <c r="H1467">
        <v>1055</v>
      </c>
      <c r="I1467">
        <v>930</v>
      </c>
      <c r="J1467" t="str">
        <v>LOST</v>
      </c>
    </row>
    <row r="1468">
      <c r="A1468" t="str">
        <v>NORDIC COLD CHAIN SOLUTIONS</v>
      </c>
      <c r="B1468" t="str">
        <v>DRY VAN</v>
      </c>
      <c r="C1468" t="str">
        <v>2025-04-18</v>
      </c>
      <c r="D1468" t="str">
        <v>FARMERS BRANCH, TX</v>
      </c>
      <c r="E1468" t="str">
        <v>HAWTHORNE, CA</v>
      </c>
      <c r="F1468">
        <v>1434</v>
      </c>
      <c r="G1468">
        <v>1781</v>
      </c>
      <c r="H1468">
        <v>1853</v>
      </c>
      <c r="I1468">
        <v>1730</v>
      </c>
      <c r="J1468" t="str">
        <v>LOST</v>
      </c>
    </row>
    <row r="1469">
      <c r="A1469" t="str">
        <v>CROWN PACKAGING CORPORATION</v>
      </c>
      <c r="B1469" t="str">
        <v>DRY VAN</v>
      </c>
      <c r="C1469" t="str">
        <v>2025-04-18</v>
      </c>
      <c r="D1469" t="str">
        <v xml:space="preserve">RED BUD, IL </v>
      </c>
      <c r="E1469" t="str">
        <v>LEBANON, TN</v>
      </c>
      <c r="F1469">
        <v>728</v>
      </c>
      <c r="G1469">
        <v>781</v>
      </c>
      <c r="H1469">
        <v>811</v>
      </c>
      <c r="I1469">
        <v>775</v>
      </c>
      <c r="J1469" t="str">
        <v>LOST</v>
      </c>
    </row>
    <row r="1470">
      <c r="A1470" t="str">
        <v>SCIENTEX PHOENIX  LLC</v>
      </c>
      <c r="B1470" t="str">
        <v>DRY VAN</v>
      </c>
      <c r="C1470" t="str">
        <v>2025-04-18</v>
      </c>
      <c r="D1470" t="str">
        <v>PHOENIX, AZ</v>
      </c>
      <c r="E1470" t="str">
        <v>RIDGEFIELD, WA</v>
      </c>
      <c r="I1470">
        <v>3300</v>
      </c>
      <c r="J1470" t="str">
        <v>LOST</v>
      </c>
    </row>
    <row r="1471">
      <c r="A1471" t="str">
        <v>SCIENTEX PHOENIX  LLC</v>
      </c>
      <c r="B1471" t="str">
        <v>DRY VAN</v>
      </c>
      <c r="C1471" t="str">
        <v>2025-04-18</v>
      </c>
      <c r="D1471" t="str">
        <v>PHOENIX, AZ</v>
      </c>
      <c r="E1471" t="str">
        <v>DALLAS, TX</v>
      </c>
      <c r="I1471">
        <v>2200</v>
      </c>
      <c r="J1471" t="str">
        <v>LOST</v>
      </c>
    </row>
    <row r="1472">
      <c r="A1472" t="str">
        <v>SINFLEX PAPER COMPANY INC</v>
      </c>
      <c r="B1472" t="str">
        <v>DRY VAN</v>
      </c>
      <c r="C1472" t="str">
        <v>2025-04-21</v>
      </c>
      <c r="D1472" t="str">
        <v xml:space="preserve">MUNCIE, IN </v>
      </c>
      <c r="E1472" t="str">
        <v>WEST CHESTER, OH</v>
      </c>
      <c r="F1472">
        <v>480</v>
      </c>
      <c r="G1472">
        <v>592</v>
      </c>
      <c r="H1472">
        <v>592</v>
      </c>
      <c r="I1472">
        <v>680</v>
      </c>
      <c r="J1472" t="str">
        <v>WON</v>
      </c>
      <c r="K1472">
        <v>600</v>
      </c>
      <c r="L1472">
        <v>80</v>
      </c>
    </row>
    <row r="1473">
      <c r="A1473" t="str">
        <v>SCIENTEX PHOENIX  LLC</v>
      </c>
      <c r="B1473" t="str">
        <v>DRY VAN</v>
      </c>
      <c r="C1473" t="str">
        <v>2025-04-21</v>
      </c>
      <c r="D1473" t="str">
        <v>PHOENIX, AZ</v>
      </c>
      <c r="E1473" t="str">
        <v>KATY, TX / HOUSTON, TX</v>
      </c>
      <c r="I1473">
        <v>2350</v>
      </c>
      <c r="J1473" t="str">
        <v>LOST</v>
      </c>
      <c r="M1473" t="str">
        <v>2 stops</v>
      </c>
    </row>
    <row r="1474">
      <c r="A1474" t="str">
        <v>BEAUTY QUEST GROUP C/O TPS LOG</v>
      </c>
      <c r="B1474" t="str">
        <v>DRY VAN</v>
      </c>
      <c r="C1474" t="str">
        <v>2025-04-21</v>
      </c>
      <c r="D1474" t="str">
        <v>EVANSVILLE, IN</v>
      </c>
      <c r="E1474" t="str">
        <v xml:space="preserve">RANTOUL, IL </v>
      </c>
      <c r="F1474">
        <v>573</v>
      </c>
      <c r="G1474">
        <v>663</v>
      </c>
      <c r="H1474">
        <v>702</v>
      </c>
      <c r="I1474">
        <v>750</v>
      </c>
      <c r="J1474" t="str">
        <v>WON</v>
      </c>
    </row>
    <row r="1475">
      <c r="A1475" t="str">
        <v>NORDIC COLD CHAIN SOLUTIONS</v>
      </c>
      <c r="B1475" t="str">
        <v>DRY VAN</v>
      </c>
      <c r="C1475" t="str">
        <v>2025-04-21</v>
      </c>
      <c r="D1475" t="str">
        <v>RENO, NV</v>
      </c>
      <c r="E1475" t="str">
        <v>FARMERS BRANCH, TX</v>
      </c>
      <c r="F1475">
        <v>2493</v>
      </c>
      <c r="G1475">
        <v>2543</v>
      </c>
      <c r="H1475">
        <v>2609</v>
      </c>
      <c r="I1475">
        <v>2500</v>
      </c>
      <c r="J1475" t="str">
        <v>LOST</v>
      </c>
    </row>
    <row r="1476">
      <c r="A1476" t="str">
        <v>CROWN PACKAGING CORPORATION</v>
      </c>
      <c r="B1476" t="str">
        <v>DRY VAN</v>
      </c>
      <c r="C1476" t="str">
        <v>2025-04-21</v>
      </c>
      <c r="D1476" t="str">
        <v>SUGAR CREEK, MO</v>
      </c>
      <c r="E1476" t="str">
        <v>MEMPHIS, TN</v>
      </c>
      <c r="F1476">
        <v>802</v>
      </c>
      <c r="G1476">
        <v>848</v>
      </c>
      <c r="H1476">
        <v>904</v>
      </c>
      <c r="I1476">
        <v>840</v>
      </c>
      <c r="J1476" t="str">
        <v>LOST</v>
      </c>
    </row>
    <row r="1477">
      <c r="A1477" t="str">
        <v>CROWN PACKAGING CORPORATION</v>
      </c>
      <c r="B1477" t="str">
        <v>DRY VAN</v>
      </c>
      <c r="C1477" t="str">
        <v>2025-04-21</v>
      </c>
      <c r="D1477" t="str">
        <v>ADDISON, IL</v>
      </c>
      <c r="E1477" t="str">
        <v>GREEN BAY, WI</v>
      </c>
      <c r="F1477">
        <v>514</v>
      </c>
      <c r="G1477">
        <v>564</v>
      </c>
      <c r="H1477">
        <v>599</v>
      </c>
      <c r="I1477">
        <v>550</v>
      </c>
      <c r="J1477" t="str">
        <v>LOST</v>
      </c>
    </row>
    <row r="1478">
      <c r="A1478" t="str">
        <v>WRAPTITE</v>
      </c>
      <c r="B1478" t="str">
        <v>DRY VAN</v>
      </c>
      <c r="C1478" t="str">
        <v>2025-04-21</v>
      </c>
      <c r="D1478" t="str">
        <v>SOLON, OH</v>
      </c>
      <c r="E1478" t="str">
        <v>SUNRISE, FL</v>
      </c>
      <c r="F1478">
        <v>2174</v>
      </c>
      <c r="G1478">
        <v>2426</v>
      </c>
      <c r="H1478">
        <v>2774</v>
      </c>
      <c r="I1478">
        <v>2425</v>
      </c>
      <c r="J1478" t="str">
        <v>WON</v>
      </c>
    </row>
    <row r="1479">
      <c r="A1479" t="str">
        <v>SINFLEX PAPER COMPANY INC</v>
      </c>
      <c r="B1479" t="str">
        <v>DRY VAN</v>
      </c>
      <c r="C1479" t="str">
        <v>2025-04-21</v>
      </c>
      <c r="D1479" t="str">
        <v xml:space="preserve">MUNCIE, IN </v>
      </c>
      <c r="E1479" t="str">
        <v>BOWLING GREEN, OH</v>
      </c>
      <c r="F1479">
        <v>326</v>
      </c>
      <c r="G1479">
        <v>472</v>
      </c>
      <c r="H1479">
        <v>585</v>
      </c>
      <c r="I1479">
        <v>650</v>
      </c>
      <c r="J1479" t="str">
        <v>LOST</v>
      </c>
    </row>
    <row r="1480">
      <c r="A1480" t="str">
        <v>PILCHER HAMILTON CORPORATION</v>
      </c>
      <c r="B1480" t="str">
        <v>DRY VAN</v>
      </c>
      <c r="C1480" t="str">
        <v>2025-04-21</v>
      </c>
      <c r="D1480" t="str">
        <v>GREER, SC</v>
      </c>
      <c r="E1480" t="str">
        <v>SHAKOPEE, MN</v>
      </c>
      <c r="F1480">
        <v>1684</v>
      </c>
      <c r="G1480">
        <v>1900</v>
      </c>
      <c r="H1480">
        <v>2139</v>
      </c>
      <c r="I1480">
        <v>2150</v>
      </c>
      <c r="J1480" t="str">
        <v>WON</v>
      </c>
      <c r="K1480">
        <v>1900</v>
      </c>
      <c r="L1480">
        <v>250</v>
      </c>
    </row>
    <row r="1481">
      <c r="A1481" t="str">
        <v>WRAPTITE</v>
      </c>
      <c r="B1481" t="str">
        <v>DRY VAN</v>
      </c>
      <c r="C1481" t="str">
        <v>2025-04-21</v>
      </c>
      <c r="D1481" t="str">
        <v>SOLON, OH</v>
      </c>
      <c r="E1481" t="str">
        <v>BOSTON, MA</v>
      </c>
      <c r="F1481">
        <v>1861</v>
      </c>
      <c r="G1481">
        <v>1945</v>
      </c>
      <c r="H1481">
        <v>2067</v>
      </c>
      <c r="I1481">
        <v>1995</v>
      </c>
      <c r="J1481" t="str">
        <v>LOST</v>
      </c>
    </row>
    <row r="1482">
      <c r="A1482" t="str">
        <v>BADGER PAPERBOARD</v>
      </c>
      <c r="B1482" t="str">
        <v>DRY VAN</v>
      </c>
      <c r="C1482" t="str">
        <v>2025-04-21</v>
      </c>
      <c r="D1482" t="str">
        <v>FREDONIA, WI</v>
      </c>
      <c r="E1482" t="str">
        <v>DECATUR, IL</v>
      </c>
      <c r="F1482">
        <v>731</v>
      </c>
      <c r="G1482">
        <v>812</v>
      </c>
      <c r="H1482">
        <v>864</v>
      </c>
      <c r="I1482">
        <v>850</v>
      </c>
      <c r="J1482" t="str">
        <v>LOST</v>
      </c>
    </row>
    <row r="1483">
      <c r="A1483" t="str">
        <v>WRAPTITE</v>
      </c>
      <c r="B1483" t="str">
        <v>DRY VAN</v>
      </c>
      <c r="C1483" t="str">
        <v>2025-04-21</v>
      </c>
      <c r="D1483" t="str">
        <v>SOLON, OH</v>
      </c>
      <c r="E1483" t="str">
        <v>ELK GROVE VIAGE, IL</v>
      </c>
      <c r="F1483">
        <v>626</v>
      </c>
      <c r="G1483">
        <v>737</v>
      </c>
      <c r="H1483">
        <v>844</v>
      </c>
      <c r="I1483">
        <v>775</v>
      </c>
      <c r="J1483" t="str">
        <v>LOST</v>
      </c>
    </row>
    <row r="1484">
      <c r="A1484" t="str">
        <v>SUPERB PACK</v>
      </c>
      <c r="B1484" t="str">
        <v>DRY VAN</v>
      </c>
      <c r="C1484" t="str">
        <v>2025-04-21</v>
      </c>
      <c r="D1484" t="str">
        <v>PALMYRA, NJ</v>
      </c>
      <c r="E1484" t="str">
        <v>YORKVILLE, IL</v>
      </c>
      <c r="F1484">
        <v>1028</v>
      </c>
      <c r="G1484">
        <v>1108</v>
      </c>
      <c r="H1484">
        <v>1156</v>
      </c>
      <c r="I1484">
        <v>1175</v>
      </c>
      <c r="J1484" t="str">
        <v>WON</v>
      </c>
      <c r="K1484">
        <v>1050</v>
      </c>
      <c r="L1484">
        <v>125</v>
      </c>
    </row>
    <row r="1485">
      <c r="A1485" t="str">
        <v>SCIENTEX PHOENIX  LLC</v>
      </c>
      <c r="B1485" t="str">
        <v>DRY VAN</v>
      </c>
      <c r="C1485" t="str">
        <v>2025-04-21</v>
      </c>
      <c r="D1485" t="str">
        <v>PHOENIX, AZ</v>
      </c>
      <c r="E1485" t="str">
        <v>BRISBANE, CA</v>
      </c>
      <c r="F1485">
        <v>1389</v>
      </c>
      <c r="G1485">
        <v>1518</v>
      </c>
      <c r="H1485">
        <v>1691</v>
      </c>
      <c r="I1485">
        <v>1655</v>
      </c>
      <c r="J1485" t="str">
        <v>LOST</v>
      </c>
    </row>
    <row r="1486">
      <c r="A1486" t="str">
        <v>HONEY CELL INC</v>
      </c>
      <c r="B1486" t="str">
        <v>DRY VAN</v>
      </c>
      <c r="C1486" t="str">
        <v>2025-04-21</v>
      </c>
      <c r="D1486" t="str">
        <v>SHELTON, CT</v>
      </c>
      <c r="E1486" t="str">
        <v>LOWVILLE, NY</v>
      </c>
      <c r="F1486">
        <v>625</v>
      </c>
      <c r="G1486">
        <v>677</v>
      </c>
      <c r="H1486">
        <v>734</v>
      </c>
      <c r="I1486">
        <v>750</v>
      </c>
      <c r="J1486" t="str">
        <v>LOST</v>
      </c>
    </row>
    <row r="1487">
      <c r="A1487" t="str">
        <v>CROWN PACKAGING CORPORATION</v>
      </c>
      <c r="B1487" t="str">
        <v>DRY VAN</v>
      </c>
      <c r="C1487" t="str">
        <v>2025-04-21</v>
      </c>
      <c r="D1487" t="str">
        <v>LEBANON, PA</v>
      </c>
      <c r="E1487" t="str">
        <v>LOUISVILLE, KY</v>
      </c>
      <c r="F1487">
        <v>834</v>
      </c>
      <c r="G1487">
        <v>954</v>
      </c>
      <c r="H1487">
        <v>1067</v>
      </c>
      <c r="I1487">
        <v>935</v>
      </c>
      <c r="J1487" t="str">
        <v>LOST</v>
      </c>
    </row>
    <row r="1488">
      <c r="A1488" t="str">
        <v>CROWN PACKAGING CORPORATION</v>
      </c>
      <c r="B1488" t="str">
        <v>DRY VAN</v>
      </c>
      <c r="C1488" t="str">
        <v>2025-04-21</v>
      </c>
      <c r="D1488" t="str">
        <v xml:space="preserve">HATFIELD, PA </v>
      </c>
      <c r="E1488" t="str">
        <v>CHARLOTTE, NC</v>
      </c>
      <c r="F1488">
        <v>867</v>
      </c>
      <c r="G1488">
        <v>970</v>
      </c>
      <c r="H1488">
        <v>1106</v>
      </c>
      <c r="I1488">
        <v>950</v>
      </c>
      <c r="J1488" t="str">
        <v>LOST</v>
      </c>
    </row>
    <row r="1489">
      <c r="A1489" t="str">
        <v>CROWN PACKAGING CORPORATION</v>
      </c>
      <c r="B1489" t="str">
        <v>DRY VAN</v>
      </c>
      <c r="C1489" t="str">
        <v>2025-04-21</v>
      </c>
      <c r="D1489" t="str">
        <v>ORLANDO, FL</v>
      </c>
      <c r="E1489" t="str">
        <v>CHARLOTTE, NC</v>
      </c>
      <c r="F1489">
        <v>486</v>
      </c>
      <c r="G1489">
        <v>507</v>
      </c>
      <c r="H1489">
        <v>512</v>
      </c>
      <c r="I1489">
        <v>500</v>
      </c>
      <c r="J1489" t="str">
        <v>LOST</v>
      </c>
    </row>
    <row r="1490">
      <c r="A1490" t="str">
        <v>CROWN PACKAGING CORPORATION</v>
      </c>
      <c r="B1490" t="str">
        <v>DRY VAN</v>
      </c>
      <c r="C1490" t="str">
        <v>2025-04-21</v>
      </c>
      <c r="D1490" t="str">
        <v>LOUISVILLE, KY</v>
      </c>
      <c r="E1490" t="str">
        <v>CHARTOTTE, NC</v>
      </c>
      <c r="F1490">
        <v>939</v>
      </c>
      <c r="G1490">
        <v>1109</v>
      </c>
      <c r="H1490">
        <v>1242</v>
      </c>
      <c r="I1490">
        <v>1100</v>
      </c>
      <c r="J1490" t="str">
        <v>LOST</v>
      </c>
    </row>
    <row r="1491">
      <c r="A1491" t="str">
        <v>BADGER PAPERBOARD</v>
      </c>
      <c r="B1491" t="str">
        <v>DRY VAN</v>
      </c>
      <c r="C1491" t="str">
        <v>2025-04-21</v>
      </c>
      <c r="D1491" t="str">
        <v>FREDONIA, WI</v>
      </c>
      <c r="E1491" t="str">
        <v>BUFORD, GA</v>
      </c>
      <c r="F1491">
        <v>1884</v>
      </c>
      <c r="G1491">
        <v>2040</v>
      </c>
      <c r="H1491">
        <v>2136</v>
      </c>
      <c r="I1491">
        <v>2050</v>
      </c>
      <c r="J1491" t="str">
        <v>LOST</v>
      </c>
    </row>
    <row r="1492">
      <c r="A1492" t="str">
        <v>SCIENTEX PHOENIX  LLC</v>
      </c>
      <c r="B1492" t="str">
        <v>DRY VAN</v>
      </c>
      <c r="C1492" t="str">
        <v>2025-04-21</v>
      </c>
      <c r="D1492" t="str">
        <v>PHOENIX, AZ</v>
      </c>
      <c r="E1492" t="str">
        <v>BENSENVILLE, IL</v>
      </c>
      <c r="F1492">
        <v>2941</v>
      </c>
      <c r="G1492">
        <v>3013</v>
      </c>
      <c r="H1492">
        <v>3175</v>
      </c>
      <c r="I1492">
        <v>3100</v>
      </c>
      <c r="J1492" t="str">
        <v>WON</v>
      </c>
    </row>
    <row r="1493">
      <c r="A1493" t="str">
        <v>CROWN PACKAGING CORPORATION</v>
      </c>
      <c r="B1493" t="str">
        <v>DRY VAN</v>
      </c>
      <c r="C1493" t="str">
        <v>2025-04-22</v>
      </c>
      <c r="D1493" t="str">
        <v>SAINT PETERSBURG, FL</v>
      </c>
      <c r="E1493" t="str">
        <v>CHARLOTTE, NC</v>
      </c>
      <c r="F1493">
        <v>594</v>
      </c>
      <c r="G1493">
        <v>702</v>
      </c>
      <c r="H1493">
        <v>834</v>
      </c>
      <c r="I1493">
        <v>700</v>
      </c>
      <c r="J1493" t="str">
        <v>LOST</v>
      </c>
    </row>
    <row r="1494">
      <c r="A1494" t="str">
        <v>BADGER PAPERBOARD</v>
      </c>
      <c r="B1494" t="str">
        <v>DRY VAN</v>
      </c>
      <c r="C1494" t="str">
        <v>2025-04-22</v>
      </c>
      <c r="D1494" t="str">
        <v>FREDONIA, WI</v>
      </c>
      <c r="E1494" t="str">
        <v>FAIRLESS HILLS, PA</v>
      </c>
      <c r="F1494">
        <v>1991</v>
      </c>
      <c r="G1494">
        <v>2200</v>
      </c>
      <c r="H1494">
        <v>2372</v>
      </c>
      <c r="I1494">
        <v>2200</v>
      </c>
      <c r="J1494" t="str">
        <v>LOST</v>
      </c>
    </row>
    <row r="1495">
      <c r="A1495" t="str">
        <v>CROWN PACKAGING CORPORATION</v>
      </c>
      <c r="B1495" t="str">
        <v>DRY VAN</v>
      </c>
      <c r="C1495" t="str">
        <v>2025-04-22</v>
      </c>
      <c r="D1495" t="str">
        <v xml:space="preserve">OLATHE, KS </v>
      </c>
      <c r="E1495" t="str">
        <v>HUTCHINSON, KS</v>
      </c>
      <c r="F1495">
        <v>503</v>
      </c>
      <c r="G1495">
        <v>561</v>
      </c>
      <c r="H1495">
        <v>561</v>
      </c>
      <c r="I1495">
        <v>750</v>
      </c>
      <c r="J1495" t="str">
        <v>WON</v>
      </c>
      <c r="K1495">
        <v>500</v>
      </c>
      <c r="L1495">
        <v>200</v>
      </c>
    </row>
    <row r="1496">
      <c r="A1496" t="str">
        <v>CROWN PACKAGING CORPORATION</v>
      </c>
      <c r="B1496" t="str">
        <v>DRY VAN</v>
      </c>
      <c r="C1496" t="str">
        <v>2025-04-22</v>
      </c>
      <c r="D1496" t="str">
        <v>OSSEO, MN</v>
      </c>
      <c r="E1496" t="str">
        <v>KENT, OH</v>
      </c>
      <c r="F1496">
        <v>722</v>
      </c>
      <c r="G1496">
        <v>1237</v>
      </c>
      <c r="H1496">
        <v>1610</v>
      </c>
      <c r="I1496">
        <v>1200</v>
      </c>
      <c r="J1496" t="str">
        <v>LOST</v>
      </c>
    </row>
    <row r="1497">
      <c r="A1497" t="str">
        <v>CROWN PACKAGING CORPORATION</v>
      </c>
      <c r="B1497" t="str">
        <v>DRY VAN</v>
      </c>
      <c r="C1497" t="str">
        <v>2025-04-22</v>
      </c>
      <c r="D1497" t="str">
        <v>FARMVILLE, NC</v>
      </c>
      <c r="E1497" t="str">
        <v>CHARLOTTE, NC</v>
      </c>
      <c r="F1497">
        <v>499</v>
      </c>
      <c r="G1497">
        <v>655</v>
      </c>
      <c r="H1497">
        <v>712</v>
      </c>
      <c r="I1497">
        <v>635</v>
      </c>
      <c r="J1497" t="str">
        <v>LOST</v>
      </c>
    </row>
    <row r="1498">
      <c r="A1498" t="str">
        <v>ATLAS MOLDED PRODUCTS - IA</v>
      </c>
      <c r="B1498" t="str">
        <v>53FT FLAT</v>
      </c>
      <c r="C1498" t="str">
        <v>2025-04-22</v>
      </c>
      <c r="D1498" t="str">
        <v>WASHINGTON, IA</v>
      </c>
      <c r="E1498" t="str">
        <v>NEENAH, WI</v>
      </c>
      <c r="F1498">
        <v>740</v>
      </c>
      <c r="G1498">
        <v>854</v>
      </c>
      <c r="H1498">
        <v>857</v>
      </c>
      <c r="I1498">
        <v>1100</v>
      </c>
      <c r="J1498" t="str">
        <v>LOST</v>
      </c>
    </row>
    <row r="1499">
      <c r="A1499" t="str">
        <v>ATLAS MOLDED PRODUCTS - IA</v>
      </c>
      <c r="B1499" t="str">
        <v>53FT FLAT</v>
      </c>
      <c r="C1499" t="str">
        <v>2025-04-22</v>
      </c>
      <c r="D1499" t="str">
        <v>WASHINGTON, IA</v>
      </c>
      <c r="E1499" t="str">
        <v>NEENAH, WI</v>
      </c>
      <c r="F1499">
        <v>740</v>
      </c>
      <c r="G1499">
        <v>854</v>
      </c>
      <c r="H1499">
        <v>857</v>
      </c>
      <c r="I1499">
        <v>1250</v>
      </c>
      <c r="J1499" t="str">
        <v>LOST</v>
      </c>
      <c r="M1499" t="str">
        <v>Over the weekend DEL</v>
      </c>
    </row>
    <row r="1500">
      <c r="A1500" t="str">
        <v>SUPERB PACK</v>
      </c>
      <c r="B1500" t="str">
        <v>DRY VAN</v>
      </c>
      <c r="C1500" t="str">
        <v>2025-04-22</v>
      </c>
      <c r="D1500" t="str">
        <v>PALMYRA, NJ</v>
      </c>
      <c r="E1500" t="str">
        <v>SINKING SPRING, PA</v>
      </c>
      <c r="F1500">
        <v>311</v>
      </c>
      <c r="G1500">
        <v>357</v>
      </c>
      <c r="H1500">
        <v>412</v>
      </c>
      <c r="I1500">
        <v>375</v>
      </c>
      <c r="J1500" t="str">
        <v>WON</v>
      </c>
    </row>
    <row r="1501">
      <c r="A1501" t="str">
        <v>SUPERB PACK</v>
      </c>
      <c r="B1501" t="str">
        <v>DRY VAN</v>
      </c>
      <c r="C1501" t="str">
        <v>2025-04-22</v>
      </c>
      <c r="D1501" t="str">
        <v>PALMYRA, NJ</v>
      </c>
      <c r="E1501" t="str">
        <v>QUARRYVILLE, PA</v>
      </c>
      <c r="F1501">
        <v>484</v>
      </c>
      <c r="G1501">
        <v>487</v>
      </c>
      <c r="H1501">
        <v>552</v>
      </c>
      <c r="I1501">
        <v>525</v>
      </c>
      <c r="J1501" t="str">
        <v>LOST</v>
      </c>
    </row>
    <row r="1502">
      <c r="A1502" t="str">
        <v>CREATIVE PACKAGING</v>
      </c>
      <c r="B1502" t="str">
        <v>DRY VAN</v>
      </c>
      <c r="C1502" t="str">
        <v>2025-04-22</v>
      </c>
      <c r="D1502" t="str">
        <v>SHELBYVILLE, KY</v>
      </c>
      <c r="E1502" t="str">
        <v>MARYSVILLE, OH</v>
      </c>
      <c r="F1502">
        <v>535</v>
      </c>
      <c r="G1502">
        <v>610</v>
      </c>
      <c r="H1502">
        <v>684</v>
      </c>
      <c r="I1502">
        <v>600</v>
      </c>
      <c r="J1502" t="str">
        <v>LOST</v>
      </c>
    </row>
    <row r="1503">
      <c r="A1503" t="str">
        <v>CREATIVE PACKAGING</v>
      </c>
      <c r="B1503" t="str">
        <v>DRY VAN</v>
      </c>
      <c r="C1503" t="str">
        <v>2025-04-22</v>
      </c>
      <c r="D1503" t="str">
        <v>VINDALND, NJ</v>
      </c>
      <c r="E1503" t="str">
        <v>BROCKTON, MA</v>
      </c>
      <c r="F1503">
        <v>1024</v>
      </c>
      <c r="G1503">
        <v>1163</v>
      </c>
      <c r="H1503">
        <v>1291</v>
      </c>
      <c r="I1503">
        <v>1150</v>
      </c>
      <c r="J1503" t="str">
        <v>LOST</v>
      </c>
    </row>
    <row r="1504">
      <c r="A1504" t="str">
        <v>CREATIVE PACKAGING</v>
      </c>
      <c r="B1504" t="str">
        <v>DRY VAN</v>
      </c>
      <c r="C1504" t="str">
        <v>2025-04-22</v>
      </c>
      <c r="D1504" t="str">
        <v>SHELBYVILLE, KY</v>
      </c>
      <c r="E1504" t="str">
        <v>BROCKTON, MA</v>
      </c>
      <c r="F1504">
        <v>2318</v>
      </c>
      <c r="G1504">
        <v>2434</v>
      </c>
      <c r="H1504">
        <v>2626</v>
      </c>
      <c r="I1504">
        <v>2400</v>
      </c>
      <c r="J1504" t="str">
        <v>LOST</v>
      </c>
    </row>
    <row r="1505">
      <c r="A1505" t="str">
        <v>CREATIVE PACKAGING</v>
      </c>
      <c r="B1505" t="str">
        <v>DRY VAN</v>
      </c>
      <c r="C1505" t="str">
        <v>2025-04-22</v>
      </c>
      <c r="D1505" t="str">
        <v>FAIRBORN, OH</v>
      </c>
      <c r="E1505" t="str">
        <v>DEFIANCE, OH</v>
      </c>
      <c r="F1505">
        <v>397</v>
      </c>
      <c r="G1505">
        <v>414</v>
      </c>
      <c r="H1505">
        <v>514</v>
      </c>
      <c r="I1505">
        <v>400</v>
      </c>
      <c r="J1505" t="str">
        <v>LOST</v>
      </c>
    </row>
    <row r="1506">
      <c r="A1506" t="str">
        <v>CREATIVE PACKAGING</v>
      </c>
      <c r="B1506" t="str">
        <v>DRY VAN</v>
      </c>
      <c r="C1506" t="str">
        <v>2025-04-22</v>
      </c>
      <c r="D1506" t="str">
        <v>SHELBYVILLE, KY</v>
      </c>
      <c r="E1506" t="str">
        <v>COLUMBUS, OH</v>
      </c>
      <c r="F1506">
        <v>522</v>
      </c>
      <c r="G1506">
        <v>607</v>
      </c>
      <c r="H1506">
        <v>685</v>
      </c>
      <c r="I1506">
        <v>600</v>
      </c>
      <c r="J1506" t="str">
        <v>LOST</v>
      </c>
    </row>
    <row r="1507">
      <c r="A1507" t="str">
        <v>CREATIVE PACKAGING</v>
      </c>
      <c r="B1507" t="str">
        <v>DRY VAN</v>
      </c>
      <c r="C1507" t="str">
        <v>2025-04-22</v>
      </c>
      <c r="D1507" t="str">
        <v>PHOENIX, AZ</v>
      </c>
      <c r="E1507" t="str">
        <v>WEST VALLEY CITY, UT</v>
      </c>
      <c r="F1507">
        <v>1463</v>
      </c>
      <c r="G1507">
        <v>1713</v>
      </c>
      <c r="H1507">
        <v>2049</v>
      </c>
      <c r="I1507">
        <v>1700</v>
      </c>
      <c r="J1507" t="str">
        <v>LOST</v>
      </c>
    </row>
    <row r="1508">
      <c r="A1508" t="str">
        <v>CREATIVE PACKAGING</v>
      </c>
      <c r="B1508" t="str">
        <v>DRY VAN</v>
      </c>
      <c r="C1508" t="str">
        <v>2025-04-22</v>
      </c>
      <c r="D1508" t="str">
        <v>SHELBYVILLE, KY</v>
      </c>
      <c r="E1508" t="str">
        <v>SAN MARCOS, CA</v>
      </c>
      <c r="F1508">
        <v>2458</v>
      </c>
      <c r="G1508">
        <v>2738</v>
      </c>
      <c r="H1508">
        <v>3105</v>
      </c>
      <c r="I1508">
        <v>2800</v>
      </c>
      <c r="J1508" t="str">
        <v>LOST</v>
      </c>
    </row>
    <row r="1509">
      <c r="A1509" t="str">
        <v>CREATIVE PACKAGING</v>
      </c>
      <c r="B1509" t="str">
        <v>DRY VAN</v>
      </c>
      <c r="C1509" t="str">
        <v>2025-04-22</v>
      </c>
      <c r="D1509" t="str">
        <v>VINELAND, NJ</v>
      </c>
      <c r="E1509" t="str">
        <v>HYDE PARK, MA</v>
      </c>
      <c r="F1509">
        <v>1054</v>
      </c>
      <c r="G1509">
        <v>1197</v>
      </c>
      <c r="H1509">
        <v>1329</v>
      </c>
      <c r="I1509">
        <v>1200</v>
      </c>
      <c r="J1509" t="str">
        <v>LOST</v>
      </c>
    </row>
    <row r="1510">
      <c r="A1510" t="str">
        <v>CREATIVE PACKAGING</v>
      </c>
      <c r="B1510" t="str">
        <v>REEFER</v>
      </c>
      <c r="C1510" t="str">
        <v>2025-04-22</v>
      </c>
      <c r="D1510" t="str">
        <v>PHOENIX, AZ</v>
      </c>
      <c r="E1510" t="str">
        <v>WEST VALLEY CITY, UT</v>
      </c>
      <c r="F1510">
        <v>1430</v>
      </c>
      <c r="G1510">
        <v>1575</v>
      </c>
      <c r="H1510">
        <v>1713</v>
      </c>
      <c r="I1510">
        <v>1600</v>
      </c>
      <c r="J1510" t="str">
        <v>LOST</v>
      </c>
    </row>
    <row r="1511">
      <c r="A1511" t="str">
        <v>NORDIC COLD CHAIN SOLUTIONS</v>
      </c>
      <c r="B1511" t="str">
        <v>DRY VAN</v>
      </c>
      <c r="C1511" t="str">
        <v>2025-04-22</v>
      </c>
      <c r="D1511" t="str">
        <v>OMAHA, NE</v>
      </c>
      <c r="E1511" t="str">
        <v>EDWARDSVILLE, KS</v>
      </c>
      <c r="F1511">
        <v>501</v>
      </c>
      <c r="G1511">
        <v>605</v>
      </c>
      <c r="H1511">
        <v>711</v>
      </c>
      <c r="I1511">
        <v>570</v>
      </c>
      <c r="J1511" t="str">
        <v>LOST</v>
      </c>
    </row>
    <row r="1512">
      <c r="A1512" t="str">
        <v>NORDIC COLD CHAIN SOLUTIONS</v>
      </c>
      <c r="B1512" t="str">
        <v>DRY VAN</v>
      </c>
      <c r="C1512" t="str">
        <v>2025-04-22</v>
      </c>
      <c r="D1512" t="str">
        <v>ORLANDO, FL</v>
      </c>
      <c r="E1512" t="str">
        <v>LAKELAND, FL</v>
      </c>
      <c r="F1512">
        <v>300</v>
      </c>
      <c r="G1512">
        <v>348</v>
      </c>
      <c r="H1512">
        <v>400</v>
      </c>
      <c r="I1512">
        <v>330</v>
      </c>
      <c r="J1512" t="str">
        <v>LOST</v>
      </c>
    </row>
    <row r="1513">
      <c r="A1513" t="str">
        <v>NORDIC COLD CHAIN SOLUTIONS</v>
      </c>
      <c r="B1513" t="str">
        <v>DRY VAN</v>
      </c>
      <c r="C1513" t="str">
        <v>2025-04-22</v>
      </c>
      <c r="D1513" t="str">
        <v>LOUISVILLE, KY</v>
      </c>
      <c r="E1513" t="str">
        <v>MEMPHIS, TN</v>
      </c>
      <c r="F1513">
        <v>773</v>
      </c>
      <c r="G1513">
        <v>895</v>
      </c>
      <c r="H1513">
        <v>1086</v>
      </c>
      <c r="I1513">
        <v>855</v>
      </c>
      <c r="J1513" t="str">
        <v>LOST</v>
      </c>
    </row>
    <row r="1514">
      <c r="A1514" t="str">
        <v>CROWN PACKAGING CORPORATION</v>
      </c>
      <c r="B1514" t="str">
        <v>DRY VAN</v>
      </c>
      <c r="C1514" t="str">
        <v>2025-04-22</v>
      </c>
      <c r="D1514" t="str">
        <v>CLEVELAND, OH</v>
      </c>
      <c r="E1514" t="str">
        <v>GREENWOOD, SC</v>
      </c>
      <c r="F1514">
        <v>1251</v>
      </c>
      <c r="G1514">
        <v>1341</v>
      </c>
      <c r="H1514">
        <v>1413</v>
      </c>
      <c r="I1514">
        <v>1500</v>
      </c>
      <c r="J1514" t="str">
        <v>LOST</v>
      </c>
      <c r="M1514" t="str">
        <v>CINDY GERLEMAN</v>
      </c>
    </row>
    <row r="1515">
      <c r="A1515" t="str">
        <v>CROWN PACKAGING CORPORATION</v>
      </c>
      <c r="B1515" t="str">
        <v>DRY VAN</v>
      </c>
      <c r="C1515" t="str">
        <v>2025-04-22</v>
      </c>
      <c r="D1515" t="str">
        <v>PERRYVILLE, MO</v>
      </c>
      <c r="E1515" t="str">
        <v>LOUISVILLE, KY</v>
      </c>
      <c r="F1515">
        <v>665</v>
      </c>
      <c r="G1515">
        <v>767</v>
      </c>
      <c r="H1515">
        <v>867</v>
      </c>
      <c r="I1515">
        <v>745</v>
      </c>
      <c r="J1515" t="str">
        <v>WON</v>
      </c>
    </row>
    <row r="1516">
      <c r="A1516" t="str">
        <v>PILCHER HAMILTON CORPORATION</v>
      </c>
      <c r="B1516" t="str">
        <v>DRY VAN</v>
      </c>
      <c r="C1516" t="str">
        <v>2025-04-22</v>
      </c>
      <c r="D1516" t="str">
        <v>GRER, SC</v>
      </c>
      <c r="E1516" t="str">
        <v>HARTLAND, WI</v>
      </c>
      <c r="F1516">
        <v>1308</v>
      </c>
      <c r="G1516">
        <v>1355</v>
      </c>
      <c r="H1516">
        <v>1363</v>
      </c>
      <c r="I1516">
        <v>1525</v>
      </c>
      <c r="J1516" t="str">
        <v>WON</v>
      </c>
      <c r="K1516">
        <v>1475</v>
      </c>
      <c r="L1516">
        <v>50</v>
      </c>
    </row>
    <row r="1517">
      <c r="A1517" t="str">
        <v>NORDIC COLD CHAIN SOLUTIONS</v>
      </c>
      <c r="B1517" t="str">
        <v>DRY VAN</v>
      </c>
      <c r="C1517" t="str">
        <v>2025-04-22</v>
      </c>
      <c r="D1517" t="str">
        <v>ORLANDO, FL</v>
      </c>
      <c r="E1517" t="str">
        <v>FREDERICK, MD</v>
      </c>
      <c r="F1517">
        <v>1058</v>
      </c>
      <c r="G1517">
        <v>1351</v>
      </c>
      <c r="H1517">
        <v>1458</v>
      </c>
      <c r="I1517">
        <v>1340</v>
      </c>
      <c r="J1517" t="str">
        <v>LOST</v>
      </c>
    </row>
    <row r="1518">
      <c r="A1518" t="str">
        <v>NORDIC COLD CHAIN SOLUTIONS</v>
      </c>
      <c r="B1518" t="str">
        <v>REEFER</v>
      </c>
      <c r="C1518" t="str">
        <v>2025-04-22</v>
      </c>
      <c r="D1518" t="str">
        <v>BONNER SPGS, KS</v>
      </c>
      <c r="E1518" t="str">
        <v>SAN ANTONIO, TX</v>
      </c>
      <c r="F1518">
        <v>1717</v>
      </c>
      <c r="G1518">
        <v>1959</v>
      </c>
      <c r="H1518">
        <v>2184</v>
      </c>
      <c r="I1518">
        <v>1919</v>
      </c>
      <c r="J1518" t="str">
        <v>LOST</v>
      </c>
    </row>
    <row r="1519">
      <c r="A1519" t="str">
        <v>CROWN PACKAGING CORPORATION</v>
      </c>
      <c r="B1519" t="str">
        <v>DRY VAN</v>
      </c>
      <c r="C1519" t="str">
        <v>2025-04-22</v>
      </c>
      <c r="D1519" t="str">
        <v xml:space="preserve">BRIDGETON, MO </v>
      </c>
      <c r="E1519" t="str">
        <v>NORTH PEKIN, IL</v>
      </c>
      <c r="F1519">
        <v>600</v>
      </c>
      <c r="G1519">
        <v>663</v>
      </c>
      <c r="H1519">
        <v>791</v>
      </c>
      <c r="I1519">
        <v>635</v>
      </c>
      <c r="J1519" t="str">
        <v>LOST</v>
      </c>
    </row>
    <row r="1520">
      <c r="A1520" t="str">
        <v>CROWN PACKAGING CORPORATION</v>
      </c>
      <c r="B1520" t="str">
        <v>DRY VAN</v>
      </c>
      <c r="C1520" t="str">
        <v>2025-04-22</v>
      </c>
      <c r="D1520" t="str">
        <v>WEST CHESTER TOWNSHIP, OH</v>
      </c>
      <c r="E1520" t="str">
        <v>NORTH LAS VEGAS, NV</v>
      </c>
      <c r="F1520">
        <v>2850</v>
      </c>
      <c r="G1520">
        <v>3219</v>
      </c>
      <c r="H1520">
        <v>2490</v>
      </c>
      <c r="I1520">
        <v>3165</v>
      </c>
      <c r="J1520" t="str">
        <v>LOST</v>
      </c>
    </row>
    <row r="1521">
      <c r="A1521" t="str">
        <v>CROWN PACKAGING CORPORATION</v>
      </c>
      <c r="B1521" t="str">
        <v>DRY VAN</v>
      </c>
      <c r="C1521" t="str">
        <v>2025-04-22</v>
      </c>
      <c r="D1521" t="str">
        <v>KEYSWER, WV</v>
      </c>
      <c r="E1521" t="str">
        <v>GRIMES, IA</v>
      </c>
      <c r="F1521">
        <v>1500</v>
      </c>
      <c r="G1521">
        <v>1519</v>
      </c>
      <c r="H1521">
        <v>1556</v>
      </c>
      <c r="I1521">
        <v>1500</v>
      </c>
      <c r="J1521" t="str">
        <v>WON</v>
      </c>
    </row>
    <row r="1522">
      <c r="A1522" t="str">
        <v>STANDARD FIBER, LLC</v>
      </c>
      <c r="B1522" t="str">
        <v>DRY VAN</v>
      </c>
      <c r="C1522" t="str">
        <v>2025-04-22</v>
      </c>
      <c r="D1522" t="str">
        <v>MESA, AZ</v>
      </c>
      <c r="E1522" t="str">
        <v>HENDERSON, NV</v>
      </c>
      <c r="F1522">
        <v>624</v>
      </c>
      <c r="G1522">
        <v>683</v>
      </c>
      <c r="H1522">
        <v>823</v>
      </c>
      <c r="I1522">
        <v>700</v>
      </c>
      <c r="J1522" t="str">
        <v>WON</v>
      </c>
    </row>
    <row r="1523">
      <c r="A1523" t="str">
        <v>CROWN PACKAGING CORPORATION</v>
      </c>
      <c r="B1523" t="str">
        <v>DRY VAN</v>
      </c>
      <c r="C1523" t="str">
        <v>2025-04-23</v>
      </c>
      <c r="D1523" t="str">
        <v>DALLAS, TX</v>
      </c>
      <c r="E1523" t="str">
        <v>HOUSTON, TX</v>
      </c>
      <c r="F1523">
        <v>541</v>
      </c>
      <c r="G1523">
        <v>588</v>
      </c>
      <c r="H1523">
        <v>601</v>
      </c>
      <c r="I1523">
        <v>600</v>
      </c>
      <c r="J1523" t="str">
        <v>WON</v>
      </c>
    </row>
    <row r="1524">
      <c r="A1524" t="str">
        <v>CROWN PACKAGING CORPORATION</v>
      </c>
      <c r="B1524" t="str">
        <v>DRY VAN</v>
      </c>
      <c r="C1524" t="str">
        <v>2025-04-23</v>
      </c>
      <c r="D1524" t="str">
        <v>BRUNSWICK, OH</v>
      </c>
      <c r="E1524" t="str">
        <v>SPRINGFIELD, MO</v>
      </c>
      <c r="F1524">
        <v>1236</v>
      </c>
      <c r="G1524">
        <v>1349</v>
      </c>
      <c r="H1524">
        <v>1364</v>
      </c>
      <c r="I1524">
        <v>1325</v>
      </c>
      <c r="J1524" t="str">
        <v>WON</v>
      </c>
      <c r="K1524">
        <v>1200</v>
      </c>
      <c r="L1524">
        <v>125</v>
      </c>
    </row>
    <row r="1525">
      <c r="A1525" t="str">
        <v>MONIN BEVERAGE</v>
      </c>
      <c r="B1525" t="str">
        <v>DRY VAN</v>
      </c>
      <c r="C1525" t="str">
        <v>2025-04-23</v>
      </c>
      <c r="D1525" t="str">
        <v>ZELIENOPLE, PA</v>
      </c>
      <c r="E1525" t="str">
        <v>LINCOLN, NE</v>
      </c>
      <c r="F1525">
        <v>1623</v>
      </c>
      <c r="G1525">
        <v>1803</v>
      </c>
      <c r="H1525">
        <v>1889</v>
      </c>
      <c r="I1525">
        <v>1800</v>
      </c>
      <c r="J1525" t="str">
        <v>LOST</v>
      </c>
    </row>
    <row r="1526">
      <c r="A1526" t="str">
        <v>MONIN BEVERAGE</v>
      </c>
      <c r="B1526" t="str">
        <v>DRY VAN</v>
      </c>
      <c r="C1526" t="str">
        <v>2025-04-23</v>
      </c>
      <c r="D1526" t="str">
        <v>ZELIENOPLE, PA</v>
      </c>
      <c r="E1526" t="str">
        <v>SAINT LOUIS, MO</v>
      </c>
      <c r="F1526">
        <v>809</v>
      </c>
      <c r="G1526">
        <v>1018</v>
      </c>
      <c r="H1526">
        <v>1165</v>
      </c>
      <c r="I1526">
        <v>1070</v>
      </c>
      <c r="J1526" t="str">
        <v>LOST</v>
      </c>
    </row>
    <row r="1527">
      <c r="A1527" t="str">
        <v>CROWN PACKAGING CORPORATION</v>
      </c>
      <c r="B1527" t="str">
        <v>DRY VAN</v>
      </c>
      <c r="C1527" t="str">
        <v>2025-04-23</v>
      </c>
      <c r="D1527" t="str">
        <v xml:space="preserve">OLATHE, KS </v>
      </c>
      <c r="E1527" t="str">
        <v>PITTSBURG, KS</v>
      </c>
      <c r="F1527">
        <v>559</v>
      </c>
      <c r="G1527">
        <v>579</v>
      </c>
      <c r="H1527">
        <v>627</v>
      </c>
      <c r="I1527">
        <v>675</v>
      </c>
      <c r="J1527" t="str">
        <v>LOST</v>
      </c>
    </row>
    <row r="1528">
      <c r="A1528" t="str">
        <v>SINFLEX PAPER COMPANY INC</v>
      </c>
      <c r="B1528" t="str">
        <v>DRY VAN</v>
      </c>
      <c r="C1528" t="str">
        <v>2025-04-23</v>
      </c>
      <c r="D1528" t="str">
        <v>MUNCIE, IN</v>
      </c>
      <c r="E1528" t="str">
        <v>CLINTON TOWNSHIP, MI</v>
      </c>
      <c r="F1528">
        <v>564</v>
      </c>
      <c r="G1528">
        <v>630</v>
      </c>
      <c r="H1528">
        <v>655</v>
      </c>
      <c r="I1528">
        <v>715</v>
      </c>
      <c r="J1528" t="str">
        <v>LOST</v>
      </c>
    </row>
    <row r="1529">
      <c r="A1529" t="str">
        <v>NORDIC COLD CHAIN SOLUTIONS</v>
      </c>
      <c r="B1529" t="str">
        <v>DRY VAN</v>
      </c>
      <c r="C1529" t="str">
        <v>2025-04-23</v>
      </c>
      <c r="D1529" t="str">
        <v>FARMERS BRANCH, TX</v>
      </c>
      <c r="E1529" t="str">
        <v>HAWTHORNE, CA</v>
      </c>
      <c r="F1529">
        <v>1477</v>
      </c>
      <c r="G1529">
        <v>1810</v>
      </c>
      <c r="H1529">
        <v>2071</v>
      </c>
      <c r="I1529">
        <v>1780</v>
      </c>
      <c r="J1529" t="str">
        <v>LOST</v>
      </c>
    </row>
    <row r="1530">
      <c r="A1530" t="str">
        <v>DAY SALES</v>
      </c>
      <c r="B1530" t="str">
        <v>DRY VAN</v>
      </c>
      <c r="C1530" t="str">
        <v>2025-04-23</v>
      </c>
      <c r="D1530" t="str">
        <v>CARSON, CA</v>
      </c>
      <c r="E1530" t="str">
        <v>JASPER, AL</v>
      </c>
      <c r="F1530">
        <v>2983</v>
      </c>
      <c r="G1530">
        <v>3483</v>
      </c>
      <c r="H1530">
        <v>3744</v>
      </c>
      <c r="I1530">
        <v>3600</v>
      </c>
      <c r="J1530" t="str">
        <v>WON</v>
      </c>
    </row>
    <row r="1531">
      <c r="A1531" t="str">
        <v>NORDIC COLD CHAIN SOLUTIONS</v>
      </c>
      <c r="B1531" t="str">
        <v>DRY VAN</v>
      </c>
      <c r="C1531" t="str">
        <v>2025-04-23</v>
      </c>
      <c r="D1531" t="str">
        <v>RENO, NV</v>
      </c>
      <c r="E1531" t="str">
        <v>COMMERCE, CA</v>
      </c>
      <c r="F1531">
        <v>517</v>
      </c>
      <c r="G1531">
        <v>658</v>
      </c>
      <c r="H1531">
        <v>757</v>
      </c>
      <c r="I1531">
        <v>618</v>
      </c>
      <c r="J1531" t="str">
        <v>LOST</v>
      </c>
    </row>
    <row r="1532">
      <c r="A1532" t="str">
        <v>CROWN PACKAGING CORPORATION</v>
      </c>
      <c r="B1532" t="str">
        <v>DRY VAN</v>
      </c>
      <c r="C1532" t="str">
        <v>2025-04-23</v>
      </c>
      <c r="D1532" t="str">
        <v>PORTLAND, TN</v>
      </c>
      <c r="E1532" t="str">
        <v>NORCROSS, GA</v>
      </c>
      <c r="F1532">
        <v>851</v>
      </c>
      <c r="G1532">
        <v>960</v>
      </c>
      <c r="H1532">
        <v>1247</v>
      </c>
      <c r="I1532">
        <v>935</v>
      </c>
      <c r="J1532" t="str">
        <v>LOST</v>
      </c>
    </row>
    <row r="1533">
      <c r="A1533" t="str">
        <v>NORDIC COLD CHAIN SOLUTIONS</v>
      </c>
      <c r="B1533" t="str">
        <v>DRY VAN</v>
      </c>
      <c r="C1533" t="str">
        <v>2025-04-23</v>
      </c>
      <c r="D1533" t="str">
        <v>LOUISVILLE, KY</v>
      </c>
      <c r="E1533" t="str">
        <v>CHARLESTOWN, IN</v>
      </c>
      <c r="F1533">
        <v>206</v>
      </c>
      <c r="G1533">
        <v>398</v>
      </c>
      <c r="H1533">
        <v>527</v>
      </c>
      <c r="I1533">
        <v>350</v>
      </c>
      <c r="J1533" t="str">
        <v>LOST</v>
      </c>
    </row>
    <row r="1534">
      <c r="A1534" t="str">
        <v>CROWN PACKAGING CORPORATION</v>
      </c>
      <c r="B1534" t="str">
        <v>DRY VAN</v>
      </c>
      <c r="C1534" t="str">
        <v>2025-04-23</v>
      </c>
      <c r="D1534" t="str">
        <v>SHELTON, CT</v>
      </c>
      <c r="E1534" t="str">
        <v>CHARLOTTE, NC</v>
      </c>
      <c r="F1534">
        <v>1045</v>
      </c>
      <c r="G1534">
        <v>1124</v>
      </c>
      <c r="H1534">
        <v>1167</v>
      </c>
      <c r="I1534">
        <v>1135</v>
      </c>
      <c r="J1534" t="str">
        <v>WON</v>
      </c>
    </row>
    <row r="1535">
      <c r="A1535" t="str">
        <v>SURCO  INC</v>
      </c>
      <c r="B1535" t="str">
        <v>LTL</v>
      </c>
      <c r="C1535" t="str">
        <v>2025-04-23</v>
      </c>
      <c r="D1535" t="str">
        <v>SAINT LOUIS, MO</v>
      </c>
      <c r="E1535" t="str">
        <v>CREEDMOOR, TX</v>
      </c>
      <c r="F1535">
        <v>1554</v>
      </c>
      <c r="G1535">
        <v>1613</v>
      </c>
      <c r="H1535">
        <v>1714</v>
      </c>
      <c r="I1535">
        <v>1000</v>
      </c>
      <c r="J1535" t="str">
        <v>LOST</v>
      </c>
    </row>
    <row r="1536">
      <c r="A1536" t="str">
        <v>NORDIC COLD CHAIN SOLUTIONS</v>
      </c>
      <c r="B1536" t="str">
        <v>DRY VAN</v>
      </c>
      <c r="C1536" t="str">
        <v>2025-04-23</v>
      </c>
      <c r="D1536" t="str">
        <v xml:space="preserve">HATFIELD, PA </v>
      </c>
      <c r="E1536" t="str">
        <v>WILKES BARRE, PA</v>
      </c>
      <c r="F1536">
        <v>366</v>
      </c>
      <c r="G1536">
        <v>446</v>
      </c>
      <c r="H1536">
        <v>515</v>
      </c>
      <c r="I1536">
        <v>440</v>
      </c>
      <c r="J1536" t="str">
        <v>LOST</v>
      </c>
    </row>
    <row r="1537">
      <c r="A1537" t="str">
        <v>CROWN PACKAGING CORPORATION</v>
      </c>
      <c r="B1537" t="str">
        <v>DRY VAN</v>
      </c>
      <c r="C1537" t="str">
        <v>2025-04-23</v>
      </c>
      <c r="D1537" t="str">
        <v>PHILADELPHIA, PA</v>
      </c>
      <c r="E1537" t="str">
        <v>OMAHA, NE</v>
      </c>
      <c r="F1537">
        <v>1909</v>
      </c>
      <c r="G1537">
        <v>2005</v>
      </c>
      <c r="H1537">
        <v>2017</v>
      </c>
      <c r="I1537">
        <v>1985</v>
      </c>
      <c r="J1537" t="str">
        <v>LOST</v>
      </c>
    </row>
    <row r="1538">
      <c r="A1538" t="str">
        <v>CROWN PACKAGING CORPORATION</v>
      </c>
      <c r="B1538" t="str">
        <v>DRY VAN</v>
      </c>
      <c r="C1538" t="str">
        <v>2025-04-23</v>
      </c>
      <c r="D1538" t="str">
        <v>SUWANEE, GA</v>
      </c>
      <c r="E1538" t="str">
        <v>NORTH CHARLESTON, SC</v>
      </c>
      <c r="F1538">
        <v>596</v>
      </c>
      <c r="G1538">
        <v>724</v>
      </c>
      <c r="H1538">
        <v>822</v>
      </c>
      <c r="I1538">
        <v>700</v>
      </c>
      <c r="J1538" t="str">
        <v>LOST</v>
      </c>
    </row>
    <row r="1539">
      <c r="A1539" t="str">
        <v>CROWN PACKAGING CORPORATION</v>
      </c>
      <c r="B1539" t="str">
        <v>DRY VAN</v>
      </c>
      <c r="C1539" t="str">
        <v>2025-04-23</v>
      </c>
      <c r="D1539" t="str">
        <v>CAVE SPRINGS, GA</v>
      </c>
      <c r="E1539" t="str">
        <v>NORCROSS, GA</v>
      </c>
      <c r="F1539">
        <v>596</v>
      </c>
      <c r="G1539">
        <v>724</v>
      </c>
      <c r="H1539">
        <v>822</v>
      </c>
      <c r="I1539">
        <v>690</v>
      </c>
      <c r="J1539" t="str">
        <v>LOST</v>
      </c>
    </row>
    <row r="1540">
      <c r="A1540" t="str">
        <v>ATLAS MOLDED PRODUCTS - IA</v>
      </c>
      <c r="B1540" t="str">
        <v>DRY VAN</v>
      </c>
      <c r="C1540" t="str">
        <v>2025-04-23</v>
      </c>
      <c r="D1540" t="str">
        <v>WASHINGTON, IA</v>
      </c>
      <c r="E1540" t="str">
        <v>IROQUOIS, SD</v>
      </c>
      <c r="F1540">
        <v>1064</v>
      </c>
      <c r="G1540">
        <v>1090</v>
      </c>
      <c r="H1540">
        <v>1179</v>
      </c>
      <c r="I1540">
        <v>1100</v>
      </c>
      <c r="J1540" t="str">
        <v>LOST</v>
      </c>
    </row>
    <row r="1541">
      <c r="A1541" t="str">
        <v>SINFLEX PAPER COMPANY INC</v>
      </c>
      <c r="B1541" t="str">
        <v>DRY VAN</v>
      </c>
      <c r="C1541" t="str">
        <v>2025-04-23</v>
      </c>
      <c r="D1541" t="str">
        <v>MUNCIE, IN</v>
      </c>
      <c r="E1541" t="str">
        <v>WHEELING, IL</v>
      </c>
      <c r="F1541">
        <v>481</v>
      </c>
      <c r="G1541">
        <v>523</v>
      </c>
      <c r="H1541">
        <v>551</v>
      </c>
      <c r="I1541">
        <v>600</v>
      </c>
      <c r="J1541" t="str">
        <v>LOST</v>
      </c>
    </row>
    <row r="1542">
      <c r="A1542" t="str">
        <v>SINFLEX PAPER COMPANY INC</v>
      </c>
      <c r="B1542" t="str">
        <v>DRY VAN</v>
      </c>
      <c r="C1542" t="str">
        <v>2025-04-23</v>
      </c>
      <c r="D1542" t="str">
        <v>MUNCIE, IN</v>
      </c>
      <c r="E1542" t="str">
        <v>ELKRIDGE, MD</v>
      </c>
      <c r="F1542">
        <v>1433</v>
      </c>
      <c r="G1542">
        <v>1642</v>
      </c>
      <c r="H1542">
        <v>1801</v>
      </c>
      <c r="I1542">
        <v>1750</v>
      </c>
      <c r="J1542" t="str">
        <v>WON</v>
      </c>
    </row>
    <row r="1543">
      <c r="A1543" t="str">
        <v>SINFLEX PAPER COMPANY INC</v>
      </c>
      <c r="B1543" t="str">
        <v>DRY VAN</v>
      </c>
      <c r="C1543" t="str">
        <v>2025-04-23</v>
      </c>
      <c r="D1543" t="str">
        <v>MUNCIE, IN</v>
      </c>
      <c r="E1543" t="str">
        <v>KALAMAZOO, MI</v>
      </c>
      <c r="F1543">
        <v>550</v>
      </c>
      <c r="G1543">
        <v>564</v>
      </c>
      <c r="H1543">
        <v>564</v>
      </c>
      <c r="I1543">
        <v>600</v>
      </c>
      <c r="J1543" t="str">
        <v>WON</v>
      </c>
      <c r="K1543">
        <v>500</v>
      </c>
      <c r="L1543">
        <v>100</v>
      </c>
    </row>
    <row r="1544">
      <c r="A1544" t="str">
        <v>NORDIC COLD CHAIN SOLUTIONS</v>
      </c>
      <c r="B1544" t="str">
        <v>DRY VAN</v>
      </c>
      <c r="C1544" t="str">
        <v>2025-04-23</v>
      </c>
      <c r="D1544" t="str">
        <v>FARMERS BRANCH, TX</v>
      </c>
      <c r="E1544" t="str">
        <v>LANCASTER, TX</v>
      </c>
      <c r="F1544">
        <v>279</v>
      </c>
      <c r="G1544">
        <v>303</v>
      </c>
      <c r="H1544">
        <v>318</v>
      </c>
      <c r="I1544">
        <v>300</v>
      </c>
      <c r="J1544" t="str">
        <v>LOST</v>
      </c>
    </row>
    <row r="1545">
      <c r="A1545" t="str">
        <v>NORDIC COLD CHAIN SOLUTIONS</v>
      </c>
      <c r="B1545" t="str">
        <v>DRY VAN</v>
      </c>
      <c r="C1545" t="str">
        <v>2025-04-23</v>
      </c>
      <c r="D1545" t="str">
        <v>DENTON, TX</v>
      </c>
      <c r="E1545" t="str">
        <v>LANCASTER, TX</v>
      </c>
      <c r="F1545">
        <v>311</v>
      </c>
      <c r="G1545">
        <v>363</v>
      </c>
      <c r="H1545">
        <v>409</v>
      </c>
      <c r="I1545">
        <v>340</v>
      </c>
      <c r="J1545" t="str">
        <v>LOST</v>
      </c>
    </row>
    <row r="1546">
      <c r="A1546" t="str">
        <v>ATLAS MOLDED PRODUCTS - KS</v>
      </c>
      <c r="B1546" t="str">
        <v>DRY VAN</v>
      </c>
      <c r="C1546" t="str">
        <v>2025-04-24</v>
      </c>
      <c r="D1546" t="str">
        <v>KANSAS CITY, KS</v>
      </c>
      <c r="E1546" t="str">
        <v>SIOUX FALLS, SD</v>
      </c>
      <c r="F1546">
        <v>830</v>
      </c>
      <c r="G1546">
        <v>957</v>
      </c>
      <c r="H1546">
        <v>1065</v>
      </c>
      <c r="I1546">
        <v>1100</v>
      </c>
      <c r="J1546" t="str">
        <v>LOST</v>
      </c>
    </row>
    <row r="1547">
      <c r="A1547" t="str">
        <v>ATLAS MOLDED PRODUCTS - IA</v>
      </c>
      <c r="B1547" t="str">
        <v>53FT FLAT</v>
      </c>
      <c r="C1547" t="str">
        <v>2025-04-24</v>
      </c>
      <c r="D1547" t="str">
        <v>WASHINGTON, IA</v>
      </c>
      <c r="E1547" t="str">
        <v>NORFOLK, NE</v>
      </c>
      <c r="F1547">
        <v>1143</v>
      </c>
      <c r="G1547">
        <v>1172</v>
      </c>
      <c r="H1547">
        <v>1273</v>
      </c>
      <c r="I1547">
        <v>1400</v>
      </c>
      <c r="J1547" t="str">
        <v>LOST</v>
      </c>
    </row>
    <row r="1548">
      <c r="A1548" t="str">
        <v>HONEY CELL INC</v>
      </c>
      <c r="B1548" t="str">
        <v>DRY VAN</v>
      </c>
      <c r="C1548" t="str">
        <v>2025-04-24</v>
      </c>
      <c r="D1548" t="str">
        <v>SHELTON, CT</v>
      </c>
      <c r="E1548" t="str">
        <v>SYRACUSE, NY</v>
      </c>
      <c r="F1548">
        <v>612</v>
      </c>
      <c r="G1548">
        <v>663</v>
      </c>
      <c r="H1548">
        <v>702</v>
      </c>
      <c r="I1548">
        <v>765</v>
      </c>
      <c r="J1548" t="str">
        <v>LOST</v>
      </c>
    </row>
    <row r="1549">
      <c r="A1549" t="str">
        <v>NORDIC COLD CHAIN SOLUTIONS</v>
      </c>
      <c r="B1549" t="str">
        <v>DRY VAN</v>
      </c>
      <c r="C1549" t="str">
        <v>2025-04-24</v>
      </c>
      <c r="D1549" t="str">
        <v>FARMERS BRANCH, TX</v>
      </c>
      <c r="E1549" t="str">
        <v>HAWTHORNE, CA</v>
      </c>
      <c r="F1549">
        <v>1578</v>
      </c>
      <c r="G1549">
        <v>1839</v>
      </c>
      <c r="H1549">
        <v>2071</v>
      </c>
      <c r="I1549">
        <v>1800</v>
      </c>
      <c r="J1549" t="str">
        <v>LOST</v>
      </c>
    </row>
    <row r="1550">
      <c r="A1550" t="str">
        <v>NORDIC COLD CHAIN SOLUTIONS</v>
      </c>
      <c r="B1550" t="str">
        <v>DRY VAN</v>
      </c>
      <c r="C1550" t="str">
        <v>2025-04-24</v>
      </c>
      <c r="D1550" t="str">
        <v>OMAHA, NE</v>
      </c>
      <c r="E1550" t="str">
        <v>DENVER, CO</v>
      </c>
      <c r="F1550">
        <v>1547</v>
      </c>
      <c r="G1550">
        <v>1774</v>
      </c>
      <c r="H1550">
        <v>1931</v>
      </c>
      <c r="I1550">
        <v>1720</v>
      </c>
      <c r="J1550" t="str">
        <v>LOST</v>
      </c>
    </row>
    <row r="1551">
      <c r="A1551" t="str">
        <v>CROWN PACKAGING CORPORATION</v>
      </c>
      <c r="B1551" t="str">
        <v>DRY VAN</v>
      </c>
      <c r="C1551" t="str">
        <v>2025-04-24</v>
      </c>
      <c r="D1551" t="str">
        <v>NAPERVILLE, IL</v>
      </c>
      <c r="E1551" t="str">
        <v xml:space="preserve">SAINT PETERS, MO </v>
      </c>
      <c r="F1551">
        <v>702</v>
      </c>
      <c r="G1551">
        <v>770</v>
      </c>
      <c r="H1551">
        <v>891</v>
      </c>
      <c r="I1551">
        <v>745</v>
      </c>
      <c r="J1551" t="str">
        <v>LOST</v>
      </c>
      <c r="K1551">
        <v>700</v>
      </c>
      <c r="L1551">
        <v>85</v>
      </c>
    </row>
    <row r="1552">
      <c r="A1552" t="str">
        <v>CROWN PACKAGING CORPORATION</v>
      </c>
      <c r="B1552" t="str">
        <v>DRY VAN</v>
      </c>
      <c r="C1552" t="str">
        <v>2025-04-24</v>
      </c>
      <c r="D1552" t="str">
        <v>LA MIRADA, CA</v>
      </c>
      <c r="E1552" t="str">
        <v>STAR CITY, AR</v>
      </c>
      <c r="F1552">
        <v>3225</v>
      </c>
      <c r="G1552">
        <v>3339</v>
      </c>
      <c r="H1552">
        <v>3476</v>
      </c>
      <c r="I1552">
        <v>3325</v>
      </c>
      <c r="J1552" t="str">
        <v>LOST</v>
      </c>
    </row>
    <row r="1553">
      <c r="A1553" t="str">
        <v>CROWN PACKAGING CORPORATION</v>
      </c>
      <c r="B1553" t="str">
        <v>DRY VAN</v>
      </c>
      <c r="C1553" t="str">
        <v>2025-04-24</v>
      </c>
      <c r="D1553" t="str">
        <v>RENO, NV</v>
      </c>
      <c r="E1553" t="str">
        <v>RIDGEFIELD, WA</v>
      </c>
      <c r="F1553">
        <v>2007</v>
      </c>
      <c r="G1553">
        <v>2013</v>
      </c>
      <c r="H1553">
        <v>2073</v>
      </c>
      <c r="I1553">
        <v>2000</v>
      </c>
      <c r="J1553" t="str">
        <v>LOST</v>
      </c>
    </row>
    <row r="1554">
      <c r="A1554" t="str">
        <v>DAY SALES</v>
      </c>
      <c r="B1554" t="str">
        <v>DRY VAN</v>
      </c>
      <c r="C1554" t="str">
        <v>2025-04-24</v>
      </c>
      <c r="D1554" t="str">
        <v>CARSON, CA</v>
      </c>
      <c r="E1554" t="str">
        <v>JOHNSON CITY, TN</v>
      </c>
      <c r="F1554">
        <v>3359</v>
      </c>
      <c r="G1554">
        <v>3728</v>
      </c>
      <c r="H1554">
        <v>4027</v>
      </c>
      <c r="I1554">
        <v>3875</v>
      </c>
      <c r="J1554" t="str">
        <v>LOST</v>
      </c>
    </row>
    <row r="1555">
      <c r="A1555" t="str">
        <v>DAY SALES</v>
      </c>
      <c r="B1555" t="str">
        <v>DRY VAN</v>
      </c>
      <c r="C1555" t="str">
        <v>2025-04-24</v>
      </c>
      <c r="D1555" t="str">
        <v>CARSON, CA</v>
      </c>
      <c r="E1555" t="str">
        <v>UNION, MS</v>
      </c>
      <c r="F1555">
        <v>3841</v>
      </c>
      <c r="G1555">
        <v>3860</v>
      </c>
      <c r="H1555">
        <v>4246</v>
      </c>
      <c r="I1555">
        <v>3980</v>
      </c>
      <c r="J1555" t="str">
        <v>LOST</v>
      </c>
    </row>
    <row r="1556">
      <c r="A1556" t="str">
        <v>DAY SALES</v>
      </c>
      <c r="B1556" t="str">
        <v>DRY VAN</v>
      </c>
      <c r="C1556" t="str">
        <v>2025-04-24</v>
      </c>
      <c r="D1556" t="str">
        <v>CARSON, CA</v>
      </c>
      <c r="E1556" t="str">
        <v>CLEVELAND, MS</v>
      </c>
      <c r="F1556">
        <v>3695</v>
      </c>
      <c r="G1556">
        <v>3714</v>
      </c>
      <c r="H1556">
        <v>4085</v>
      </c>
      <c r="I1556">
        <v>3877</v>
      </c>
      <c r="J1556" t="str">
        <v>LOST</v>
      </c>
    </row>
    <row r="1557">
      <c r="A1557" t="str">
        <v>DAY SALES</v>
      </c>
      <c r="B1557" t="str">
        <v>DRY VAN</v>
      </c>
      <c r="C1557" t="str">
        <v>2025-04-24</v>
      </c>
      <c r="D1557" t="str">
        <v>CARSON, CA</v>
      </c>
      <c r="E1557" t="str">
        <v xml:space="preserve">OWENSBORO, KY </v>
      </c>
      <c r="F1557">
        <v>4063</v>
      </c>
      <c r="G1557">
        <v>4145</v>
      </c>
      <c r="H1557">
        <v>4289</v>
      </c>
      <c r="I1557">
        <v>4286</v>
      </c>
      <c r="J1557" t="str">
        <v>LOST</v>
      </c>
    </row>
    <row r="1558">
      <c r="A1558" t="str">
        <v>DAY SALES</v>
      </c>
      <c r="B1558" t="str">
        <v>DRY VAN</v>
      </c>
      <c r="C1558" t="str">
        <v>2025-04-24</v>
      </c>
      <c r="D1558" t="str">
        <v>CARSON, CA</v>
      </c>
      <c r="E1558" t="str">
        <v>FRANKFORT, KY</v>
      </c>
      <c r="F1558">
        <v>3652</v>
      </c>
      <c r="G1558">
        <v>3825</v>
      </c>
      <c r="H1558">
        <v>3890</v>
      </c>
      <c r="I1558">
        <v>3998</v>
      </c>
      <c r="J1558" t="str">
        <v>LOST</v>
      </c>
    </row>
    <row r="1559">
      <c r="A1559" t="str">
        <v>DAY SALES</v>
      </c>
      <c r="B1559" t="str">
        <v>DRY VAN</v>
      </c>
      <c r="C1559" t="str">
        <v>2025-04-24</v>
      </c>
      <c r="D1559" t="str">
        <v>CARSON, CA</v>
      </c>
      <c r="E1559" t="str">
        <v>MOKENA, IL</v>
      </c>
      <c r="F1559">
        <v>3284</v>
      </c>
      <c r="G1559">
        <v>3506</v>
      </c>
      <c r="H1559">
        <v>3808</v>
      </c>
      <c r="I1559">
        <v>3688</v>
      </c>
      <c r="J1559" t="str">
        <v>LOST</v>
      </c>
    </row>
    <row r="1560">
      <c r="A1560" t="str">
        <v>ATLAS MOLDED PRODUCTS - IA</v>
      </c>
      <c r="B1560" t="str">
        <v>53FT FLAT</v>
      </c>
      <c r="C1560" t="str">
        <v>2025-04-24</v>
      </c>
      <c r="D1560" t="str">
        <v>WASHINGTON, IA</v>
      </c>
      <c r="E1560" t="str">
        <v>MANKATO, MN</v>
      </c>
      <c r="F1560">
        <v>1039</v>
      </c>
      <c r="G1560">
        <v>1117</v>
      </c>
      <c r="H1560">
        <v>1167</v>
      </c>
      <c r="I1560">
        <v>1190</v>
      </c>
      <c r="J1560" t="str">
        <v>LOST</v>
      </c>
    </row>
    <row r="1561">
      <c r="A1561" t="str">
        <v>CROWN PACKAGING CORPORATION</v>
      </c>
      <c r="B1561" t="str">
        <v>DRY VAN</v>
      </c>
      <c r="C1561" t="str">
        <v>2025-04-24</v>
      </c>
      <c r="D1561" t="str">
        <v>SOLON, OH</v>
      </c>
      <c r="E1561" t="str">
        <v>FERNDALE, MI</v>
      </c>
      <c r="F1561">
        <v>477</v>
      </c>
      <c r="G1561">
        <v>546</v>
      </c>
      <c r="H1561">
        <v>590</v>
      </c>
      <c r="I1561">
        <v>650</v>
      </c>
      <c r="J1561" t="str">
        <v>WON</v>
      </c>
    </row>
    <row r="1562">
      <c r="A1562" t="str">
        <v>BEAUTY QUEST GROUP C/O TPS LOG</v>
      </c>
      <c r="B1562" t="str">
        <v>DRY VAN</v>
      </c>
      <c r="C1562" t="str">
        <v>2025-04-24</v>
      </c>
      <c r="D1562" t="str">
        <v>CALVERT CITY, KY</v>
      </c>
      <c r="E1562" t="str">
        <v>RANTOUL, IL</v>
      </c>
      <c r="F1562">
        <v>707</v>
      </c>
      <c r="G1562">
        <v>855</v>
      </c>
      <c r="H1562">
        <v>1055</v>
      </c>
      <c r="I1562">
        <v>1100</v>
      </c>
      <c r="J1562" t="str">
        <v>WON</v>
      </c>
      <c r="M1562" t="str">
        <v>HAZ</v>
      </c>
    </row>
    <row r="1563">
      <c r="A1563" t="str">
        <v>NORDIC COLD CHAIN SOLUTIONS</v>
      </c>
      <c r="B1563" t="str">
        <v>DRY VAN</v>
      </c>
      <c r="C1563" t="str">
        <v>2025-04-24</v>
      </c>
      <c r="D1563" t="str">
        <v>HATFIELD, PA</v>
      </c>
      <c r="E1563" t="str">
        <v>BILLERICA, MA</v>
      </c>
      <c r="F1563">
        <v>1158</v>
      </c>
      <c r="G1563">
        <v>1223</v>
      </c>
      <c r="H1563">
        <v>1309</v>
      </c>
      <c r="I1563">
        <v>1190</v>
      </c>
      <c r="J1563" t="str">
        <v>LOST</v>
      </c>
    </row>
    <row r="1564">
      <c r="A1564" t="str">
        <v>CROWN PACKAGING CORPORATION</v>
      </c>
      <c r="B1564" t="str">
        <v>DRY VAN</v>
      </c>
      <c r="C1564" t="str">
        <v>2025-04-24</v>
      </c>
      <c r="D1564" t="str">
        <v>MACON, GA</v>
      </c>
      <c r="E1564" t="str">
        <v>WESTLAKE, LA</v>
      </c>
      <c r="F1564">
        <v>1196</v>
      </c>
      <c r="G1564">
        <v>1378</v>
      </c>
      <c r="H1564">
        <v>1539</v>
      </c>
      <c r="I1564">
        <v>1365</v>
      </c>
      <c r="J1564" t="str">
        <v>LOST</v>
      </c>
    </row>
    <row r="1565">
      <c r="A1565" t="str">
        <v>BEAUTY QUEST GROUP C/O TPS LOG</v>
      </c>
      <c r="B1565" t="str">
        <v>DRY VAN</v>
      </c>
      <c r="C1565" t="str">
        <v>2025-04-24</v>
      </c>
      <c r="D1565" t="str">
        <v>RANTOUL, IL</v>
      </c>
      <c r="E1565" t="str">
        <v>RENO, NV</v>
      </c>
      <c r="I1565">
        <v>3000</v>
      </c>
      <c r="J1565" t="str">
        <v>WON</v>
      </c>
      <c r="M1565" t="str">
        <v>PARTIAL</v>
      </c>
    </row>
    <row r="1566">
      <c r="A1566" t="str">
        <v>ATLAS MOLDED PRODUCTS - KS</v>
      </c>
      <c r="B1566" t="str">
        <v>DRY VAN</v>
      </c>
      <c r="C1566" t="str">
        <v>2025-04-25</v>
      </c>
      <c r="D1566" t="str">
        <v>KANSAS CITY, KS</v>
      </c>
      <c r="E1566" t="str">
        <v>LANCASTER, TX</v>
      </c>
      <c r="F1566">
        <v>970</v>
      </c>
      <c r="G1566">
        <v>1024</v>
      </c>
      <c r="H1566">
        <v>1062</v>
      </c>
      <c r="I1566">
        <v>1125</v>
      </c>
      <c r="J1566" t="str">
        <v>LOST</v>
      </c>
      <c r="M1566" t="str">
        <v>2 TL'S</v>
      </c>
    </row>
    <row r="1567">
      <c r="A1567" t="str">
        <v>SUPERB PACK</v>
      </c>
      <c r="B1567" t="str">
        <v>DRY VAN</v>
      </c>
      <c r="C1567" t="str">
        <v>2025-04-25</v>
      </c>
      <c r="D1567" t="str">
        <v>PALMYRA, NJ</v>
      </c>
      <c r="E1567" t="str">
        <v>PERTH AMBOY, NJ</v>
      </c>
      <c r="F1567">
        <v>346</v>
      </c>
      <c r="G1567">
        <v>387</v>
      </c>
      <c r="H1567">
        <v>456</v>
      </c>
      <c r="I1567">
        <v>450</v>
      </c>
      <c r="J1567" t="str">
        <v>WON</v>
      </c>
      <c r="M1567" t="str">
        <v>SAME DAY</v>
      </c>
    </row>
    <row r="1568">
      <c r="A1568" t="str">
        <v>NORDIC COLD CHAIN SOLUTIONS</v>
      </c>
      <c r="B1568" t="str">
        <v>DRY VAN</v>
      </c>
      <c r="C1568" t="str">
        <v>2025-04-25</v>
      </c>
      <c r="D1568" t="str">
        <v>FARMINGDALE, NY</v>
      </c>
      <c r="E1568" t="str">
        <v>FARMERS BRANCH, TX</v>
      </c>
      <c r="F1568">
        <v>2272</v>
      </c>
      <c r="G1568">
        <v>2480</v>
      </c>
      <c r="H1568">
        <v>2784</v>
      </c>
      <c r="I1568">
        <v>2415</v>
      </c>
      <c r="J1568" t="str">
        <v>LOST</v>
      </c>
    </row>
    <row r="1569">
      <c r="A1569" t="str">
        <v>NORDIC COLD CHAIN SOLUTIONS</v>
      </c>
      <c r="B1569" t="str">
        <v>DRY VAN</v>
      </c>
      <c r="C1569" t="str">
        <v>2025-04-25</v>
      </c>
      <c r="D1569" t="str">
        <v>FARMINGDALE, NY</v>
      </c>
      <c r="E1569" t="str">
        <v>RENO, NV</v>
      </c>
      <c r="F1569">
        <v>3647</v>
      </c>
      <c r="G1569">
        <v>4165</v>
      </c>
      <c r="H1569">
        <v>5253</v>
      </c>
      <c r="I1569">
        <v>4105</v>
      </c>
      <c r="J1569" t="str">
        <v>LOST</v>
      </c>
    </row>
    <row r="1570">
      <c r="A1570" t="str">
        <v>NORDIC COLD CHAIN SOLUTIONS</v>
      </c>
      <c r="B1570" t="str">
        <v>DRY VAN</v>
      </c>
      <c r="C1570" t="str">
        <v>2025-04-25</v>
      </c>
      <c r="D1570" t="str">
        <v>FARMINGDALE, NY</v>
      </c>
      <c r="E1570" t="str">
        <v>ORLANDO, FL</v>
      </c>
      <c r="F1570">
        <v>2297</v>
      </c>
      <c r="G1570">
        <v>2579</v>
      </c>
      <c r="H1570">
        <v>3051</v>
      </c>
      <c r="I1570">
        <v>2509</v>
      </c>
      <c r="J1570" t="str">
        <v>LOST</v>
      </c>
    </row>
    <row r="1571">
      <c r="A1571" t="str">
        <v>PILCHER HAMILTON CORPORATION</v>
      </c>
      <c r="B1571" t="str">
        <v>DRY VAN</v>
      </c>
      <c r="C1571" t="str">
        <v>2025-04-25</v>
      </c>
      <c r="D1571" t="str">
        <v>GREER, SC</v>
      </c>
      <c r="E1571" t="str">
        <v>OXFORD, NC</v>
      </c>
      <c r="F1571">
        <v>586</v>
      </c>
      <c r="G1571">
        <v>678</v>
      </c>
      <c r="H1571">
        <v>781</v>
      </c>
      <c r="J1571" t="str">
        <v>LOST</v>
      </c>
    </row>
    <row r="1572">
      <c r="A1572" t="str">
        <v>NORDIC COLD CHAIN SOLUTIONS</v>
      </c>
      <c r="B1572" t="str">
        <v>DRY VAN</v>
      </c>
      <c r="C1572" t="str">
        <v>2025-04-25</v>
      </c>
      <c r="D1572" t="str">
        <v>LOUISVILLE, KY</v>
      </c>
      <c r="E1572" t="str">
        <v>PALATINE, IL</v>
      </c>
      <c r="F1572">
        <v>591</v>
      </c>
      <c r="G1572">
        <v>653</v>
      </c>
      <c r="H1572">
        <v>719</v>
      </c>
      <c r="I1572">
        <v>630</v>
      </c>
      <c r="J1572" t="str">
        <v>LOST</v>
      </c>
    </row>
    <row r="1573">
      <c r="A1573" t="str">
        <v>CROWN PACKAGING CORPORATION</v>
      </c>
      <c r="B1573" t="str">
        <v>DRY VAN</v>
      </c>
      <c r="C1573" t="str">
        <v>2025-04-25</v>
      </c>
      <c r="D1573" t="str">
        <v>GARY, IN</v>
      </c>
      <c r="E1573" t="str">
        <v>OSSEO, MN</v>
      </c>
      <c r="F1573">
        <v>822</v>
      </c>
      <c r="G1573">
        <v>904</v>
      </c>
      <c r="H1573">
        <v>978</v>
      </c>
      <c r="I1573">
        <v>890</v>
      </c>
      <c r="J1573" t="str">
        <v>WON</v>
      </c>
    </row>
    <row r="1574">
      <c r="A1574" t="str">
        <v>SUPERB PACK</v>
      </c>
      <c r="B1574" t="str">
        <v>DRY VAN</v>
      </c>
      <c r="C1574" t="str">
        <v>2025-04-25</v>
      </c>
      <c r="D1574" t="str">
        <v>PALMYRA, NJ</v>
      </c>
      <c r="E1574" t="str">
        <v>PISCATAWAY, NJ</v>
      </c>
      <c r="J1574" t="str">
        <v>WON</v>
      </c>
    </row>
    <row r="1575">
      <c r="A1575" t="str">
        <v>SCIENTEX PHOENIX  LLC</v>
      </c>
      <c r="B1575" t="str">
        <v>DRY VAN</v>
      </c>
      <c r="C1575" t="str">
        <v>2025-04-25</v>
      </c>
      <c r="D1575" t="str">
        <v>PHOENIX, AZ</v>
      </c>
      <c r="E1575" t="str">
        <v>LOUISVILLE, KY</v>
      </c>
      <c r="F1575">
        <v>3158</v>
      </c>
      <c r="G1575">
        <v>3424</v>
      </c>
      <c r="H1575">
        <v>3637</v>
      </c>
      <c r="I1575">
        <v>3535</v>
      </c>
      <c r="J1575" t="str">
        <v>LOST</v>
      </c>
    </row>
    <row r="1576">
      <c r="A1576" t="str">
        <v>WRAPTITE</v>
      </c>
      <c r="B1576" t="str">
        <v>DRY VAN</v>
      </c>
      <c r="C1576" t="str">
        <v>2025-04-28</v>
      </c>
      <c r="D1576" t="str">
        <v>SOLON, OH</v>
      </c>
      <c r="E1576" t="str">
        <v>NILES, IL</v>
      </c>
      <c r="F1576">
        <v>640</v>
      </c>
      <c r="G1576">
        <v>714</v>
      </c>
      <c r="H1576">
        <v>766</v>
      </c>
      <c r="I1576">
        <v>710</v>
      </c>
      <c r="J1576" t="str">
        <v>LOST</v>
      </c>
    </row>
    <row r="1577">
      <c r="A1577" t="str">
        <v>CROWN PACKAGING CORPORATION</v>
      </c>
      <c r="B1577" t="str">
        <v>DRY VAN</v>
      </c>
      <c r="C1577" t="str">
        <v>2025-04-28</v>
      </c>
      <c r="D1577" t="str">
        <v>HAZELWOOD, MO</v>
      </c>
      <c r="E1577" t="str">
        <v>INDIANAPOLIS, IN</v>
      </c>
      <c r="F1577">
        <v>627</v>
      </c>
      <c r="G1577">
        <v>627</v>
      </c>
      <c r="H1577">
        <v>650</v>
      </c>
      <c r="I1577">
        <v>650</v>
      </c>
      <c r="J1577" t="str">
        <v>WON</v>
      </c>
      <c r="K1577">
        <v>600</v>
      </c>
      <c r="L1577">
        <v>50</v>
      </c>
    </row>
    <row r="1578">
      <c r="A1578" t="str">
        <v>HONEY CELL INC</v>
      </c>
      <c r="B1578" t="str">
        <v>DRY VAN</v>
      </c>
      <c r="C1578" t="str">
        <v>2025-04-28</v>
      </c>
      <c r="D1578" t="str">
        <v>SHELTON, CT</v>
      </c>
      <c r="E1578" t="str">
        <v>COLUMBIA, PA</v>
      </c>
      <c r="F1578">
        <v>637</v>
      </c>
      <c r="G1578">
        <v>669</v>
      </c>
      <c r="H1578">
        <v>691</v>
      </c>
      <c r="I1578">
        <v>775</v>
      </c>
      <c r="J1578" t="str">
        <v>WON</v>
      </c>
      <c r="K1578">
        <v>700</v>
      </c>
      <c r="L1578">
        <v>75</v>
      </c>
    </row>
    <row r="1579">
      <c r="A1579" t="str">
        <v>ATLAS MOLDED PRODUCTS - IA</v>
      </c>
      <c r="B1579" t="str">
        <v>DRY VAN</v>
      </c>
      <c r="C1579" t="str">
        <v>2025-04-28</v>
      </c>
      <c r="D1579" t="str">
        <v>WASHINGTON, IA</v>
      </c>
      <c r="E1579" t="str">
        <v>MANKATO, MN</v>
      </c>
      <c r="F1579">
        <v>642</v>
      </c>
      <c r="G1579">
        <v>682</v>
      </c>
      <c r="H1579">
        <v>698</v>
      </c>
      <c r="I1579">
        <v>800</v>
      </c>
      <c r="J1579" t="str">
        <v>LOST</v>
      </c>
    </row>
    <row r="1580">
      <c r="A1580" t="str">
        <v>CROWN PACKAGING CORPORATION</v>
      </c>
      <c r="B1580" t="str">
        <v>DRY VAN</v>
      </c>
      <c r="C1580" t="str">
        <v>2025-04-28</v>
      </c>
      <c r="D1580" t="str">
        <v>BUFORD, GA</v>
      </c>
      <c r="E1580" t="str">
        <v>GRAFTON, WI</v>
      </c>
      <c r="F1580">
        <v>1243</v>
      </c>
      <c r="G1580">
        <v>1415</v>
      </c>
      <c r="H1580">
        <v>1735</v>
      </c>
      <c r="I1580">
        <v>1400</v>
      </c>
      <c r="J1580" t="str">
        <v>LOST</v>
      </c>
    </row>
    <row r="1581">
      <c r="A1581" t="str">
        <v>CROWN PACKAGING CORPORATION</v>
      </c>
      <c r="B1581" t="str">
        <v>DRY VAN</v>
      </c>
      <c r="C1581" t="str">
        <v>2025-04-28</v>
      </c>
      <c r="D1581" t="str">
        <v>SOLON, OH</v>
      </c>
      <c r="E1581" t="str">
        <v>PLAINVIEW, NY</v>
      </c>
      <c r="F1581">
        <v>1413</v>
      </c>
      <c r="G1581">
        <v>1507</v>
      </c>
      <c r="H1581">
        <v>1634</v>
      </c>
      <c r="I1581">
        <v>1500</v>
      </c>
      <c r="J1581" t="str">
        <v>LOST</v>
      </c>
    </row>
    <row r="1582">
      <c r="A1582" t="str">
        <v>CROWN PACKAGING CORPORATION</v>
      </c>
      <c r="B1582" t="str">
        <v>DRY VAN</v>
      </c>
      <c r="C1582" t="str">
        <v>2025-04-28</v>
      </c>
      <c r="D1582" t="str">
        <v>RICHMOND, VA</v>
      </c>
      <c r="E1582" t="str">
        <v>HAZELWOOD, MO</v>
      </c>
      <c r="F1582">
        <v>1135</v>
      </c>
      <c r="G1582">
        <v>1292</v>
      </c>
      <c r="H1582">
        <v>1397</v>
      </c>
      <c r="I1582">
        <v>1400</v>
      </c>
      <c r="J1582" t="str">
        <v>LOST</v>
      </c>
    </row>
    <row r="1583">
      <c r="A1583" t="str">
        <v>CROWN PACKAGING CORPORATION</v>
      </c>
      <c r="B1583" t="str">
        <v>DRY VAN</v>
      </c>
      <c r="C1583" t="str">
        <v>2025-04-28</v>
      </c>
      <c r="D1583" t="str">
        <v>TERNTON, IL</v>
      </c>
      <c r="E1583" t="str">
        <v>WICHITA, KS</v>
      </c>
      <c r="F1583">
        <v>1031</v>
      </c>
      <c r="G1583">
        <v>1178</v>
      </c>
      <c r="H1583">
        <v>1301</v>
      </c>
      <c r="I1583">
        <v>1250</v>
      </c>
      <c r="J1583" t="str">
        <v>LOST</v>
      </c>
    </row>
    <row r="1584">
      <c r="A1584" t="str">
        <v>RESIDUE NATIONAL</v>
      </c>
      <c r="B1584" t="str">
        <v>DRY VAN</v>
      </c>
      <c r="C1584" t="str">
        <v>2025-04-28</v>
      </c>
      <c r="D1584" t="str">
        <v>NEWBERRY, SC</v>
      </c>
      <c r="E1584" t="str">
        <v>STATESVILLE, NC</v>
      </c>
      <c r="F1584">
        <v>513</v>
      </c>
      <c r="G1584">
        <v>568</v>
      </c>
      <c r="H1584">
        <v>625</v>
      </c>
      <c r="I1584">
        <v>650</v>
      </c>
      <c r="J1584" t="str">
        <v>WON</v>
      </c>
    </row>
    <row r="1585">
      <c r="A1585" t="str">
        <v>NORDIC COLD CHAIN SOLUTIONS</v>
      </c>
      <c r="B1585" t="str">
        <v>DRY VAN</v>
      </c>
      <c r="C1585" t="str">
        <v>2025-04-28</v>
      </c>
      <c r="D1585" t="str">
        <v>THOMASVILLE, GA</v>
      </c>
      <c r="E1585" t="str">
        <v>ORLANDO, FL</v>
      </c>
      <c r="F1585">
        <v>824</v>
      </c>
      <c r="G1585">
        <v>867</v>
      </c>
      <c r="H1585">
        <v>915</v>
      </c>
      <c r="I1585">
        <v>1000</v>
      </c>
      <c r="J1585" t="str">
        <v>LOST</v>
      </c>
    </row>
    <row r="1586">
      <c r="A1586" t="str">
        <v>NORDIC COLD CHAIN SOLUTIONS</v>
      </c>
      <c r="B1586" t="str">
        <v>DRY VAN</v>
      </c>
      <c r="C1586" t="str">
        <v>2025-04-28</v>
      </c>
      <c r="D1586" t="str">
        <v>ORLANDO, FL</v>
      </c>
      <c r="E1586" t="str">
        <v>OCALA, FL</v>
      </c>
      <c r="F1586">
        <v>314</v>
      </c>
      <c r="G1586">
        <v>373</v>
      </c>
      <c r="H1586">
        <v>414</v>
      </c>
      <c r="I1586">
        <v>350</v>
      </c>
      <c r="J1586" t="str">
        <v>LOST</v>
      </c>
    </row>
    <row r="1587">
      <c r="A1587" t="str">
        <v>NORDIC COLD CHAIN SOLUTIONS</v>
      </c>
      <c r="B1587" t="str">
        <v>DRY VAN</v>
      </c>
      <c r="C1587" t="str">
        <v>2025-04-28</v>
      </c>
      <c r="D1587" t="str">
        <v>ORLANDO, FL</v>
      </c>
      <c r="E1587" t="str">
        <v>RALEIGH, NC</v>
      </c>
      <c r="F1587">
        <v>615</v>
      </c>
      <c r="G1587">
        <v>746</v>
      </c>
      <c r="H1587">
        <v>854</v>
      </c>
      <c r="I1587">
        <v>750</v>
      </c>
      <c r="J1587" t="str">
        <v>LOST</v>
      </c>
    </row>
    <row r="1588">
      <c r="A1588" t="str">
        <v>NORDIC COLD CHAIN SOLUTIONS</v>
      </c>
      <c r="B1588" t="str">
        <v>DRY VAN</v>
      </c>
      <c r="C1588" t="str">
        <v>2025-04-28</v>
      </c>
      <c r="D1588" t="str">
        <v>ORLANDO, FL</v>
      </c>
      <c r="E1588" t="str">
        <v>LAKELAND, FL</v>
      </c>
      <c r="F1588">
        <v>302</v>
      </c>
      <c r="G1588">
        <v>348</v>
      </c>
      <c r="H1588">
        <v>400</v>
      </c>
      <c r="I1588">
        <v>350</v>
      </c>
      <c r="J1588" t="str">
        <v>LOST</v>
      </c>
    </row>
    <row r="1589">
      <c r="A1589" t="str">
        <v>CROWN PACKAGING CORPORATION</v>
      </c>
      <c r="B1589" t="str">
        <v>DRY VAN</v>
      </c>
      <c r="C1589" t="str">
        <v>2025-04-28</v>
      </c>
      <c r="D1589" t="str">
        <v>CHARLOTTE, NC</v>
      </c>
      <c r="E1589" t="str">
        <v>EL PASO, TX</v>
      </c>
      <c r="F1589">
        <v>2932</v>
      </c>
      <c r="G1589">
        <v>2949</v>
      </c>
      <c r="H1589">
        <v>3265</v>
      </c>
      <c r="I1589">
        <v>3100</v>
      </c>
      <c r="J1589" t="str">
        <v>LOST</v>
      </c>
    </row>
    <row r="1590">
      <c r="A1590" t="str">
        <v>CROWN PACKAGING CORPORATION</v>
      </c>
      <c r="B1590" t="str">
        <v>DRY VAN</v>
      </c>
      <c r="C1590" t="str">
        <v>2025-04-28</v>
      </c>
      <c r="D1590" t="str">
        <v>NAPERVILLE, IL</v>
      </c>
      <c r="E1590" t="str">
        <v>ALTON, IL</v>
      </c>
      <c r="F1590">
        <v>628</v>
      </c>
      <c r="G1590">
        <v>684</v>
      </c>
      <c r="H1590">
        <v>745</v>
      </c>
      <c r="I1590">
        <v>675</v>
      </c>
      <c r="J1590" t="str">
        <v>LOST</v>
      </c>
    </row>
    <row r="1591">
      <c r="A1591" t="str">
        <v>MIMPO</v>
      </c>
      <c r="B1591" t="str">
        <v>53FT FLAT</v>
      </c>
      <c r="C1591" t="str">
        <v>2025-04-28</v>
      </c>
      <c r="D1591" t="str">
        <v>IRVING, TX</v>
      </c>
      <c r="E1591" t="str">
        <v>OCOTILLO, CA</v>
      </c>
      <c r="I1591">
        <v>3300</v>
      </c>
      <c r="J1591" t="str">
        <v>WON</v>
      </c>
      <c r="K1591">
        <v>3150</v>
      </c>
      <c r="L1591">
        <v>150</v>
      </c>
    </row>
    <row r="1592">
      <c r="A1592" t="str">
        <v>CROWN PACKAGING CORPORATION</v>
      </c>
      <c r="B1592" t="str">
        <v>DRY VAN</v>
      </c>
      <c r="C1592" t="str">
        <v>2025-04-28</v>
      </c>
      <c r="D1592" t="str">
        <v>MEBANE, NC</v>
      </c>
      <c r="E1592" t="str">
        <v>CHARLOTTE, NC</v>
      </c>
      <c r="F1592">
        <v>411</v>
      </c>
      <c r="G1592">
        <v>457</v>
      </c>
      <c r="H1592">
        <v>477</v>
      </c>
      <c r="I1592">
        <v>450</v>
      </c>
      <c r="J1592" t="str">
        <v>WON</v>
      </c>
    </row>
    <row r="1593">
      <c r="A1593" t="str">
        <v>CROWN PACKAGING CORPORATION</v>
      </c>
      <c r="B1593" t="str">
        <v>DRY VAN</v>
      </c>
      <c r="C1593" t="str">
        <v>2025-04-28</v>
      </c>
      <c r="D1593" t="str">
        <v>ALLOY, WV</v>
      </c>
      <c r="E1593" t="str">
        <v>PINEVILLE, NC</v>
      </c>
      <c r="F1593">
        <v>584</v>
      </c>
      <c r="G1593">
        <v>655</v>
      </c>
      <c r="H1593">
        <v>715</v>
      </c>
      <c r="I1593">
        <v>650</v>
      </c>
      <c r="J1593" t="str">
        <v>LOST</v>
      </c>
    </row>
    <row r="1594">
      <c r="A1594" t="str">
        <v>DAY SALES</v>
      </c>
      <c r="B1594" t="str">
        <v>DRY VAN</v>
      </c>
      <c r="C1594" t="str">
        <v>2025-04-28</v>
      </c>
      <c r="D1594" t="str">
        <v>BOGGY CREEK, FL</v>
      </c>
      <c r="E1594" t="str">
        <v>VIDALIA, GA</v>
      </c>
      <c r="F1594">
        <v>341</v>
      </c>
      <c r="G1594">
        <v>445</v>
      </c>
      <c r="H1594">
        <v>534</v>
      </c>
      <c r="I1594">
        <v>515</v>
      </c>
      <c r="J1594" t="str">
        <v>LOST</v>
      </c>
    </row>
    <row r="1595">
      <c r="A1595" t="str">
        <v>CROWN PACKAGING CORPORATION</v>
      </c>
      <c r="B1595" t="str">
        <v>DRY VAN</v>
      </c>
      <c r="C1595" t="str">
        <v>2025-04-28</v>
      </c>
      <c r="D1595" t="str">
        <v>APOPKA, FL</v>
      </c>
      <c r="E1595" t="str">
        <v>PINEVILLE, NC</v>
      </c>
      <c r="F1595">
        <v>558</v>
      </c>
      <c r="G1595">
        <v>657</v>
      </c>
      <c r="H1595">
        <v>812</v>
      </c>
      <c r="I1595">
        <v>745</v>
      </c>
      <c r="J1595" t="str">
        <v>WON</v>
      </c>
      <c r="K1595">
        <v>630</v>
      </c>
      <c r="L1595">
        <v>115</v>
      </c>
    </row>
    <row r="1596">
      <c r="A1596" t="str">
        <v>STANDARD FIBER, LLC</v>
      </c>
      <c r="B1596" t="str">
        <v>DRY VAN</v>
      </c>
      <c r="C1596" t="str">
        <v>2025-04-28</v>
      </c>
      <c r="D1596" t="str">
        <v>MINERAL WELLS, TX</v>
      </c>
      <c r="E1596" t="str">
        <v>FOREST PARK, GA</v>
      </c>
      <c r="F1596">
        <v>1643</v>
      </c>
      <c r="G1596">
        <v>1739</v>
      </c>
      <c r="H1596">
        <v>1827</v>
      </c>
      <c r="I1596">
        <v>1800</v>
      </c>
      <c r="J1596" t="str">
        <v>LOST</v>
      </c>
    </row>
    <row r="1597">
      <c r="A1597" t="str">
        <v>DAY SALES</v>
      </c>
      <c r="B1597" t="str">
        <v>DRY VAN</v>
      </c>
      <c r="C1597" t="str">
        <v>2025-04-28</v>
      </c>
      <c r="D1597" t="str">
        <v>ALMA, AR</v>
      </c>
      <c r="E1597" t="str">
        <v xml:space="preserve">PEKIN, IL </v>
      </c>
      <c r="F1597">
        <v>1031</v>
      </c>
      <c r="G1597">
        <v>1141</v>
      </c>
      <c r="H1597">
        <v>1210</v>
      </c>
      <c r="I1597">
        <v>1265</v>
      </c>
      <c r="J1597" t="str">
        <v>WON</v>
      </c>
    </row>
    <row r="1598">
      <c r="A1598" t="str">
        <v>MONIN BEVERAGE</v>
      </c>
      <c r="B1598" t="str">
        <v>DRY VAN</v>
      </c>
      <c r="C1598" t="str">
        <v>2025-04-28</v>
      </c>
      <c r="D1598" t="str">
        <v>ZELIENOPLE, PA</v>
      </c>
      <c r="E1598" t="str">
        <v>HOLLY RIDGE, NC</v>
      </c>
      <c r="F1598">
        <v>1222</v>
      </c>
      <c r="G1598">
        <v>1333</v>
      </c>
      <c r="H1598">
        <v>1419</v>
      </c>
      <c r="I1598">
        <v>1300</v>
      </c>
      <c r="J1598" t="str">
        <v>LOST</v>
      </c>
    </row>
    <row r="1599">
      <c r="A1599" t="str">
        <v>CROWN PACKAGING CORPORATION</v>
      </c>
      <c r="B1599" t="str">
        <v>DRY VAN</v>
      </c>
      <c r="C1599" t="str">
        <v>2025-04-28</v>
      </c>
      <c r="D1599" t="str">
        <v>ST. PAUL, MN</v>
      </c>
      <c r="E1599" t="str">
        <v>BUFORD, GA</v>
      </c>
      <c r="F1599">
        <v>1899</v>
      </c>
      <c r="G1599">
        <v>2082</v>
      </c>
      <c r="H1599">
        <v>2334</v>
      </c>
      <c r="I1599">
        <v>2025</v>
      </c>
      <c r="J1599" t="str">
        <v>LOST</v>
      </c>
    </row>
    <row r="1600">
      <c r="A1600" t="str">
        <v>ATLAS MOLDED PRODUCTS - IA</v>
      </c>
      <c r="B1600" t="str">
        <v>DRY VAN</v>
      </c>
      <c r="C1600" t="str">
        <v>2025-04-28</v>
      </c>
      <c r="D1600" t="str">
        <v>WASHINGTON, IA</v>
      </c>
      <c r="E1600" t="str">
        <v>NORFOLK, NE</v>
      </c>
      <c r="F1600">
        <v>798</v>
      </c>
      <c r="G1600">
        <v>1020</v>
      </c>
      <c r="H1600">
        <v>1172</v>
      </c>
      <c r="I1600">
        <v>1100</v>
      </c>
      <c r="J1600" t="str">
        <v>LOST</v>
      </c>
    </row>
    <row r="1601">
      <c r="A1601" t="str">
        <v>SUPERB PACK</v>
      </c>
      <c r="B1601" t="str">
        <v>DRY VAN</v>
      </c>
      <c r="C1601" t="str">
        <v>2025-04-28</v>
      </c>
      <c r="D1601" t="str">
        <v>PALMYRA, NJ</v>
      </c>
      <c r="E1601" t="str">
        <v>SOUTH PLAINFIELD, NJ</v>
      </c>
      <c r="F1601">
        <v>450</v>
      </c>
      <c r="G1601">
        <v>492</v>
      </c>
      <c r="H1601">
        <v>492</v>
      </c>
      <c r="I1601">
        <v>535</v>
      </c>
      <c r="J1601" t="str">
        <v>LOST</v>
      </c>
    </row>
    <row r="1602">
      <c r="A1602" t="str">
        <v>HONEY CELL INC</v>
      </c>
      <c r="B1602" t="str">
        <v>DRY VAN</v>
      </c>
      <c r="C1602" t="str">
        <v>2025-04-28</v>
      </c>
      <c r="D1602" t="str">
        <v>SHELTON, CT</v>
      </c>
      <c r="E1602" t="str">
        <v>LEROY, NY</v>
      </c>
      <c r="F1602">
        <v>622</v>
      </c>
      <c r="G1602">
        <v>699</v>
      </c>
      <c r="H1602">
        <v>762</v>
      </c>
      <c r="I1602">
        <v>800</v>
      </c>
      <c r="J1602" t="str">
        <v>WON</v>
      </c>
      <c r="K1602">
        <v>700</v>
      </c>
      <c r="L1602">
        <v>100</v>
      </c>
    </row>
    <row r="1603">
      <c r="A1603" t="str">
        <v>ATLAS MOLDED PRODUCTS - IA</v>
      </c>
      <c r="B1603" t="str">
        <v>DRY VAN</v>
      </c>
      <c r="C1603" t="str">
        <v>2025-04-28</v>
      </c>
      <c r="D1603" t="str">
        <v>WASHINGTON, IA</v>
      </c>
      <c r="E1603" t="str">
        <v>PERRYVILLE, MO</v>
      </c>
      <c r="F1603">
        <v>649</v>
      </c>
      <c r="G1603">
        <v>718</v>
      </c>
      <c r="H1603">
        <v>743</v>
      </c>
      <c r="I1603">
        <v>800</v>
      </c>
      <c r="J1603" t="str">
        <v>LOST</v>
      </c>
    </row>
    <row r="1604">
      <c r="A1604" t="str">
        <v>DAY SALES</v>
      </c>
      <c r="B1604" t="str">
        <v>DRY VAN</v>
      </c>
      <c r="C1604" t="str">
        <v>2025-04-28</v>
      </c>
      <c r="D1604" t="str">
        <v>BOGGY CREEK, FL</v>
      </c>
      <c r="E1604" t="str">
        <v>BILLINGS, MT</v>
      </c>
      <c r="F1604">
        <v>3361</v>
      </c>
      <c r="G1604">
        <v>4126</v>
      </c>
      <c r="H1604">
        <v>4752</v>
      </c>
      <c r="I1604">
        <v>4375</v>
      </c>
      <c r="J1604" t="str">
        <v>LOST</v>
      </c>
    </row>
    <row r="1605">
      <c r="A1605" t="str">
        <v>SUPERB PACK</v>
      </c>
      <c r="B1605" t="str">
        <v>DRY VAN</v>
      </c>
      <c r="C1605" t="str">
        <v>2025-04-28</v>
      </c>
      <c r="D1605" t="str">
        <v>FONTANA, CA</v>
      </c>
      <c r="E1605" t="str">
        <v>PHOENIX, AZ</v>
      </c>
      <c r="F1605">
        <v>913</v>
      </c>
      <c r="G1605">
        <v>1069</v>
      </c>
      <c r="H1605">
        <v>1161</v>
      </c>
      <c r="I1605">
        <v>1175</v>
      </c>
      <c r="J1605" t="str">
        <v>LOST</v>
      </c>
    </row>
    <row r="1606">
      <c r="A1606" t="str">
        <v>MONIN BEVERAGE</v>
      </c>
      <c r="B1606" t="str">
        <v>DRY VAN</v>
      </c>
      <c r="C1606" t="str">
        <v>2025-04-29</v>
      </c>
      <c r="D1606" t="str">
        <v>ZELIENOPLE, PA</v>
      </c>
      <c r="E1606" t="str">
        <v>HARRISBURG, PA</v>
      </c>
      <c r="F1606">
        <v>794</v>
      </c>
      <c r="G1606">
        <v>834</v>
      </c>
      <c r="H1606">
        <v>945</v>
      </c>
      <c r="I1606">
        <v>800</v>
      </c>
      <c r="J1606" t="str">
        <v>LOST</v>
      </c>
    </row>
    <row r="1607">
      <c r="A1607" t="str">
        <v>IOWA ROTOVAST PLASTICS</v>
      </c>
      <c r="B1607" t="str">
        <v>DRY VAN</v>
      </c>
      <c r="C1607" t="str">
        <v>2025-04-29</v>
      </c>
      <c r="D1607" t="str">
        <v xml:space="preserve">DECORAH, IA </v>
      </c>
      <c r="E1607" t="str">
        <v>SPRING, TX</v>
      </c>
      <c r="F1607">
        <v>1694</v>
      </c>
      <c r="G1607">
        <v>2008</v>
      </c>
      <c r="H1607">
        <v>2401</v>
      </c>
      <c r="I1607">
        <v>2000</v>
      </c>
      <c r="J1607" t="str">
        <v>LOST</v>
      </c>
    </row>
    <row r="1608">
      <c r="A1608" t="str">
        <v>CROWN PACKAGING CORPORATION</v>
      </c>
      <c r="B1608" t="str">
        <v>DRY VAN</v>
      </c>
      <c r="C1608" t="str">
        <v>2025-04-29</v>
      </c>
      <c r="D1608" t="str">
        <v>LEWISTOWN, OH</v>
      </c>
      <c r="E1608" t="str">
        <v>EVANSVILLE, IN</v>
      </c>
      <c r="F1608">
        <v>733</v>
      </c>
      <c r="G1608">
        <v>902</v>
      </c>
      <c r="H1608">
        <v>1132</v>
      </c>
      <c r="I1608">
        <v>875</v>
      </c>
      <c r="J1608" t="str">
        <v>LOST</v>
      </c>
    </row>
    <row r="1609">
      <c r="A1609" t="str">
        <v>CROWN PACKAGING CORPORATION</v>
      </c>
      <c r="B1609" t="str">
        <v>DRY VAN</v>
      </c>
      <c r="C1609" t="str">
        <v>2025-04-29</v>
      </c>
      <c r="D1609" t="str">
        <v>STURTEVANT, WI</v>
      </c>
      <c r="E1609" t="str">
        <v>HAZELWOOD, MO</v>
      </c>
      <c r="F1609">
        <v>834</v>
      </c>
      <c r="G1609">
        <v>998</v>
      </c>
      <c r="H1609">
        <v>1239</v>
      </c>
      <c r="I1609">
        <v>960</v>
      </c>
      <c r="J1609" t="str">
        <v>LOST</v>
      </c>
    </row>
    <row r="1610">
      <c r="A1610" t="str">
        <v>RESIDUE NATIONAL</v>
      </c>
      <c r="B1610" t="str">
        <v>DRY VAN</v>
      </c>
      <c r="C1610" t="str">
        <v>2025-04-29</v>
      </c>
      <c r="D1610" t="str">
        <v>GAINESBORO, TN</v>
      </c>
      <c r="E1610" t="str">
        <v>STATESVILLE, NC</v>
      </c>
      <c r="F1610">
        <v>710</v>
      </c>
      <c r="G1610">
        <v>811</v>
      </c>
      <c r="H1610">
        <v>901</v>
      </c>
      <c r="I1610">
        <v>900</v>
      </c>
      <c r="J1610" t="str">
        <v>LOST</v>
      </c>
    </row>
    <row r="1611">
      <c r="A1611" t="str">
        <v>RESIDUE NATIONAL</v>
      </c>
      <c r="B1611" t="str">
        <v>DRY VAN</v>
      </c>
      <c r="C1611" t="str">
        <v>2025-04-29</v>
      </c>
      <c r="D1611" t="str">
        <v>GAINESBORO, TN</v>
      </c>
      <c r="E1611" t="str">
        <v>HOUSTON, MS</v>
      </c>
      <c r="F1611">
        <v>874</v>
      </c>
      <c r="G1611">
        <v>994</v>
      </c>
      <c r="H1611">
        <v>1219</v>
      </c>
      <c r="I1611">
        <v>1090</v>
      </c>
      <c r="J1611" t="str">
        <v>LOST</v>
      </c>
    </row>
    <row r="1612">
      <c r="A1612" t="str">
        <v>CROWN PACKAGING CORPORATION</v>
      </c>
      <c r="B1612" t="str">
        <v>DRY VAN</v>
      </c>
      <c r="C1612" t="str">
        <v>2025-04-29</v>
      </c>
      <c r="D1612" t="str">
        <v>GARY, IN</v>
      </c>
      <c r="E1612" t="str">
        <v>SIOUX FALLS, SD</v>
      </c>
      <c r="F1612">
        <v>956</v>
      </c>
      <c r="G1612">
        <v>1102</v>
      </c>
      <c r="H1612">
        <v>1181</v>
      </c>
      <c r="I1612">
        <v>1100</v>
      </c>
      <c r="J1612" t="str">
        <v>LOST</v>
      </c>
    </row>
    <row r="1613">
      <c r="A1613" t="str">
        <v>CROWN PACKAGING CORPORATION</v>
      </c>
      <c r="B1613" t="str">
        <v>DRY VAN</v>
      </c>
      <c r="C1613" t="str">
        <v>2025-04-29</v>
      </c>
      <c r="D1613" t="str">
        <v>TRENTON, IL</v>
      </c>
      <c r="E1613" t="str">
        <v>SIOUX FALLS, SD</v>
      </c>
      <c r="F1613">
        <v>1157</v>
      </c>
      <c r="G1613">
        <v>1389</v>
      </c>
      <c r="H1613">
        <v>1550</v>
      </c>
      <c r="I1613">
        <v>1400</v>
      </c>
      <c r="J1613" t="str">
        <v>LOST</v>
      </c>
    </row>
    <row r="1614">
      <c r="A1614" t="str">
        <v>CROWN PACKAGING CORPORATION</v>
      </c>
      <c r="B1614" t="str">
        <v>DRY VAN</v>
      </c>
      <c r="C1614" t="str">
        <v>2025-04-29</v>
      </c>
      <c r="D1614" t="str">
        <v>HOLT, MI</v>
      </c>
      <c r="E1614" t="str">
        <v xml:space="preserve">MOUNT STERLING, IL </v>
      </c>
      <c r="F1614">
        <v>846</v>
      </c>
      <c r="G1614">
        <v>903</v>
      </c>
      <c r="H1614">
        <v>964</v>
      </c>
      <c r="I1614">
        <v>900</v>
      </c>
      <c r="J1614" t="str">
        <v>LOST</v>
      </c>
    </row>
    <row r="1615">
      <c r="A1615" t="str">
        <v>CROWN PACKAGING CORPORATION</v>
      </c>
      <c r="B1615" t="str">
        <v>DRY VAN</v>
      </c>
      <c r="C1615" t="str">
        <v>2025-04-29</v>
      </c>
      <c r="D1615" t="str">
        <v>GARY, IN</v>
      </c>
      <c r="E1615" t="str">
        <v>OMAHA, NE</v>
      </c>
      <c r="F1615">
        <v>880</v>
      </c>
      <c r="G1615">
        <v>976</v>
      </c>
      <c r="H1615">
        <v>1101</v>
      </c>
      <c r="I1615">
        <v>975</v>
      </c>
      <c r="J1615" t="str">
        <v>WON</v>
      </c>
    </row>
    <row r="1616">
      <c r="A1616" t="str">
        <v>CROWN PACKAGING CORPORATION</v>
      </c>
      <c r="B1616" t="str">
        <v>DRY VAN</v>
      </c>
      <c r="C1616" t="str">
        <v>2025-04-29</v>
      </c>
      <c r="D1616" t="str">
        <v>W CHESTER, OH</v>
      </c>
      <c r="E1616" t="str">
        <v>N LAS VEGAS, NV</v>
      </c>
      <c r="F1616">
        <v>2874</v>
      </c>
      <c r="G1616">
        <v>2991</v>
      </c>
      <c r="H1616">
        <v>3049</v>
      </c>
      <c r="I1616">
        <v>3200</v>
      </c>
      <c r="J1616" t="str">
        <v>WON</v>
      </c>
      <c r="K1616">
        <v>2900</v>
      </c>
      <c r="L1616">
        <v>300</v>
      </c>
    </row>
    <row r="1617">
      <c r="A1617" t="str">
        <v>WRAPTITE</v>
      </c>
      <c r="B1617" t="str">
        <v>DRY VAN</v>
      </c>
      <c r="C1617" t="str">
        <v>2025-04-29</v>
      </c>
      <c r="D1617" t="str">
        <v>SOLON, OH</v>
      </c>
      <c r="E1617" t="str">
        <v>JOLIET, IL</v>
      </c>
      <c r="F1617">
        <v>615</v>
      </c>
      <c r="G1617">
        <v>692</v>
      </c>
      <c r="H1617">
        <v>754</v>
      </c>
      <c r="I1617">
        <v>680</v>
      </c>
      <c r="J1617" t="str">
        <v>LOST</v>
      </c>
    </row>
    <row r="1618">
      <c r="A1618" t="str">
        <v>RESIDUE NATIONAL</v>
      </c>
      <c r="B1618" t="str">
        <v>DRY VAN</v>
      </c>
      <c r="C1618" t="str">
        <v>2025-04-29</v>
      </c>
      <c r="D1618" t="str">
        <v>SALT LAKE CITY, UT</v>
      </c>
      <c r="E1618" t="str">
        <v>TRACY, CA</v>
      </c>
      <c r="F1618">
        <v>802</v>
      </c>
      <c r="G1618">
        <v>938</v>
      </c>
      <c r="H1618">
        <v>945</v>
      </c>
      <c r="I1618">
        <v>950</v>
      </c>
      <c r="J1618" t="str">
        <v>LOST</v>
      </c>
    </row>
    <row r="1619">
      <c r="A1619" t="str">
        <v>DAY SALES</v>
      </c>
      <c r="B1619" t="str">
        <v>DRY VAN</v>
      </c>
      <c r="C1619" t="str">
        <v>2025-04-29</v>
      </c>
      <c r="D1619" t="str">
        <v>ORLANDO, FL</v>
      </c>
      <c r="E1619" t="str">
        <v>CAMDEN, OH</v>
      </c>
      <c r="F1619">
        <v>990</v>
      </c>
      <c r="G1619">
        <v>1196</v>
      </c>
      <c r="H1619">
        <v>1270</v>
      </c>
      <c r="I1619">
        <v>1325</v>
      </c>
      <c r="J1619" t="str">
        <v>LOST</v>
      </c>
    </row>
    <row r="1620">
      <c r="A1620" t="str">
        <v>PILCHER HAMILTON CORPORATION</v>
      </c>
      <c r="B1620" t="str">
        <v>DRY VAN</v>
      </c>
      <c r="C1620" t="str">
        <v>2025-04-29</v>
      </c>
      <c r="D1620" t="str">
        <v>GREER, SC</v>
      </c>
      <c r="E1620" t="str">
        <v>EL PASO, TX</v>
      </c>
      <c r="F1620">
        <v>2036</v>
      </c>
      <c r="G1620">
        <v>2146</v>
      </c>
      <c r="H1620">
        <v>2288</v>
      </c>
      <c r="I1620">
        <v>2425</v>
      </c>
      <c r="J1620" t="str">
        <v>WON</v>
      </c>
    </row>
    <row r="1621">
      <c r="A1621" t="str">
        <v>WRAPTITE</v>
      </c>
      <c r="B1621" t="str">
        <v>DRY VAN</v>
      </c>
      <c r="C1621" t="str">
        <v>2025-04-29</v>
      </c>
      <c r="D1621" t="str">
        <v>SOLON, OH</v>
      </c>
      <c r="E1621" t="str">
        <v>SHIPSHEWANA, IN</v>
      </c>
      <c r="F1621">
        <v>528</v>
      </c>
      <c r="G1621">
        <v>579</v>
      </c>
      <c r="H1621">
        <v>593</v>
      </c>
      <c r="I1621">
        <v>600</v>
      </c>
      <c r="J1621" t="str">
        <v>LOST</v>
      </c>
    </row>
    <row r="1622">
      <c r="A1622" t="str">
        <v>DAY SALES</v>
      </c>
      <c r="B1622" t="str">
        <v>DRY VAN</v>
      </c>
      <c r="C1622" t="str">
        <v>2025-04-29</v>
      </c>
      <c r="D1622" t="str">
        <v>NORTH BRUNSWICK, NJ</v>
      </c>
      <c r="E1622" t="str">
        <v>WICHITA, KS</v>
      </c>
      <c r="F1622">
        <v>1992</v>
      </c>
      <c r="G1622">
        <v>2226</v>
      </c>
      <c r="H1622">
        <v>2583</v>
      </c>
      <c r="I1622">
        <v>2475</v>
      </c>
      <c r="J1622" t="str">
        <v>LOST</v>
      </c>
    </row>
    <row r="1623">
      <c r="A1623" t="str">
        <v>SUPERB PACK</v>
      </c>
      <c r="B1623" t="str">
        <v>DRY VAN</v>
      </c>
      <c r="C1623" t="str">
        <v>2025-04-29</v>
      </c>
      <c r="D1623" t="str">
        <v>FRANKLIN, KY</v>
      </c>
      <c r="E1623" t="str">
        <v>MEMPHIS, TN</v>
      </c>
      <c r="F1623">
        <v>583</v>
      </c>
      <c r="G1623">
        <v>733</v>
      </c>
      <c r="H1623">
        <v>865</v>
      </c>
      <c r="I1623">
        <v>800</v>
      </c>
      <c r="J1623" t="str">
        <v>LOST</v>
      </c>
    </row>
    <row r="1624">
      <c r="A1624" t="str">
        <v>SUPERB PACK</v>
      </c>
      <c r="B1624" t="str">
        <v>DRY VAN</v>
      </c>
      <c r="C1624" t="str">
        <v>2025-04-29</v>
      </c>
      <c r="D1624" t="str">
        <v>BROOKLYN, NY</v>
      </c>
      <c r="E1624" t="str">
        <v>WITTENBERG, WI</v>
      </c>
      <c r="F1624">
        <v>1561</v>
      </c>
      <c r="G1624">
        <v>1656</v>
      </c>
      <c r="H1624">
        <v>1741</v>
      </c>
      <c r="I1624">
        <v>1740</v>
      </c>
      <c r="J1624" t="str">
        <v>LOST</v>
      </c>
    </row>
    <row r="1625">
      <c r="A1625" t="str">
        <v>WRAPTITE</v>
      </c>
      <c r="B1625" t="str">
        <v>DRY VAN</v>
      </c>
      <c r="C1625" t="str">
        <v>2025-04-29</v>
      </c>
      <c r="D1625" t="str">
        <v>SOLON, OH</v>
      </c>
      <c r="E1625" t="str">
        <v xml:space="preserve">SUNRISE, FL / MIAMI, FL </v>
      </c>
      <c r="F1625">
        <v>2278</v>
      </c>
      <c r="G1625">
        <v>2432</v>
      </c>
      <c r="H1625">
        <v>2522</v>
      </c>
      <c r="I1625">
        <v>2600</v>
      </c>
      <c r="J1625" t="str">
        <v>WON</v>
      </c>
      <c r="M1625" t="str">
        <v>2 DROPS</v>
      </c>
    </row>
    <row r="1626">
      <c r="A1626" t="str">
        <v>CROWN PACKAGING CORPORATION</v>
      </c>
      <c r="B1626" t="str">
        <v>DRY VAN</v>
      </c>
      <c r="C1626" t="str">
        <v>2025-04-29</v>
      </c>
      <c r="D1626" t="str">
        <v xml:space="preserve">NEW ALBANY, IN </v>
      </c>
      <c r="E1626" t="str">
        <v>SPANISH FORK, UT</v>
      </c>
      <c r="F1626">
        <v>2648</v>
      </c>
      <c r="G1626">
        <v>2805</v>
      </c>
      <c r="H1626">
        <v>2900</v>
      </c>
      <c r="J1626" t="str">
        <v>LOST</v>
      </c>
    </row>
    <row r="1627">
      <c r="A1627" t="str">
        <v>SCIENTEX PHOENIX  LLC</v>
      </c>
      <c r="B1627" t="str">
        <v>DRY VAN</v>
      </c>
      <c r="C1627" t="str">
        <v>2025-04-29</v>
      </c>
      <c r="D1627" t="str">
        <v>PHOENIX, AZ</v>
      </c>
      <c r="E1627" t="str">
        <v>SAN LEANDRO, CA</v>
      </c>
      <c r="F1627">
        <v>1376</v>
      </c>
      <c r="G1627">
        <v>1493</v>
      </c>
      <c r="H1627">
        <v>1625</v>
      </c>
      <c r="I1627">
        <v>1658</v>
      </c>
      <c r="J1627" t="str">
        <v>LOST</v>
      </c>
    </row>
    <row r="1628">
      <c r="A1628" t="str">
        <v>CROWN PACKAGING CORPORATION</v>
      </c>
      <c r="B1628" t="str">
        <v>DRY VAN</v>
      </c>
      <c r="C1628" t="str">
        <v>2025-04-29</v>
      </c>
      <c r="D1628" t="str">
        <v>BENSENVILLE, IL</v>
      </c>
      <c r="E1628" t="str">
        <v>LOUISVILLE, KY</v>
      </c>
      <c r="F1628">
        <v>743</v>
      </c>
      <c r="G1628">
        <v>842</v>
      </c>
      <c r="H1628">
        <v>916</v>
      </c>
      <c r="I1628">
        <v>850</v>
      </c>
      <c r="J1628" t="str">
        <v>WON</v>
      </c>
    </row>
    <row r="1629">
      <c r="A1629" t="str">
        <v>MONIN BEVERAGE</v>
      </c>
      <c r="B1629" t="str">
        <v>DRY VAN</v>
      </c>
      <c r="C1629" t="str">
        <v>2025-04-30</v>
      </c>
      <c r="D1629" t="str">
        <v>ZELIENOPLE, PA</v>
      </c>
      <c r="E1629" t="str">
        <v>LEBANON, TN</v>
      </c>
      <c r="F1629">
        <v>1036</v>
      </c>
      <c r="G1629">
        <v>1098</v>
      </c>
      <c r="H1629">
        <v>1206</v>
      </c>
      <c r="I1629">
        <v>1050</v>
      </c>
      <c r="J1629" t="str">
        <v>LOST</v>
      </c>
    </row>
    <row r="1630">
      <c r="A1630" t="str">
        <v>STANDARD FIBER, LLC</v>
      </c>
      <c r="B1630" t="str">
        <v>DRY VAN</v>
      </c>
      <c r="C1630" t="str">
        <v>2025-04-30</v>
      </c>
      <c r="D1630" t="str">
        <v>HENDERSON, NV</v>
      </c>
      <c r="E1630" t="str">
        <v>GARLAND, TX</v>
      </c>
      <c r="F1630">
        <v>2073</v>
      </c>
      <c r="G1630">
        <v>2518</v>
      </c>
      <c r="H1630">
        <v>3025</v>
      </c>
      <c r="I1630">
        <v>2500</v>
      </c>
      <c r="J1630" t="str">
        <v>LOST</v>
      </c>
    </row>
    <row r="1631">
      <c r="A1631" t="str">
        <v>WRAPTITE</v>
      </c>
      <c r="B1631" t="str">
        <v>DRY VAN</v>
      </c>
      <c r="C1631" t="str">
        <v>2025-04-30</v>
      </c>
      <c r="D1631" t="str">
        <v>SOLON, OH</v>
      </c>
      <c r="E1631" t="str">
        <v>HOPE, AR</v>
      </c>
      <c r="F1631">
        <v>1761</v>
      </c>
      <c r="G1631">
        <v>1879</v>
      </c>
      <c r="H1631">
        <v>2175</v>
      </c>
      <c r="I1631">
        <v>1800</v>
      </c>
      <c r="J1631" t="str">
        <v>WON</v>
      </c>
    </row>
    <row r="1632">
      <c r="A1632" t="str">
        <v>CROWN PACKAGING CORPORATION</v>
      </c>
      <c r="B1632" t="str">
        <v>DRY VAN</v>
      </c>
      <c r="C1632" t="str">
        <v>2025-04-30</v>
      </c>
      <c r="D1632" t="str">
        <v>ARLINGTON, TX</v>
      </c>
      <c r="E1632" t="str">
        <v>KINGSTON, OK</v>
      </c>
      <c r="F1632">
        <v>581</v>
      </c>
      <c r="G1632">
        <v>652</v>
      </c>
      <c r="H1632">
        <v>694</v>
      </c>
      <c r="I1632">
        <v>625</v>
      </c>
      <c r="J1632" t="str">
        <v>WON</v>
      </c>
    </row>
    <row r="1633">
      <c r="A1633" t="str">
        <v>CROWN PACKAGING CORPORATION</v>
      </c>
      <c r="B1633" t="str">
        <v>DRY VAN</v>
      </c>
      <c r="C1633" t="str">
        <v>2025-04-30</v>
      </c>
      <c r="D1633" t="str">
        <v>DULUTH, GA</v>
      </c>
      <c r="E1633" t="str">
        <v>SIOUX FALLS, SD</v>
      </c>
      <c r="F1633">
        <v>1660</v>
      </c>
      <c r="G1633">
        <v>1954</v>
      </c>
      <c r="H1633">
        <v>2177</v>
      </c>
      <c r="I1633">
        <v>2000</v>
      </c>
      <c r="J1633" t="str">
        <v>LOST</v>
      </c>
    </row>
    <row r="1634">
      <c r="A1634" t="str">
        <v>NORDIC COLD CHAIN SOLUTIONS</v>
      </c>
      <c r="B1634" t="str">
        <v>DRY VAN</v>
      </c>
      <c r="C1634" t="str">
        <v>2025-04-30</v>
      </c>
      <c r="D1634" t="str">
        <v>RENO, NV</v>
      </c>
      <c r="E1634" t="str">
        <v>W SACRAMENTO, CA</v>
      </c>
      <c r="F1634">
        <v>482</v>
      </c>
      <c r="G1634">
        <v>549</v>
      </c>
      <c r="H1634">
        <v>696</v>
      </c>
      <c r="I1634">
        <v>500</v>
      </c>
      <c r="J1634" t="str">
        <v>LOST</v>
      </c>
    </row>
    <row r="1635">
      <c r="A1635" t="str">
        <v>CROWN PACKAGING CORPORATION</v>
      </c>
      <c r="B1635" t="str">
        <v>DRY VAN</v>
      </c>
      <c r="C1635" t="str">
        <v>2025-04-30</v>
      </c>
      <c r="D1635" t="str">
        <v>TROY, OH</v>
      </c>
      <c r="E1635" t="str">
        <v>OMAHA, NE</v>
      </c>
      <c r="F1635">
        <v>1120</v>
      </c>
      <c r="G1635">
        <v>1304</v>
      </c>
      <c r="H1635">
        <v>1293</v>
      </c>
      <c r="I1635">
        <v>2000</v>
      </c>
      <c r="J1635" t="str">
        <v>LOST</v>
      </c>
      <c r="M1635" t="str">
        <v>team</v>
      </c>
    </row>
    <row r="1636">
      <c r="A1636" t="str">
        <v>NORDIC COLD CHAIN SOLUTIONS</v>
      </c>
      <c r="B1636" t="str">
        <v>DRY VAN</v>
      </c>
      <c r="C1636" t="str">
        <v>2025-04-30</v>
      </c>
      <c r="D1636" t="str">
        <v>ORLANDO, FL</v>
      </c>
      <c r="E1636" t="str">
        <v>NORCROSS, GA</v>
      </c>
      <c r="F1636">
        <v>511</v>
      </c>
      <c r="G1636">
        <v>538</v>
      </c>
      <c r="H1636">
        <v>579</v>
      </c>
      <c r="I1636">
        <v>510</v>
      </c>
      <c r="J1636" t="str">
        <v>LOST</v>
      </c>
    </row>
    <row r="1637">
      <c r="A1637" t="str">
        <v>NORDIC COLD CHAIN SOLUTIONS</v>
      </c>
      <c r="B1637" t="str">
        <v>DRY VAN</v>
      </c>
      <c r="C1637" t="str">
        <v>2025-04-30</v>
      </c>
      <c r="D1637" t="str">
        <v>LOUISVILLE, KY</v>
      </c>
      <c r="E1637" t="str">
        <v>LIVONIA, MI</v>
      </c>
      <c r="F1637">
        <v>723</v>
      </c>
      <c r="G1637">
        <v>752</v>
      </c>
      <c r="H1637">
        <v>796</v>
      </c>
      <c r="I1637">
        <v>712</v>
      </c>
      <c r="J1637" t="str">
        <v>LOST</v>
      </c>
    </row>
    <row r="1638">
      <c r="A1638" t="str">
        <v>ATLAS MOLDED PRODUCTS - KS</v>
      </c>
      <c r="B1638" t="str">
        <v>DRY VAN</v>
      </c>
      <c r="C1638" t="str">
        <v>2025-04-30</v>
      </c>
      <c r="D1638" t="str">
        <v>FOND DU LAC, WI</v>
      </c>
      <c r="E1638" t="str">
        <v>WEST CHICAGO, IL</v>
      </c>
      <c r="F1638">
        <v>489</v>
      </c>
      <c r="G1638">
        <v>517</v>
      </c>
      <c r="H1638">
        <v>561</v>
      </c>
      <c r="I1638">
        <v>500</v>
      </c>
      <c r="J1638" t="str">
        <v>LOST</v>
      </c>
    </row>
    <row r="1639">
      <c r="A1639" t="str">
        <v>RESIDUE NATIONAL</v>
      </c>
      <c r="B1639" t="str">
        <v>DRY VAN</v>
      </c>
      <c r="C1639" t="str">
        <v>2025-04-30</v>
      </c>
      <c r="D1639" t="str">
        <v>LAKE ZURICH, IL</v>
      </c>
      <c r="E1639" t="str">
        <v>AURORA, IL</v>
      </c>
      <c r="F1639">
        <v>268</v>
      </c>
      <c r="G1639">
        <v>310</v>
      </c>
      <c r="H1639">
        <v>349</v>
      </c>
      <c r="I1639">
        <v>350</v>
      </c>
      <c r="J1639" t="str">
        <v>LOST</v>
      </c>
    </row>
    <row r="1640">
      <c r="A1640" t="str">
        <v>CROWN PACKAGING CORPORATION</v>
      </c>
      <c r="B1640" t="str">
        <v>DRY VAN</v>
      </c>
      <c r="C1640" t="str">
        <v>2025-04-30</v>
      </c>
      <c r="D1640" t="str">
        <v>FARMVILLE, NC</v>
      </c>
      <c r="E1640" t="str">
        <v>BUFORD, GA</v>
      </c>
      <c r="F1640">
        <v>879</v>
      </c>
      <c r="G1640">
        <v>965</v>
      </c>
      <c r="H1640">
        <v>1037</v>
      </c>
      <c r="I1640">
        <v>1075</v>
      </c>
      <c r="J1640" t="str">
        <v>WON</v>
      </c>
      <c r="K1640">
        <v>950</v>
      </c>
      <c r="L1640">
        <v>88</v>
      </c>
    </row>
    <row r="1641">
      <c r="A1641" t="str">
        <v>DAY SALES</v>
      </c>
      <c r="B1641" t="str">
        <v>DRY VAN</v>
      </c>
      <c r="C1641" t="str">
        <v>2025-04-30</v>
      </c>
      <c r="D1641" t="str">
        <v>NORTH BRUNSWICK, NJ</v>
      </c>
      <c r="E1641" t="str">
        <v>JACKSONVILLE, FL</v>
      </c>
      <c r="F1641">
        <v>1744</v>
      </c>
      <c r="G1641">
        <v>1899</v>
      </c>
      <c r="H1641">
        <v>2091</v>
      </c>
      <c r="I1641">
        <v>1965</v>
      </c>
      <c r="J1641" t="str">
        <v>LOST</v>
      </c>
    </row>
    <row r="1642">
      <c r="A1642" t="str">
        <v>SINFLEX PAPER COMPANY INC</v>
      </c>
      <c r="B1642" t="str">
        <v>DRY VAN</v>
      </c>
      <c r="C1642" t="str">
        <v>2025-04-30</v>
      </c>
      <c r="D1642" t="str">
        <v xml:space="preserve">MUNCIE, IN </v>
      </c>
      <c r="E1642" t="str">
        <v>REESE, MI</v>
      </c>
      <c r="F1642">
        <v>595</v>
      </c>
      <c r="G1642">
        <v>737</v>
      </c>
      <c r="H1642">
        <v>930</v>
      </c>
      <c r="I1642">
        <v>800</v>
      </c>
      <c r="J1642" t="str">
        <v>WON</v>
      </c>
    </row>
    <row r="1643">
      <c r="A1643" t="str">
        <v>PILCHER HAMILTON CORPORATION</v>
      </c>
      <c r="B1643" t="str">
        <v>DRY VAN</v>
      </c>
      <c r="C1643" t="str">
        <v>2025-04-30</v>
      </c>
      <c r="D1643" t="str">
        <v>GREER, SC</v>
      </c>
      <c r="E1643" t="str">
        <v>MILFORD, OH</v>
      </c>
      <c r="F1643">
        <v>726</v>
      </c>
      <c r="G1643">
        <v>804</v>
      </c>
      <c r="H1643">
        <v>849</v>
      </c>
      <c r="I1643">
        <v>1200</v>
      </c>
      <c r="J1643" t="str">
        <v>WON</v>
      </c>
    </row>
    <row r="1644">
      <c r="A1644" t="str">
        <v>CROWN PACKAGING CORPORATION</v>
      </c>
      <c r="B1644" t="str">
        <v>DRY VAN</v>
      </c>
      <c r="C1644" t="str">
        <v>2025-04-30</v>
      </c>
      <c r="D1644" t="str">
        <v>ALBUQUERQUE, NM</v>
      </c>
      <c r="E1644" t="str">
        <v>BUFORD, GA</v>
      </c>
      <c r="F1644">
        <v>2186</v>
      </c>
      <c r="G1644">
        <v>2244</v>
      </c>
      <c r="H1644">
        <v>2258</v>
      </c>
      <c r="I1644">
        <v>2325</v>
      </c>
      <c r="J1644" t="str">
        <v>LOST</v>
      </c>
    </row>
    <row r="1645">
      <c r="A1645" t="str">
        <v>SINFLEX PAPER COMPANY INC</v>
      </c>
      <c r="B1645" t="str">
        <v>DRY VAN</v>
      </c>
      <c r="C1645" t="str">
        <v>2025-04-30</v>
      </c>
      <c r="D1645" t="str">
        <v xml:space="preserve">MUNCIE, IN </v>
      </c>
      <c r="E1645" t="str">
        <v>AUSTELL, GA</v>
      </c>
      <c r="F1645">
        <v>1285</v>
      </c>
      <c r="G1645">
        <v>1337</v>
      </c>
      <c r="H1645">
        <v>1402</v>
      </c>
      <c r="I1645">
        <v>1475</v>
      </c>
      <c r="J1645" t="str">
        <v>LOST</v>
      </c>
    </row>
    <row r="1646">
      <c r="A1646" t="str">
        <v>CROWN PACKAGING CORPORATION</v>
      </c>
      <c r="B1646" t="str">
        <v>DRY VAN</v>
      </c>
      <c r="C1646" t="str">
        <v>2025-04-30</v>
      </c>
      <c r="D1646" t="str">
        <v>ALBANY, MO</v>
      </c>
      <c r="E1646" t="str">
        <v>SOLON, OH</v>
      </c>
      <c r="F1646">
        <v>1342</v>
      </c>
      <c r="G1646">
        <v>1437</v>
      </c>
      <c r="H1646">
        <v>1485</v>
      </c>
      <c r="I1646">
        <v>1400</v>
      </c>
      <c r="J1646" t="str">
        <v>LOST</v>
      </c>
    </row>
    <row r="1647">
      <c r="A1647" t="str">
        <v>WRAPTITE</v>
      </c>
      <c r="B1647" t="str">
        <v>DRY VAN</v>
      </c>
      <c r="C1647" t="str">
        <v>2025-04-30</v>
      </c>
      <c r="D1647" t="str">
        <v>SOLON, OH</v>
      </c>
      <c r="E1647" t="str">
        <v>LEBANON, IN</v>
      </c>
      <c r="F1647">
        <v>663</v>
      </c>
      <c r="G1647">
        <v>725</v>
      </c>
      <c r="H1647">
        <v>780</v>
      </c>
      <c r="I1647">
        <v>765</v>
      </c>
      <c r="J1647" t="str">
        <v>LOST</v>
      </c>
    </row>
    <row r="1648">
      <c r="A1648" t="str">
        <v>SINFLEX PAPER COMPANY INC</v>
      </c>
      <c r="B1648" t="str">
        <v>DRY VAN</v>
      </c>
      <c r="C1648" t="str">
        <v>2025-04-30</v>
      </c>
      <c r="D1648" t="str">
        <v xml:space="preserve">MUNCIE, IN </v>
      </c>
      <c r="E1648" t="str">
        <v>JEFFERSON CITY, MO</v>
      </c>
      <c r="F1648">
        <v>808</v>
      </c>
      <c r="G1648">
        <v>946</v>
      </c>
      <c r="H1648">
        <v>1109</v>
      </c>
      <c r="I1648">
        <v>1000</v>
      </c>
      <c r="J1648" t="str">
        <v>LOST</v>
      </c>
    </row>
    <row r="1649">
      <c r="A1649" t="str">
        <v>CROWN PACKAGING CORPORATION</v>
      </c>
      <c r="B1649" t="str">
        <v>DRY VAN</v>
      </c>
      <c r="C1649" t="str">
        <v>2025-04-30</v>
      </c>
      <c r="D1649" t="str">
        <v>DALLAS, TX</v>
      </c>
      <c r="E1649" t="str">
        <v>KATY, TX</v>
      </c>
      <c r="F1649">
        <v>535</v>
      </c>
      <c r="G1649">
        <v>587</v>
      </c>
      <c r="H1649">
        <v>713</v>
      </c>
      <c r="I1649">
        <v>560</v>
      </c>
      <c r="J1649" t="str">
        <v>LOST</v>
      </c>
    </row>
    <row r="1650">
      <c r="A1650" t="str">
        <v>RESIDUE NATIONAL</v>
      </c>
      <c r="B1650" t="str">
        <v>DRY VAN</v>
      </c>
      <c r="C1650" t="str">
        <v>2025-04-30</v>
      </c>
      <c r="D1650" t="str">
        <v>LAKE ZURICH, IL</v>
      </c>
      <c r="E1650" t="str">
        <v>DENMARK, SC</v>
      </c>
      <c r="F1650">
        <v>1707</v>
      </c>
      <c r="G1650">
        <v>1867</v>
      </c>
      <c r="H1650">
        <v>1956</v>
      </c>
      <c r="I1650">
        <v>1935</v>
      </c>
      <c r="J1650" t="str">
        <v>LOST</v>
      </c>
    </row>
    <row r="1651">
      <c r="A1651" t="str">
        <v>SCIENTEX PHOENIX  LLC</v>
      </c>
      <c r="B1651" t="str">
        <v>DRY VAN</v>
      </c>
      <c r="C1651" t="str">
        <v>2025-04-30</v>
      </c>
      <c r="D1651" t="str">
        <v>PHOENIX, AZ</v>
      </c>
      <c r="E1651" t="str">
        <v>OLATHE, KS</v>
      </c>
      <c r="F1651">
        <v>2052</v>
      </c>
      <c r="G1651">
        <v>2237</v>
      </c>
      <c r="H1651">
        <v>2323</v>
      </c>
      <c r="I1651">
        <v>2412</v>
      </c>
      <c r="J1651" t="str">
        <v>WON</v>
      </c>
    </row>
    <row r="1652">
      <c r="A1652" t="str">
        <v>CREATIVE PACKAGING</v>
      </c>
      <c r="B1652" t="str">
        <v>DRY VAN</v>
      </c>
      <c r="C1652" t="str">
        <v>2025-05-01</v>
      </c>
      <c r="D1652" t="str">
        <v>CHICAGO, IL</v>
      </c>
      <c r="E1652" t="str">
        <v>FAIRFIELD, OH</v>
      </c>
      <c r="F1652">
        <v>792</v>
      </c>
      <c r="G1652">
        <v>829</v>
      </c>
      <c r="H1652">
        <v>841</v>
      </c>
      <c r="I1652">
        <v>912</v>
      </c>
      <c r="J1652" t="str">
        <v>LOST</v>
      </c>
    </row>
    <row r="1653">
      <c r="A1653" t="str">
        <v>MONIN BEVERAGE</v>
      </c>
      <c r="B1653" t="str">
        <v>DRY VAN</v>
      </c>
      <c r="C1653" t="str">
        <v>2025-05-01</v>
      </c>
      <c r="D1653" t="str">
        <v>ZELIENOPLE, PA</v>
      </c>
      <c r="E1653" t="str">
        <v>LANCASTER, PA</v>
      </c>
      <c r="F1653">
        <v>804</v>
      </c>
      <c r="G1653">
        <v>916</v>
      </c>
      <c r="H1653">
        <v>1013</v>
      </c>
      <c r="I1653">
        <v>950</v>
      </c>
      <c r="J1653" t="str">
        <v>LOST</v>
      </c>
    </row>
    <row r="1654">
      <c r="A1654" t="str">
        <v>ATLAS MOLDED PRODUCTS - KS</v>
      </c>
      <c r="B1654" t="str">
        <v>DRY VAN</v>
      </c>
      <c r="C1654" t="str">
        <v>2025-05-01</v>
      </c>
      <c r="D1654" t="str">
        <v>KANSAS CITY, KS</v>
      </c>
      <c r="E1654" t="str">
        <v>AMES, IA</v>
      </c>
      <c r="F1654">
        <v>551</v>
      </c>
      <c r="G1654">
        <v>612</v>
      </c>
      <c r="H1654">
        <v>657</v>
      </c>
      <c r="I1654">
        <v>700</v>
      </c>
      <c r="J1654" t="str">
        <v>LOST</v>
      </c>
    </row>
    <row r="1655">
      <c r="A1655" t="str">
        <v>IOWA ROTOVAST PLASTICS</v>
      </c>
      <c r="B1655" t="str">
        <v>DRY VAN</v>
      </c>
      <c r="C1655" t="str">
        <v>2025-05-01</v>
      </c>
      <c r="D1655" t="str">
        <v xml:space="preserve">DECORAH, IA </v>
      </c>
      <c r="E1655" t="str">
        <v>JASPER, IN</v>
      </c>
      <c r="F1655">
        <v>1158</v>
      </c>
      <c r="G1655">
        <v>1298</v>
      </c>
      <c r="H1655">
        <v>1455</v>
      </c>
      <c r="I1655">
        <v>1275</v>
      </c>
      <c r="J1655" t="str">
        <v>LOST</v>
      </c>
    </row>
    <row r="1656">
      <c r="A1656" t="str">
        <v>CROWN PACKAGING CORPORATION</v>
      </c>
      <c r="B1656" t="str">
        <v>DRY VAN</v>
      </c>
      <c r="C1656" t="str">
        <v>2025-05-01</v>
      </c>
      <c r="D1656" t="str">
        <v>BELCAMP, MD</v>
      </c>
      <c r="E1656" t="str">
        <v>CHARLOTTE, NC</v>
      </c>
      <c r="F1656">
        <v>826</v>
      </c>
      <c r="G1656">
        <v>920</v>
      </c>
      <c r="H1656">
        <v>1015</v>
      </c>
      <c r="I1656">
        <v>900</v>
      </c>
      <c r="J1656" t="str">
        <v>WON</v>
      </c>
    </row>
    <row r="1657">
      <c r="A1657" t="str">
        <v>CROWN PACKAGING CORPORATION</v>
      </c>
      <c r="B1657" t="str">
        <v>DRY VAN</v>
      </c>
      <c r="C1657" t="str">
        <v>2025-05-01</v>
      </c>
      <c r="D1657" t="str">
        <v>HAZELWOOD, MO</v>
      </c>
      <c r="E1657" t="str">
        <v>SPRINGFIELD, MO</v>
      </c>
      <c r="F1657">
        <v>450</v>
      </c>
      <c r="G1657">
        <v>622</v>
      </c>
      <c r="H1657">
        <v>679</v>
      </c>
      <c r="I1657">
        <v>700</v>
      </c>
      <c r="J1657" t="str">
        <v>WON</v>
      </c>
      <c r="K1657">
        <v>675</v>
      </c>
      <c r="L1657">
        <v>25</v>
      </c>
    </row>
    <row r="1658">
      <c r="A1658" t="str">
        <v>RESIDUE NATIONAL</v>
      </c>
      <c r="B1658" t="str">
        <v>DRY VAN</v>
      </c>
      <c r="C1658" t="str">
        <v>2025-05-01</v>
      </c>
      <c r="D1658" t="str">
        <v>FRONT ROYAL, VA</v>
      </c>
      <c r="E1658" t="str">
        <v>SALISBURY, NC</v>
      </c>
      <c r="F1658">
        <v>589</v>
      </c>
      <c r="G1658">
        <v>601</v>
      </c>
      <c r="H1658">
        <v>661</v>
      </c>
      <c r="I1658">
        <v>700</v>
      </c>
      <c r="J1658" t="str">
        <v>WON</v>
      </c>
    </row>
    <row r="1659">
      <c r="A1659" t="str">
        <v>CROWN PACKAGING CORPORATION</v>
      </c>
      <c r="B1659" t="str">
        <v>DRY VAN</v>
      </c>
      <c r="C1659" t="str">
        <v>2025-05-01</v>
      </c>
      <c r="D1659" t="str">
        <v>RIVERSIDE, CA</v>
      </c>
      <c r="E1659" t="str">
        <v>LAS VEGAS, NV</v>
      </c>
      <c r="F1659">
        <v>869</v>
      </c>
      <c r="G1659">
        <v>926</v>
      </c>
      <c r="H1659">
        <v>970</v>
      </c>
      <c r="I1659">
        <v>910</v>
      </c>
      <c r="J1659" t="str">
        <v>LOST</v>
      </c>
    </row>
    <row r="1660">
      <c r="A1660" t="str">
        <v>BEAUTY QUEST GROUP</v>
      </c>
      <c r="B1660" t="str">
        <v>DRY VAN</v>
      </c>
      <c r="C1660" t="str">
        <v>2025-05-01</v>
      </c>
      <c r="D1660" t="str">
        <v>WEST CHICAGO, IL / LINCOL, IL</v>
      </c>
      <c r="E1660" t="str">
        <v>RANTOUL, IL</v>
      </c>
      <c r="I1660">
        <v>1300</v>
      </c>
      <c r="J1660" t="str">
        <v>WON</v>
      </c>
    </row>
    <row r="1661">
      <c r="A1661" t="str">
        <v>CROWN PACKAGING CORPORATION</v>
      </c>
      <c r="B1661" t="str">
        <v>DRY VAN</v>
      </c>
      <c r="C1661" t="str">
        <v>2025-05-01</v>
      </c>
      <c r="D1661" t="str">
        <v>HAYWARD, CA</v>
      </c>
      <c r="E1661" t="str">
        <v>DALLAS, TX</v>
      </c>
      <c r="F1661">
        <v>2883</v>
      </c>
      <c r="G1661">
        <v>3207</v>
      </c>
      <c r="H1661">
        <v>3344</v>
      </c>
      <c r="I1661">
        <v>3200</v>
      </c>
      <c r="J1661" t="str">
        <v>LOST</v>
      </c>
    </row>
    <row r="1662">
      <c r="A1662" t="str">
        <v>DAY SALES</v>
      </c>
      <c r="B1662" t="str">
        <v>DRY VAN</v>
      </c>
      <c r="C1662" t="str">
        <v>2025-05-01</v>
      </c>
      <c r="D1662" t="str">
        <v>ORLANDO, FL</v>
      </c>
      <c r="E1662" t="str">
        <v>NORCROSS, GA</v>
      </c>
      <c r="F1662">
        <v>479</v>
      </c>
      <c r="G1662">
        <v>552</v>
      </c>
      <c r="H1662">
        <v>620</v>
      </c>
      <c r="I1662">
        <v>700</v>
      </c>
      <c r="J1662" t="str">
        <v>LOST</v>
      </c>
    </row>
    <row r="1663">
      <c r="A1663" t="str">
        <v>CREATIVE PACKAGING</v>
      </c>
      <c r="B1663" t="str">
        <v>DRY VAN</v>
      </c>
      <c r="C1663" t="str">
        <v>2025-05-01</v>
      </c>
      <c r="D1663" t="str">
        <v>CHICAGO, IL</v>
      </c>
      <c r="E1663" t="str">
        <v>W CHESTER, OH</v>
      </c>
      <c r="F1663">
        <v>811</v>
      </c>
      <c r="G1663">
        <v>849</v>
      </c>
      <c r="H1663">
        <v>861</v>
      </c>
      <c r="I1663">
        <v>900</v>
      </c>
      <c r="J1663" t="str">
        <v>LOST</v>
      </c>
    </row>
    <row r="1664">
      <c r="A1664" t="str">
        <v>CREATIVE PACKAGING</v>
      </c>
      <c r="B1664" t="str">
        <v>REEFER</v>
      </c>
      <c r="C1664" t="str">
        <v>2025-05-01</v>
      </c>
      <c r="D1664" t="str">
        <v>BEDFORD PARK, IL</v>
      </c>
      <c r="E1664" t="str">
        <v>PHOENIX, AZ</v>
      </c>
      <c r="F1664">
        <v>2404</v>
      </c>
      <c r="G1664">
        <v>2655</v>
      </c>
      <c r="H1664">
        <v>2763</v>
      </c>
      <c r="I1664">
        <v>2920</v>
      </c>
      <c r="J1664" t="str">
        <v>LOST</v>
      </c>
    </row>
    <row r="1665">
      <c r="A1665" t="str">
        <v>CREATIVE PACKAGING</v>
      </c>
      <c r="B1665" t="str">
        <v>REEFER</v>
      </c>
      <c r="C1665" t="str">
        <v>2025-05-01</v>
      </c>
      <c r="D1665" t="str">
        <v>DENTON, TX</v>
      </c>
      <c r="E1665" t="str">
        <v>PHOENIX, AZ</v>
      </c>
      <c r="F1665">
        <v>1483</v>
      </c>
      <c r="G1665">
        <v>1633</v>
      </c>
      <c r="H1665">
        <v>1665</v>
      </c>
      <c r="I1665">
        <v>1796</v>
      </c>
      <c r="J1665" t="str">
        <v>LOST</v>
      </c>
    </row>
    <row r="1666">
      <c r="A1666" t="str">
        <v>NORDIC COLD CHAIN SOLUTIONS</v>
      </c>
      <c r="B1666" t="str">
        <v>DRY VAN</v>
      </c>
      <c r="C1666" t="str">
        <v>2025-05-01</v>
      </c>
      <c r="D1666" t="str">
        <v>KOKOMO, IN</v>
      </c>
      <c r="E1666" t="str">
        <v>LOUISVILLE, KY</v>
      </c>
      <c r="F1666">
        <v>486</v>
      </c>
      <c r="G1666">
        <v>562</v>
      </c>
      <c r="H1666">
        <v>655</v>
      </c>
      <c r="I1666">
        <v>512</v>
      </c>
      <c r="J1666" t="str">
        <v>WON</v>
      </c>
    </row>
    <row r="1667">
      <c r="A1667" t="str">
        <v>NORDIC COLD CHAIN SOLUTIONS</v>
      </c>
      <c r="B1667" t="str">
        <v>DRY VAN</v>
      </c>
      <c r="C1667" t="str">
        <v>2025-05-01</v>
      </c>
      <c r="D1667" t="str">
        <v>KOKOMO, IN</v>
      </c>
      <c r="E1667" t="str">
        <v>FARMERS BRANCH, TX</v>
      </c>
      <c r="F1667">
        <v>1507</v>
      </c>
      <c r="G1667">
        <v>1661</v>
      </c>
      <c r="H1667">
        <v>1843</v>
      </c>
      <c r="I1667">
        <v>1601</v>
      </c>
      <c r="J1667" t="str">
        <v>LOST</v>
      </c>
    </row>
    <row r="1668">
      <c r="A1668" t="str">
        <v>CROWN PACKAGING CORPORATION</v>
      </c>
      <c r="B1668" t="str">
        <v>DRY VAN</v>
      </c>
      <c r="C1668" t="str">
        <v>2025-05-01</v>
      </c>
      <c r="D1668" t="str">
        <v>HAMILTON, OH</v>
      </c>
      <c r="E1668" t="str">
        <v>HENDERSON, NV</v>
      </c>
      <c r="F1668">
        <v>2839</v>
      </c>
      <c r="G1668">
        <v>2996</v>
      </c>
      <c r="H1668">
        <v>3172</v>
      </c>
      <c r="I1668">
        <v>2945</v>
      </c>
      <c r="J1668" t="str">
        <v>LOST</v>
      </c>
    </row>
    <row r="1669">
      <c r="A1669" t="str">
        <v>IOWA ROTOVAST PLASTICS</v>
      </c>
      <c r="B1669" t="str">
        <v>DRY VAN</v>
      </c>
      <c r="C1669" t="str">
        <v>2025-05-01</v>
      </c>
      <c r="D1669" t="str">
        <v xml:space="preserve">DECORAH, IA </v>
      </c>
      <c r="E1669" t="str">
        <v>SPRINGFIELD, OR</v>
      </c>
      <c r="F1669">
        <v>3147</v>
      </c>
      <c r="G1669">
        <v>3305</v>
      </c>
      <c r="H1669">
        <v>3503</v>
      </c>
      <c r="I1669">
        <v>3300</v>
      </c>
      <c r="J1669" t="str">
        <v>LOST</v>
      </c>
    </row>
    <row r="1670">
      <c r="A1670" t="str">
        <v>MONIN BEVERAGE</v>
      </c>
      <c r="B1670" t="str">
        <v>DRY VAN</v>
      </c>
      <c r="C1670" t="str">
        <v>2025-05-01</v>
      </c>
      <c r="D1670" t="str">
        <v>SPARKS, NV</v>
      </c>
      <c r="E1670" t="str">
        <v>TEMECULA, CA</v>
      </c>
      <c r="F1670">
        <v>649</v>
      </c>
      <c r="G1670">
        <v>739</v>
      </c>
      <c r="H1670">
        <v>799</v>
      </c>
      <c r="I1670">
        <v>770</v>
      </c>
      <c r="J1670" t="str">
        <v>LOST</v>
      </c>
    </row>
    <row r="1671">
      <c r="A1671" t="str">
        <v>UNIKE</v>
      </c>
      <c r="B1671" t="str">
        <v>DRY VAN</v>
      </c>
      <c r="C1671" t="str">
        <v>2025-05-01</v>
      </c>
      <c r="D1671" t="str">
        <v>CARSON, CA</v>
      </c>
      <c r="E1671" t="str">
        <v>UVALDE, TX</v>
      </c>
      <c r="F1671">
        <v>2050</v>
      </c>
      <c r="G1671">
        <v>2181</v>
      </c>
      <c r="H1671">
        <v>2326</v>
      </c>
      <c r="I1671">
        <v>2275</v>
      </c>
      <c r="J1671" t="str">
        <v>LOST</v>
      </c>
    </row>
    <row r="1672">
      <c r="A1672" t="str">
        <v>CROWN PACKAGING CORPORATION</v>
      </c>
      <c r="B1672" t="str">
        <v>DRY VAN</v>
      </c>
      <c r="C1672" t="str">
        <v>2025-05-01</v>
      </c>
      <c r="D1672" t="str">
        <v>STATESVILLE, NC</v>
      </c>
      <c r="E1672" t="str">
        <v>HAMILTON, OH</v>
      </c>
      <c r="F1672">
        <v>849</v>
      </c>
      <c r="G1672">
        <v>924</v>
      </c>
      <c r="H1672">
        <v>1025</v>
      </c>
      <c r="I1672">
        <v>890</v>
      </c>
      <c r="J1672" t="str">
        <v>LOST</v>
      </c>
    </row>
    <row r="1673">
      <c r="A1673" t="str">
        <v>ATLAS MOLDED PRODUCTS - KS</v>
      </c>
      <c r="B1673" t="str">
        <v>DRY VAN</v>
      </c>
      <c r="C1673" t="str">
        <v>2025-05-01</v>
      </c>
      <c r="D1673" t="str">
        <v>KANSAS CITY, KS</v>
      </c>
      <c r="E1673" t="str">
        <v>DALLAS, TX</v>
      </c>
      <c r="J1673" t="str">
        <v>LOST</v>
      </c>
    </row>
    <row r="1674">
      <c r="A1674" t="str">
        <v>CROWN PACKAGING CORPORATION</v>
      </c>
      <c r="B1674" t="str">
        <v>DRY VAN</v>
      </c>
      <c r="C1674" t="str">
        <v>2025-05-01</v>
      </c>
      <c r="D1674" t="str">
        <v>OLATHE, KS</v>
      </c>
      <c r="E1674" t="str">
        <v>RED OAK, IA</v>
      </c>
      <c r="F1674">
        <v>583</v>
      </c>
      <c r="G1674">
        <v>652</v>
      </c>
      <c r="H1674">
        <v>691</v>
      </c>
      <c r="I1674">
        <v>650</v>
      </c>
      <c r="J1674" t="str">
        <v>LOST</v>
      </c>
    </row>
    <row r="1675">
      <c r="A1675" t="str">
        <v>BEAUTY QUEST GROUP C/O TPS LOG</v>
      </c>
      <c r="B1675" t="str">
        <v>DRY VAN</v>
      </c>
      <c r="C1675" t="str">
        <v>2025-05-01</v>
      </c>
      <c r="D1675" t="str">
        <v>ONTARIO, CA</v>
      </c>
      <c r="E1675" t="str">
        <v>RANTOUL, IL</v>
      </c>
      <c r="F1675">
        <v>3020</v>
      </c>
      <c r="G1675">
        <v>3318</v>
      </c>
      <c r="H1675">
        <v>3755</v>
      </c>
      <c r="I1675">
        <v>3600</v>
      </c>
      <c r="J1675" t="str">
        <v>LOST</v>
      </c>
    </row>
    <row r="1676">
      <c r="A1676" t="str">
        <v>CROWN PACKAGING CORPORATION</v>
      </c>
      <c r="B1676" t="str">
        <v>DRY VAN</v>
      </c>
      <c r="C1676" t="str">
        <v>2025-05-02</v>
      </c>
      <c r="D1676" t="str">
        <v>OLATHE, KS</v>
      </c>
      <c r="E1676" t="str">
        <v>FONTANA, CA</v>
      </c>
      <c r="F1676">
        <v>1924</v>
      </c>
      <c r="G1676">
        <v>2049</v>
      </c>
      <c r="H1676">
        <v>2064</v>
      </c>
      <c r="I1676">
        <v>2100</v>
      </c>
      <c r="J1676" t="str">
        <v>WON</v>
      </c>
      <c r="K1676">
        <v>2000</v>
      </c>
      <c r="L1676">
        <v>100</v>
      </c>
    </row>
    <row r="1677">
      <c r="A1677" t="str">
        <v>PILCHER HAMILTON CORPORATION</v>
      </c>
      <c r="B1677" t="str">
        <v>DRY VAN</v>
      </c>
      <c r="C1677" t="str">
        <v>2025-05-02</v>
      </c>
      <c r="D1677" t="str">
        <v>NEW OXFORD, PA</v>
      </c>
      <c r="E1677" t="str">
        <v>GREER, SC</v>
      </c>
      <c r="F1677">
        <v>1067</v>
      </c>
      <c r="G1677">
        <v>1222</v>
      </c>
      <c r="H1677">
        <v>1335</v>
      </c>
      <c r="I1677">
        <v>1465</v>
      </c>
      <c r="J1677" t="str">
        <v>WON</v>
      </c>
      <c r="K1677">
        <v>800</v>
      </c>
      <c r="L1677">
        <v>665</v>
      </c>
    </row>
    <row r="1678">
      <c r="A1678" t="str">
        <v>IOWA ROTOVAST PLASTICS</v>
      </c>
      <c r="B1678" t="str">
        <v>DRY VAN</v>
      </c>
      <c r="C1678" t="str">
        <v>2025-05-02</v>
      </c>
      <c r="D1678" t="str">
        <v xml:space="preserve">DECORAH, IA </v>
      </c>
      <c r="E1678" t="str">
        <v>NOTRE DAME, IN</v>
      </c>
      <c r="F1678">
        <v>848</v>
      </c>
      <c r="G1678">
        <v>1029</v>
      </c>
      <c r="H1678">
        <v>1184</v>
      </c>
      <c r="I1678">
        <v>1300</v>
      </c>
      <c r="J1678" t="str">
        <v>LOST</v>
      </c>
      <c r="M1678" t="str">
        <v>DRIVER ASSIST</v>
      </c>
    </row>
    <row r="1679">
      <c r="A1679" t="str">
        <v>CROWN PACKAGING CORPORATION</v>
      </c>
      <c r="B1679" t="str">
        <v>DRY VAN</v>
      </c>
      <c r="C1679" t="str">
        <v>2025-05-02</v>
      </c>
      <c r="D1679" t="str">
        <v>HAZELWOOD, MO</v>
      </c>
      <c r="E1679" t="str">
        <v>HAMILTON, OH</v>
      </c>
      <c r="F1679">
        <v>768</v>
      </c>
      <c r="G1679">
        <v>871</v>
      </c>
      <c r="H1679">
        <v>1025</v>
      </c>
      <c r="I1679">
        <v>820</v>
      </c>
      <c r="J1679" t="str">
        <v>LOST</v>
      </c>
    </row>
    <row r="1680">
      <c r="A1680" t="str">
        <v>NORDIC COLD CHAIN SOLUTIONS</v>
      </c>
      <c r="B1680" t="str">
        <v>DRY VAN</v>
      </c>
      <c r="C1680" t="str">
        <v>2025-05-02</v>
      </c>
      <c r="D1680" t="str">
        <v>LOUISVILLE, KY</v>
      </c>
      <c r="E1680" t="str">
        <v>CANTON, MI</v>
      </c>
      <c r="F1680">
        <v>707</v>
      </c>
      <c r="G1680">
        <v>732</v>
      </c>
      <c r="H1680">
        <v>771</v>
      </c>
      <c r="I1680">
        <v>700</v>
      </c>
      <c r="J1680" t="str">
        <v>WON</v>
      </c>
    </row>
    <row r="1681">
      <c r="A1681" t="str">
        <v>CROWN PACKAGING CORPORATION</v>
      </c>
      <c r="B1681" t="str">
        <v>DRY VAN</v>
      </c>
      <c r="C1681" t="str">
        <v>2025-05-02</v>
      </c>
      <c r="D1681" t="str">
        <v>BENTON, AR</v>
      </c>
      <c r="E1681" t="str">
        <v>OWENSBORO, KY</v>
      </c>
      <c r="F1681">
        <v>917</v>
      </c>
      <c r="G1681">
        <v>1114</v>
      </c>
      <c r="H1681">
        <v>1558</v>
      </c>
      <c r="I1681">
        <v>1090</v>
      </c>
      <c r="J1681" t="str">
        <v>LOST</v>
      </c>
    </row>
    <row r="1682">
      <c r="A1682" t="str">
        <v>CROWN PACKAGING CORPORATION</v>
      </c>
      <c r="B1682" t="str">
        <v>DRY VAN</v>
      </c>
      <c r="C1682" t="str">
        <v>2025-05-02</v>
      </c>
      <c r="D1682" t="str">
        <v>EL PASO, TX</v>
      </c>
      <c r="E1682" t="str">
        <v>AURORA, CO</v>
      </c>
      <c r="F1682">
        <v>1473</v>
      </c>
      <c r="G1682">
        <v>1638</v>
      </c>
      <c r="H1682">
        <v>1816</v>
      </c>
      <c r="I1682">
        <v>1850</v>
      </c>
      <c r="J1682" t="str">
        <v>LOST</v>
      </c>
      <c r="M1682" t="str">
        <v>2 STOPS IN CO</v>
      </c>
    </row>
    <row r="1683">
      <c r="A1683" t="str">
        <v>CROWN PACKAGING CORPORATION</v>
      </c>
      <c r="B1683" t="str">
        <v>DRY VAN</v>
      </c>
      <c r="C1683" t="str">
        <v>2025-05-02</v>
      </c>
      <c r="D1683" t="str">
        <v>EVANSVILLE, IN</v>
      </c>
      <c r="E1683" t="str">
        <v>DALLAS, TX</v>
      </c>
      <c r="F1683">
        <v>1404</v>
      </c>
      <c r="G1683">
        <v>1518</v>
      </c>
      <c r="H1683">
        <v>1761</v>
      </c>
      <c r="I1683">
        <v>1485</v>
      </c>
      <c r="J1683" t="str">
        <v>LOST</v>
      </c>
    </row>
    <row r="1684">
      <c r="A1684" t="str">
        <v>CROWN PACKAGING CORPORATION</v>
      </c>
      <c r="B1684" t="str">
        <v>DRY VAN</v>
      </c>
      <c r="C1684" t="str">
        <v>2025-05-02</v>
      </c>
      <c r="D1684" t="str">
        <v>HAZELWOOD, MO</v>
      </c>
      <c r="E1684" t="str">
        <v>DALLAS, TX</v>
      </c>
      <c r="F1684">
        <v>1152</v>
      </c>
      <c r="G1684">
        <v>1260</v>
      </c>
      <c r="H1684">
        <v>1304</v>
      </c>
      <c r="I1684">
        <v>1225</v>
      </c>
      <c r="J1684" t="str">
        <v>LOST</v>
      </c>
    </row>
    <row r="1685">
      <c r="A1685" t="str">
        <v>NORDIC COLD CHAIN SOLUTIONS</v>
      </c>
      <c r="B1685" t="str">
        <v>DRY VAN</v>
      </c>
      <c r="C1685" t="str">
        <v>2025-05-02</v>
      </c>
      <c r="D1685" t="str">
        <v>HATFIELD, PA</v>
      </c>
      <c r="E1685" t="str">
        <v>DENVER, PA</v>
      </c>
      <c r="F1685">
        <v>389</v>
      </c>
      <c r="G1685">
        <v>459</v>
      </c>
      <c r="H1685">
        <v>490</v>
      </c>
      <c r="I1685">
        <v>419</v>
      </c>
      <c r="J1685" t="str">
        <v>LOST</v>
      </c>
    </row>
    <row r="1686">
      <c r="A1686" t="str">
        <v>CROWN PACKAGING CORPORATION</v>
      </c>
      <c r="B1686" t="str">
        <v>DRY VAN</v>
      </c>
      <c r="C1686" t="str">
        <v>2025-05-02</v>
      </c>
      <c r="D1686" t="str">
        <v>TERRE HAUTE, IN</v>
      </c>
      <c r="E1686" t="str">
        <v>MARYVILLE, MO</v>
      </c>
      <c r="F1686">
        <v>982</v>
      </c>
      <c r="G1686">
        <v>1139</v>
      </c>
      <c r="H1686">
        <v>1300</v>
      </c>
      <c r="I1686">
        <v>1050</v>
      </c>
      <c r="J1686" t="str">
        <v>LOST</v>
      </c>
    </row>
    <row r="1687">
      <c r="A1687" t="str">
        <v>PILCHER HAMILTON CORPORATION</v>
      </c>
      <c r="B1687" t="str">
        <v>DRY VAN</v>
      </c>
      <c r="C1687" t="str">
        <v>2025-05-02</v>
      </c>
      <c r="D1687" t="str">
        <v xml:space="preserve">GREER, SC </v>
      </c>
      <c r="E1687" t="str">
        <v>STREETSBORO, OH</v>
      </c>
      <c r="F1687">
        <v>1036</v>
      </c>
      <c r="G1687">
        <v>1007</v>
      </c>
      <c r="H1687">
        <v>1146</v>
      </c>
      <c r="I1687">
        <v>1325</v>
      </c>
      <c r="J1687" t="str">
        <v>WON</v>
      </c>
      <c r="K1687">
        <v>1600</v>
      </c>
      <c r="L1687">
        <v>-275</v>
      </c>
    </row>
    <row r="1688">
      <c r="A1688" t="str">
        <v>NORDIC COLD CHAIN SOLUTIONS</v>
      </c>
      <c r="B1688" t="str">
        <v>DRY VAN</v>
      </c>
      <c r="C1688" t="str">
        <v>2025-05-02</v>
      </c>
      <c r="D1688" t="str">
        <v>FARMERS BRANCH, TX</v>
      </c>
      <c r="E1688" t="str">
        <v>BONNER SPGS, KS</v>
      </c>
      <c r="F1688">
        <v>881</v>
      </c>
      <c r="G1688">
        <v>1023</v>
      </c>
      <c r="H1688">
        <v>1191</v>
      </c>
      <c r="I1688">
        <v>990</v>
      </c>
      <c r="J1688" t="str">
        <v>LOST</v>
      </c>
    </row>
    <row r="1689">
      <c r="A1689" t="str">
        <v>NORDIC COLD CHAIN SOLUTIONS</v>
      </c>
      <c r="B1689" t="str">
        <v>DRY VAN</v>
      </c>
      <c r="C1689" t="str">
        <v>2025-05-02</v>
      </c>
      <c r="D1689" t="str">
        <v>TAMPA, FL</v>
      </c>
      <c r="E1689" t="str">
        <v>BROOKS, KY</v>
      </c>
      <c r="F1689">
        <v>2052</v>
      </c>
      <c r="G1689">
        <v>2338</v>
      </c>
      <c r="H1689">
        <v>2737</v>
      </c>
      <c r="I1689">
        <v>2300</v>
      </c>
      <c r="J1689" t="str">
        <v>LOST</v>
      </c>
    </row>
    <row r="1690">
      <c r="A1690" t="str">
        <v>CROWN PACKAGING CORPORATION</v>
      </c>
      <c r="B1690" t="str">
        <v>DRY VAN</v>
      </c>
      <c r="C1690" t="str">
        <v>2025-05-02</v>
      </c>
      <c r="D1690" t="str">
        <v>KANSAS CITY, KS</v>
      </c>
      <c r="E1690" t="str">
        <v>SIOUX CENTER, IA</v>
      </c>
      <c r="F1690">
        <v>708</v>
      </c>
      <c r="G1690">
        <v>823</v>
      </c>
      <c r="H1690">
        <v>938</v>
      </c>
      <c r="I1690">
        <v>790</v>
      </c>
      <c r="J1690" t="str">
        <v>WON</v>
      </c>
    </row>
    <row r="1691">
      <c r="A1691" t="str">
        <v>CROWN PACKAGING CORPORATION</v>
      </c>
      <c r="B1691" t="str">
        <v>DRY VAN</v>
      </c>
      <c r="C1691" t="str">
        <v>2025-05-02</v>
      </c>
      <c r="D1691" t="str">
        <v>SALLISAW, OK</v>
      </c>
      <c r="E1691" t="str">
        <v>HAZELWOOD, MO</v>
      </c>
      <c r="F1691">
        <v>778</v>
      </c>
      <c r="G1691">
        <v>842</v>
      </c>
      <c r="H1691">
        <v>963</v>
      </c>
      <c r="I1691">
        <v>825</v>
      </c>
      <c r="J1691" t="str">
        <v>WON</v>
      </c>
    </row>
    <row r="1692">
      <c r="A1692" t="str">
        <v>HONEY CELL INC</v>
      </c>
      <c r="B1692" t="str">
        <v>DRY VAN</v>
      </c>
      <c r="C1692" t="str">
        <v>2025-05-02</v>
      </c>
      <c r="D1692" t="str">
        <v>SHELTON, CT</v>
      </c>
      <c r="E1692" t="str">
        <v>MOUNT JOY, PA</v>
      </c>
      <c r="F1692">
        <v>608</v>
      </c>
      <c r="G1692">
        <v>608</v>
      </c>
      <c r="H1692">
        <v>681</v>
      </c>
      <c r="I1692">
        <v>825</v>
      </c>
      <c r="J1692" t="str">
        <v>WON</v>
      </c>
    </row>
    <row r="1693">
      <c r="A1693" t="str">
        <v>CROWN PACKAGING CORPORATION</v>
      </c>
      <c r="B1693" t="str">
        <v>DRY VAN</v>
      </c>
      <c r="C1693" t="str">
        <v>2025-05-02</v>
      </c>
      <c r="D1693" t="str">
        <v>DULUTH, GA</v>
      </c>
      <c r="E1693" t="str">
        <v>COMMERCE, CA</v>
      </c>
      <c r="F1693">
        <v>2240</v>
      </c>
      <c r="G1693">
        <v>2569</v>
      </c>
      <c r="H1693">
        <v>2767</v>
      </c>
      <c r="I1693">
        <v>2300</v>
      </c>
      <c r="J1693" t="str">
        <v>LOST</v>
      </c>
    </row>
    <row r="1694">
      <c r="A1694" t="str">
        <v>CROWN PACKAGING CORPORATION</v>
      </c>
      <c r="B1694" t="str">
        <v>DRY VAN</v>
      </c>
      <c r="C1694" t="str">
        <v>2025-05-02</v>
      </c>
      <c r="D1694" t="str">
        <v>LOS ANGELES, CA</v>
      </c>
      <c r="E1694" t="str">
        <v>CONCORD, CA</v>
      </c>
      <c r="F1694">
        <v>962</v>
      </c>
      <c r="G1694">
        <v>1032</v>
      </c>
      <c r="H1694">
        <v>1110</v>
      </c>
      <c r="I1694">
        <v>1000</v>
      </c>
      <c r="J1694" t="str">
        <v>LOST</v>
      </c>
    </row>
    <row r="1695">
      <c r="A1695" t="str">
        <v>CROWN PACKAGING CORPORATION</v>
      </c>
      <c r="B1695" t="str">
        <v>DRY VAN</v>
      </c>
      <c r="C1695" t="str">
        <v>2025-05-02</v>
      </c>
      <c r="D1695" t="str">
        <v>AURORA, CO</v>
      </c>
      <c r="E1695" t="str">
        <v>COLORADO SPRINGS, CO</v>
      </c>
      <c r="F1695">
        <v>349</v>
      </c>
      <c r="G1695">
        <v>422</v>
      </c>
      <c r="H1695">
        <v>499</v>
      </c>
      <c r="I1695">
        <v>500</v>
      </c>
      <c r="J1695" t="str">
        <v>LOST</v>
      </c>
    </row>
    <row r="1696">
      <c r="A1696" t="str">
        <v>CROWN PACKAGING CORPORATION</v>
      </c>
      <c r="B1696" t="str">
        <v>DRY VAN</v>
      </c>
      <c r="C1696" t="str">
        <v>2025-05-02</v>
      </c>
      <c r="D1696" t="str">
        <v xml:space="preserve">HAZELWOOD, MO </v>
      </c>
      <c r="E1696" t="str">
        <v>LOUISVILLE, KY</v>
      </c>
      <c r="F1696">
        <v>542</v>
      </c>
      <c r="G1696">
        <v>613</v>
      </c>
      <c r="H1696">
        <v>643</v>
      </c>
      <c r="I1696">
        <v>585</v>
      </c>
      <c r="J1696" t="str">
        <v>LOST</v>
      </c>
    </row>
    <row r="1697">
      <c r="A1697" t="str">
        <v>CROWN PACKAGING CORPORATION</v>
      </c>
      <c r="B1697" t="str">
        <v>DRY VAN</v>
      </c>
      <c r="C1697" t="str">
        <v>2025-05-02</v>
      </c>
      <c r="D1697" t="str">
        <v>HAZELWOOD, MO</v>
      </c>
      <c r="E1697" t="str">
        <v>AURORA, IL</v>
      </c>
      <c r="F1697">
        <v>559</v>
      </c>
      <c r="G1697">
        <v>613</v>
      </c>
      <c r="H1697">
        <v>642</v>
      </c>
      <c r="I1697">
        <v>600</v>
      </c>
      <c r="J1697" t="str">
        <v>WON</v>
      </c>
    </row>
    <row r="1698">
      <c r="A1698" t="str">
        <v>SINFLEX PAPER COMPANY INC</v>
      </c>
      <c r="B1698" t="str">
        <v>DRY VAN</v>
      </c>
      <c r="C1698" t="str">
        <v>2025-05-02</v>
      </c>
      <c r="D1698" t="str">
        <v>MUNCIE, IN</v>
      </c>
      <c r="E1698" t="str">
        <v>BUFORD, GA</v>
      </c>
      <c r="F1698">
        <v>1238</v>
      </c>
      <c r="G1698">
        <v>1380</v>
      </c>
      <c r="H1698">
        <v>1498</v>
      </c>
      <c r="I1698">
        <v>1500</v>
      </c>
      <c r="J1698" t="str">
        <v>LOST</v>
      </c>
    </row>
    <row r="1699">
      <c r="A1699" t="str">
        <v>CROWN PACKAGING CORPORATION</v>
      </c>
      <c r="B1699" t="str">
        <v>DRY VAN</v>
      </c>
      <c r="C1699" t="str">
        <v>2025-05-05</v>
      </c>
      <c r="D1699" t="str">
        <v>PAULSBORO, NJ</v>
      </c>
      <c r="E1699" t="str">
        <v>CARROLLTON, TX</v>
      </c>
      <c r="F1699">
        <v>2196</v>
      </c>
      <c r="G1699">
        <v>2225</v>
      </c>
      <c r="H1699">
        <v>2255</v>
      </c>
      <c r="I1699">
        <v>2275</v>
      </c>
      <c r="J1699" t="str">
        <v>WON</v>
      </c>
      <c r="K1699">
        <v>2100</v>
      </c>
      <c r="L1699">
        <v>175</v>
      </c>
    </row>
    <row r="1700">
      <c r="A1700" t="str">
        <v>CROWN PACKAGING CORPORATION</v>
      </c>
      <c r="B1700" t="str">
        <v>DRY VAN</v>
      </c>
      <c r="C1700" t="str">
        <v>2025-05-05</v>
      </c>
      <c r="D1700" t="str">
        <v>CHARLOTTE, NC</v>
      </c>
      <c r="E1700" t="str">
        <v>DURHAM, NC</v>
      </c>
      <c r="F1700">
        <v>433</v>
      </c>
      <c r="G1700">
        <v>552</v>
      </c>
      <c r="H1700">
        <v>647</v>
      </c>
      <c r="I1700">
        <v>600</v>
      </c>
      <c r="J1700" t="str">
        <v>LOST</v>
      </c>
    </row>
    <row r="1701">
      <c r="A1701" t="str">
        <v>WRAPTITE</v>
      </c>
      <c r="B1701" t="str">
        <v>DRY VAN</v>
      </c>
      <c r="C1701" t="str">
        <v>2025-05-05</v>
      </c>
      <c r="D1701" t="str">
        <v>SOLON, OH</v>
      </c>
      <c r="E1701" t="str">
        <v>INDIANAPOLIS, IN</v>
      </c>
      <c r="F1701">
        <v>640</v>
      </c>
      <c r="G1701">
        <v>685</v>
      </c>
      <c r="H1701">
        <v>723</v>
      </c>
      <c r="I1701">
        <v>700</v>
      </c>
      <c r="J1701" t="str">
        <v>LOST</v>
      </c>
    </row>
    <row r="1702">
      <c r="A1702" t="str">
        <v>CROWN PACKAGING CORPORATION</v>
      </c>
      <c r="B1702" t="str">
        <v>DRY VAN</v>
      </c>
      <c r="C1702" t="str">
        <v>2025-05-05</v>
      </c>
      <c r="D1702" t="str">
        <v>LOUISVILLE, KY</v>
      </c>
      <c r="E1702" t="str">
        <v>WEST CHESTER, OH</v>
      </c>
      <c r="F1702">
        <v>496</v>
      </c>
      <c r="G1702">
        <v>538</v>
      </c>
      <c r="H1702">
        <v>581</v>
      </c>
      <c r="I1702">
        <v>515</v>
      </c>
      <c r="J1702" t="str">
        <v>LOST</v>
      </c>
    </row>
    <row r="1703">
      <c r="A1703" t="str">
        <v>BADGER PAPERBOARD</v>
      </c>
      <c r="B1703" t="str">
        <v>DRY VAN</v>
      </c>
      <c r="C1703" t="str">
        <v>2025-05-05</v>
      </c>
      <c r="D1703" t="str">
        <v>FREDONIA, WI</v>
      </c>
      <c r="E1703" t="str">
        <v>ANDERSON, IN</v>
      </c>
      <c r="F1703">
        <v>843</v>
      </c>
      <c r="G1703">
        <v>927</v>
      </c>
      <c r="H1703">
        <v>994</v>
      </c>
      <c r="I1703">
        <v>950</v>
      </c>
      <c r="J1703" t="str">
        <v>LOST</v>
      </c>
    </row>
    <row r="1704">
      <c r="A1704" t="str">
        <v>CROWN PACKAGING CORPORATION</v>
      </c>
      <c r="B1704" t="str">
        <v>DRY VAN</v>
      </c>
      <c r="C1704" t="str">
        <v>2025-05-05</v>
      </c>
      <c r="D1704" t="str">
        <v>BELCAMP, MD</v>
      </c>
      <c r="E1704" t="str">
        <v>EARTH CITY, MO</v>
      </c>
      <c r="F1704">
        <v>1282</v>
      </c>
      <c r="G1704">
        <v>1341</v>
      </c>
      <c r="H1704">
        <v>1367</v>
      </c>
      <c r="I1704">
        <v>1344</v>
      </c>
      <c r="J1704" t="str">
        <v>LOST</v>
      </c>
    </row>
    <row r="1705">
      <c r="A1705" t="str">
        <v>PILCHER HAMILTON CORPORATION</v>
      </c>
      <c r="B1705" t="str">
        <v>DRY VAN</v>
      </c>
      <c r="C1705" t="str">
        <v>2025-05-05</v>
      </c>
      <c r="D1705" t="str">
        <v>EDGERTON, WI</v>
      </c>
      <c r="E1705" t="str">
        <v>GREER, SC</v>
      </c>
      <c r="F1705">
        <v>1278</v>
      </c>
      <c r="G1705">
        <v>1685</v>
      </c>
      <c r="H1705">
        <v>2241</v>
      </c>
      <c r="I1705">
        <v>1800</v>
      </c>
      <c r="J1705" t="str">
        <v>LOST</v>
      </c>
    </row>
    <row r="1706">
      <c r="A1706" t="str">
        <v>STANDARD FIBER, LLC</v>
      </c>
      <c r="B1706" t="str">
        <v>DRY VAN</v>
      </c>
      <c r="C1706" t="str">
        <v>2025-05-05</v>
      </c>
      <c r="D1706" t="str">
        <v>KANSAS CITY, MO</v>
      </c>
      <c r="E1706" t="str">
        <v>FOREST PARK, GA</v>
      </c>
      <c r="F1706">
        <v>1516</v>
      </c>
      <c r="G1706">
        <v>1614</v>
      </c>
      <c r="H1706">
        <v>1712</v>
      </c>
      <c r="I1706">
        <v>1650</v>
      </c>
      <c r="J1706" t="str">
        <v>LOST</v>
      </c>
    </row>
    <row r="1707">
      <c r="A1707" t="str">
        <v>CROWN PACKAGING CORPORATION</v>
      </c>
      <c r="B1707" t="str">
        <v>DRY VAN</v>
      </c>
      <c r="C1707" t="str">
        <v>2025-05-05</v>
      </c>
      <c r="D1707" t="str">
        <v>RANCHO CUCAMONGA, CA</v>
      </c>
      <c r="E1707" t="str">
        <v>HAYWARD, CA</v>
      </c>
      <c r="F1707">
        <v>931</v>
      </c>
      <c r="G1707">
        <v>1061</v>
      </c>
      <c r="H1707">
        <v>1183</v>
      </c>
      <c r="I1707">
        <v>1000</v>
      </c>
      <c r="J1707" t="str">
        <v>WON</v>
      </c>
    </row>
    <row r="1708">
      <c r="A1708" t="str">
        <v>PILCHER HAMILTON CORPORATION</v>
      </c>
      <c r="B1708" t="str">
        <v>DRY VAN</v>
      </c>
      <c r="C1708" t="str">
        <v>2025-05-05</v>
      </c>
      <c r="D1708" t="str">
        <v xml:space="preserve">GREER, SC </v>
      </c>
      <c r="E1708" t="str">
        <v>DE PERE, WI</v>
      </c>
      <c r="F1708">
        <v>1544</v>
      </c>
      <c r="G1708">
        <v>1617</v>
      </c>
      <c r="H1708">
        <v>1691</v>
      </c>
      <c r="I1708">
        <v>2000</v>
      </c>
      <c r="J1708" t="str">
        <v>WON</v>
      </c>
    </row>
    <row r="1709">
      <c r="A1709" t="str">
        <v>CROWN PACKAGING CORPORATION</v>
      </c>
      <c r="B1709" t="str">
        <v>DRY VAN</v>
      </c>
      <c r="C1709" t="str">
        <v>2025-05-05</v>
      </c>
      <c r="D1709" t="str">
        <v xml:space="preserve">CULLMAN, AL </v>
      </c>
      <c r="E1709" t="str">
        <v>TULSA, OK</v>
      </c>
      <c r="F1709">
        <v>1185</v>
      </c>
      <c r="G1709">
        <v>1271</v>
      </c>
      <c r="H1709">
        <v>1308</v>
      </c>
      <c r="I1709">
        <v>1235</v>
      </c>
      <c r="J1709" t="str">
        <v>LOST</v>
      </c>
    </row>
    <row r="1710">
      <c r="A1710" t="str">
        <v>WRAPTITE</v>
      </c>
      <c r="B1710" t="str">
        <v>DRY VAN</v>
      </c>
      <c r="C1710" t="str">
        <v>2025-05-05</v>
      </c>
      <c r="D1710" t="str">
        <v>SOLON, OH</v>
      </c>
      <c r="E1710" t="str">
        <v>GOLDSBORO, NC</v>
      </c>
      <c r="F1710">
        <v>1263</v>
      </c>
      <c r="G1710">
        <v>1525</v>
      </c>
      <c r="H1710">
        <v>1665</v>
      </c>
      <c r="I1710">
        <v>1590</v>
      </c>
      <c r="J1710" t="str">
        <v>LOST</v>
      </c>
    </row>
    <row r="1711">
      <c r="A1711" t="str">
        <v>NORDIC COLD CHAIN SOLUTIONS</v>
      </c>
      <c r="B1711" t="str">
        <v>DRY VAN</v>
      </c>
      <c r="C1711" t="str">
        <v>2025-05-05</v>
      </c>
      <c r="D1711" t="str">
        <v>KOKOMO, IN</v>
      </c>
      <c r="E1711" t="str">
        <v>HATFIELD, PA</v>
      </c>
      <c r="F1711">
        <v>1494</v>
      </c>
      <c r="G1711">
        <v>1725</v>
      </c>
      <c r="H1711">
        <v>1888</v>
      </c>
      <c r="I1711">
        <v>1600</v>
      </c>
      <c r="J1711" t="str">
        <v>LOST</v>
      </c>
    </row>
    <row r="1712">
      <c r="A1712" t="str">
        <v>CROWN PACKAGING CORPORATION</v>
      </c>
      <c r="B1712" t="str">
        <v>DRY VAN</v>
      </c>
      <c r="C1712" t="str">
        <v>2025-05-05</v>
      </c>
      <c r="D1712" t="str">
        <v>DALLAS, TX</v>
      </c>
      <c r="E1712" t="str">
        <v>TOMBALL, TX</v>
      </c>
      <c r="F1712">
        <v>516</v>
      </c>
      <c r="G1712">
        <v>568</v>
      </c>
      <c r="H1712">
        <v>600</v>
      </c>
      <c r="I1712">
        <v>550</v>
      </c>
      <c r="J1712" t="str">
        <v>LOST</v>
      </c>
    </row>
    <row r="1713">
      <c r="A1713" t="str">
        <v>BADGER PAPERBOARD</v>
      </c>
      <c r="B1713" t="str">
        <v>DRY VAN</v>
      </c>
      <c r="C1713" t="str">
        <v>2025-05-05</v>
      </c>
      <c r="D1713" t="str">
        <v>FREDONIA, WI</v>
      </c>
      <c r="E1713" t="str">
        <v>BARABOO, WI</v>
      </c>
      <c r="F1713">
        <v>475</v>
      </c>
      <c r="G1713">
        <v>475</v>
      </c>
      <c r="H1713">
        <v>539</v>
      </c>
      <c r="I1713">
        <v>500</v>
      </c>
      <c r="J1713" t="str">
        <v>LOST</v>
      </c>
    </row>
    <row r="1714">
      <c r="A1714" t="str">
        <v>BADGER PAPERBOARD</v>
      </c>
      <c r="B1714" t="str">
        <v>DRY VAN</v>
      </c>
      <c r="C1714" t="str">
        <v>2025-05-05</v>
      </c>
      <c r="D1714" t="str">
        <v>FREDONIA, WI</v>
      </c>
      <c r="E1714" t="str">
        <v>SHELBY, IA</v>
      </c>
      <c r="F1714">
        <v>979</v>
      </c>
      <c r="G1714">
        <v>1411</v>
      </c>
      <c r="H1714">
        <v>2666</v>
      </c>
      <c r="J1714" t="str">
        <v>LOST</v>
      </c>
    </row>
    <row r="1715">
      <c r="A1715" t="str">
        <v>NORDIC COLD CHAIN SOLUTIONS</v>
      </c>
      <c r="B1715" t="str">
        <v>DRY VAN</v>
      </c>
      <c r="C1715" t="str">
        <v>2025-05-05</v>
      </c>
      <c r="D1715" t="str">
        <v>FARMERS BRANCH, TX</v>
      </c>
      <c r="E1715" t="str">
        <v>BONNER SPGS, KS</v>
      </c>
      <c r="F1715">
        <v>915</v>
      </c>
      <c r="G1715">
        <v>999</v>
      </c>
      <c r="H1715">
        <v>1077</v>
      </c>
      <c r="I1715">
        <v>959</v>
      </c>
      <c r="J1715" t="str">
        <v>LOST</v>
      </c>
    </row>
    <row r="1716">
      <c r="A1716" t="str">
        <v>NORDIC COLD CHAIN SOLUTIONS</v>
      </c>
      <c r="B1716" t="str">
        <v>DRY VAN</v>
      </c>
      <c r="C1716" t="str">
        <v>2025-05-05</v>
      </c>
      <c r="D1716" t="str">
        <v>LOUISVILLE, KY</v>
      </c>
      <c r="E1716" t="str">
        <v>EARTH CITY, MO</v>
      </c>
      <c r="F1716">
        <v>552</v>
      </c>
      <c r="G1716">
        <v>589</v>
      </c>
      <c r="H1716">
        <v>592</v>
      </c>
      <c r="I1716">
        <v>550</v>
      </c>
      <c r="J1716" t="str">
        <v>LOST</v>
      </c>
    </row>
    <row r="1717">
      <c r="A1717" t="str">
        <v>NORDIC COLD CHAIN SOLUTIONS</v>
      </c>
      <c r="B1717" t="str">
        <v>DRY VAN</v>
      </c>
      <c r="C1717" t="str">
        <v>2025-05-05</v>
      </c>
      <c r="D1717" t="str">
        <v>KOKOMO, IN</v>
      </c>
      <c r="E1717" t="str">
        <v>RENO, NV</v>
      </c>
      <c r="F1717">
        <v>2977</v>
      </c>
      <c r="G1717">
        <v>3203</v>
      </c>
      <c r="H1717">
        <v>3387</v>
      </c>
      <c r="I1717">
        <v>3085</v>
      </c>
      <c r="J1717" t="str">
        <v>LOST</v>
      </c>
    </row>
    <row r="1718">
      <c r="A1718" t="str">
        <v>CROWN PACKAGING CORPORATION</v>
      </c>
      <c r="B1718" t="str">
        <v>DRY VAN</v>
      </c>
      <c r="C1718" t="str">
        <v>2025-05-05</v>
      </c>
      <c r="D1718" t="str">
        <v xml:space="preserve">HAZELWOOD, MO </v>
      </c>
      <c r="E1718" t="str">
        <v>AURORA, CO</v>
      </c>
      <c r="F1718">
        <v>2030</v>
      </c>
      <c r="G1718">
        <v>2211</v>
      </c>
      <c r="H1718">
        <v>2376</v>
      </c>
      <c r="I1718">
        <v>2325</v>
      </c>
      <c r="J1718" t="str">
        <v>WON</v>
      </c>
      <c r="K1718">
        <v>550</v>
      </c>
      <c r="L1718">
        <v>50</v>
      </c>
    </row>
    <row r="1719">
      <c r="A1719" t="str">
        <v>CROWN PACKAGING CORPORATION</v>
      </c>
      <c r="B1719" t="str">
        <v>DRY VAN</v>
      </c>
      <c r="C1719" t="str">
        <v>2025-05-05</v>
      </c>
      <c r="D1719" t="str">
        <v xml:space="preserve">HAZELWOOD, MO </v>
      </c>
      <c r="E1719" t="str">
        <v>TOMBALL, TX</v>
      </c>
      <c r="F1719">
        <v>1452</v>
      </c>
      <c r="G1719">
        <v>1614</v>
      </c>
      <c r="H1719">
        <v>1703</v>
      </c>
      <c r="I1719">
        <v>1590</v>
      </c>
      <c r="J1719" t="str">
        <v>LOST</v>
      </c>
    </row>
    <row r="1720">
      <c r="A1720" t="str">
        <v>CROWN PACKAGING CORPORATION</v>
      </c>
      <c r="B1720" t="str">
        <v>DRY VAN</v>
      </c>
      <c r="C1720" t="str">
        <v>2025-05-05</v>
      </c>
      <c r="D1720" t="str">
        <v>CARROLLTON, KY</v>
      </c>
      <c r="E1720" t="str">
        <v>CHAPEL HILL, TN</v>
      </c>
      <c r="F1720">
        <v>861</v>
      </c>
      <c r="G1720">
        <v>911</v>
      </c>
      <c r="H1720">
        <v>937</v>
      </c>
      <c r="I1720">
        <v>900</v>
      </c>
      <c r="J1720" t="str">
        <v>LOST</v>
      </c>
    </row>
    <row r="1721">
      <c r="A1721" t="str">
        <v>CROWN PACKAGING CORPORATION</v>
      </c>
      <c r="B1721" t="str">
        <v>DRY VAN</v>
      </c>
      <c r="C1721" t="str">
        <v>2025-05-06</v>
      </c>
      <c r="D1721" t="str">
        <v>LAWRENCE, KS</v>
      </c>
      <c r="E1721" t="str">
        <v>KENT, WA</v>
      </c>
      <c r="F1721">
        <v>3374</v>
      </c>
      <c r="G1721">
        <v>3676</v>
      </c>
      <c r="H1721">
        <v>3921</v>
      </c>
      <c r="I1721">
        <v>3700</v>
      </c>
      <c r="J1721" t="str">
        <v>LOST</v>
      </c>
    </row>
    <row r="1722">
      <c r="A1722" t="str">
        <v>DAY SALES</v>
      </c>
      <c r="B1722" t="str">
        <v>DRY VAN</v>
      </c>
      <c r="C1722" t="str">
        <v>2025-05-06</v>
      </c>
      <c r="D1722" t="str">
        <v>ALMA, AR</v>
      </c>
      <c r="E1722" t="str">
        <v>WEST VALLEY CITY, UT</v>
      </c>
      <c r="F1722">
        <v>2482</v>
      </c>
      <c r="G1722">
        <v>2592</v>
      </c>
      <c r="H1722">
        <v>2606</v>
      </c>
      <c r="I1722">
        <v>2725</v>
      </c>
      <c r="J1722" t="str">
        <v>LOST</v>
      </c>
    </row>
    <row r="1723">
      <c r="A1723" t="str">
        <v>NORDIC COLD CHAIN SOLUTIONS</v>
      </c>
      <c r="B1723" t="str">
        <v>DRY VAN</v>
      </c>
      <c r="C1723" t="str">
        <v>2025-05-06</v>
      </c>
      <c r="D1723" t="str">
        <v>HATFIELD, PA</v>
      </c>
      <c r="E1723" t="str">
        <v>PITTSTON, PA</v>
      </c>
      <c r="F1723">
        <v>364</v>
      </c>
      <c r="G1723">
        <v>488</v>
      </c>
      <c r="H1723">
        <v>530</v>
      </c>
      <c r="I1723">
        <v>450</v>
      </c>
      <c r="J1723" t="str">
        <v>LOST</v>
      </c>
    </row>
    <row r="1724">
      <c r="A1724" t="str">
        <v>NORDIC COLD CHAIN SOLUTIONS</v>
      </c>
      <c r="B1724" t="str">
        <v>DRY VAN</v>
      </c>
      <c r="C1724" t="str">
        <v>2025-05-06</v>
      </c>
      <c r="D1724" t="str">
        <v>ORLANDO, FL</v>
      </c>
      <c r="E1724" t="str">
        <v>TRIADELPHIA, WV</v>
      </c>
      <c r="F1724">
        <v>1312</v>
      </c>
      <c r="G1724">
        <v>1429</v>
      </c>
      <c r="H1724">
        <v>1614</v>
      </c>
      <c r="I1724">
        <v>1400</v>
      </c>
      <c r="J1724" t="str">
        <v>WON</v>
      </c>
    </row>
    <row r="1725">
      <c r="A1725" t="str">
        <v>NORDIC COLD CHAIN SOLUTIONS</v>
      </c>
      <c r="B1725" t="str">
        <v>DRY VAN</v>
      </c>
      <c r="C1725" t="str">
        <v>2025-05-06</v>
      </c>
      <c r="D1725" t="str">
        <v>ORLANDO, FL</v>
      </c>
      <c r="E1725" t="str">
        <v>KERNERSVILLE, NC</v>
      </c>
      <c r="F1725">
        <v>723</v>
      </c>
      <c r="G1725">
        <v>815</v>
      </c>
      <c r="H1725">
        <v>1085</v>
      </c>
      <c r="I1725">
        <v>790</v>
      </c>
      <c r="J1725" t="str">
        <v>LOST</v>
      </c>
    </row>
    <row r="1726">
      <c r="A1726" t="str">
        <v>NORDIC COLD CHAIN SOLUTIONS</v>
      </c>
      <c r="B1726" t="str">
        <v>DRY VAN</v>
      </c>
      <c r="C1726" t="str">
        <v>2025-05-06</v>
      </c>
      <c r="D1726" t="str">
        <v>LOUISVILLE, KY</v>
      </c>
      <c r="E1726" t="str">
        <v>CRAWFORDSVILLE, IN</v>
      </c>
      <c r="F1726">
        <v>418</v>
      </c>
      <c r="G1726">
        <v>529</v>
      </c>
      <c r="H1726">
        <v>529</v>
      </c>
      <c r="I1726">
        <v>490</v>
      </c>
      <c r="J1726" t="str">
        <v>LOST</v>
      </c>
    </row>
    <row r="1727">
      <c r="A1727" t="str">
        <v>NORDIC COLD CHAIN SOLUTIONS</v>
      </c>
      <c r="B1727" t="str">
        <v>DRY VAN</v>
      </c>
      <c r="C1727" t="str">
        <v>2025-05-06</v>
      </c>
      <c r="D1727" t="str">
        <v>FARMERS BRANCH, TX</v>
      </c>
      <c r="E1727" t="str">
        <v>ROGERS, AR</v>
      </c>
      <c r="F1727">
        <v>714</v>
      </c>
      <c r="G1727">
        <v>833</v>
      </c>
      <c r="H1727">
        <v>921</v>
      </c>
      <c r="I1727">
        <v>795</v>
      </c>
      <c r="J1727" t="str">
        <v>LOST</v>
      </c>
    </row>
    <row r="1728">
      <c r="A1728" t="str">
        <v>NORDIC COLD CHAIN SOLUTIONS</v>
      </c>
      <c r="B1728" t="str">
        <v>DRY VAN</v>
      </c>
      <c r="C1728" t="str">
        <v>2025-05-06</v>
      </c>
      <c r="D1728" t="str">
        <v>OMAHA, NE</v>
      </c>
      <c r="E1728" t="str">
        <v>DENVER, CO</v>
      </c>
      <c r="F1728">
        <v>1434</v>
      </c>
      <c r="G1728">
        <v>1639</v>
      </c>
      <c r="H1728">
        <v>1861</v>
      </c>
      <c r="I1728">
        <v>1600</v>
      </c>
      <c r="J1728" t="str">
        <v>LOST</v>
      </c>
    </row>
    <row r="1729">
      <c r="A1729" t="str">
        <v>NORDIC COLD CHAIN SOLUTIONS</v>
      </c>
      <c r="B1729" t="str">
        <v>DRY VAN</v>
      </c>
      <c r="C1729" t="str">
        <v>2025-05-06</v>
      </c>
      <c r="D1729" t="str">
        <v>OMAHA, NE</v>
      </c>
      <c r="E1729" t="str">
        <v>AURORA, IL</v>
      </c>
      <c r="F1729">
        <v>811</v>
      </c>
      <c r="G1729">
        <v>922</v>
      </c>
      <c r="H1729">
        <v>1051</v>
      </c>
      <c r="I1729">
        <v>886</v>
      </c>
      <c r="J1729" t="str">
        <v>LOST</v>
      </c>
    </row>
    <row r="1730">
      <c r="A1730" t="str">
        <v>WRAPTITE</v>
      </c>
      <c r="B1730" t="str">
        <v>DRY VAN</v>
      </c>
      <c r="C1730" t="str">
        <v>2025-05-06</v>
      </c>
      <c r="D1730" t="str">
        <v>SOLON, OH</v>
      </c>
      <c r="E1730" t="str">
        <v>WILMINGTON, MA</v>
      </c>
      <c r="F1730">
        <v>1755</v>
      </c>
      <c r="G1730">
        <v>1879</v>
      </c>
      <c r="H1730">
        <v>2093</v>
      </c>
      <c r="I1730">
        <v>1990</v>
      </c>
      <c r="J1730" t="str">
        <v>LOST</v>
      </c>
    </row>
    <row r="1731">
      <c r="A1731" t="str">
        <v>UNIKE</v>
      </c>
      <c r="B1731" t="str">
        <v>DRY VAN</v>
      </c>
      <c r="C1731" t="str">
        <v>2025-05-06</v>
      </c>
      <c r="D1731" t="str">
        <v>DALLAS, TX</v>
      </c>
      <c r="E1731" t="str">
        <v>JARUPA VALLEY, CA</v>
      </c>
      <c r="F1731">
        <v>1480</v>
      </c>
      <c r="G1731">
        <v>1614</v>
      </c>
      <c r="H1731">
        <v>1654</v>
      </c>
      <c r="I1731">
        <v>1775</v>
      </c>
      <c r="J1731" t="str">
        <v>LOST</v>
      </c>
    </row>
    <row r="1732">
      <c r="A1732" t="str">
        <v>UNIKE</v>
      </c>
      <c r="B1732" t="str">
        <v>DRY VAN</v>
      </c>
      <c r="C1732" t="str">
        <v>2025-05-06</v>
      </c>
      <c r="D1732" t="str">
        <v>ROUND ROCK, TX</v>
      </c>
      <c r="E1732" t="str">
        <v>JARUPA VALLEY, CA</v>
      </c>
      <c r="F1732">
        <v>1718</v>
      </c>
      <c r="G1732">
        <v>1908</v>
      </c>
      <c r="H1732">
        <v>2070</v>
      </c>
      <c r="I1732">
        <v>2100</v>
      </c>
      <c r="J1732" t="str">
        <v>LOST</v>
      </c>
    </row>
    <row r="1733">
      <c r="A1733" t="str">
        <v>CROWN PACKAGING CORPORATION</v>
      </c>
      <c r="B1733" t="str">
        <v>DRY VAN</v>
      </c>
      <c r="C1733" t="str">
        <v>2025-05-06</v>
      </c>
      <c r="D1733" t="str">
        <v>GARY, IN</v>
      </c>
      <c r="E1733" t="str">
        <v>OLATHE, KS</v>
      </c>
      <c r="F1733">
        <v>999</v>
      </c>
      <c r="G1733">
        <v>1128</v>
      </c>
      <c r="H1733">
        <v>1285</v>
      </c>
      <c r="I1733">
        <v>1100</v>
      </c>
      <c r="J1733" t="str">
        <v>WON</v>
      </c>
    </row>
    <row r="1734">
      <c r="A1734" t="str">
        <v>NORDIC COLD CHAIN SOLUTIONS</v>
      </c>
      <c r="B1734" t="str">
        <v>REEFER</v>
      </c>
      <c r="C1734" t="str">
        <v>2025-05-06</v>
      </c>
      <c r="D1734" t="str">
        <v>DENTON, TX</v>
      </c>
      <c r="E1734" t="str">
        <v>MOBILE, AL</v>
      </c>
      <c r="F1734">
        <v>1386</v>
      </c>
      <c r="G1734">
        <v>1481</v>
      </c>
      <c r="H1734">
        <v>1613</v>
      </c>
      <c r="I1734">
        <v>1434</v>
      </c>
      <c r="J1734" t="str">
        <v>LOST</v>
      </c>
    </row>
    <row r="1735">
      <c r="A1735" t="str">
        <v>RESIDUE NATIONAL</v>
      </c>
      <c r="B1735" t="str">
        <v>DRY VAN</v>
      </c>
      <c r="C1735" t="str">
        <v>2025-05-06</v>
      </c>
      <c r="D1735" t="str">
        <v xml:space="preserve">CHICAGO, IL </v>
      </c>
      <c r="E1735" t="str">
        <v>JOHNSTOWN, OH</v>
      </c>
      <c r="F1735">
        <v>750</v>
      </c>
      <c r="G1735">
        <v>823</v>
      </c>
      <c r="H1735">
        <v>920</v>
      </c>
      <c r="I1735">
        <v>900</v>
      </c>
      <c r="J1735" t="str">
        <v>WON</v>
      </c>
    </row>
    <row r="1736">
      <c r="A1736" t="str">
        <v>CROWN PACKAGING CORPORATION</v>
      </c>
      <c r="B1736" t="str">
        <v>DRY VAN</v>
      </c>
      <c r="C1736" t="str">
        <v>2025-05-06</v>
      </c>
      <c r="D1736" t="str">
        <v>SAINT LOUIS, MO</v>
      </c>
      <c r="E1736" t="str">
        <v>MEMPHIS, MO</v>
      </c>
      <c r="F1736">
        <v>531</v>
      </c>
      <c r="G1736">
        <v>657</v>
      </c>
      <c r="H1736">
        <v>904</v>
      </c>
      <c r="I1736">
        <v>625</v>
      </c>
      <c r="J1736" t="str">
        <v>WON</v>
      </c>
      <c r="K1736">
        <v>450</v>
      </c>
      <c r="L1736">
        <v>175</v>
      </c>
    </row>
    <row r="1737">
      <c r="A1737" t="str">
        <v>SUPERB PACK</v>
      </c>
      <c r="B1737" t="str">
        <v>DRY VAN</v>
      </c>
      <c r="C1737" t="str">
        <v>2025-05-06</v>
      </c>
      <c r="D1737" t="str">
        <v>PALMYRA, NJ</v>
      </c>
      <c r="E1737" t="str">
        <v>SINKING SPRING, PA</v>
      </c>
      <c r="F1737">
        <v>310</v>
      </c>
      <c r="G1737">
        <v>380</v>
      </c>
      <c r="H1737">
        <v>394</v>
      </c>
      <c r="I1737">
        <v>425</v>
      </c>
      <c r="J1737" t="str">
        <v>LOST</v>
      </c>
    </row>
    <row r="1738">
      <c r="A1738" t="str">
        <v>BEAUTY QUEST GROUP C/O TPS LOG</v>
      </c>
      <c r="B1738" t="str">
        <v>DRY VAN</v>
      </c>
      <c r="C1738" t="str">
        <v>2025-05-06</v>
      </c>
      <c r="D1738" t="str">
        <v xml:space="preserve">RANTOUL, IL </v>
      </c>
      <c r="E1738" t="str">
        <v>LAS VEGAS, NV</v>
      </c>
      <c r="F1738">
        <v>2651</v>
      </c>
      <c r="G1738">
        <v>2916</v>
      </c>
      <c r="H1738">
        <v>3110</v>
      </c>
      <c r="I1738">
        <v>3500</v>
      </c>
      <c r="J1738" t="str">
        <v>WON</v>
      </c>
      <c r="K1738">
        <v>1500</v>
      </c>
      <c r="L1738">
        <v>1200</v>
      </c>
    </row>
    <row r="1739">
      <c r="A1739" t="str">
        <v>STANDARD FIBER, LLC</v>
      </c>
      <c r="B1739" t="str">
        <v>DRY VAN</v>
      </c>
      <c r="C1739" t="str">
        <v>2025-05-06</v>
      </c>
      <c r="D1739" t="str">
        <v xml:space="preserve">KANSAS CITY, MO </v>
      </c>
      <c r="E1739" t="str">
        <v>HENDERSON, NV</v>
      </c>
      <c r="F1739">
        <v>1895</v>
      </c>
      <c r="G1739">
        <v>2058</v>
      </c>
      <c r="H1739">
        <v>2208</v>
      </c>
      <c r="I1739">
        <v>2125</v>
      </c>
      <c r="J1739" t="str">
        <v>LOST</v>
      </c>
    </row>
    <row r="1740">
      <c r="A1740" t="str">
        <v>DAY SALES</v>
      </c>
      <c r="B1740" t="str">
        <v>DRY VAN</v>
      </c>
      <c r="C1740" t="str">
        <v>2025-05-06</v>
      </c>
      <c r="D1740" t="str">
        <v>NORTH BRUNSWICK, NJ</v>
      </c>
      <c r="E1740" t="str">
        <v>VIDALIA, GA</v>
      </c>
      <c r="F1740">
        <v>1460</v>
      </c>
      <c r="G1740">
        <v>1529</v>
      </c>
      <c r="H1740">
        <v>1816</v>
      </c>
      <c r="I1740">
        <v>1975</v>
      </c>
      <c r="J1740" t="str">
        <v>WON</v>
      </c>
      <c r="M1740" t="str">
        <v>hold an extra day</v>
      </c>
    </row>
    <row r="1741">
      <c r="A1741" t="str">
        <v>ATLAS MOLDED PRODUCTS - IA</v>
      </c>
      <c r="B1741" t="str">
        <v>53FT FLAT</v>
      </c>
      <c r="C1741" t="str">
        <v>2025-05-06</v>
      </c>
      <c r="D1741" t="str">
        <v>WASHINGTON, IA</v>
      </c>
      <c r="E1741" t="str">
        <v>SHAKOPEE, MN</v>
      </c>
      <c r="F1741">
        <v>1102</v>
      </c>
      <c r="G1741">
        <v>1301</v>
      </c>
      <c r="H1741">
        <v>1584</v>
      </c>
      <c r="I1741">
        <v>1300</v>
      </c>
      <c r="J1741" t="str">
        <v>LOST</v>
      </c>
    </row>
    <row r="1742">
      <c r="A1742" t="str">
        <v>CROWN PACKAGING CORPORATION</v>
      </c>
      <c r="B1742" t="str">
        <v>DRY VAN</v>
      </c>
      <c r="C1742" t="str">
        <v>2025-05-06</v>
      </c>
      <c r="D1742" t="str">
        <v>SALT LAKE CITY, UT</v>
      </c>
      <c r="E1742" t="str">
        <v>LEBANON, TN</v>
      </c>
      <c r="F1742">
        <v>2400</v>
      </c>
      <c r="G1742">
        <v>2483</v>
      </c>
      <c r="H1742">
        <v>2499</v>
      </c>
      <c r="I1742">
        <v>2445</v>
      </c>
      <c r="J1742" t="str">
        <v>LOST</v>
      </c>
    </row>
    <row r="1743">
      <c r="A1743" t="str">
        <v>CROWN PACKAGING CORPORATION</v>
      </c>
      <c r="B1743" t="str">
        <v>DRY VAN</v>
      </c>
      <c r="C1743" t="str">
        <v>2025-05-06</v>
      </c>
      <c r="D1743" t="str">
        <v>LOUISVILLE,KY</v>
      </c>
      <c r="E1743" t="str">
        <v>RAPID CITY, SD</v>
      </c>
      <c r="F1743">
        <v>2076</v>
      </c>
      <c r="G1743">
        <v>2294</v>
      </c>
      <c r="H1743">
        <v>2464</v>
      </c>
      <c r="I1743">
        <v>2235</v>
      </c>
      <c r="J1743" t="str">
        <v>LOST</v>
      </c>
    </row>
    <row r="1744">
      <c r="A1744" t="str">
        <v>DAY SALES</v>
      </c>
      <c r="B1744" t="str">
        <v>DRY VAN</v>
      </c>
      <c r="C1744" t="str">
        <v>2025-05-06</v>
      </c>
      <c r="D1744" t="str">
        <v>SAN ANTONIO, TX</v>
      </c>
      <c r="E1744" t="str">
        <v>ACWORTH, GA</v>
      </c>
      <c r="F1744">
        <v>1726</v>
      </c>
      <c r="G1744">
        <v>2101</v>
      </c>
      <c r="H1744">
        <v>2663</v>
      </c>
      <c r="I1744">
        <v>2325</v>
      </c>
      <c r="J1744" t="str">
        <v>LOST</v>
      </c>
    </row>
    <row r="1745">
      <c r="A1745" t="str">
        <v>DAY SALES</v>
      </c>
      <c r="B1745" t="str">
        <v>DRY VAN</v>
      </c>
      <c r="C1745" t="str">
        <v>2025-05-06</v>
      </c>
      <c r="D1745" t="str">
        <v>SAN ANTONIO, TX</v>
      </c>
      <c r="E1745" t="str">
        <v>UNION, MS</v>
      </c>
      <c r="F1745">
        <v>1208</v>
      </c>
      <c r="G1745">
        <v>1424</v>
      </c>
      <c r="H1745">
        <v>1625</v>
      </c>
      <c r="I1745">
        <v>1580</v>
      </c>
      <c r="J1745" t="str">
        <v>LOST</v>
      </c>
    </row>
    <row r="1746">
      <c r="A1746" t="str">
        <v>DAY SALES</v>
      </c>
      <c r="B1746" t="str">
        <v>DRY VAN</v>
      </c>
      <c r="C1746" t="str">
        <v>2025-05-06</v>
      </c>
      <c r="D1746" t="str">
        <v>SAN ANTONIO, TX</v>
      </c>
      <c r="E1746" t="str">
        <v>WEST VALLEY CITY, UT</v>
      </c>
      <c r="F1746">
        <v>2399</v>
      </c>
      <c r="G1746">
        <v>2794</v>
      </c>
      <c r="H1746">
        <v>3132</v>
      </c>
      <c r="I1746">
        <v>3100</v>
      </c>
      <c r="J1746" t="str">
        <v>LOST</v>
      </c>
    </row>
    <row r="1747">
      <c r="A1747" t="str">
        <v>DAY SALES</v>
      </c>
      <c r="B1747" t="str">
        <v>DRY VAN</v>
      </c>
      <c r="C1747" t="str">
        <v>2025-05-06</v>
      </c>
      <c r="D1747" t="str">
        <v>SAN ANTONIO, TX</v>
      </c>
      <c r="E1747" t="str">
        <v>WICHITA, KS</v>
      </c>
      <c r="F1747">
        <v>1005</v>
      </c>
      <c r="G1747">
        <v>1292</v>
      </c>
      <c r="H1747">
        <v>1410</v>
      </c>
      <c r="I1747">
        <v>1435</v>
      </c>
      <c r="J1747" t="str">
        <v>LOST</v>
      </c>
    </row>
    <row r="1748">
      <c r="A1748" t="str">
        <v>DAY SALES</v>
      </c>
      <c r="B1748" t="str">
        <v>DRY VAN</v>
      </c>
      <c r="C1748" t="str">
        <v>2025-05-06</v>
      </c>
      <c r="D1748" t="str">
        <v>SAN ANTONIO, TX</v>
      </c>
      <c r="E1748" t="str">
        <v>SAN FRANCISCO, CA</v>
      </c>
      <c r="F1748">
        <v>3014</v>
      </c>
      <c r="G1748">
        <v>3135</v>
      </c>
      <c r="H1748">
        <v>3412</v>
      </c>
      <c r="I1748">
        <v>3480</v>
      </c>
      <c r="J1748" t="str">
        <v>LOST</v>
      </c>
    </row>
    <row r="1749">
      <c r="A1749" t="str">
        <v>DAY SALES</v>
      </c>
      <c r="B1749" t="str">
        <v>DRY VAN</v>
      </c>
      <c r="C1749" t="str">
        <v>2025-05-06</v>
      </c>
      <c r="D1749" t="str">
        <v>SAN ANTONIO, TX</v>
      </c>
      <c r="E1749" t="str">
        <v>LILBURN, GA</v>
      </c>
      <c r="F1749">
        <v>1712</v>
      </c>
      <c r="G1749">
        <v>2084</v>
      </c>
      <c r="H1749">
        <v>2246</v>
      </c>
      <c r="I1749">
        <v>2315</v>
      </c>
      <c r="J1749" t="str">
        <v>LOST</v>
      </c>
    </row>
    <row r="1750">
      <c r="A1750" t="str">
        <v>DAY SALES</v>
      </c>
      <c r="B1750" t="str">
        <v>DRY VAN</v>
      </c>
      <c r="C1750" t="str">
        <v>2025-05-06</v>
      </c>
      <c r="D1750" t="str">
        <v>SAN ANTONIO, TX</v>
      </c>
      <c r="E1750" t="str">
        <v>NORCROSS, GA</v>
      </c>
      <c r="F1750">
        <v>1717</v>
      </c>
      <c r="G1750">
        <v>2091</v>
      </c>
      <c r="H1750">
        <v>2252</v>
      </c>
      <c r="I1750">
        <v>2325</v>
      </c>
      <c r="J1750" t="str">
        <v>LOST</v>
      </c>
    </row>
    <row r="1751">
      <c r="A1751" t="str">
        <v>DAY SALES</v>
      </c>
      <c r="B1751" t="str">
        <v>DRY VAN</v>
      </c>
      <c r="C1751" t="str">
        <v>2025-05-06</v>
      </c>
      <c r="D1751" t="str">
        <v>SAN ANTONIO, TX</v>
      </c>
      <c r="E1751" t="str">
        <v>JOHNSON CITY, TN</v>
      </c>
      <c r="F1751">
        <v>2355</v>
      </c>
      <c r="G1751">
        <v>2367</v>
      </c>
      <c r="H1751">
        <v>2416</v>
      </c>
      <c r="I1751">
        <v>2630</v>
      </c>
      <c r="J1751" t="str">
        <v>LOST</v>
      </c>
    </row>
    <row r="1752">
      <c r="A1752" t="str">
        <v>DAY SALES</v>
      </c>
      <c r="B1752" t="str">
        <v>DRY VAN</v>
      </c>
      <c r="C1752" t="str">
        <v>2025-05-06</v>
      </c>
      <c r="D1752" t="str">
        <v>SAN ANTONIO, TX</v>
      </c>
      <c r="E1752" t="str">
        <v xml:space="preserve">MIAMI, FL </v>
      </c>
      <c r="F1752">
        <v>2962</v>
      </c>
      <c r="G1752">
        <v>3086</v>
      </c>
      <c r="H1752">
        <v>3197</v>
      </c>
      <c r="I1752">
        <v>3425</v>
      </c>
      <c r="J1752" t="str">
        <v>LOST</v>
      </c>
    </row>
    <row r="1753">
      <c r="A1753" t="str">
        <v>DAY SALES</v>
      </c>
      <c r="B1753" t="str">
        <v>DRY VAN</v>
      </c>
      <c r="C1753" t="str">
        <v>2025-05-06</v>
      </c>
      <c r="D1753" t="str">
        <v>SAN ANTONIO, TX</v>
      </c>
      <c r="E1753" t="str">
        <v>SPRING, TX</v>
      </c>
      <c r="F1753">
        <v>483</v>
      </c>
      <c r="G1753">
        <v>553</v>
      </c>
      <c r="H1753">
        <v>631</v>
      </c>
      <c r="I1753">
        <v>625</v>
      </c>
      <c r="J1753" t="str">
        <v>LOST</v>
      </c>
    </row>
    <row r="1754">
      <c r="A1754" t="str">
        <v>DAY SALES</v>
      </c>
      <c r="B1754" t="str">
        <v>DRY VAN</v>
      </c>
      <c r="C1754" t="str">
        <v>2025-05-06</v>
      </c>
      <c r="D1754" t="str">
        <v>SAN ANTONIO, TX</v>
      </c>
      <c r="E1754" t="str">
        <v>MISSION, TX</v>
      </c>
      <c r="F1754">
        <v>399</v>
      </c>
      <c r="G1754">
        <v>432</v>
      </c>
      <c r="H1754">
        <v>432</v>
      </c>
      <c r="I1754">
        <v>500</v>
      </c>
      <c r="J1754" t="str">
        <v>LOST</v>
      </c>
    </row>
    <row r="1755">
      <c r="A1755" t="str">
        <v>DAY SALES</v>
      </c>
      <c r="B1755" t="str">
        <v>DRY VAN</v>
      </c>
      <c r="C1755" t="str">
        <v>2025-05-06</v>
      </c>
      <c r="D1755" t="str">
        <v>SAN ANTONIO, TX</v>
      </c>
      <c r="E1755" t="str">
        <v>EL PASO, TX</v>
      </c>
      <c r="F1755">
        <v>799</v>
      </c>
      <c r="G1755">
        <v>948</v>
      </c>
      <c r="H1755">
        <v>1085</v>
      </c>
      <c r="I1755">
        <v>1050</v>
      </c>
      <c r="J1755" t="str">
        <v>LOST</v>
      </c>
    </row>
    <row r="1756">
      <c r="A1756" t="str">
        <v>DAY SALES</v>
      </c>
      <c r="B1756" t="str">
        <v>DRY VAN</v>
      </c>
      <c r="C1756" t="str">
        <v>2025-05-06</v>
      </c>
      <c r="D1756" t="str">
        <v>SAN ANTONIO, TX</v>
      </c>
      <c r="E1756" t="str">
        <v>MILLINGTON, TN</v>
      </c>
      <c r="F1756">
        <v>1202</v>
      </c>
      <c r="G1756">
        <v>1224</v>
      </c>
      <c r="H1756">
        <v>1276</v>
      </c>
      <c r="I1756">
        <v>1360</v>
      </c>
      <c r="J1756" t="str">
        <v>LOST</v>
      </c>
    </row>
    <row r="1757">
      <c r="A1757" t="str">
        <v>STANDARD FIBER, LLC</v>
      </c>
      <c r="B1757" t="str">
        <v>DRY VAN</v>
      </c>
      <c r="C1757" t="str">
        <v>2025-05-06</v>
      </c>
      <c r="D1757" t="str">
        <v>MINERAL WELLS, TX</v>
      </c>
      <c r="E1757" t="str">
        <v>FOREST PARK, GA</v>
      </c>
      <c r="F1757">
        <v>1582</v>
      </c>
      <c r="G1757">
        <v>1722</v>
      </c>
      <c r="H1757">
        <v>1827</v>
      </c>
      <c r="I1757">
        <v>1775</v>
      </c>
      <c r="J1757" t="str">
        <v>LOST</v>
      </c>
    </row>
    <row r="1758">
      <c r="A1758" t="str">
        <v>STANDARD FIBER, LLC</v>
      </c>
      <c r="B1758" t="str">
        <v>DRY VAN</v>
      </c>
      <c r="C1758" t="str">
        <v>2025-05-06</v>
      </c>
      <c r="D1758" t="str">
        <v>MINERAL WELLS, TX</v>
      </c>
      <c r="E1758" t="str">
        <v>HENDERSON, NV</v>
      </c>
      <c r="F1758">
        <v>1766</v>
      </c>
      <c r="G1758">
        <v>1869</v>
      </c>
      <c r="H1758">
        <v>1916</v>
      </c>
      <c r="I1758">
        <v>1900</v>
      </c>
      <c r="J1758" t="str">
        <v>LOST</v>
      </c>
    </row>
    <row r="1759">
      <c r="A1759" t="str">
        <v>ATLAS MOLDED PRODUCTS - IA</v>
      </c>
      <c r="B1759" t="str">
        <v>53FT FLAT</v>
      </c>
      <c r="C1759" t="str">
        <v>2025-05-06</v>
      </c>
      <c r="D1759" t="str">
        <v>WASHINGTON, IA</v>
      </c>
      <c r="E1759" t="str">
        <v>KIRKSVILLE, MO</v>
      </c>
      <c r="F1759">
        <v>518</v>
      </c>
      <c r="G1759">
        <v>652</v>
      </c>
      <c r="H1759">
        <v>712</v>
      </c>
      <c r="I1759">
        <v>800</v>
      </c>
      <c r="J1759" t="str">
        <v>LOST</v>
      </c>
      <c r="M1759" t="str">
        <v>HOTSHOT</v>
      </c>
    </row>
    <row r="1760">
      <c r="A1760" t="str">
        <v>MONIN BEVERAGE</v>
      </c>
      <c r="B1760" t="str">
        <v>DRY VAN</v>
      </c>
      <c r="C1760" t="str">
        <v>2025-05-06</v>
      </c>
      <c r="D1760" t="str">
        <v>SPARKS, NV</v>
      </c>
      <c r="E1760" t="str">
        <v>LAS VEGAS, NV</v>
      </c>
      <c r="F1760">
        <v>740</v>
      </c>
      <c r="G1760">
        <v>828</v>
      </c>
      <c r="H1760">
        <v>952</v>
      </c>
      <c r="I1760">
        <v>800</v>
      </c>
      <c r="J1760" t="str">
        <v>WON</v>
      </c>
    </row>
    <row r="1761">
      <c r="A1761" t="str">
        <v>DAY SALES</v>
      </c>
      <c r="B1761" t="str">
        <v>DRY VAN</v>
      </c>
      <c r="C1761" t="str">
        <v>2025-05-06</v>
      </c>
      <c r="D1761" t="str">
        <v>SAN ANTONIO, TX</v>
      </c>
      <c r="E1761" t="str">
        <v>MOKENA, IL</v>
      </c>
      <c r="F1761">
        <v>2011</v>
      </c>
      <c r="G1761">
        <v>2187</v>
      </c>
      <c r="H1761">
        <v>2258</v>
      </c>
      <c r="I1761">
        <v>2430</v>
      </c>
      <c r="J1761" t="str">
        <v>LOST</v>
      </c>
    </row>
    <row r="1762">
      <c r="A1762" t="str">
        <v>DAY SALES</v>
      </c>
      <c r="B1762" t="str">
        <v>DRY VAN</v>
      </c>
      <c r="C1762" t="str">
        <v>2025-05-06</v>
      </c>
      <c r="D1762" t="str">
        <v>SAN ANTONIO, TX</v>
      </c>
      <c r="E1762" t="str">
        <v>CLEVELAND, MS</v>
      </c>
      <c r="F1762">
        <v>1092</v>
      </c>
      <c r="G1762">
        <v>1287</v>
      </c>
      <c r="H1762">
        <v>1469</v>
      </c>
      <c r="I1762">
        <v>1430</v>
      </c>
      <c r="J1762" t="str">
        <v>LOST</v>
      </c>
    </row>
    <row r="1763">
      <c r="A1763" t="str">
        <v>DAY SALES</v>
      </c>
      <c r="B1763" t="str">
        <v>DRY VAN</v>
      </c>
      <c r="C1763" t="str">
        <v>2025-05-06</v>
      </c>
      <c r="D1763" t="str">
        <v>SAN ANTONIO, TX</v>
      </c>
      <c r="E1763" t="str">
        <v>MORAINE, OH</v>
      </c>
      <c r="F1763">
        <v>2100</v>
      </c>
      <c r="G1763">
        <v>2477</v>
      </c>
      <c r="H1763">
        <v>2999</v>
      </c>
      <c r="I1763">
        <v>2750</v>
      </c>
      <c r="J1763" t="str">
        <v>LOST</v>
      </c>
    </row>
    <row r="1764">
      <c r="A1764" t="str">
        <v>DAY SALES</v>
      </c>
      <c r="B1764" t="str">
        <v>DRY VAN</v>
      </c>
      <c r="C1764" t="str">
        <v>2025-05-06</v>
      </c>
      <c r="D1764" t="str">
        <v>SAN ANTONIO, TX</v>
      </c>
      <c r="E1764" t="str">
        <v>HAMILTON, NJ</v>
      </c>
      <c r="F1764">
        <v>3509</v>
      </c>
      <c r="G1764">
        <v>3792</v>
      </c>
      <c r="H1764">
        <v>4076</v>
      </c>
      <c r="I1764">
        <v>4215</v>
      </c>
      <c r="J1764" t="str">
        <v>LOST</v>
      </c>
    </row>
    <row r="1765">
      <c r="A1765" t="str">
        <v>DAY SALES</v>
      </c>
      <c r="B1765" t="str">
        <v>DRY VAN</v>
      </c>
      <c r="C1765" t="str">
        <v>2025-05-06</v>
      </c>
      <c r="D1765" t="str">
        <v>SAN ANTONIO, TX</v>
      </c>
      <c r="E1765" t="str">
        <v>JACKSONVILLE, FL</v>
      </c>
      <c r="F1765">
        <v>2481</v>
      </c>
      <c r="G1765">
        <v>2663</v>
      </c>
      <c r="H1765">
        <v>2907</v>
      </c>
      <c r="I1765">
        <v>2960</v>
      </c>
      <c r="J1765" t="str">
        <v>LOST</v>
      </c>
    </row>
    <row r="1766">
      <c r="A1766" t="str">
        <v>DAY SALES</v>
      </c>
      <c r="B1766" t="str">
        <v>DRY VAN</v>
      </c>
      <c r="C1766" t="str">
        <v>2025-05-06</v>
      </c>
      <c r="D1766" t="str">
        <v>SAN ANTONIO, TX</v>
      </c>
      <c r="E1766" t="str">
        <v>MACON, GA</v>
      </c>
      <c r="F1766">
        <v>2157</v>
      </c>
      <c r="G1766">
        <v>2298</v>
      </c>
      <c r="H1766">
        <v>2439</v>
      </c>
      <c r="I1766">
        <v>2550</v>
      </c>
      <c r="J1766" t="str">
        <v>LOST</v>
      </c>
    </row>
    <row r="1767">
      <c r="A1767" t="str">
        <v>DAY SALES</v>
      </c>
      <c r="B1767" t="str">
        <v>DRY VAN</v>
      </c>
      <c r="C1767" t="str">
        <v>2025-05-06</v>
      </c>
      <c r="D1767" t="str">
        <v>SAN ANTONIO, TX</v>
      </c>
      <c r="E1767" t="str">
        <v>LEXINGTON, KY</v>
      </c>
      <c r="F1767">
        <v>1904</v>
      </c>
      <c r="G1767">
        <v>2156</v>
      </c>
      <c r="H1767">
        <v>2363</v>
      </c>
      <c r="I1767">
        <v>2395</v>
      </c>
      <c r="J1767" t="str">
        <v>LOST</v>
      </c>
    </row>
    <row r="1768">
      <c r="A1768" t="str">
        <v>DAY SALES</v>
      </c>
      <c r="B1768" t="str">
        <v>DRY VAN</v>
      </c>
      <c r="C1768" t="str">
        <v>2025-05-06</v>
      </c>
      <c r="D1768" t="str">
        <v>SAN ANTONIO, TX</v>
      </c>
      <c r="E1768" t="str">
        <v>MOBILE, AL</v>
      </c>
      <c r="F1768">
        <v>1293</v>
      </c>
      <c r="G1768">
        <v>1532</v>
      </c>
      <c r="H1768">
        <v>1810</v>
      </c>
      <c r="I1768">
        <v>1700</v>
      </c>
      <c r="J1768" t="str">
        <v>LOST</v>
      </c>
    </row>
    <row r="1769">
      <c r="A1769" t="str">
        <v>DAY SALES</v>
      </c>
      <c r="B1769" t="str">
        <v>DRY VAN</v>
      </c>
      <c r="C1769" t="str">
        <v>2025-05-06</v>
      </c>
      <c r="D1769" t="str">
        <v>SAN ANTONIO, TX</v>
      </c>
      <c r="E1769" t="str">
        <v>SOMERSET, KY</v>
      </c>
      <c r="F1769">
        <v>2133</v>
      </c>
      <c r="G1769">
        <v>2144</v>
      </c>
      <c r="H1769">
        <v>2188</v>
      </c>
      <c r="I1769">
        <v>2375</v>
      </c>
      <c r="J1769" t="str">
        <v>LOST</v>
      </c>
    </row>
    <row r="1770">
      <c r="A1770" t="str">
        <v>CROWN PACKAGING CORPORATION</v>
      </c>
      <c r="B1770" t="str">
        <v>DRY VAN</v>
      </c>
      <c r="C1770" t="str">
        <v>2025-05-06</v>
      </c>
      <c r="D1770" t="str">
        <v>DANVILLE, VA</v>
      </c>
      <c r="E1770" t="str">
        <v>BALTIMORE, MD</v>
      </c>
      <c r="F1770">
        <v>770</v>
      </c>
      <c r="G1770">
        <v>801</v>
      </c>
      <c r="H1770">
        <v>824</v>
      </c>
      <c r="I1770">
        <v>800</v>
      </c>
      <c r="J1770" t="str">
        <v>WON</v>
      </c>
    </row>
    <row r="1771">
      <c r="A1771" t="str">
        <v>CROWN PACKAGING CORPORATION</v>
      </c>
      <c r="B1771" t="str">
        <v>DRY VAN</v>
      </c>
      <c r="C1771" t="str">
        <v>2025-05-06</v>
      </c>
      <c r="D1771" t="str">
        <v>KENNESAW, GA</v>
      </c>
      <c r="E1771" t="str">
        <v>SAINT LOUIS, MO</v>
      </c>
      <c r="F1771">
        <v>858</v>
      </c>
      <c r="G1771">
        <v>931</v>
      </c>
      <c r="H1771">
        <v>999</v>
      </c>
      <c r="I1771">
        <v>1000</v>
      </c>
      <c r="J1771" t="str">
        <v>LOST</v>
      </c>
    </row>
    <row r="1772">
      <c r="A1772" t="str">
        <v>MONIN BEVERAGE</v>
      </c>
      <c r="B1772" t="str">
        <v>DRY VAN</v>
      </c>
      <c r="C1772" t="str">
        <v>2025-05-06</v>
      </c>
      <c r="D1772" t="str">
        <v>SPARKS, NV</v>
      </c>
      <c r="E1772" t="str">
        <v>PHOENIX, AZ</v>
      </c>
      <c r="F1772">
        <v>1221</v>
      </c>
      <c r="G1772">
        <v>1461</v>
      </c>
      <c r="H1772">
        <v>1770</v>
      </c>
      <c r="I1772">
        <v>1500</v>
      </c>
      <c r="J1772" t="str">
        <v>LOST</v>
      </c>
    </row>
    <row r="1773">
      <c r="A1773" t="str">
        <v>CROWN PACKAGING CORPORATION</v>
      </c>
      <c r="B1773" t="str">
        <v>DRY VAN</v>
      </c>
      <c r="C1773" t="str">
        <v>2025-05-06</v>
      </c>
      <c r="D1773" t="str">
        <v>HAYWARD, CA</v>
      </c>
      <c r="E1773" t="str">
        <v>BUFORD, GA</v>
      </c>
      <c r="F1773">
        <v>4203</v>
      </c>
      <c r="G1773">
        <v>4676</v>
      </c>
      <c r="H1773">
        <v>5248</v>
      </c>
      <c r="I1773">
        <v>4600</v>
      </c>
      <c r="J1773" t="str">
        <v>LOST</v>
      </c>
    </row>
    <row r="1774">
      <c r="A1774" t="str">
        <v>WRAPTITE</v>
      </c>
      <c r="B1774" t="str">
        <v>DRY VAN</v>
      </c>
      <c r="C1774" t="str">
        <v>2025-05-06</v>
      </c>
      <c r="D1774" t="str">
        <v>SOLON, OH</v>
      </c>
      <c r="E1774" t="str">
        <v>FORT SMITH, AR</v>
      </c>
      <c r="F1774">
        <v>1656</v>
      </c>
      <c r="G1774">
        <v>1862</v>
      </c>
      <c r="H1774">
        <v>2048</v>
      </c>
      <c r="I1774">
        <v>1850</v>
      </c>
      <c r="J1774" t="str">
        <v>LOST</v>
      </c>
    </row>
    <row r="1775">
      <c r="A1775" t="str">
        <v>BADGER PAPERBOARD</v>
      </c>
      <c r="B1775" t="str">
        <v>DRY VAN</v>
      </c>
      <c r="C1775" t="str">
        <v>2025-05-06</v>
      </c>
      <c r="D1775" t="str">
        <v>FREDONIA, WI</v>
      </c>
      <c r="E1775" t="str">
        <v>RITTMAN, OH</v>
      </c>
      <c r="F1775">
        <v>1076</v>
      </c>
      <c r="G1775">
        <v>1185</v>
      </c>
      <c r="H1775">
        <v>1314</v>
      </c>
      <c r="I1775">
        <v>1200</v>
      </c>
      <c r="J1775" t="str">
        <v>WON</v>
      </c>
      <c r="K1775">
        <v>1150</v>
      </c>
      <c r="L1775">
        <v>50</v>
      </c>
    </row>
    <row r="1776">
      <c r="A1776" t="str">
        <v>NORDIC COLD CHAIN SOLUTIONS</v>
      </c>
      <c r="B1776" t="str">
        <v>DRY VAN</v>
      </c>
      <c r="C1776" t="str">
        <v>2025-05-06</v>
      </c>
      <c r="D1776" t="str">
        <v>ORLANDO, FL</v>
      </c>
      <c r="E1776" t="str">
        <v>W COLUMBIA, SC</v>
      </c>
      <c r="F1776">
        <v>472</v>
      </c>
      <c r="G1776">
        <v>545</v>
      </c>
      <c r="H1776">
        <v>566</v>
      </c>
      <c r="I1776">
        <v>635</v>
      </c>
      <c r="J1776" t="str">
        <v>LOST</v>
      </c>
    </row>
    <row r="1777">
      <c r="A1777" t="str">
        <v>STANDARD FIBER, LLC</v>
      </c>
      <c r="B1777" t="str">
        <v>DRY VAN</v>
      </c>
      <c r="C1777" t="str">
        <v>2025-05-07</v>
      </c>
      <c r="D1777" t="str">
        <v>CARSON, CA</v>
      </c>
      <c r="E1777" t="str">
        <v>HENDERSON, NV</v>
      </c>
      <c r="F1777">
        <v>824</v>
      </c>
      <c r="G1777">
        <v>983</v>
      </c>
      <c r="H1777">
        <v>1133</v>
      </c>
      <c r="I1777">
        <v>990</v>
      </c>
      <c r="J1777" t="str">
        <v>LOST</v>
      </c>
    </row>
    <row r="1778">
      <c r="A1778" t="str">
        <v>BADGER PAPERBOARD</v>
      </c>
      <c r="B1778" t="str">
        <v>DRY VAN</v>
      </c>
      <c r="C1778" t="str">
        <v>2025-05-07</v>
      </c>
      <c r="D1778" t="str">
        <v>FREDONIA, WI</v>
      </c>
      <c r="E1778" t="str">
        <v>BARABOO, WI</v>
      </c>
      <c r="F1778">
        <v>502</v>
      </c>
      <c r="G1778">
        <v>502</v>
      </c>
      <c r="H1778">
        <v>539</v>
      </c>
      <c r="I1778">
        <v>530</v>
      </c>
      <c r="J1778" t="str">
        <v>LOST</v>
      </c>
    </row>
    <row r="1779">
      <c r="A1779" t="str">
        <v>SINFLEX PAPER COMPANY INC</v>
      </c>
      <c r="B1779" t="str">
        <v>DRY VAN</v>
      </c>
      <c r="C1779" t="str">
        <v>2025-05-07</v>
      </c>
      <c r="D1779" t="str">
        <v>MUNCIE, IN</v>
      </c>
      <c r="E1779" t="str">
        <v>WHEELING, IL</v>
      </c>
      <c r="F1779">
        <v>491</v>
      </c>
      <c r="G1779">
        <v>549</v>
      </c>
      <c r="H1779">
        <v>606</v>
      </c>
      <c r="I1779">
        <v>600</v>
      </c>
      <c r="J1779" t="str">
        <v>WON</v>
      </c>
      <c r="K1779">
        <v>550</v>
      </c>
      <c r="L1779">
        <v>50</v>
      </c>
    </row>
    <row r="1780">
      <c r="A1780" t="str">
        <v>SINFLEX PAPER COMPANY INC</v>
      </c>
      <c r="B1780" t="str">
        <v>DRY VAN</v>
      </c>
      <c r="C1780" t="str">
        <v>2025-05-07</v>
      </c>
      <c r="D1780" t="str">
        <v>MUNCIE, IN</v>
      </c>
      <c r="E1780" t="str">
        <v>NEW HOPE, MN</v>
      </c>
      <c r="F1780">
        <v>1149</v>
      </c>
      <c r="G1780">
        <v>1228</v>
      </c>
      <c r="H1780">
        <v>1273</v>
      </c>
      <c r="I1780">
        <v>1400</v>
      </c>
      <c r="J1780" t="str">
        <v>LOST</v>
      </c>
    </row>
    <row r="1781">
      <c r="A1781" t="str">
        <v>SINFLEX PAPER COMPANY INC</v>
      </c>
      <c r="B1781" t="str">
        <v>DRY VAN</v>
      </c>
      <c r="C1781" t="str">
        <v>2025-05-07</v>
      </c>
      <c r="D1781" t="str">
        <v>MUNCIE, IN</v>
      </c>
      <c r="E1781" t="str">
        <v>APPLETON, WI</v>
      </c>
      <c r="F1781">
        <v>791</v>
      </c>
      <c r="G1781">
        <v>854</v>
      </c>
      <c r="H1781">
        <v>918</v>
      </c>
      <c r="I1781">
        <v>1000</v>
      </c>
      <c r="J1781" t="str">
        <v>LOST</v>
      </c>
    </row>
    <row r="1782">
      <c r="A1782" t="str">
        <v>SINFLEX PAPER COMPANY INC</v>
      </c>
      <c r="B1782" t="str">
        <v>DRY VAN</v>
      </c>
      <c r="C1782" t="str">
        <v>2025-05-07</v>
      </c>
      <c r="D1782" t="str">
        <v>MUNCIE, IN</v>
      </c>
      <c r="E1782" t="str">
        <v>AURORA, IL</v>
      </c>
      <c r="F1782">
        <v>497</v>
      </c>
      <c r="G1782">
        <v>579</v>
      </c>
      <c r="H1782">
        <v>642</v>
      </c>
      <c r="I1782">
        <v>625</v>
      </c>
      <c r="J1782" t="str">
        <v>LOST</v>
      </c>
    </row>
    <row r="1783">
      <c r="A1783" t="str">
        <v>SINFLEX PAPER COMPANY INC</v>
      </c>
      <c r="B1783" t="str">
        <v>DRY VAN</v>
      </c>
      <c r="C1783" t="str">
        <v>2025-05-07</v>
      </c>
      <c r="D1783" t="str">
        <v>MUNCIE, IN</v>
      </c>
      <c r="E1783" t="str">
        <v>NIAGRA FALLS, NY</v>
      </c>
      <c r="F1783">
        <v>1037</v>
      </c>
      <c r="G1783">
        <v>1171</v>
      </c>
      <c r="H1783">
        <v>1334</v>
      </c>
      <c r="I1783">
        <v>1325</v>
      </c>
      <c r="J1783" t="str">
        <v>LOST</v>
      </c>
    </row>
    <row r="1784">
      <c r="A1784" t="str">
        <v>SINFLEX PAPER COMPANY INC</v>
      </c>
      <c r="B1784" t="str">
        <v>DRY VAN</v>
      </c>
      <c r="C1784" t="str">
        <v>2025-05-07</v>
      </c>
      <c r="D1784" t="str">
        <v>MUNCIE, IN</v>
      </c>
      <c r="E1784" t="str">
        <v>SAINT JOSEPH, MN</v>
      </c>
      <c r="F1784">
        <v>1273</v>
      </c>
      <c r="G1784">
        <v>1343</v>
      </c>
      <c r="H1784">
        <v>1456</v>
      </c>
      <c r="I1784">
        <v>1445</v>
      </c>
      <c r="J1784" t="str">
        <v>WON</v>
      </c>
      <c r="K1784">
        <v>1200</v>
      </c>
      <c r="L1784">
        <v>245</v>
      </c>
    </row>
    <row r="1785">
      <c r="A1785" t="str">
        <v>CROWN PACKAGING CORPORATION</v>
      </c>
      <c r="B1785" t="str">
        <v>DRY VAN</v>
      </c>
      <c r="C1785" t="str">
        <v>2025-05-07</v>
      </c>
      <c r="D1785" t="str">
        <v>BUFORD, GA</v>
      </c>
      <c r="E1785" t="str">
        <v>AUGUSTA, GA</v>
      </c>
      <c r="F1785">
        <v>576</v>
      </c>
      <c r="G1785">
        <v>615</v>
      </c>
      <c r="H1785">
        <v>798</v>
      </c>
      <c r="I1785">
        <v>650</v>
      </c>
      <c r="J1785" t="str">
        <v>WON</v>
      </c>
    </row>
    <row r="1786">
      <c r="A1786" t="str">
        <v>NORDIC COLD CHAIN SOLUTIONS</v>
      </c>
      <c r="B1786" t="str">
        <v>DRY VAN</v>
      </c>
      <c r="C1786" t="str">
        <v>2025-05-07</v>
      </c>
      <c r="D1786" t="str">
        <v>OMAHA, NE</v>
      </c>
      <c r="E1786" t="str">
        <v>PITTSTON, PA</v>
      </c>
      <c r="F1786">
        <v>2019</v>
      </c>
      <c r="G1786">
        <v>2145</v>
      </c>
      <c r="H1786">
        <v>2328</v>
      </c>
      <c r="I1786">
        <v>2100</v>
      </c>
      <c r="J1786" t="str">
        <v>LOST</v>
      </c>
    </row>
    <row r="1787">
      <c r="A1787" t="str">
        <v>NORDIC COLD CHAIN SOLUTIONS</v>
      </c>
      <c r="B1787" t="str">
        <v>DRY VAN</v>
      </c>
      <c r="C1787" t="str">
        <v>2025-05-07</v>
      </c>
      <c r="D1787" t="str">
        <v>OMAHA, NE</v>
      </c>
      <c r="E1787" t="str">
        <v>FOREST PARK, IL</v>
      </c>
      <c r="F1787">
        <v>855</v>
      </c>
      <c r="G1787">
        <v>946</v>
      </c>
      <c r="H1787">
        <v>1497</v>
      </c>
      <c r="I1787">
        <v>900</v>
      </c>
      <c r="J1787" t="str">
        <v>LOST</v>
      </c>
    </row>
    <row r="1788">
      <c r="A1788" t="str">
        <v>NORDIC COLD CHAIN SOLUTIONS</v>
      </c>
      <c r="B1788" t="str">
        <v>DRY VAN</v>
      </c>
      <c r="C1788" t="str">
        <v>2025-05-07</v>
      </c>
      <c r="D1788" t="str">
        <v>ORLANDO, FL</v>
      </c>
      <c r="E1788" t="str">
        <v>LAKELAND, FL</v>
      </c>
      <c r="F1788">
        <v>336</v>
      </c>
      <c r="G1788">
        <v>413</v>
      </c>
      <c r="H1788">
        <v>442</v>
      </c>
      <c r="I1788">
        <v>400</v>
      </c>
      <c r="J1788" t="str">
        <v>LOST</v>
      </c>
    </row>
    <row r="1789">
      <c r="A1789" t="str">
        <v>CROWN PACKAGING CORPORATION</v>
      </c>
      <c r="B1789" t="str">
        <v>DRY VAN</v>
      </c>
      <c r="C1789" t="str">
        <v>2025-05-07</v>
      </c>
      <c r="D1789" t="str">
        <v>HANOVER, PA</v>
      </c>
      <c r="E1789" t="str">
        <v>GREENVILLE, OH</v>
      </c>
      <c r="F1789">
        <v>722</v>
      </c>
      <c r="G1789">
        <v>856</v>
      </c>
      <c r="H1789">
        <v>1010</v>
      </c>
      <c r="I1789">
        <v>815</v>
      </c>
      <c r="J1789" t="str">
        <v>WON</v>
      </c>
      <c r="K1789">
        <v>700</v>
      </c>
      <c r="L1789">
        <v>115</v>
      </c>
    </row>
    <row r="1790">
      <c r="A1790" t="str">
        <v>NORDIC COLD CHAIN SOLUTIONS</v>
      </c>
      <c r="B1790" t="str">
        <v>DRY VAN</v>
      </c>
      <c r="C1790" t="str">
        <v>2025-05-07</v>
      </c>
      <c r="D1790" t="str">
        <v>RENO, NV</v>
      </c>
      <c r="E1790" t="str">
        <v>OMAHA, NE</v>
      </c>
      <c r="F1790">
        <v>2344</v>
      </c>
      <c r="G1790">
        <v>2474</v>
      </c>
      <c r="H1790">
        <v>2561</v>
      </c>
      <c r="I1790">
        <v>2424</v>
      </c>
      <c r="J1790" t="str">
        <v>LOST</v>
      </c>
    </row>
    <row r="1791">
      <c r="A1791" t="str">
        <v>NORDIC COLD CHAIN SOLUTIONS</v>
      </c>
      <c r="B1791" t="str">
        <v>DRY VAN</v>
      </c>
      <c r="C1791" t="str">
        <v>2025-05-07</v>
      </c>
      <c r="D1791" t="str">
        <v>HATFIELD, PA</v>
      </c>
      <c r="E1791" t="str">
        <v>HICKSVILLE, NY</v>
      </c>
      <c r="F1791">
        <v>755</v>
      </c>
      <c r="G1791">
        <v>824</v>
      </c>
      <c r="H1791">
        <v>904</v>
      </c>
      <c r="I1791">
        <v>850</v>
      </c>
      <c r="J1791" t="str">
        <v>LOST</v>
      </c>
    </row>
    <row r="1792">
      <c r="A1792" t="str">
        <v>CROWN PACKAGING CORPORATION</v>
      </c>
      <c r="B1792" t="str">
        <v>DRY VAN</v>
      </c>
      <c r="C1792" t="str">
        <v>2025-05-07</v>
      </c>
      <c r="D1792" t="str">
        <v>BENSENVILLE, IL</v>
      </c>
      <c r="E1792" t="str">
        <v>LOUISVILLE, KY</v>
      </c>
      <c r="F1792">
        <v>715</v>
      </c>
      <c r="G1792">
        <v>829</v>
      </c>
      <c r="H1792">
        <v>877</v>
      </c>
      <c r="I1792">
        <v>810</v>
      </c>
      <c r="J1792" t="str">
        <v>WON</v>
      </c>
    </row>
    <row r="1793">
      <c r="A1793" t="str">
        <v>PILCHER HAMILTON CORPORATION</v>
      </c>
      <c r="B1793" t="str">
        <v>DRY VAN</v>
      </c>
      <c r="C1793" t="str">
        <v>2025-05-07</v>
      </c>
      <c r="D1793" t="str">
        <v>GREER, SC</v>
      </c>
      <c r="E1793" t="str">
        <v>JONESBURG, MO</v>
      </c>
      <c r="F1793">
        <v>1133</v>
      </c>
      <c r="G1793">
        <v>1226</v>
      </c>
      <c r="H1793">
        <v>1305</v>
      </c>
      <c r="I1793">
        <v>1500</v>
      </c>
      <c r="J1793" t="str">
        <v>LOST</v>
      </c>
    </row>
    <row r="1794">
      <c r="A1794" t="str">
        <v>CROWN PACKAGING CORPORATION</v>
      </c>
      <c r="B1794" t="str">
        <v>DRY VAN</v>
      </c>
      <c r="C1794" t="str">
        <v>2025-05-07</v>
      </c>
      <c r="D1794" t="str">
        <v>JANESVILLE, WI</v>
      </c>
      <c r="E1794" t="str">
        <v>AURORA, CO</v>
      </c>
      <c r="F1794">
        <v>2482</v>
      </c>
      <c r="G1794">
        <v>2522</v>
      </c>
      <c r="H1794">
        <v>2620</v>
      </c>
      <c r="I1794">
        <v>2600</v>
      </c>
      <c r="J1794" t="str">
        <v>WON</v>
      </c>
      <c r="K1794">
        <v>2400</v>
      </c>
      <c r="L1794">
        <v>200</v>
      </c>
    </row>
    <row r="1795">
      <c r="A1795" t="str">
        <v>DAY SALES</v>
      </c>
      <c r="B1795" t="str">
        <v>DRY VAN</v>
      </c>
      <c r="C1795" t="str">
        <v>2025-05-07</v>
      </c>
      <c r="D1795" t="str">
        <v>MILLINGTON, TN</v>
      </c>
      <c r="E1795" t="str">
        <v>MADISONVILLE, TN</v>
      </c>
      <c r="F1795">
        <v>900</v>
      </c>
      <c r="G1795">
        <v>1060</v>
      </c>
      <c r="H1795">
        <v>1172</v>
      </c>
      <c r="I1795">
        <v>1190</v>
      </c>
      <c r="J1795" t="str">
        <v>LOST</v>
      </c>
    </row>
    <row r="1796">
      <c r="A1796" t="str">
        <v>BADGER PAPERBOARD</v>
      </c>
      <c r="B1796" t="str">
        <v>DRY VAN</v>
      </c>
      <c r="C1796" t="str">
        <v>2025-05-07</v>
      </c>
      <c r="D1796" t="str">
        <v xml:space="preserve">FREDONIA, WI </v>
      </c>
      <c r="E1796" t="str">
        <v>NEENAH, WI</v>
      </c>
      <c r="F1796">
        <v>378</v>
      </c>
      <c r="G1796">
        <v>408</v>
      </c>
      <c r="H1796">
        <v>408</v>
      </c>
      <c r="I1796">
        <v>445</v>
      </c>
      <c r="J1796" t="str">
        <v>LOST</v>
      </c>
    </row>
    <row r="1797">
      <c r="A1797" t="str">
        <v>NORDIC COLD CHAIN SOLUTIONS</v>
      </c>
      <c r="B1797" t="str">
        <v>DRY VAN</v>
      </c>
      <c r="C1797" t="str">
        <v>2025-05-07</v>
      </c>
      <c r="D1797" t="str">
        <v>LOUISVILLE, KY</v>
      </c>
      <c r="E1797" t="str">
        <v>LOCKBOURNE, OH</v>
      </c>
      <c r="F1797">
        <v>574</v>
      </c>
      <c r="G1797">
        <v>669</v>
      </c>
      <c r="H1797">
        <v>749</v>
      </c>
      <c r="I1797">
        <v>630</v>
      </c>
      <c r="J1797" t="str">
        <v>LOST</v>
      </c>
    </row>
    <row r="1798">
      <c r="A1798" t="str">
        <v>DAY SALES</v>
      </c>
      <c r="B1798" t="str">
        <v>DRY VAN</v>
      </c>
      <c r="C1798" t="str">
        <v>2025-05-07</v>
      </c>
      <c r="D1798" t="str">
        <v>TUCSON, AZ</v>
      </c>
      <c r="E1798" t="str">
        <v>MADISONVILLE, TN</v>
      </c>
      <c r="F1798">
        <v>3332</v>
      </c>
      <c r="G1798">
        <v>3649</v>
      </c>
      <c r="H1798">
        <v>4055</v>
      </c>
      <c r="I1798">
        <v>3900</v>
      </c>
      <c r="J1798" t="str">
        <v>LOST</v>
      </c>
    </row>
    <row r="1799">
      <c r="A1799" t="str">
        <v>CROWN PACKAGING CORPORATION</v>
      </c>
      <c r="B1799" t="str">
        <v>DRY VAN</v>
      </c>
      <c r="C1799" t="str">
        <v>2025-05-07</v>
      </c>
      <c r="D1799" t="str">
        <v>PITTSBURG, KS</v>
      </c>
      <c r="E1799" t="str">
        <v>WICHITA, KS</v>
      </c>
      <c r="F1799">
        <v>584</v>
      </c>
      <c r="G1799">
        <v>675</v>
      </c>
      <c r="H1799">
        <v>840</v>
      </c>
      <c r="I1799">
        <v>700</v>
      </c>
      <c r="J1799" t="str">
        <v>LOST</v>
      </c>
    </row>
    <row r="1800">
      <c r="A1800" t="str">
        <v>CROWN PACKAGING CORPORATION</v>
      </c>
      <c r="B1800" t="str">
        <v>DRY VAN</v>
      </c>
      <c r="C1800" t="str">
        <v>2025-05-07</v>
      </c>
      <c r="D1800" t="str">
        <v>PLYMOUTH, MA</v>
      </c>
      <c r="E1800" t="str">
        <v>PAULSBORO, NJ</v>
      </c>
      <c r="F1800">
        <v>546</v>
      </c>
      <c r="G1800">
        <v>668</v>
      </c>
      <c r="H1800">
        <v>738</v>
      </c>
      <c r="I1800">
        <v>660</v>
      </c>
      <c r="J1800" t="str">
        <v>WON</v>
      </c>
    </row>
    <row r="1801">
      <c r="A1801" t="str">
        <v>CROWN PACKAGING CORPORATION</v>
      </c>
      <c r="B1801" t="str">
        <v>DRY VAN</v>
      </c>
      <c r="C1801" t="str">
        <v>2025-05-07</v>
      </c>
      <c r="D1801" t="str">
        <v>HAZELWOOD, MO</v>
      </c>
      <c r="E1801" t="str">
        <v>PEORIA, IL</v>
      </c>
      <c r="F1801">
        <v>479</v>
      </c>
      <c r="G1801">
        <v>581</v>
      </c>
      <c r="H1801">
        <v>632</v>
      </c>
      <c r="I1801">
        <v>600</v>
      </c>
      <c r="J1801" t="str">
        <v>WON</v>
      </c>
      <c r="K1801">
        <v>550</v>
      </c>
      <c r="L1801">
        <v>50</v>
      </c>
    </row>
    <row r="1802">
      <c r="A1802" t="str">
        <v>NORDIC COLD CHAIN SOLUTIONS</v>
      </c>
      <c r="B1802" t="str">
        <v>DRY VAN</v>
      </c>
      <c r="C1802" t="str">
        <v>2025-05-07</v>
      </c>
      <c r="D1802" t="str">
        <v>HATFIELD, PA</v>
      </c>
      <c r="E1802" t="str">
        <v>ROCKVILLE CTR, NY</v>
      </c>
      <c r="F1802">
        <v>755</v>
      </c>
      <c r="G1802">
        <v>823</v>
      </c>
      <c r="H1802">
        <v>903</v>
      </c>
      <c r="I1802">
        <v>850</v>
      </c>
      <c r="J1802" t="str">
        <v>LOST</v>
      </c>
    </row>
    <row r="1803">
      <c r="A1803" t="str">
        <v>CROWN PACKAGING CORPORATION</v>
      </c>
      <c r="B1803" t="str">
        <v>DRY VAN</v>
      </c>
      <c r="C1803" t="str">
        <v>2025-05-07</v>
      </c>
      <c r="D1803" t="str">
        <v>ARLINGTON, TX</v>
      </c>
      <c r="E1803" t="str">
        <v>KINGSTON, OK</v>
      </c>
      <c r="F1803">
        <v>581</v>
      </c>
      <c r="G1803">
        <v>648</v>
      </c>
      <c r="H1803">
        <v>695</v>
      </c>
      <c r="I1803">
        <v>625</v>
      </c>
      <c r="J1803" t="str">
        <v>LOST</v>
      </c>
    </row>
    <row r="1804">
      <c r="A1804" t="str">
        <v>DAY SALES</v>
      </c>
      <c r="B1804" t="str">
        <v>DRY VAN</v>
      </c>
      <c r="C1804" t="str">
        <v>2025-05-07</v>
      </c>
      <c r="D1804" t="str">
        <v>BOGGY CREEK, FL</v>
      </c>
      <c r="E1804" t="str">
        <v>UNION, MS</v>
      </c>
      <c r="F1804">
        <v>765</v>
      </c>
      <c r="G1804">
        <v>913</v>
      </c>
      <c r="H1804">
        <v>1061</v>
      </c>
      <c r="I1804">
        <v>1500</v>
      </c>
      <c r="J1804" t="str">
        <v>LOST</v>
      </c>
    </row>
    <row r="1805">
      <c r="A1805" t="str">
        <v>RESIDUE NATIONAL</v>
      </c>
      <c r="B1805" t="str">
        <v>DRY VAN</v>
      </c>
      <c r="C1805" t="str">
        <v>2025-05-07</v>
      </c>
      <c r="D1805" t="str">
        <v>MORRISTOWN, TN</v>
      </c>
      <c r="E1805" t="str">
        <v>AURORA, IL</v>
      </c>
      <c r="F1805">
        <v>965</v>
      </c>
      <c r="G1805">
        <v>1030</v>
      </c>
      <c r="H1805">
        <v>1094</v>
      </c>
      <c r="I1805">
        <v>1065</v>
      </c>
      <c r="J1805" t="str">
        <v>LOST</v>
      </c>
    </row>
    <row r="1806">
      <c r="A1806" t="str">
        <v>RESIDUE NATIONAL</v>
      </c>
      <c r="B1806" t="str">
        <v>DRY VAN</v>
      </c>
      <c r="C1806" t="str">
        <v>2025-05-07</v>
      </c>
      <c r="D1806" t="str">
        <v>MORRISTOWN, TN</v>
      </c>
      <c r="E1806" t="str">
        <v>HOUSTON, MS</v>
      </c>
      <c r="F1806">
        <v>1067</v>
      </c>
      <c r="G1806">
        <v>1167</v>
      </c>
      <c r="H1806">
        <v>1284</v>
      </c>
      <c r="I1806">
        <v>1200</v>
      </c>
      <c r="J1806" t="str">
        <v>LOST</v>
      </c>
    </row>
    <row r="1807">
      <c r="A1807" t="str">
        <v>DAY SALES</v>
      </c>
      <c r="B1807" t="str">
        <v>DRY VAN</v>
      </c>
      <c r="C1807" t="str">
        <v>2025-05-07</v>
      </c>
      <c r="D1807" t="str">
        <v>CLINTON, MS</v>
      </c>
      <c r="E1807" t="str">
        <v>WILMINGTON, DE</v>
      </c>
      <c r="F1807">
        <v>2172</v>
      </c>
      <c r="G1807">
        <v>2378</v>
      </c>
      <c r="H1807">
        <v>2606</v>
      </c>
      <c r="I1807">
        <v>2640</v>
      </c>
      <c r="J1807" t="str">
        <v>LOST</v>
      </c>
    </row>
    <row r="1808">
      <c r="A1808" t="str">
        <v>PILCHER HAMILTON CORPORATION</v>
      </c>
      <c r="B1808" t="str">
        <v>DRY VAN</v>
      </c>
      <c r="C1808" t="str">
        <v>2025-05-07</v>
      </c>
      <c r="D1808" t="str">
        <v>EDGERTON, WI</v>
      </c>
      <c r="E1808" t="str">
        <v>GREER, SC</v>
      </c>
      <c r="F1808">
        <v>1270</v>
      </c>
      <c r="G1808">
        <v>1577</v>
      </c>
      <c r="H1808">
        <v>1702</v>
      </c>
      <c r="I1808">
        <v>2000</v>
      </c>
      <c r="J1808" t="str">
        <v>WON</v>
      </c>
      <c r="M1808" t="str">
        <v>TEAM / EXPEDITE</v>
      </c>
    </row>
    <row r="1809">
      <c r="A1809" t="str">
        <v>CROWN PACKAGING CORPORATION</v>
      </c>
      <c r="B1809" t="str">
        <v>DRY VAN</v>
      </c>
      <c r="C1809" t="str">
        <v>2025-05-07</v>
      </c>
      <c r="D1809" t="str">
        <v xml:space="preserve">HAZELWOOD, MO </v>
      </c>
      <c r="E1809" t="str">
        <v>INDIANAPOLIS, IN</v>
      </c>
      <c r="F1809">
        <v>602</v>
      </c>
      <c r="G1809">
        <v>710</v>
      </c>
      <c r="H1809">
        <v>820</v>
      </c>
      <c r="I1809">
        <v>700</v>
      </c>
      <c r="J1809" t="str">
        <v>WON</v>
      </c>
    </row>
    <row r="1810">
      <c r="A1810" t="str">
        <v>CROWN PACKAGING CORPORATION</v>
      </c>
      <c r="B1810" t="str">
        <v>DRY VAN</v>
      </c>
      <c r="C1810" t="str">
        <v>2025-05-07</v>
      </c>
      <c r="D1810" t="str">
        <v>SPRINGFIELD, MO</v>
      </c>
      <c r="E1810" t="str">
        <v>HORN LAKE, MS</v>
      </c>
      <c r="F1810">
        <v>606</v>
      </c>
      <c r="G1810">
        <v>628</v>
      </c>
      <c r="H1810">
        <v>647</v>
      </c>
      <c r="I1810">
        <v>625</v>
      </c>
      <c r="J1810" t="str">
        <v>LOST</v>
      </c>
    </row>
    <row r="1811">
      <c r="A1811" t="str">
        <v>MONIN BEVERAGE</v>
      </c>
      <c r="B1811" t="str">
        <v>DRY VAN</v>
      </c>
      <c r="C1811" t="str">
        <v>2025-05-08</v>
      </c>
      <c r="D1811" t="str">
        <v>ZELIENOPLE, PA</v>
      </c>
      <c r="E1811" t="str">
        <v>STURTEVANT, WI</v>
      </c>
      <c r="F1811">
        <v>841</v>
      </c>
      <c r="G1811">
        <v>882</v>
      </c>
      <c r="H1811">
        <v>929</v>
      </c>
      <c r="I1811">
        <v>875</v>
      </c>
      <c r="J1811" t="str">
        <v>LOST</v>
      </c>
    </row>
    <row r="1812">
      <c r="A1812" t="str">
        <v>MONIN BEVERAGE</v>
      </c>
      <c r="B1812" t="str">
        <v>DRY VAN</v>
      </c>
      <c r="C1812" t="str">
        <v>2025-05-08</v>
      </c>
      <c r="D1812" t="str">
        <v>ZELIENOPLE, PA</v>
      </c>
      <c r="E1812" t="str">
        <v>CONCORD, NC</v>
      </c>
      <c r="F1812">
        <v>900</v>
      </c>
      <c r="G1812">
        <v>938</v>
      </c>
      <c r="H1812">
        <v>971</v>
      </c>
      <c r="I1812">
        <v>925</v>
      </c>
      <c r="J1812" t="str">
        <v>LOST</v>
      </c>
    </row>
    <row r="1813">
      <c r="A1813" t="str">
        <v>BADGER PAPERBOARD</v>
      </c>
      <c r="B1813" t="str">
        <v>DRY VAN</v>
      </c>
      <c r="C1813" t="str">
        <v>2025-05-08</v>
      </c>
      <c r="D1813" t="str">
        <v xml:space="preserve">FREDONIA, WI </v>
      </c>
      <c r="E1813" t="str">
        <v>KANSAS CITY, MO</v>
      </c>
      <c r="F1813">
        <v>1025</v>
      </c>
      <c r="G1813">
        <v>1156</v>
      </c>
      <c r="H1813">
        <v>1281</v>
      </c>
      <c r="I1813">
        <v>1150</v>
      </c>
      <c r="J1813" t="str">
        <v>LOST</v>
      </c>
    </row>
    <row r="1814">
      <c r="A1814" t="str">
        <v>CROWN PACKAGING CORPORATION</v>
      </c>
      <c r="B1814" t="str">
        <v>DRY VAN</v>
      </c>
      <c r="C1814" t="str">
        <v>2025-05-08</v>
      </c>
      <c r="D1814" t="str">
        <v>MISSISSAUGA, ON</v>
      </c>
      <c r="E1814" t="str">
        <v>IDAHO FALLS, ID</v>
      </c>
      <c r="F1814">
        <v>2509</v>
      </c>
      <c r="G1814">
        <v>2646</v>
      </c>
      <c r="H1814">
        <v>3058</v>
      </c>
      <c r="I1814">
        <v>3100</v>
      </c>
      <c r="J1814" t="str">
        <v>LOST</v>
      </c>
    </row>
    <row r="1815">
      <c r="A1815" t="str">
        <v>CROWN PACKAGING CORPORATION</v>
      </c>
      <c r="B1815" t="str">
        <v>DRY VAN</v>
      </c>
      <c r="C1815" t="str">
        <v>2025-05-08</v>
      </c>
      <c r="D1815" t="str">
        <v xml:space="preserve">SAINT LOUIS, MO </v>
      </c>
      <c r="E1815" t="str">
        <v>NASHVILLE, TN</v>
      </c>
      <c r="F1815">
        <v>703</v>
      </c>
      <c r="G1815">
        <v>801</v>
      </c>
      <c r="H1815">
        <v>989</v>
      </c>
      <c r="I1815">
        <v>775</v>
      </c>
      <c r="J1815" t="str">
        <v>WON</v>
      </c>
      <c r="K1815">
        <v>700</v>
      </c>
      <c r="L1815">
        <v>75</v>
      </c>
    </row>
    <row r="1816">
      <c r="A1816" t="str">
        <v>CROWN PACKAGING CORPORATION</v>
      </c>
      <c r="B1816" t="str">
        <v>DRY VAN</v>
      </c>
      <c r="C1816" t="str">
        <v>2025-05-08</v>
      </c>
      <c r="D1816" t="str">
        <v>BARDSTOWN, KY</v>
      </c>
      <c r="E1816" t="str">
        <v>HAZELWOOD, MO</v>
      </c>
      <c r="F1816">
        <v>620</v>
      </c>
      <c r="G1816">
        <v>725</v>
      </c>
      <c r="H1816">
        <v>777</v>
      </c>
      <c r="I1816">
        <v>700</v>
      </c>
      <c r="J1816" t="str">
        <v>LOST</v>
      </c>
    </row>
    <row r="1817">
      <c r="A1817" t="str">
        <v>CROWN PACKAGING CORPORATION</v>
      </c>
      <c r="B1817" t="str">
        <v>DRY VAN</v>
      </c>
      <c r="C1817" t="str">
        <v>2025-05-08</v>
      </c>
      <c r="D1817" t="str">
        <v>SAINT LOUIS, MO</v>
      </c>
      <c r="E1817" t="str">
        <v>CAPE GIRARDEAU, MO</v>
      </c>
      <c r="F1817">
        <v>373</v>
      </c>
      <c r="G1817">
        <v>516</v>
      </c>
      <c r="H1817">
        <v>630</v>
      </c>
      <c r="I1817">
        <v>500</v>
      </c>
      <c r="J1817" t="str">
        <v>LOST</v>
      </c>
    </row>
    <row r="1818">
      <c r="A1818" t="str">
        <v>NORDIC COLD CHAIN SOLUTIONS</v>
      </c>
      <c r="B1818" t="str">
        <v>DRY VAN</v>
      </c>
      <c r="C1818" t="str">
        <v>2025-05-08</v>
      </c>
      <c r="D1818" t="str">
        <v>HATFIELD, PA</v>
      </c>
      <c r="E1818" t="str">
        <v>ENFIELD, CT</v>
      </c>
      <c r="F1818">
        <v>829</v>
      </c>
      <c r="G1818">
        <v>921</v>
      </c>
      <c r="H1818">
        <v>982</v>
      </c>
      <c r="I1818">
        <v>900</v>
      </c>
      <c r="J1818" t="str">
        <v>WON</v>
      </c>
    </row>
    <row r="1819">
      <c r="A1819" t="str">
        <v>NORDIC COLD CHAIN SOLUTIONS</v>
      </c>
      <c r="B1819" t="str">
        <v>DRY VAN</v>
      </c>
      <c r="C1819" t="str">
        <v>2025-05-08</v>
      </c>
      <c r="D1819" t="str">
        <v>LOUISVILLE, KY</v>
      </c>
      <c r="E1819" t="str">
        <v>AUSTELL, GA</v>
      </c>
      <c r="F1819">
        <v>718</v>
      </c>
      <c r="G1819">
        <v>896</v>
      </c>
      <c r="H1819">
        <v>1029</v>
      </c>
      <c r="I1819">
        <v>850</v>
      </c>
      <c r="J1819" t="str">
        <v>WON</v>
      </c>
    </row>
    <row r="1820">
      <c r="A1820" t="str">
        <v>CROWN PACKAGING CORPORATION</v>
      </c>
      <c r="B1820" t="str">
        <v>DRY VAN</v>
      </c>
      <c r="C1820" t="str">
        <v>2025-05-08</v>
      </c>
      <c r="D1820" t="str">
        <v>BELCAMP, MD</v>
      </c>
      <c r="E1820" t="str">
        <v>EARTH CITY, MO</v>
      </c>
      <c r="F1820">
        <v>1274</v>
      </c>
      <c r="G1820">
        <v>1282</v>
      </c>
      <c r="H1820">
        <v>1375</v>
      </c>
      <c r="I1820">
        <v>1275</v>
      </c>
      <c r="J1820" t="str">
        <v>WON</v>
      </c>
    </row>
    <row r="1821">
      <c r="A1821" t="str">
        <v>DAY SALES</v>
      </c>
      <c r="B1821" t="str">
        <v>DRY VAN</v>
      </c>
      <c r="C1821" t="str">
        <v>2025-05-08</v>
      </c>
      <c r="D1821" t="str">
        <v>TUCSON, AZ</v>
      </c>
      <c r="E1821" t="str">
        <v xml:space="preserve">JACKSONVILLE, FL </v>
      </c>
      <c r="F1821">
        <v>3740</v>
      </c>
      <c r="G1821">
        <v>4184</v>
      </c>
      <c r="H1821">
        <v>4280</v>
      </c>
      <c r="I1821">
        <v>4500</v>
      </c>
      <c r="J1821" t="str">
        <v>LOST</v>
      </c>
    </row>
    <row r="1822">
      <c r="A1822" t="str">
        <v>ATLAS MOLDED PRODUCTS - IA</v>
      </c>
      <c r="B1822" t="str">
        <v>DRY VAN</v>
      </c>
      <c r="C1822" t="str">
        <v>2025-05-08</v>
      </c>
      <c r="D1822" t="str">
        <v>WASHINGTON, IA</v>
      </c>
      <c r="E1822" t="str">
        <v>BUFFALO GROVE, IL</v>
      </c>
      <c r="F1822">
        <v>542</v>
      </c>
      <c r="G1822">
        <v>599</v>
      </c>
      <c r="H1822">
        <v>637</v>
      </c>
      <c r="I1822">
        <v>643</v>
      </c>
      <c r="J1822" t="str">
        <v>LOST</v>
      </c>
    </row>
    <row r="1823">
      <c r="A1823" t="str">
        <v>CROWN PACKAGING CORPORATION</v>
      </c>
      <c r="B1823" t="str">
        <v>DRY VAN</v>
      </c>
      <c r="C1823" t="str">
        <v>2025-05-08</v>
      </c>
      <c r="D1823" t="str">
        <v>WEST DEPTFORD, NJ</v>
      </c>
      <c r="E1823" t="str">
        <v>SMYRNA, TN</v>
      </c>
      <c r="F1823">
        <v>1012</v>
      </c>
      <c r="G1823">
        <v>1147</v>
      </c>
      <c r="H1823">
        <v>1226</v>
      </c>
      <c r="I1823">
        <v>1225</v>
      </c>
      <c r="J1823" t="str">
        <v>LOST</v>
      </c>
    </row>
    <row r="1824">
      <c r="A1824" t="str">
        <v>CROWN PACKAGING CORPORATION</v>
      </c>
      <c r="B1824" t="str">
        <v>DRY VAN</v>
      </c>
      <c r="C1824" t="str">
        <v>2025-05-08</v>
      </c>
      <c r="D1824" t="str">
        <v>KANSAS CITY, KS</v>
      </c>
      <c r="E1824" t="str">
        <v>SPRINGFIELD, MO</v>
      </c>
      <c r="F1824">
        <v>538</v>
      </c>
      <c r="G1824">
        <v>573</v>
      </c>
      <c r="H1824">
        <v>604</v>
      </c>
      <c r="I1824">
        <v>560</v>
      </c>
      <c r="J1824" t="str">
        <v>LOST</v>
      </c>
    </row>
    <row r="1825">
      <c r="A1825" t="str">
        <v>CROWN PACKAGING CORPORATION</v>
      </c>
      <c r="B1825" t="str">
        <v>DRY VAN</v>
      </c>
      <c r="C1825" t="str">
        <v>2025-05-08</v>
      </c>
      <c r="D1825" t="str">
        <v>STURTEVANT, WI</v>
      </c>
      <c r="E1825" t="str">
        <v xml:space="preserve">HAZELWOOD, MO </v>
      </c>
      <c r="F1825">
        <v>795</v>
      </c>
      <c r="G1825">
        <v>898</v>
      </c>
      <c r="H1825">
        <v>1065</v>
      </c>
      <c r="I1825">
        <v>880</v>
      </c>
      <c r="J1825" t="str">
        <v>WON</v>
      </c>
      <c r="K1825">
        <v>700</v>
      </c>
      <c r="L1825">
        <v>180</v>
      </c>
    </row>
    <row r="1826">
      <c r="A1826" t="str">
        <v>NORDIC COLD CHAIN SOLUTIONS</v>
      </c>
      <c r="B1826" t="str">
        <v>DRY VAN</v>
      </c>
      <c r="C1826" t="str">
        <v>2025-05-08</v>
      </c>
      <c r="D1826" t="str">
        <v>FARMERS BRANCH, TX</v>
      </c>
      <c r="E1826" t="str">
        <v>SHEPHERDSVILLE, KY</v>
      </c>
      <c r="F1826">
        <v>1378</v>
      </c>
      <c r="G1826">
        <v>1452</v>
      </c>
      <c r="H1826">
        <v>1526</v>
      </c>
      <c r="I1826">
        <v>1412</v>
      </c>
      <c r="J1826" t="str">
        <v>LOST</v>
      </c>
    </row>
    <row r="1827">
      <c r="A1827" t="str">
        <v>ATLAS MOLDED PRODUCTS - KS</v>
      </c>
      <c r="B1827" t="str">
        <v>DRY VAN</v>
      </c>
      <c r="C1827" t="str">
        <v>2025-05-08</v>
      </c>
      <c r="D1827" t="str">
        <v xml:space="preserve">FOND DU LAC, WI </v>
      </c>
      <c r="E1827" t="str">
        <v>BUFFALO GROVE, IL</v>
      </c>
      <c r="F1827">
        <v>431</v>
      </c>
      <c r="G1827">
        <v>484</v>
      </c>
      <c r="H1827">
        <v>512</v>
      </c>
      <c r="I1827">
        <v>475</v>
      </c>
      <c r="J1827" t="str">
        <v>LOST</v>
      </c>
    </row>
    <row r="1828">
      <c r="A1828" t="str">
        <v>CROWN PACKAGING CORPORATION</v>
      </c>
      <c r="B1828" t="str">
        <v>DRY VAN</v>
      </c>
      <c r="C1828" t="str">
        <v>2025-05-08</v>
      </c>
      <c r="D1828" t="str">
        <v>WESTFIELD, MA</v>
      </c>
      <c r="E1828" t="str">
        <v xml:space="preserve">HAZELWOOD, MO </v>
      </c>
      <c r="F1828">
        <v>1512</v>
      </c>
      <c r="G1828">
        <v>1590</v>
      </c>
      <c r="H1828">
        <v>1757</v>
      </c>
      <c r="I1828">
        <v>1700</v>
      </c>
      <c r="J1828" t="str">
        <v>LOST</v>
      </c>
    </row>
    <row r="1829">
      <c r="A1829" t="str">
        <v>CROWN PACKAGING CORPORATION</v>
      </c>
      <c r="B1829" t="str">
        <v>DRY VAN</v>
      </c>
      <c r="C1829" t="str">
        <v>2025-05-08</v>
      </c>
      <c r="D1829" t="str">
        <v>WESTFIELD, MA</v>
      </c>
      <c r="E1829" t="str">
        <v>MAPLE GROVE, MN</v>
      </c>
      <c r="F1829">
        <v>1614</v>
      </c>
      <c r="G1829">
        <v>1713</v>
      </c>
      <c r="H1829">
        <v>1792</v>
      </c>
      <c r="I1829">
        <v>1810</v>
      </c>
      <c r="J1829" t="str">
        <v>LOST</v>
      </c>
    </row>
    <row r="1830">
      <c r="A1830" t="str">
        <v>WRAPTITE</v>
      </c>
      <c r="B1830" t="str">
        <v>DRY VAN</v>
      </c>
      <c r="C1830" t="str">
        <v>2025-05-08</v>
      </c>
      <c r="D1830" t="str">
        <v>SOLON, OH</v>
      </c>
      <c r="E1830" t="str">
        <v>DALLAS, TX</v>
      </c>
      <c r="F1830">
        <v>1766</v>
      </c>
      <c r="G1830">
        <v>2052</v>
      </c>
      <c r="H1830">
        <v>2541</v>
      </c>
      <c r="I1830">
        <v>2000</v>
      </c>
      <c r="J1830" t="str">
        <v>LOST</v>
      </c>
    </row>
    <row r="1831">
      <c r="A1831" t="str">
        <v>NORDIC COLD CHAIN SOLUTIONS</v>
      </c>
      <c r="B1831" t="str">
        <v>REEFER</v>
      </c>
      <c r="C1831" t="str">
        <v>2025-05-08</v>
      </c>
      <c r="D1831" t="str">
        <v>FARMERS BRANCH, TX</v>
      </c>
      <c r="E1831" t="str">
        <v>INDIANAPOLIS, IN</v>
      </c>
      <c r="F1831">
        <v>1535</v>
      </c>
      <c r="G1831">
        <v>1743</v>
      </c>
      <c r="H1831">
        <v>2034</v>
      </c>
      <c r="I1831">
        <v>1713</v>
      </c>
      <c r="J1831" t="str">
        <v>LOST</v>
      </c>
    </row>
    <row r="1832">
      <c r="A1832" t="str">
        <v>NORDIC COLD CHAIN SOLUTIONS</v>
      </c>
      <c r="B1832" t="str">
        <v>REEFER</v>
      </c>
      <c r="C1832" t="str">
        <v>2025-05-08</v>
      </c>
      <c r="D1832" t="str">
        <v>ORLANDO, FL</v>
      </c>
      <c r="E1832" t="str">
        <v>ORMOND BEACH, FL</v>
      </c>
      <c r="F1832">
        <v>475</v>
      </c>
      <c r="G1832">
        <v>640</v>
      </c>
      <c r="H1832">
        <v>740</v>
      </c>
      <c r="I1832">
        <v>610</v>
      </c>
      <c r="J1832" t="str">
        <v>LOST</v>
      </c>
    </row>
    <row r="1833">
      <c r="A1833" t="str">
        <v>NORDIC COLD CHAIN SOLUTIONS</v>
      </c>
      <c r="B1833" t="str">
        <v>REEFER</v>
      </c>
      <c r="C1833" t="str">
        <v>2025-05-08</v>
      </c>
      <c r="D1833" t="str">
        <v>PHOENIX, AZ</v>
      </c>
      <c r="E1833" t="str">
        <v>CLINTON, UT</v>
      </c>
      <c r="F1833">
        <v>1575</v>
      </c>
      <c r="G1833">
        <v>1721</v>
      </c>
      <c r="H1833">
        <v>1831</v>
      </c>
      <c r="I1833">
        <v>1690</v>
      </c>
      <c r="J1833" t="str">
        <v>LOST</v>
      </c>
    </row>
    <row r="1834">
      <c r="A1834" t="str">
        <v>CROWN PACKAGING CORPORATION</v>
      </c>
      <c r="B1834" t="str">
        <v>DRY VAN</v>
      </c>
      <c r="C1834" t="str">
        <v>2025-05-08</v>
      </c>
      <c r="D1834" t="str">
        <v>WASHINGTON, IA</v>
      </c>
      <c r="E1834" t="str">
        <v>OSCEOLA, IA</v>
      </c>
      <c r="F1834">
        <v>423</v>
      </c>
      <c r="G1834">
        <v>501</v>
      </c>
      <c r="H1834">
        <v>571</v>
      </c>
      <c r="I1834">
        <v>500</v>
      </c>
      <c r="J1834" t="str">
        <v>LOST</v>
      </c>
    </row>
    <row r="1835">
      <c r="A1835" t="str">
        <v>NORDIC COLD CHAIN SOLUTIONS</v>
      </c>
      <c r="B1835" t="str">
        <v>DRY VAN</v>
      </c>
      <c r="C1835" t="str">
        <v>2025-05-08</v>
      </c>
      <c r="D1835" t="str">
        <v>OMAHA, NE</v>
      </c>
      <c r="E1835" t="str">
        <v>ELKHART, IN</v>
      </c>
      <c r="F1835">
        <v>967</v>
      </c>
      <c r="G1835">
        <v>1068</v>
      </c>
      <c r="H1835">
        <v>1174</v>
      </c>
      <c r="I1835">
        <v>1020</v>
      </c>
      <c r="J1835" t="str">
        <v>LOST</v>
      </c>
    </row>
    <row r="1836">
      <c r="A1836" t="str">
        <v>CROWN PACKAGING CORPORATION</v>
      </c>
      <c r="B1836" t="str">
        <v>DRY VAN</v>
      </c>
      <c r="C1836" t="str">
        <v>2025-05-08</v>
      </c>
      <c r="D1836" t="str">
        <v>ONTARIO, CA</v>
      </c>
      <c r="E1836" t="str">
        <v>FIREBAUGH, CA</v>
      </c>
      <c r="F1836">
        <v>795</v>
      </c>
      <c r="G1836">
        <v>854</v>
      </c>
      <c r="H1836">
        <v>882</v>
      </c>
      <c r="I1836">
        <v>850</v>
      </c>
      <c r="J1836" t="str">
        <v>LOST</v>
      </c>
    </row>
    <row r="1837">
      <c r="A1837" t="str">
        <v>CROWN PACKAGING CORPORATION</v>
      </c>
      <c r="B1837" t="str">
        <v>DRY VAN</v>
      </c>
      <c r="C1837" t="str">
        <v>2025-05-08</v>
      </c>
      <c r="D1837" t="str">
        <v>LAWRENCE, KS</v>
      </c>
      <c r="E1837" t="str">
        <v>WICHITA, KS</v>
      </c>
      <c r="F1837">
        <v>439</v>
      </c>
      <c r="G1837">
        <v>519</v>
      </c>
      <c r="H1837">
        <v>519</v>
      </c>
      <c r="I1837">
        <v>500</v>
      </c>
      <c r="J1837" t="str">
        <v>LOST</v>
      </c>
    </row>
    <row r="1838">
      <c r="A1838" t="str">
        <v>CROWN PACKAGING CORPORATION</v>
      </c>
      <c r="B1838" t="str">
        <v>DRY VAN</v>
      </c>
      <c r="C1838" t="str">
        <v>2025-05-08</v>
      </c>
      <c r="D1838" t="str">
        <v>LOUISVILLE, KY</v>
      </c>
      <c r="E1838" t="str">
        <v>CAMBRIDGE, ON</v>
      </c>
      <c r="F1838">
        <v>1133</v>
      </c>
      <c r="G1838">
        <v>1385</v>
      </c>
      <c r="H1838">
        <v>1498</v>
      </c>
      <c r="I1838">
        <v>1400</v>
      </c>
      <c r="J1838" t="str">
        <v>LOST</v>
      </c>
    </row>
    <row r="1839">
      <c r="A1839" t="str">
        <v>SINFLEX PAPER COMPANY INC</v>
      </c>
      <c r="B1839" t="str">
        <v>DRY VAN</v>
      </c>
      <c r="C1839" t="str">
        <v>2025-05-08</v>
      </c>
      <c r="D1839" t="str">
        <v>MUNCIE, IN</v>
      </c>
      <c r="E1839" t="str">
        <v>SAINT CLOUD, MN</v>
      </c>
      <c r="F1839">
        <v>1294</v>
      </c>
      <c r="G1839">
        <v>1385</v>
      </c>
      <c r="H1839">
        <v>1448</v>
      </c>
      <c r="I1839">
        <v>1450</v>
      </c>
      <c r="J1839" t="str">
        <v>LOST</v>
      </c>
    </row>
    <row r="1840">
      <c r="A1840" t="str">
        <v>WRAPTITE</v>
      </c>
      <c r="B1840" t="str">
        <v>DRY VAN</v>
      </c>
      <c r="C1840" t="str">
        <v>2025-05-08</v>
      </c>
      <c r="D1840" t="str">
        <v>SOLON, OH</v>
      </c>
      <c r="E1840" t="str">
        <v>WIXOM, MI</v>
      </c>
      <c r="F1840">
        <v>503</v>
      </c>
      <c r="G1840">
        <v>551</v>
      </c>
      <c r="H1840">
        <v>606</v>
      </c>
      <c r="I1840">
        <v>575</v>
      </c>
      <c r="J1840" t="str">
        <v>LOST</v>
      </c>
    </row>
    <row r="1841">
      <c r="A1841" t="str">
        <v>CROWN PACKAGING CORPORATION</v>
      </c>
      <c r="B1841" t="str">
        <v>DRY VAN</v>
      </c>
      <c r="C1841" t="str">
        <v>2025-05-08</v>
      </c>
      <c r="D1841" t="str">
        <v>CHARLOTTE, NC</v>
      </c>
      <c r="E1841" t="str">
        <v>INDIANAPOLIS, IN</v>
      </c>
      <c r="F1841">
        <v>1043</v>
      </c>
      <c r="G1841">
        <v>1160</v>
      </c>
      <c r="H1841">
        <v>1242</v>
      </c>
      <c r="I1841">
        <v>1150</v>
      </c>
      <c r="J1841" t="str">
        <v>LOST</v>
      </c>
    </row>
    <row r="1842">
      <c r="A1842" t="str">
        <v>WRAPTITE</v>
      </c>
      <c r="B1842" t="str">
        <v>DRY VAN</v>
      </c>
      <c r="C1842" t="str">
        <v>2025-05-08</v>
      </c>
      <c r="D1842" t="str">
        <v>SOLON, OH</v>
      </c>
      <c r="E1842" t="str">
        <v>NILES, IL</v>
      </c>
      <c r="F1842">
        <v>633</v>
      </c>
      <c r="G1842">
        <v>677</v>
      </c>
      <c r="H1842">
        <v>718</v>
      </c>
      <c r="I1842">
        <v>665</v>
      </c>
      <c r="J1842" t="str">
        <v>LOST</v>
      </c>
    </row>
    <row r="1843">
      <c r="A1843" t="str">
        <v>STANDARD FIBER, LLC</v>
      </c>
      <c r="B1843" t="str">
        <v>DRY VAN</v>
      </c>
      <c r="C1843" t="str">
        <v>2025-05-08</v>
      </c>
      <c r="D1843" t="str">
        <v>MINERAL WELLS, TX</v>
      </c>
      <c r="E1843" t="str">
        <v>FOREST PARK, GA</v>
      </c>
      <c r="F1843">
        <v>1591</v>
      </c>
      <c r="G1843">
        <v>1704</v>
      </c>
      <c r="H1843">
        <v>1835</v>
      </c>
      <c r="I1843">
        <v>1750</v>
      </c>
      <c r="J1843" t="str">
        <v>LOST</v>
      </c>
    </row>
    <row r="1844">
      <c r="A1844" t="str">
        <v>SINFLEX PAPER COMPANY INC</v>
      </c>
      <c r="B1844" t="str">
        <v>DRY VAN</v>
      </c>
      <c r="C1844" t="str">
        <v>2025-05-08</v>
      </c>
      <c r="D1844" t="str">
        <v>MUNCIE, IN</v>
      </c>
      <c r="E1844" t="str">
        <v>CORSICA, PA</v>
      </c>
      <c r="F1844">
        <v>1006</v>
      </c>
      <c r="G1844">
        <v>1097</v>
      </c>
      <c r="H1844">
        <v>1180</v>
      </c>
      <c r="I1844">
        <v>1200</v>
      </c>
      <c r="J1844" t="str">
        <v>WON</v>
      </c>
    </row>
    <row r="1845">
      <c r="A1845" t="str">
        <v>BADGER PAPERBOARD</v>
      </c>
      <c r="B1845" t="str">
        <v>DRY VAN</v>
      </c>
      <c r="C1845" t="str">
        <v>2025-05-08</v>
      </c>
      <c r="D1845" t="str">
        <v xml:space="preserve">FREDONIA, WI </v>
      </c>
      <c r="E1845" t="str">
        <v>AURORA, IL</v>
      </c>
      <c r="F1845">
        <v>350</v>
      </c>
      <c r="G1845">
        <v>444</v>
      </c>
      <c r="H1845">
        <v>536</v>
      </c>
      <c r="I1845">
        <v>425</v>
      </c>
      <c r="J1845" t="str">
        <v>WON</v>
      </c>
    </row>
    <row r="1846">
      <c r="A1846" t="str">
        <v>BADGER PAPERBOARD</v>
      </c>
      <c r="B1846" t="str">
        <v>DRY VAN</v>
      </c>
      <c r="C1846" t="str">
        <v>2025-05-08</v>
      </c>
      <c r="D1846" t="str">
        <v xml:space="preserve">FREDONIA, WI </v>
      </c>
      <c r="E1846" t="str">
        <v>ALVA, WY</v>
      </c>
      <c r="F1846">
        <v>1633</v>
      </c>
      <c r="G1846">
        <v>2015</v>
      </c>
      <c r="H1846">
        <v>2149</v>
      </c>
      <c r="I1846">
        <v>2100</v>
      </c>
      <c r="J1846" t="str">
        <v>LOST</v>
      </c>
    </row>
    <row r="1847">
      <c r="A1847" t="str">
        <v>STANDARD FIBER, LLC</v>
      </c>
      <c r="B1847" t="str">
        <v>DRY VAN</v>
      </c>
      <c r="C1847" t="str">
        <v>2025-05-08</v>
      </c>
      <c r="D1847" t="str">
        <v xml:space="preserve">KANSAS CITY, MO </v>
      </c>
      <c r="E1847" t="str">
        <v>FOREST PARK, GA</v>
      </c>
      <c r="F1847">
        <v>1451</v>
      </c>
      <c r="G1847">
        <v>1597</v>
      </c>
      <c r="H1847">
        <v>1736</v>
      </c>
      <c r="I1847">
        <v>1550</v>
      </c>
      <c r="J1847" t="str">
        <v>LOST</v>
      </c>
    </row>
    <row r="1848">
      <c r="A1848" t="str">
        <v>CROWN PACKAGING CORPORATION</v>
      </c>
      <c r="B1848" t="str">
        <v>DRY VAN</v>
      </c>
      <c r="C1848" t="str">
        <v>2025-05-08</v>
      </c>
      <c r="D1848" t="str">
        <v>TRENTON, IL</v>
      </c>
      <c r="E1848" t="str">
        <v>INDIANAPOLIS, IN</v>
      </c>
      <c r="F1848">
        <v>597</v>
      </c>
      <c r="G1848">
        <v>715</v>
      </c>
      <c r="H1848">
        <v>871</v>
      </c>
      <c r="I1848">
        <v>700</v>
      </c>
      <c r="J1848" t="str">
        <v>LOST</v>
      </c>
    </row>
    <row r="1849">
      <c r="A1849" t="str">
        <v>CROWN PACKAGING CORPORATION</v>
      </c>
      <c r="B1849" t="str">
        <v>DRY VAN</v>
      </c>
      <c r="C1849" t="str">
        <v>2025-05-09</v>
      </c>
      <c r="D1849" t="str">
        <v>WEST CHESTER, OH</v>
      </c>
      <c r="E1849" t="str">
        <v>NORTH LAS VEGAS, NV</v>
      </c>
      <c r="F1849">
        <v>2835</v>
      </c>
      <c r="G1849">
        <v>2952</v>
      </c>
      <c r="H1849">
        <v>2971</v>
      </c>
      <c r="I1849">
        <v>2975</v>
      </c>
      <c r="J1849" t="str">
        <v>WON</v>
      </c>
      <c r="K1849">
        <v>2800</v>
      </c>
      <c r="L1849">
        <v>175</v>
      </c>
    </row>
    <row r="1850">
      <c r="A1850" t="str">
        <v>CROWN PACKAGING CORPORATION</v>
      </c>
      <c r="B1850" t="str">
        <v>DRY VAN</v>
      </c>
      <c r="C1850" t="str">
        <v>2025-05-09</v>
      </c>
      <c r="D1850" t="str">
        <v>LOUISVILLE, KY</v>
      </c>
      <c r="E1850" t="str">
        <v>LOCKBOURNE, OH</v>
      </c>
      <c r="F1850">
        <v>622</v>
      </c>
      <c r="G1850">
        <v>675</v>
      </c>
      <c r="H1850">
        <v>749</v>
      </c>
      <c r="I1850">
        <v>660</v>
      </c>
      <c r="J1850" t="str">
        <v>LOST</v>
      </c>
    </row>
    <row r="1851">
      <c r="A1851" t="str">
        <v>CROWN PACKAGING CORPORATION</v>
      </c>
      <c r="B1851" t="str">
        <v>DRY VAN</v>
      </c>
      <c r="C1851" t="str">
        <v>2025-05-09</v>
      </c>
      <c r="D1851" t="str">
        <v>BRUNSWICK, OH</v>
      </c>
      <c r="E1851" t="str">
        <v>EVANSVILLE, IN</v>
      </c>
      <c r="F1851">
        <v>792</v>
      </c>
      <c r="G1851">
        <v>863</v>
      </c>
      <c r="H1851">
        <v>921</v>
      </c>
      <c r="I1851">
        <v>850</v>
      </c>
      <c r="J1851" t="str">
        <v>WON</v>
      </c>
      <c r="K1851">
        <v>800</v>
      </c>
      <c r="L1851">
        <v>50</v>
      </c>
    </row>
    <row r="1852">
      <c r="A1852" t="str">
        <v>RESIDUE NATIONAL</v>
      </c>
      <c r="B1852" t="str">
        <v>DRY VAN</v>
      </c>
      <c r="C1852" t="str">
        <v>2025-05-09</v>
      </c>
      <c r="D1852" t="str">
        <v>DANVILLE, VA</v>
      </c>
      <c r="E1852" t="str">
        <v>STATESVILLE, NC</v>
      </c>
      <c r="F1852">
        <v>379</v>
      </c>
      <c r="G1852">
        <v>461</v>
      </c>
      <c r="H1852">
        <v>481</v>
      </c>
      <c r="I1852">
        <v>525</v>
      </c>
      <c r="J1852" t="str">
        <v>LOST</v>
      </c>
    </row>
    <row r="1853">
      <c r="A1853" t="str">
        <v>RESIDUE NATIONAL</v>
      </c>
      <c r="B1853" t="str">
        <v>DRY VAN</v>
      </c>
      <c r="C1853" t="str">
        <v>2025-05-09</v>
      </c>
      <c r="D1853" t="str">
        <v>DANVILLE, VA</v>
      </c>
      <c r="E1853" t="str">
        <v>SALISBURY, NC</v>
      </c>
      <c r="F1853">
        <v>367</v>
      </c>
      <c r="G1853">
        <v>425</v>
      </c>
      <c r="H1853">
        <v>476</v>
      </c>
      <c r="I1853">
        <v>500</v>
      </c>
      <c r="J1853" t="str">
        <v>WON</v>
      </c>
    </row>
    <row r="1854">
      <c r="A1854" t="str">
        <v>NORDIC COLD CHAIN SOLUTIONS</v>
      </c>
      <c r="B1854" t="str">
        <v>DRY VAN</v>
      </c>
      <c r="C1854" t="str">
        <v>2025-05-09</v>
      </c>
      <c r="D1854" t="str">
        <v>FARMERS BRANCH, TX</v>
      </c>
      <c r="E1854" t="str">
        <v>SAN ANTONIO, TX</v>
      </c>
      <c r="F1854">
        <v>512</v>
      </c>
      <c r="G1854">
        <v>543</v>
      </c>
      <c r="H1854">
        <v>606</v>
      </c>
      <c r="I1854">
        <v>513</v>
      </c>
      <c r="J1854" t="str">
        <v>LOST</v>
      </c>
    </row>
    <row r="1855">
      <c r="A1855" t="str">
        <v>DAY SALES</v>
      </c>
      <c r="B1855" t="str">
        <v>DRY VAN</v>
      </c>
      <c r="C1855" t="str">
        <v>2025-05-09</v>
      </c>
      <c r="D1855" t="str">
        <v>NEW ALBANY, NY</v>
      </c>
      <c r="E1855" t="str">
        <v>UNION, MS</v>
      </c>
      <c r="F1855">
        <v>1722</v>
      </c>
      <c r="G1855">
        <v>1785</v>
      </c>
      <c r="H1855">
        <v>1798</v>
      </c>
      <c r="I1855">
        <v>1900</v>
      </c>
      <c r="J1855" t="str">
        <v>LOST</v>
      </c>
    </row>
    <row r="1856">
      <c r="A1856" t="str">
        <v>DAY SALES</v>
      </c>
      <c r="B1856" t="str">
        <v>DRY VAN</v>
      </c>
      <c r="C1856" t="str">
        <v>2025-05-09</v>
      </c>
      <c r="D1856" t="str">
        <v>NORTH BRUNSWICK, NJ</v>
      </c>
      <c r="E1856" t="str">
        <v>MACKINAW, IL</v>
      </c>
      <c r="F1856">
        <v>1229</v>
      </c>
      <c r="G1856">
        <v>1432</v>
      </c>
      <c r="H1856">
        <v>1591</v>
      </c>
      <c r="I1856">
        <v>1600</v>
      </c>
      <c r="J1856" t="str">
        <v>LOST</v>
      </c>
    </row>
    <row r="1857">
      <c r="A1857" t="str">
        <v>CROWN PACKAGING CORPORATION</v>
      </c>
      <c r="B1857" t="str">
        <v>DRY VAN</v>
      </c>
      <c r="C1857" t="str">
        <v>2025-05-09</v>
      </c>
      <c r="D1857" t="str">
        <v>HAYWARD, CA</v>
      </c>
      <c r="E1857" t="str">
        <v>BUFORD, GA</v>
      </c>
      <c r="F1857">
        <v>4054</v>
      </c>
      <c r="G1857">
        <v>4278</v>
      </c>
      <c r="H1857">
        <v>4402</v>
      </c>
      <c r="I1857">
        <v>4200</v>
      </c>
      <c r="J1857" t="str">
        <v>LOST</v>
      </c>
    </row>
    <row r="1858">
      <c r="A1858" t="str">
        <v>DAY SALES</v>
      </c>
      <c r="B1858" t="str">
        <v>DRY VAN</v>
      </c>
      <c r="C1858" t="str">
        <v>2025-05-09</v>
      </c>
      <c r="D1858" t="str">
        <v>TUCSON, AZ</v>
      </c>
      <c r="E1858" t="str">
        <v>BILINGS, MT</v>
      </c>
      <c r="F1858">
        <v>3451</v>
      </c>
      <c r="G1858">
        <v>3726</v>
      </c>
      <c r="H1858">
        <v>3971</v>
      </c>
      <c r="I1858">
        <v>4000</v>
      </c>
      <c r="J1858" t="str">
        <v>LOST</v>
      </c>
    </row>
    <row r="1859">
      <c r="A1859" t="str">
        <v>DAY SALES</v>
      </c>
      <c r="B1859" t="str">
        <v>DRY VAN</v>
      </c>
      <c r="C1859" t="str">
        <v>2025-05-09</v>
      </c>
      <c r="D1859" t="str">
        <v>ALBANY, NY</v>
      </c>
      <c r="E1859" t="str">
        <v>MIAMI, FL</v>
      </c>
      <c r="F1859">
        <v>2412</v>
      </c>
      <c r="G1859">
        <v>2797</v>
      </c>
      <c r="H1859">
        <v>3256</v>
      </c>
      <c r="I1859">
        <v>3100</v>
      </c>
      <c r="J1859" t="str">
        <v>LOST</v>
      </c>
    </row>
    <row r="1860">
      <c r="A1860" t="str">
        <v>DAY SALES</v>
      </c>
      <c r="B1860" t="str">
        <v>DRY VAN</v>
      </c>
      <c r="C1860" t="str">
        <v>2025-05-09</v>
      </c>
      <c r="D1860" t="str">
        <v>ALBANY, NY</v>
      </c>
      <c r="E1860" t="str">
        <v>NORCROSS, GA</v>
      </c>
      <c r="F1860">
        <v>1753</v>
      </c>
      <c r="G1860">
        <v>1988</v>
      </c>
      <c r="H1860">
        <v>2080</v>
      </c>
      <c r="I1860">
        <v>2200</v>
      </c>
      <c r="J1860" t="str">
        <v>LOST</v>
      </c>
    </row>
    <row r="1861">
      <c r="A1861" t="str">
        <v>CROWN PACKAGING CORPORATION</v>
      </c>
      <c r="B1861" t="str">
        <v>DRY VAN</v>
      </c>
      <c r="C1861" t="str">
        <v>2025-05-09</v>
      </c>
      <c r="D1861" t="str">
        <v>HARTLAND, WI</v>
      </c>
      <c r="E1861" t="str">
        <v>ANKENY, IA</v>
      </c>
      <c r="F1861">
        <v>754</v>
      </c>
      <c r="G1861">
        <v>802</v>
      </c>
      <c r="H1861">
        <v>882</v>
      </c>
      <c r="I1861">
        <v>1300</v>
      </c>
      <c r="J1861" t="str">
        <v>LOST</v>
      </c>
      <c r="M1861" t="str">
        <v>200,000 CARGO</v>
      </c>
    </row>
    <row r="1862">
      <c r="A1862" t="str">
        <v>CROWN PACKAGING CORPORATION</v>
      </c>
      <c r="B1862" t="str">
        <v>DRY VAN</v>
      </c>
      <c r="C1862" t="str">
        <v>2025-05-09</v>
      </c>
      <c r="D1862" t="str">
        <v>LOUISVILLE, KY</v>
      </c>
      <c r="E1862" t="str">
        <v>MARYSVILE, OH</v>
      </c>
      <c r="F1862">
        <v>631</v>
      </c>
      <c r="G1862">
        <v>680</v>
      </c>
      <c r="H1862">
        <v>698</v>
      </c>
      <c r="I1862">
        <v>645</v>
      </c>
      <c r="J1862" t="str">
        <v>LOST</v>
      </c>
    </row>
    <row r="1863">
      <c r="A1863" t="str">
        <v>CROWN PACKAGING CORPORATION</v>
      </c>
      <c r="B1863" t="str">
        <v>DRY VAN</v>
      </c>
      <c r="C1863" t="str">
        <v>2025-05-09</v>
      </c>
      <c r="D1863" t="str">
        <v>LOCUST GROVE, GA</v>
      </c>
      <c r="E1863" t="str">
        <v>JEFFERSONVILLE, IN</v>
      </c>
      <c r="F1863">
        <v>907</v>
      </c>
      <c r="G1863">
        <v>977</v>
      </c>
      <c r="H1863">
        <v>1068</v>
      </c>
      <c r="I1863">
        <v>965</v>
      </c>
      <c r="J1863" t="str">
        <v>WON</v>
      </c>
    </row>
    <row r="1864">
      <c r="A1864" t="str">
        <v>IOWA ROTOVAST PLASTICS</v>
      </c>
      <c r="B1864" t="str">
        <v>DRY VAN</v>
      </c>
      <c r="C1864" t="str">
        <v>2025-05-09</v>
      </c>
      <c r="D1864" t="str">
        <v>DECAORAH, IA</v>
      </c>
      <c r="E1864" t="str">
        <v>SPRING, TX</v>
      </c>
      <c r="F1864">
        <v>1661</v>
      </c>
      <c r="G1864">
        <v>1795</v>
      </c>
      <c r="H1864">
        <v>1885</v>
      </c>
      <c r="I1864">
        <v>1775</v>
      </c>
      <c r="J1864" t="str">
        <v>LOST</v>
      </c>
    </row>
    <row r="1865">
      <c r="A1865" t="str">
        <v>DAY SALES</v>
      </c>
      <c r="B1865" t="str">
        <v>DRY VAN</v>
      </c>
      <c r="C1865" t="str">
        <v>2025-05-09</v>
      </c>
      <c r="D1865" t="str">
        <v>NORTH BRUNSWICK, NJ</v>
      </c>
      <c r="E1865" t="str">
        <v>DALLAS, TX</v>
      </c>
      <c r="F1865">
        <v>1994</v>
      </c>
      <c r="G1865">
        <v>2131</v>
      </c>
      <c r="H1865">
        <v>2207</v>
      </c>
      <c r="I1865">
        <v>2300</v>
      </c>
      <c r="J1865" t="str">
        <v>LOST</v>
      </c>
    </row>
    <row r="1866">
      <c r="A1866" t="str">
        <v>NORDIC COLD CHAIN SOLUTIONS</v>
      </c>
      <c r="B1866" t="str">
        <v>DRY VAN</v>
      </c>
      <c r="C1866" t="str">
        <v>2025-05-09</v>
      </c>
      <c r="D1866" t="str">
        <v>FARMINGDALE, NY</v>
      </c>
      <c r="E1866" t="str">
        <v>FARMERS BRANCH, TX</v>
      </c>
      <c r="F1866">
        <v>2240</v>
      </c>
      <c r="G1866">
        <v>2336</v>
      </c>
      <c r="H1866">
        <v>2432</v>
      </c>
      <c r="I1866">
        <v>2280</v>
      </c>
      <c r="J1866" t="str">
        <v>LOST</v>
      </c>
    </row>
    <row r="1867">
      <c r="A1867" t="str">
        <v>NORDIC COLD CHAIN SOLUTIONS</v>
      </c>
      <c r="B1867" t="str">
        <v>DRY VAN</v>
      </c>
      <c r="C1867" t="str">
        <v>2025-05-09</v>
      </c>
      <c r="D1867" t="str">
        <v>FARMINGDALE, NY</v>
      </c>
      <c r="E1867" t="str">
        <v>ORLANDO, FL</v>
      </c>
      <c r="F1867">
        <v>2162</v>
      </c>
      <c r="G1867">
        <v>2263</v>
      </c>
      <c r="H1867">
        <v>2477</v>
      </c>
      <c r="I1867">
        <v>2200</v>
      </c>
      <c r="J1867" t="str">
        <v>LOST</v>
      </c>
    </row>
    <row r="1868">
      <c r="A1868" t="str">
        <v>NORDIC COLD CHAIN SOLUTIONS</v>
      </c>
      <c r="B1868" t="str">
        <v>DRY VAN</v>
      </c>
      <c r="C1868" t="str">
        <v>2025-05-09</v>
      </c>
      <c r="D1868" t="str">
        <v>MCCOOK, IL</v>
      </c>
      <c r="E1868" t="str">
        <v>KENOSHA, WI</v>
      </c>
      <c r="F1868">
        <v>360</v>
      </c>
      <c r="G1868">
        <v>394</v>
      </c>
      <c r="H1868">
        <v>451</v>
      </c>
      <c r="I1868">
        <v>375</v>
      </c>
      <c r="J1868" t="str">
        <v>LOST</v>
      </c>
    </row>
    <row r="1869">
      <c r="A1869" t="str">
        <v>NORDIC COLD CHAIN SOLUTIONS</v>
      </c>
      <c r="B1869" t="str">
        <v>DRY VAN</v>
      </c>
      <c r="C1869" t="str">
        <v>2025-05-09</v>
      </c>
      <c r="D1869" t="str">
        <v>HATFIELD, PA</v>
      </c>
      <c r="E1869" t="str">
        <v>WILKES BARRE, PA</v>
      </c>
      <c r="F1869">
        <v>435</v>
      </c>
      <c r="G1869">
        <v>492</v>
      </c>
      <c r="H1869">
        <v>598</v>
      </c>
      <c r="I1869">
        <v>464</v>
      </c>
      <c r="J1869" t="str">
        <v>LOST</v>
      </c>
    </row>
    <row r="1870">
      <c r="A1870" t="str">
        <v>DAY SALES</v>
      </c>
      <c r="B1870" t="str">
        <v>DRY VAN</v>
      </c>
      <c r="C1870" t="str">
        <v>2025-05-12</v>
      </c>
      <c r="D1870" t="str">
        <v>TUCSON, AZ</v>
      </c>
      <c r="E1870" t="str">
        <v>DALLAS, TX</v>
      </c>
      <c r="F1870">
        <v>1708</v>
      </c>
      <c r="G1870">
        <v>1851</v>
      </c>
      <c r="H1870">
        <v>2022</v>
      </c>
      <c r="I1870">
        <v>2000</v>
      </c>
      <c r="J1870" t="str">
        <v>LOST</v>
      </c>
    </row>
    <row r="1871">
      <c r="A1871" t="str">
        <v>CROWN PACKAGING CORPORATION</v>
      </c>
      <c r="B1871" t="str">
        <v>DRY VAN</v>
      </c>
      <c r="C1871" t="str">
        <v>2025-05-12</v>
      </c>
      <c r="D1871" t="str">
        <v>LEWISTOWN, OH</v>
      </c>
      <c r="E1871" t="str">
        <v>EVANSVILLE, IN</v>
      </c>
      <c r="F1871">
        <v>679</v>
      </c>
      <c r="G1871">
        <v>756</v>
      </c>
      <c r="H1871">
        <v>866</v>
      </c>
      <c r="I1871">
        <v>800</v>
      </c>
      <c r="J1871" t="str">
        <v>WON</v>
      </c>
      <c r="K1871">
        <v>780</v>
      </c>
      <c r="L1871">
        <v>20</v>
      </c>
    </row>
    <row r="1872">
      <c r="A1872" t="str">
        <v>DAY SALES</v>
      </c>
      <c r="B1872" t="str">
        <v>DRY VAN</v>
      </c>
      <c r="C1872" t="str">
        <v>2025-05-12</v>
      </c>
      <c r="D1872" t="str">
        <v>EVANSVILLE, IN</v>
      </c>
      <c r="E1872" t="str">
        <v>DALLAS, TX</v>
      </c>
      <c r="F1872">
        <v>1359</v>
      </c>
      <c r="G1872">
        <v>1435</v>
      </c>
      <c r="H1872">
        <v>1465</v>
      </c>
      <c r="I1872">
        <v>1500</v>
      </c>
      <c r="J1872" t="str">
        <v>LOST</v>
      </c>
      <c r="M1872" t="str">
        <v>6 skids / 12 ft</v>
      </c>
    </row>
    <row r="1873">
      <c r="A1873" t="str">
        <v>NORDIC COLD CHAIN SOLUTIONS</v>
      </c>
      <c r="B1873" t="str">
        <v>DRY VAN</v>
      </c>
      <c r="C1873" t="str">
        <v>2025-05-12</v>
      </c>
      <c r="D1873" t="str">
        <v>RENO, NV</v>
      </c>
      <c r="E1873" t="str">
        <v>COMMERCE, CA</v>
      </c>
      <c r="F1873">
        <v>689</v>
      </c>
      <c r="G1873">
        <v>820</v>
      </c>
      <c r="H1873">
        <v>887</v>
      </c>
      <c r="I1873">
        <v>775</v>
      </c>
      <c r="J1873" t="str">
        <v>LOST</v>
      </c>
    </row>
    <row r="1874">
      <c r="A1874" t="str">
        <v>NORDIC COLD CHAIN SOLUTIONS</v>
      </c>
      <c r="B1874" t="str">
        <v>DRY VAN</v>
      </c>
      <c r="C1874" t="str">
        <v>2025-05-12</v>
      </c>
      <c r="D1874" t="str">
        <v>ORLANDO, FL</v>
      </c>
      <c r="E1874" t="str">
        <v>OCALA, FL</v>
      </c>
      <c r="F1874">
        <v>316</v>
      </c>
      <c r="G1874">
        <v>437</v>
      </c>
      <c r="H1874">
        <v>437</v>
      </c>
      <c r="I1874">
        <v>400</v>
      </c>
      <c r="J1874" t="str">
        <v>LOST</v>
      </c>
    </row>
    <row r="1875">
      <c r="A1875" t="str">
        <v>NORDIC COLD CHAIN SOLUTIONS</v>
      </c>
      <c r="B1875" t="str">
        <v>DRY VAN</v>
      </c>
      <c r="C1875" t="str">
        <v>2025-05-12</v>
      </c>
      <c r="D1875" t="str">
        <v>LOUISVILLE, KY</v>
      </c>
      <c r="E1875" t="str">
        <v>GROVE CITY, OH</v>
      </c>
      <c r="F1875">
        <v>598</v>
      </c>
      <c r="G1875">
        <v>663</v>
      </c>
      <c r="H1875">
        <v>694</v>
      </c>
      <c r="I1875">
        <v>613</v>
      </c>
      <c r="J1875" t="str">
        <v>WON</v>
      </c>
    </row>
    <row r="1876">
      <c r="A1876" t="str">
        <v>NORDIC COLD CHAIN SOLUTIONS</v>
      </c>
      <c r="B1876" t="str">
        <v>DRY VAN</v>
      </c>
      <c r="C1876" t="str">
        <v>2025-05-12</v>
      </c>
      <c r="D1876" t="str">
        <v>LOUISVILLE, KY</v>
      </c>
      <c r="E1876" t="str">
        <v>MARSHFIELD, WI</v>
      </c>
      <c r="F1876">
        <v>1004</v>
      </c>
      <c r="G1876">
        <v>1045</v>
      </c>
      <c r="H1876">
        <v>1086</v>
      </c>
      <c r="I1876">
        <v>1000</v>
      </c>
      <c r="J1876" t="str">
        <v>LOST</v>
      </c>
    </row>
    <row r="1877">
      <c r="A1877" t="str">
        <v>NORDIC COLD CHAIN SOLUTIONS</v>
      </c>
      <c r="B1877" t="str">
        <v>DRY VAN</v>
      </c>
      <c r="C1877" t="str">
        <v>2025-05-12</v>
      </c>
      <c r="D1877" t="str">
        <v>HATFIELD, PA</v>
      </c>
      <c r="E1877" t="str">
        <v>AVON, MA</v>
      </c>
      <c r="F1877">
        <v>958</v>
      </c>
      <c r="G1877">
        <v>1043</v>
      </c>
      <c r="H1877">
        <v>1162</v>
      </c>
      <c r="I1877">
        <v>1000</v>
      </c>
      <c r="J1877" t="str">
        <v>WON</v>
      </c>
    </row>
    <row r="1878">
      <c r="A1878" t="str">
        <v>NORDIC COLD CHAIN SOLUTIONS</v>
      </c>
      <c r="B1878" t="str">
        <v>DRY VAN</v>
      </c>
      <c r="C1878" t="str">
        <v>2025-05-12</v>
      </c>
      <c r="D1878" t="str">
        <v>HATFIELD, PA</v>
      </c>
      <c r="E1878" t="str">
        <v>OAKDALE, PA</v>
      </c>
      <c r="F1878">
        <v>795</v>
      </c>
      <c r="G1878">
        <v>863</v>
      </c>
      <c r="H1878">
        <v>904</v>
      </c>
      <c r="I1878">
        <v>820</v>
      </c>
      <c r="J1878" t="str">
        <v>LOST</v>
      </c>
    </row>
    <row r="1879">
      <c r="A1879" t="str">
        <v>NORDIC COLD CHAIN SOLUTIONS</v>
      </c>
      <c r="B1879" t="str">
        <v>DRY VAN</v>
      </c>
      <c r="C1879" t="str">
        <v>2025-05-12</v>
      </c>
      <c r="D1879" t="str">
        <v>HATFIELD, PA</v>
      </c>
      <c r="E1879" t="str">
        <v>ENFIELD, CT</v>
      </c>
      <c r="F1879">
        <v>820</v>
      </c>
      <c r="G1879">
        <v>929</v>
      </c>
      <c r="H1879">
        <v>997</v>
      </c>
      <c r="I1879">
        <v>890</v>
      </c>
      <c r="J1879" t="str">
        <v>WON</v>
      </c>
    </row>
    <row r="1880">
      <c r="A1880" t="str">
        <v>DAY SALES</v>
      </c>
      <c r="B1880" t="str">
        <v>DRY VAN</v>
      </c>
      <c r="C1880" t="str">
        <v>2025-05-12</v>
      </c>
      <c r="D1880" t="str">
        <v>CLINTON, MS</v>
      </c>
      <c r="E1880" t="str">
        <v>TRENTON, TN</v>
      </c>
      <c r="F1880">
        <v>583</v>
      </c>
      <c r="G1880">
        <v>722</v>
      </c>
      <c r="H1880">
        <v>964</v>
      </c>
      <c r="I1880">
        <v>900</v>
      </c>
      <c r="J1880" t="str">
        <v>LOST</v>
      </c>
      <c r="M1880" t="str">
        <v>26 FEET / PARTIAL</v>
      </c>
    </row>
    <row r="1881">
      <c r="A1881" t="str">
        <v>CROWN PACKAGING CORPORATION</v>
      </c>
      <c r="B1881" t="str">
        <v>DRY VAN</v>
      </c>
      <c r="C1881" t="str">
        <v>2025-05-12</v>
      </c>
      <c r="D1881" t="str">
        <v>SOLON, OH</v>
      </c>
      <c r="E1881" t="str">
        <v>FERNDALE, MI</v>
      </c>
      <c r="F1881">
        <v>496</v>
      </c>
      <c r="G1881">
        <v>550</v>
      </c>
      <c r="H1881">
        <v>604</v>
      </c>
      <c r="I1881">
        <v>650</v>
      </c>
      <c r="J1881" t="str">
        <v>WON</v>
      </c>
      <c r="K1881">
        <v>500</v>
      </c>
      <c r="L1881">
        <v>150</v>
      </c>
      <c r="M1881" t="str">
        <v>26 FEET / PARTIAL</v>
      </c>
    </row>
    <row r="1882">
      <c r="A1882" t="str">
        <v>NORDIC COLD CHAIN SOLUTIONS</v>
      </c>
      <c r="B1882" t="str">
        <v>REEFER</v>
      </c>
      <c r="C1882" t="str">
        <v>2025-05-12</v>
      </c>
      <c r="D1882" t="str">
        <v>HIALEAH, FL</v>
      </c>
      <c r="E1882" t="str">
        <v>DENTON, TX</v>
      </c>
      <c r="F1882">
        <v>1424</v>
      </c>
      <c r="G1882">
        <v>1585</v>
      </c>
      <c r="H1882">
        <v>1706</v>
      </c>
      <c r="I1882">
        <v>2000</v>
      </c>
      <c r="J1882" t="str">
        <v>LOST</v>
      </c>
    </row>
    <row r="1883">
      <c r="A1883" t="str">
        <v>NORDIC COLD CHAIN SOLUTIONS</v>
      </c>
      <c r="B1883" t="str">
        <v>REEFER</v>
      </c>
      <c r="C1883" t="str">
        <v>2025-05-12</v>
      </c>
      <c r="D1883" t="str">
        <v>PHOENIX, AZ</v>
      </c>
      <c r="E1883" t="str">
        <v>BLOOMINGTON, CA</v>
      </c>
      <c r="F1883">
        <v>860</v>
      </c>
      <c r="G1883">
        <v>921</v>
      </c>
      <c r="H1883">
        <v>998</v>
      </c>
      <c r="I1883">
        <v>1035</v>
      </c>
      <c r="J1883" t="str">
        <v>LOST</v>
      </c>
    </row>
    <row r="1884">
      <c r="A1884" t="str">
        <v>NORDIC COLD CHAIN SOLUTIONS</v>
      </c>
      <c r="B1884" t="str">
        <v>DRY VAN</v>
      </c>
      <c r="C1884" t="str">
        <v>2025-05-12</v>
      </c>
      <c r="D1884" t="str">
        <v>KOKOMO, IN</v>
      </c>
      <c r="E1884" t="str">
        <v>HATFIELD, PA</v>
      </c>
      <c r="F1884">
        <v>1514</v>
      </c>
      <c r="G1884">
        <v>1704</v>
      </c>
      <c r="H1884">
        <v>1799</v>
      </c>
      <c r="I1884">
        <v>1590</v>
      </c>
      <c r="J1884" t="str">
        <v>LOST</v>
      </c>
    </row>
    <row r="1885">
      <c r="A1885" t="str">
        <v>NORDIC COLD CHAIN SOLUTIONS</v>
      </c>
      <c r="B1885" t="str">
        <v>REEFER</v>
      </c>
      <c r="C1885" t="str">
        <v>2025-05-12</v>
      </c>
      <c r="D1885" t="str">
        <v>HIALEAH, FL</v>
      </c>
      <c r="E1885" t="str">
        <v>PASADENA, TX</v>
      </c>
      <c r="F1885">
        <v>2186</v>
      </c>
      <c r="G1885">
        <v>2550</v>
      </c>
      <c r="H1885">
        <v>2961</v>
      </c>
      <c r="I1885">
        <v>2800</v>
      </c>
      <c r="J1885" t="str">
        <v>LOST</v>
      </c>
    </row>
    <row r="1886">
      <c r="A1886" t="str">
        <v>CROWN PACKAGING CORPORATION</v>
      </c>
      <c r="B1886" t="str">
        <v>DRY VAN</v>
      </c>
      <c r="C1886" t="str">
        <v>2025-05-12</v>
      </c>
      <c r="D1886" t="str">
        <v>HIBBING, MN</v>
      </c>
      <c r="E1886" t="str">
        <v>SHAKOPEE, MN</v>
      </c>
      <c r="F1886">
        <v>480</v>
      </c>
      <c r="G1886">
        <v>569</v>
      </c>
      <c r="H1886">
        <v>569</v>
      </c>
      <c r="I1886">
        <v>600</v>
      </c>
      <c r="J1886" t="str">
        <v>LOST</v>
      </c>
    </row>
    <row r="1887">
      <c r="A1887" t="str">
        <v>NORDIC COLD CHAIN SOLUTIONS</v>
      </c>
      <c r="B1887" t="str">
        <v>DRY VAN</v>
      </c>
      <c r="C1887" t="str">
        <v>2025-05-12</v>
      </c>
      <c r="D1887" t="str">
        <v>KOKOMO, IN</v>
      </c>
      <c r="E1887" t="str">
        <v>RENO, NV</v>
      </c>
      <c r="F1887">
        <v>3018</v>
      </c>
      <c r="G1887">
        <v>3038</v>
      </c>
      <c r="H1887">
        <v>3305</v>
      </c>
      <c r="I1887">
        <v>2800</v>
      </c>
      <c r="J1887" t="str">
        <v>TBD</v>
      </c>
    </row>
    <row r="1888">
      <c r="A1888" t="str">
        <v>BADGER PAPERBOARD</v>
      </c>
      <c r="B1888" t="str">
        <v>DRY VAN</v>
      </c>
      <c r="C1888" t="str">
        <v>2025-05-12</v>
      </c>
      <c r="D1888" t="str">
        <v xml:space="preserve">FREDONIA, WI </v>
      </c>
      <c r="E1888" t="str">
        <v>SPRING VALLEY, IL</v>
      </c>
      <c r="F1888">
        <v>546</v>
      </c>
      <c r="G1888">
        <v>578</v>
      </c>
      <c r="H1888">
        <v>600</v>
      </c>
      <c r="I1888">
        <v>600</v>
      </c>
      <c r="J1888" t="str">
        <v>LOST</v>
      </c>
    </row>
    <row r="1889">
      <c r="A1889" t="str">
        <v>MONIN BEVERAGE</v>
      </c>
      <c r="B1889" t="str">
        <v>DRY VAN</v>
      </c>
      <c r="C1889" t="str">
        <v>2025-05-12</v>
      </c>
      <c r="D1889" t="str">
        <v>ZELIENOPLE, PA</v>
      </c>
      <c r="E1889" t="str">
        <v>PLYMPTON, MA</v>
      </c>
      <c r="F1889">
        <v>1506</v>
      </c>
      <c r="G1889">
        <v>1596</v>
      </c>
      <c r="H1889">
        <v>1668</v>
      </c>
      <c r="I1889">
        <v>1700</v>
      </c>
      <c r="J1889" t="str">
        <v>LOST</v>
      </c>
    </row>
    <row r="1890">
      <c r="A1890" t="str">
        <v>UNIKE</v>
      </c>
      <c r="B1890" t="str">
        <v>DRY VAN</v>
      </c>
      <c r="C1890" t="str">
        <v>2025-05-12</v>
      </c>
      <c r="D1890" t="str">
        <v>ROUND ROCK, TX</v>
      </c>
      <c r="E1890" t="str">
        <v>JARUPA VALLEY, CA</v>
      </c>
      <c r="F1890">
        <v>1813</v>
      </c>
      <c r="G1890">
        <v>2043</v>
      </c>
      <c r="H1890">
        <v>2205</v>
      </c>
      <c r="I1890">
        <v>2200</v>
      </c>
      <c r="J1890" t="str">
        <v>LOST</v>
      </c>
    </row>
    <row r="1891">
      <c r="A1891" t="str">
        <v>CROWN PACKAGING CORPORATION</v>
      </c>
      <c r="B1891" t="str">
        <v>DRY VAN</v>
      </c>
      <c r="C1891" t="str">
        <v>2025-05-12</v>
      </c>
      <c r="D1891" t="str">
        <v>SALLISAW, OK</v>
      </c>
      <c r="E1891" t="str">
        <v>OLIVE BRANCH, MS</v>
      </c>
      <c r="F1891">
        <v>649</v>
      </c>
      <c r="G1891">
        <v>715</v>
      </c>
      <c r="H1891">
        <v>731</v>
      </c>
      <c r="I1891">
        <v>700</v>
      </c>
      <c r="J1891" t="str">
        <v>WON</v>
      </c>
    </row>
    <row r="1892">
      <c r="A1892" t="str">
        <v>CROWN PACKAGING CORPORATION</v>
      </c>
      <c r="B1892" t="str">
        <v>DRY VAN</v>
      </c>
      <c r="C1892" t="str">
        <v>2025-05-12</v>
      </c>
      <c r="D1892" t="str">
        <v>PORTLAND, IN</v>
      </c>
      <c r="E1892" t="str">
        <v>OSSEO, MN</v>
      </c>
      <c r="F1892">
        <v>1100</v>
      </c>
      <c r="G1892">
        <v>1170</v>
      </c>
      <c r="H1892">
        <v>1247</v>
      </c>
      <c r="I1892">
        <v>1200</v>
      </c>
      <c r="J1892" t="str">
        <v>LOST</v>
      </c>
    </row>
    <row r="1893">
      <c r="A1893" t="str">
        <v>CROWN PACKAGING CORPORATION</v>
      </c>
      <c r="B1893" t="str">
        <v>DRY VAN</v>
      </c>
      <c r="C1893" t="str">
        <v>2025-05-12</v>
      </c>
      <c r="D1893" t="str">
        <v>SYOSSET, NY</v>
      </c>
      <c r="E1893" t="str">
        <v>FREMONT, NE</v>
      </c>
      <c r="F1893">
        <v>1944</v>
      </c>
      <c r="G1893">
        <v>2297</v>
      </c>
      <c r="H1893">
        <v>2662</v>
      </c>
      <c r="I1893">
        <v>2235</v>
      </c>
      <c r="J1893" t="str">
        <v>LOST</v>
      </c>
    </row>
    <row r="1894">
      <c r="A1894" t="str">
        <v>DAY SALES</v>
      </c>
      <c r="B1894" t="str">
        <v>DRY VAN</v>
      </c>
      <c r="C1894" t="str">
        <v>2025-05-12</v>
      </c>
      <c r="D1894" t="str">
        <v>SAN ANTONIO, TX</v>
      </c>
      <c r="E1894" t="str">
        <v>MUSCLE SHOALS, AL</v>
      </c>
      <c r="F1894">
        <v>1626</v>
      </c>
      <c r="G1894">
        <v>2080</v>
      </c>
      <c r="H1894">
        <v>2482</v>
      </c>
      <c r="I1894">
        <v>2225</v>
      </c>
      <c r="J1894" t="str">
        <v>LOST</v>
      </c>
    </row>
    <row r="1895">
      <c r="A1895" t="str">
        <v>CROWN PACKAGING CORPORATION</v>
      </c>
      <c r="B1895" t="str">
        <v>DRY VAN</v>
      </c>
      <c r="C1895" t="str">
        <v>2025-05-12</v>
      </c>
      <c r="D1895" t="str">
        <v xml:space="preserve">SAINT LOUIS, MO </v>
      </c>
      <c r="E1895" t="str">
        <v>JACKSON, MO</v>
      </c>
      <c r="F1895">
        <v>513</v>
      </c>
      <c r="G1895">
        <v>562</v>
      </c>
      <c r="H1895">
        <v>616</v>
      </c>
      <c r="I1895">
        <v>555</v>
      </c>
      <c r="J1895" t="str">
        <v>LOST</v>
      </c>
    </row>
    <row r="1896">
      <c r="A1896" t="str">
        <v>IOWA ROTOVAST PLASTICS</v>
      </c>
      <c r="B1896" t="str">
        <v>DRY VAN</v>
      </c>
      <c r="C1896" t="str">
        <v>2025-05-12</v>
      </c>
      <c r="D1896" t="str">
        <v>DECORAH, IA</v>
      </c>
      <c r="E1896" t="str">
        <v>NOTRE DAME, IN</v>
      </c>
      <c r="F1896">
        <v>882</v>
      </c>
      <c r="G1896">
        <v>992</v>
      </c>
      <c r="H1896">
        <v>1150</v>
      </c>
      <c r="I1896">
        <v>1000</v>
      </c>
      <c r="J1896" t="str">
        <v>LOST</v>
      </c>
    </row>
    <row r="1897">
      <c r="A1897" t="str">
        <v>IOWA ROTOVAST PLASTICS</v>
      </c>
      <c r="B1897" t="str">
        <v>DRY VAN</v>
      </c>
      <c r="C1897" t="str">
        <v>2025-05-12</v>
      </c>
      <c r="D1897" t="str">
        <v>DECORAH, IA</v>
      </c>
      <c r="E1897" t="str">
        <v>BRUNSWICK, OH</v>
      </c>
      <c r="F1897">
        <v>1287</v>
      </c>
      <c r="G1897">
        <v>1465</v>
      </c>
      <c r="H1897">
        <v>1617</v>
      </c>
      <c r="I1897">
        <v>1500</v>
      </c>
      <c r="J1897" t="str">
        <v>LOST</v>
      </c>
    </row>
    <row r="1898">
      <c r="A1898" t="str">
        <v>WRAPTITE</v>
      </c>
      <c r="B1898" t="str">
        <v>DRY VAN</v>
      </c>
      <c r="C1898" t="str">
        <v>2025-05-13</v>
      </c>
      <c r="D1898" t="str">
        <v>SOLON, OH</v>
      </c>
      <c r="E1898" t="str">
        <v>ACWORTH, GA</v>
      </c>
      <c r="F1898">
        <v>1213</v>
      </c>
      <c r="G1898">
        <v>1465</v>
      </c>
      <c r="H1898">
        <v>1605</v>
      </c>
      <c r="I1898">
        <v>1400</v>
      </c>
      <c r="J1898" t="str">
        <v>WON</v>
      </c>
      <c r="K1898">
        <v>1400</v>
      </c>
    </row>
    <row r="1899">
      <c r="A1899" t="str">
        <v>CROWN PACKAGING CORPORATION</v>
      </c>
      <c r="B1899" t="str">
        <v>DRY VAN</v>
      </c>
      <c r="C1899" t="str">
        <v>2025-05-13</v>
      </c>
      <c r="D1899" t="str">
        <v>GASTONIA, NC</v>
      </c>
      <c r="E1899" t="str">
        <v>BUFORD, GA</v>
      </c>
      <c r="F1899">
        <v>532</v>
      </c>
      <c r="G1899">
        <v>1465</v>
      </c>
      <c r="H1899">
        <v>635</v>
      </c>
      <c r="I1899">
        <v>560</v>
      </c>
      <c r="J1899" t="str">
        <v>LOST</v>
      </c>
    </row>
    <row r="1900">
      <c r="A1900" t="str">
        <v>CROWN PACKAGING CORPORATION</v>
      </c>
      <c r="B1900" t="str">
        <v>DRY VAN</v>
      </c>
      <c r="C1900" t="str">
        <v>2025-05-13</v>
      </c>
      <c r="D1900" t="str">
        <v>MIDDLETOWN, OH</v>
      </c>
      <c r="E1900" t="str">
        <v>CHARLOTTE, NC</v>
      </c>
      <c r="F1900">
        <v>1065</v>
      </c>
      <c r="G1900">
        <v>1465</v>
      </c>
      <c r="H1900">
        <v>1238</v>
      </c>
      <c r="I1900">
        <v>1200</v>
      </c>
      <c r="J1900" t="str">
        <v>WON</v>
      </c>
      <c r="K1900">
        <v>1100</v>
      </c>
      <c r="L1900">
        <v>100</v>
      </c>
    </row>
    <row r="1901">
      <c r="A1901" t="str">
        <v>CROWN PACKAGING CORPORATION</v>
      </c>
      <c r="B1901" t="str">
        <v>DRY VAN</v>
      </c>
      <c r="C1901" t="str">
        <v>2025-05-13</v>
      </c>
      <c r="D1901" t="str">
        <v>RINGGOLD, GA</v>
      </c>
      <c r="E1901" t="str">
        <v>CHARLOTTE, NC</v>
      </c>
      <c r="F1901">
        <v>602</v>
      </c>
      <c r="G1901">
        <v>1465</v>
      </c>
      <c r="H1901">
        <v>828</v>
      </c>
      <c r="I1901">
        <v>800</v>
      </c>
      <c r="J1901" t="str">
        <v>LOST</v>
      </c>
    </row>
    <row r="1902">
      <c r="A1902" t="str">
        <v>RESIDUE NATIONAL</v>
      </c>
      <c r="B1902" t="str">
        <v>DRY VAN</v>
      </c>
      <c r="C1902" t="str">
        <v>2025-05-13</v>
      </c>
      <c r="D1902" t="str">
        <v>ARCHDALE, NC</v>
      </c>
      <c r="E1902" t="str">
        <v>STATESVILLE, NC</v>
      </c>
      <c r="F1902">
        <v>382</v>
      </c>
      <c r="G1902">
        <v>1465</v>
      </c>
      <c r="H1902">
        <v>435</v>
      </c>
      <c r="I1902">
        <v>500</v>
      </c>
      <c r="J1902" t="str">
        <v>LOST</v>
      </c>
    </row>
    <row r="1903">
      <c r="A1903" t="str">
        <v>RESIDUE NATIONAL</v>
      </c>
      <c r="B1903" t="str">
        <v>DRY VAN</v>
      </c>
      <c r="C1903" t="str">
        <v>2025-05-13</v>
      </c>
      <c r="D1903" t="str">
        <v>ARCHDALE, NC</v>
      </c>
      <c r="E1903" t="str">
        <v>SALISBURY, NC</v>
      </c>
      <c r="F1903">
        <v>300</v>
      </c>
      <c r="G1903">
        <v>1465</v>
      </c>
      <c r="H1903">
        <v>401</v>
      </c>
      <c r="I1903">
        <v>450</v>
      </c>
      <c r="J1903" t="str">
        <v>LOST</v>
      </c>
    </row>
    <row r="1904">
      <c r="A1904" t="str">
        <v>RESIDUE NATIONAL</v>
      </c>
      <c r="B1904" t="str">
        <v>DRY VAN</v>
      </c>
      <c r="C1904" t="str">
        <v>2025-05-13</v>
      </c>
      <c r="D1904" t="str">
        <v>DALLAS, TX</v>
      </c>
      <c r="E1904" t="str">
        <v>MERCED, CA</v>
      </c>
      <c r="F1904">
        <v>2062</v>
      </c>
      <c r="G1904">
        <v>1465</v>
      </c>
      <c r="H1904">
        <v>2545</v>
      </c>
      <c r="I1904">
        <v>2400</v>
      </c>
      <c r="J1904" t="str">
        <v>LOST</v>
      </c>
    </row>
    <row r="1905">
      <c r="A1905" t="str">
        <v>RESIDUE NATIONAL</v>
      </c>
      <c r="B1905" t="str">
        <v>DRY VAN</v>
      </c>
      <c r="C1905" t="str">
        <v>2025-05-13</v>
      </c>
      <c r="D1905" t="str">
        <v>BOLINGBROOK, IL</v>
      </c>
      <c r="E1905" t="str">
        <v>AURORA, IL</v>
      </c>
      <c r="F1905">
        <v>265</v>
      </c>
      <c r="G1905">
        <v>1465</v>
      </c>
      <c r="H1905">
        <v>347</v>
      </c>
      <c r="I1905">
        <v>400</v>
      </c>
      <c r="J1905" t="str">
        <v>WON</v>
      </c>
      <c r="K1905">
        <v>400</v>
      </c>
      <c r="L1905">
        <v>20</v>
      </c>
    </row>
    <row r="1906">
      <c r="A1906" t="str">
        <v>CROWN PACKAGING CORPORATION</v>
      </c>
      <c r="B1906" t="str">
        <v>DRY VAN</v>
      </c>
      <c r="C1906" t="str">
        <v>2025-05-13</v>
      </c>
      <c r="D1906" t="str">
        <v>SHERIDAN, AR</v>
      </c>
      <c r="E1906" t="str">
        <v>LITTLE ROCK, AR</v>
      </c>
      <c r="F1906">
        <v>312</v>
      </c>
      <c r="G1906">
        <v>1465</v>
      </c>
      <c r="H1906">
        <v>390</v>
      </c>
      <c r="I1906">
        <v>365</v>
      </c>
      <c r="J1906" t="str">
        <v>LOST</v>
      </c>
    </row>
    <row r="1907">
      <c r="A1907" t="str">
        <v>UNIKE</v>
      </c>
      <c r="B1907" t="str">
        <v>DRY VAN</v>
      </c>
      <c r="C1907" t="str">
        <v>2025-05-13</v>
      </c>
      <c r="D1907" t="str">
        <v>PHOENIX, AZ</v>
      </c>
      <c r="E1907" t="str">
        <v>DODGE CITY, KS</v>
      </c>
      <c r="F1907">
        <v>1545</v>
      </c>
      <c r="G1907">
        <v>1465</v>
      </c>
      <c r="H1907">
        <v>2165</v>
      </c>
      <c r="I1907">
        <v>2000</v>
      </c>
      <c r="J1907" t="str">
        <v>LOST</v>
      </c>
    </row>
    <row r="1908">
      <c r="A1908" t="str">
        <v>CROWN PACKAGING CORPORATION</v>
      </c>
      <c r="B1908" t="str">
        <v>DRY VAN</v>
      </c>
      <c r="C1908" t="str">
        <v>2025-05-13</v>
      </c>
      <c r="D1908" t="str">
        <v>ALPENA, MI</v>
      </c>
      <c r="E1908" t="str">
        <v>SPANISH FORK , UT</v>
      </c>
      <c r="F1908">
        <v>3229</v>
      </c>
      <c r="G1908">
        <v>1465</v>
      </c>
      <c r="H1908">
        <v>4095</v>
      </c>
      <c r="I1908">
        <v>3750</v>
      </c>
      <c r="J1908" t="str">
        <v>LOST</v>
      </c>
    </row>
    <row r="1909">
      <c r="A1909" t="str">
        <v>ATLAS MOLDED PRODUCTS - IA</v>
      </c>
      <c r="B1909" t="str">
        <v>53FT FLAT</v>
      </c>
      <c r="C1909" t="str">
        <v>2025-05-13</v>
      </c>
      <c r="D1909" t="str">
        <v>LAWRENCE, KS</v>
      </c>
      <c r="E1909" t="str">
        <v>WASHINGTON, UT</v>
      </c>
      <c r="F1909">
        <v>892</v>
      </c>
      <c r="G1909">
        <v>1465</v>
      </c>
      <c r="H1909">
        <v>1042</v>
      </c>
      <c r="I1909">
        <v>1200</v>
      </c>
      <c r="J1909" t="str">
        <v>LOST</v>
      </c>
    </row>
    <row r="1910">
      <c r="A1910" t="str">
        <v>CROWN PACKAGING CORPORATION</v>
      </c>
      <c r="B1910" t="str">
        <v>DRY VAN</v>
      </c>
      <c r="C1910" t="str">
        <v>2025-05-13</v>
      </c>
      <c r="D1910" t="str">
        <v>HUTCHINS, TX</v>
      </c>
      <c r="E1910" t="str">
        <v>DALLAS, TX</v>
      </c>
      <c r="F1910">
        <v>258</v>
      </c>
      <c r="G1910">
        <v>1465</v>
      </c>
      <c r="H1910">
        <v>400</v>
      </c>
      <c r="I1910">
        <v>345</v>
      </c>
      <c r="J1910" t="str">
        <v>WON</v>
      </c>
    </row>
    <row r="1911">
      <c r="A1911" t="str">
        <v>NORDIC COLD CHAIN SOLUTIONS</v>
      </c>
      <c r="B1911" t="str">
        <v>REEFER</v>
      </c>
      <c r="C1911" t="str">
        <v>2025-05-13</v>
      </c>
      <c r="D1911" t="str">
        <v>NORTH CHARLESTON, SC</v>
      </c>
      <c r="E1911" t="str">
        <v>BOYNTON BEACH, FL</v>
      </c>
      <c r="F1911">
        <v>1197</v>
      </c>
      <c r="G1911">
        <v>1465</v>
      </c>
      <c r="H1911">
        <v>1745</v>
      </c>
      <c r="I1911">
        <v>1525</v>
      </c>
      <c r="J1911" t="str">
        <v>LOST</v>
      </c>
    </row>
    <row r="1912">
      <c r="A1912" t="str">
        <v>BADGER PAPERBOARD</v>
      </c>
      <c r="B1912" t="str">
        <v>DRY VAN</v>
      </c>
      <c r="C1912" t="str">
        <v>2025-05-13</v>
      </c>
      <c r="D1912" t="str">
        <v xml:space="preserve">FREDONIA, WI </v>
      </c>
      <c r="E1912" t="str">
        <v>YAKIMA, WA</v>
      </c>
      <c r="F1912">
        <v>3015</v>
      </c>
      <c r="G1912">
        <v>1465</v>
      </c>
      <c r="H1912">
        <v>3345</v>
      </c>
      <c r="I1912">
        <v>3300</v>
      </c>
      <c r="J1912" t="str">
        <v>LOST</v>
      </c>
    </row>
    <row r="1913">
      <c r="A1913" t="str">
        <v>CROWN PACKAGING CORPORATION</v>
      </c>
      <c r="B1913" t="str">
        <v>DRY VAN</v>
      </c>
      <c r="C1913" t="str">
        <v>2025-05-13</v>
      </c>
      <c r="D1913" t="str">
        <v>BENSENVILLE, IL</v>
      </c>
      <c r="E1913" t="str">
        <v>LOUISVILLE, KY</v>
      </c>
      <c r="F1913">
        <v>766</v>
      </c>
      <c r="G1913">
        <v>1465</v>
      </c>
      <c r="H1913">
        <v>861</v>
      </c>
      <c r="I1913">
        <v>900</v>
      </c>
      <c r="J1913" t="str">
        <v>WON</v>
      </c>
    </row>
    <row r="1914">
      <c r="A1914" t="str">
        <v>RESIDUE NATIONAL</v>
      </c>
      <c r="B1914" t="str">
        <v>DRY VAN</v>
      </c>
      <c r="C1914" t="str">
        <v>2025-05-13</v>
      </c>
      <c r="D1914" t="str">
        <v>LIVINGSTON, TN</v>
      </c>
      <c r="E1914" t="str">
        <v>AURORA, IL</v>
      </c>
      <c r="F1914">
        <v>825</v>
      </c>
      <c r="G1914">
        <v>1465</v>
      </c>
      <c r="H1914">
        <v>974</v>
      </c>
      <c r="I1914">
        <v>990</v>
      </c>
      <c r="J1914" t="str">
        <v>LOST</v>
      </c>
    </row>
    <row r="1915">
      <c r="A1915" t="str">
        <v>SCIENTEX PHOENIX  LLC</v>
      </c>
      <c r="B1915" t="str">
        <v>DRY VAN</v>
      </c>
      <c r="C1915" t="str">
        <v>2025-05-13</v>
      </c>
      <c r="D1915" t="str">
        <v>EL MONTE, CA</v>
      </c>
      <c r="E1915" t="str">
        <v>PHOENIX, AZ</v>
      </c>
      <c r="F1915">
        <v>994</v>
      </c>
      <c r="G1915">
        <v>1465</v>
      </c>
      <c r="H1915">
        <v>1271</v>
      </c>
      <c r="I1915">
        <v>1168.65</v>
      </c>
      <c r="J1915" t="str">
        <v>LOST</v>
      </c>
    </row>
    <row r="1916">
      <c r="A1916" t="str">
        <v>NORDIC COLD CHAIN SOLUTIONS</v>
      </c>
      <c r="B1916" t="str">
        <v>DRY VAN</v>
      </c>
      <c r="C1916" t="str">
        <v>2025-05-13</v>
      </c>
      <c r="D1916" t="str">
        <v>RENO, NV</v>
      </c>
      <c r="E1916" t="str">
        <v>BOISE, ID</v>
      </c>
      <c r="F1916">
        <v>1250</v>
      </c>
      <c r="G1916">
        <v>1465</v>
      </c>
      <c r="H1916">
        <v>1440</v>
      </c>
      <c r="I1916">
        <v>1300</v>
      </c>
      <c r="J1916" t="str">
        <v>LOST</v>
      </c>
    </row>
    <row r="1917">
      <c r="A1917" t="str">
        <v>NORDIC COLD CHAIN SOLUTIONS</v>
      </c>
      <c r="B1917" t="str">
        <v>DRY VAN</v>
      </c>
      <c r="C1917" t="str">
        <v>2025-05-13</v>
      </c>
      <c r="D1917" t="str">
        <v>HATFIELD, PA</v>
      </c>
      <c r="E1917" t="str">
        <v>HAVRE DE GRACE, MD</v>
      </c>
      <c r="F1917">
        <v>487</v>
      </c>
      <c r="G1917">
        <v>1465</v>
      </c>
      <c r="H1917">
        <v>633</v>
      </c>
      <c r="I1917">
        <v>500</v>
      </c>
      <c r="J1917" t="str">
        <v>LOST</v>
      </c>
    </row>
    <row r="1918">
      <c r="A1918" t="str">
        <v>NORDIC COLD CHAIN SOLUTIONS</v>
      </c>
      <c r="B1918" t="str">
        <v>DRY VAN</v>
      </c>
      <c r="C1918" t="str">
        <v>2025-05-13</v>
      </c>
      <c r="D1918" t="str">
        <v>MCCOOK, IL</v>
      </c>
      <c r="E1918" t="str">
        <v>WHEELING, IL</v>
      </c>
      <c r="F1918">
        <v>315</v>
      </c>
      <c r="G1918">
        <v>1465</v>
      </c>
      <c r="H1918">
        <v>325</v>
      </c>
      <c r="I1918">
        <v>300</v>
      </c>
      <c r="J1918" t="str">
        <v>LOST</v>
      </c>
    </row>
    <row r="1919">
      <c r="A1919" t="str">
        <v>NORDIC COLD CHAIN SOLUTIONS</v>
      </c>
      <c r="B1919" t="str">
        <v>REEFER</v>
      </c>
      <c r="C1919" t="str">
        <v>2025-05-13</v>
      </c>
      <c r="D1919" t="str">
        <v>BLOOMINGTON, CA</v>
      </c>
      <c r="E1919" t="str">
        <v>OXNARD, CA</v>
      </c>
      <c r="F1919">
        <v>541</v>
      </c>
      <c r="G1919">
        <v>1465</v>
      </c>
      <c r="H1919">
        <v>824</v>
      </c>
      <c r="I1919">
        <v>664</v>
      </c>
      <c r="J1919" t="str">
        <v>LOST</v>
      </c>
    </row>
    <row r="1920">
      <c r="A1920" t="str">
        <v>NORDIC COLD CHAIN SOLUTIONS</v>
      </c>
      <c r="B1920" t="str">
        <v>DRY VAN</v>
      </c>
      <c r="C1920" t="str">
        <v>2025-05-14</v>
      </c>
      <c r="D1920" t="str">
        <v>NORFOLK, NE</v>
      </c>
      <c r="E1920" t="str">
        <v>IDAHO FALLS, ID</v>
      </c>
      <c r="F1920">
        <v>1773</v>
      </c>
      <c r="G1920">
        <v>1465</v>
      </c>
      <c r="H1920">
        <v>2531</v>
      </c>
      <c r="I1920">
        <v>2111</v>
      </c>
      <c r="J1920" t="str">
        <v>LOST</v>
      </c>
    </row>
    <row r="1921">
      <c r="A1921" t="str">
        <v>NORDIC COLD CHAIN SOLUTIONS</v>
      </c>
      <c r="B1921" t="str">
        <v>DRY VAN</v>
      </c>
      <c r="C1921" t="str">
        <v>2025-05-14</v>
      </c>
      <c r="D1921" t="str">
        <v>FARMERS BRANCH, TX</v>
      </c>
      <c r="E1921" t="str">
        <v>BONNER SPGS, KS</v>
      </c>
      <c r="F1921">
        <v>851</v>
      </c>
      <c r="G1921">
        <v>1465</v>
      </c>
      <c r="H1921">
        <v>1009</v>
      </c>
      <c r="I1921">
        <v>900</v>
      </c>
      <c r="J1921" t="str">
        <v>LOST</v>
      </c>
    </row>
    <row r="1922">
      <c r="A1922" t="str">
        <v>RESIDUE NATIONAL</v>
      </c>
      <c r="B1922" t="str">
        <v>DRY VAN</v>
      </c>
      <c r="C1922" t="str">
        <v>2025-05-14</v>
      </c>
      <c r="D1922" t="str">
        <v>PUEBLO, CO</v>
      </c>
      <c r="E1922" t="str">
        <v>MINERAL WELLS, TX</v>
      </c>
      <c r="F1922">
        <v>588</v>
      </c>
      <c r="G1922">
        <v>1465</v>
      </c>
      <c r="H1922">
        <v>784</v>
      </c>
      <c r="I1922">
        <v>725</v>
      </c>
      <c r="J1922" t="str">
        <v>LOST</v>
      </c>
    </row>
    <row r="1923">
      <c r="A1923" t="str">
        <v>CROWN PACKAGING CORPORATION</v>
      </c>
      <c r="B1923" t="str">
        <v>DRY VAN</v>
      </c>
      <c r="C1923" t="str">
        <v>2025-05-14</v>
      </c>
      <c r="D1923" t="str">
        <v>HAVERHILL, MA</v>
      </c>
      <c r="E1923" t="str">
        <v>BLOOMFIELD, IA</v>
      </c>
      <c r="F1923">
        <v>1559</v>
      </c>
      <c r="G1923">
        <v>1465</v>
      </c>
      <c r="H1923">
        <v>1926</v>
      </c>
      <c r="I1923">
        <v>1900</v>
      </c>
      <c r="J1923" t="str">
        <v>LOST</v>
      </c>
    </row>
    <row r="1924">
      <c r="A1924" t="str">
        <v>CROWN PACKAGING CORPORATION</v>
      </c>
      <c r="B1924" t="str">
        <v>DRY VAN</v>
      </c>
      <c r="C1924" t="str">
        <v>2025-05-14</v>
      </c>
      <c r="D1924" t="str">
        <v>BALTIMORE, MD</v>
      </c>
      <c r="E1924" t="str">
        <v>BEL AIR, MD</v>
      </c>
      <c r="F1924">
        <v>292</v>
      </c>
      <c r="G1924">
        <v>1465</v>
      </c>
      <c r="H1924">
        <v>351</v>
      </c>
      <c r="I1924">
        <v>400</v>
      </c>
      <c r="J1924" t="str">
        <v>LOST</v>
      </c>
    </row>
    <row r="1925">
      <c r="A1925" t="str">
        <v>CROWN PACKAGING CORPORATION</v>
      </c>
      <c r="B1925" t="str">
        <v>DRY VAN</v>
      </c>
      <c r="C1925" t="str">
        <v>2025-05-14</v>
      </c>
      <c r="D1925" t="str">
        <v>LOUISVILLE, KY</v>
      </c>
      <c r="E1925" t="str">
        <v>CAMBRIDGE, ON</v>
      </c>
      <c r="F1925">
        <v>1133</v>
      </c>
      <c r="G1925">
        <v>1465</v>
      </c>
      <c r="H1925">
        <v>1498</v>
      </c>
      <c r="I1925">
        <v>1465</v>
      </c>
      <c r="J1925" t="str">
        <v>LOST</v>
      </c>
    </row>
    <row r="1926">
      <c r="A1926" t="str">
        <v>CROWN PACKAGING CORPORATION</v>
      </c>
      <c r="B1926" t="str">
        <v>DRY VAN</v>
      </c>
      <c r="C1926" t="str">
        <v>2025-05-14</v>
      </c>
      <c r="D1926" t="str">
        <v>DALLAS, TX</v>
      </c>
      <c r="E1926" t="str">
        <v>PASADENA, TX</v>
      </c>
      <c r="F1926">
        <v>518</v>
      </c>
      <c r="G1926">
        <v>1465</v>
      </c>
      <c r="H1926">
        <v>599</v>
      </c>
      <c r="I1926">
        <v>700</v>
      </c>
      <c r="J1926" t="str">
        <v>WON</v>
      </c>
    </row>
    <row r="1927">
      <c r="A1927" t="str">
        <v>CROWN PACKAGING CORPORATION</v>
      </c>
      <c r="B1927" t="str">
        <v>DRY VAN</v>
      </c>
      <c r="C1927" t="str">
        <v>2025-05-14</v>
      </c>
      <c r="D1927" t="str">
        <v>LENEXA, KS</v>
      </c>
      <c r="E1927" t="str">
        <v>LINCOLN, NE</v>
      </c>
      <c r="F1927">
        <v>547</v>
      </c>
      <c r="G1927">
        <v>1465</v>
      </c>
      <c r="H1927">
        <v>653</v>
      </c>
      <c r="I1927">
        <v>700</v>
      </c>
      <c r="J1927" t="str">
        <v>LOST</v>
      </c>
    </row>
    <row r="1928">
      <c r="A1928" t="str">
        <v>CROWN PACKAGING CORPORATION</v>
      </c>
      <c r="B1928" t="str">
        <v>DRY VAN</v>
      </c>
      <c r="C1928" t="str">
        <v>2025-05-14</v>
      </c>
      <c r="D1928" t="str">
        <v>MADERA, CA</v>
      </c>
      <c r="E1928" t="str">
        <v>SPARKS, NV</v>
      </c>
      <c r="F1928">
        <v>778</v>
      </c>
      <c r="G1928">
        <v>1465</v>
      </c>
      <c r="H1928">
        <v>1042</v>
      </c>
      <c r="I1928">
        <v>950</v>
      </c>
      <c r="J1928" t="str">
        <v>LOST</v>
      </c>
    </row>
    <row r="1929">
      <c r="A1929" t="str">
        <v>ATLAS MOLDED PRODUCTS - IA</v>
      </c>
      <c r="B1929" t="str">
        <v>DRY VAN</v>
      </c>
      <c r="C1929" t="str">
        <v>2025-05-14</v>
      </c>
      <c r="D1929" t="str">
        <v>WASHINGTON, IA</v>
      </c>
      <c r="E1929" t="str">
        <v>NEW YORK CITY, NY</v>
      </c>
      <c r="F1929">
        <v>2508</v>
      </c>
      <c r="G1929">
        <v>1465</v>
      </c>
      <c r="H1929">
        <v>2950</v>
      </c>
      <c r="I1929">
        <v>2800</v>
      </c>
      <c r="J1929" t="str">
        <v>LOST</v>
      </c>
    </row>
    <row r="1930">
      <c r="A1930" t="str">
        <v>CROWN PACKAGING CORPORATION</v>
      </c>
      <c r="B1930" t="str">
        <v>DRY VAN</v>
      </c>
      <c r="C1930" t="str">
        <v>2025-05-14</v>
      </c>
      <c r="D1930" t="str">
        <v>SANTA FE SPRINGS, CA</v>
      </c>
      <c r="E1930" t="str">
        <v>RENO, NV</v>
      </c>
      <c r="F1930">
        <v>1280</v>
      </c>
      <c r="G1930">
        <v>1465</v>
      </c>
      <c r="H1930">
        <v>1471</v>
      </c>
      <c r="I1930">
        <v>1435</v>
      </c>
      <c r="J1930" t="str">
        <v>LOST</v>
      </c>
    </row>
    <row r="1931">
      <c r="A1931" t="str">
        <v>CROWN PACKAGING CORPORATION</v>
      </c>
      <c r="B1931" t="str">
        <v>DRY VAN</v>
      </c>
      <c r="C1931" t="str">
        <v>2025-05-14</v>
      </c>
      <c r="D1931" t="str">
        <v>ALBANY, MO</v>
      </c>
      <c r="E1931" t="str">
        <v>SOLON, OH</v>
      </c>
      <c r="F1931">
        <v>1302</v>
      </c>
      <c r="G1931">
        <v>1465</v>
      </c>
      <c r="H1931">
        <v>1469</v>
      </c>
      <c r="I1931">
        <v>1400</v>
      </c>
      <c r="J1931" t="str">
        <v>LOST</v>
      </c>
    </row>
    <row r="1932">
      <c r="A1932" t="str">
        <v>PILCHER HAMILTON CORPORATION</v>
      </c>
      <c r="B1932" t="str">
        <v>DRY VAN</v>
      </c>
      <c r="C1932" t="str">
        <v>2025-05-14</v>
      </c>
      <c r="D1932" t="str">
        <v>DECATUR, AL</v>
      </c>
      <c r="E1932" t="str">
        <v>GREER, SC</v>
      </c>
      <c r="F1932">
        <v>880</v>
      </c>
      <c r="G1932">
        <v>1465</v>
      </c>
      <c r="H1932">
        <v>1343</v>
      </c>
      <c r="I1932">
        <v>1400</v>
      </c>
      <c r="J1932" t="str">
        <v>LOST</v>
      </c>
    </row>
    <row r="1933">
      <c r="A1933" t="str">
        <v>DAY SALES</v>
      </c>
      <c r="B1933" t="str">
        <v>DRY VAN</v>
      </c>
      <c r="C1933" t="str">
        <v>2025-05-14</v>
      </c>
      <c r="D1933" t="str">
        <v>TUCSON, AZ</v>
      </c>
      <c r="E1933" t="str">
        <v>SOMERSET, KY</v>
      </c>
      <c r="F1933">
        <v>3183</v>
      </c>
      <c r="G1933">
        <v>1465</v>
      </c>
      <c r="H1933">
        <v>3515</v>
      </c>
      <c r="I1933">
        <v>3510</v>
      </c>
      <c r="J1933" t="str">
        <v>LOST</v>
      </c>
    </row>
    <row r="1934">
      <c r="A1934" t="str">
        <v>CROWN PACKAGING CORPORATION</v>
      </c>
      <c r="B1934" t="str">
        <v>DRY VAN</v>
      </c>
      <c r="C1934" t="str">
        <v>2025-05-14</v>
      </c>
      <c r="D1934" t="str">
        <v>CHICAGO, IL</v>
      </c>
      <c r="E1934" t="str">
        <v>HAZELWOOD, MO</v>
      </c>
      <c r="F1934">
        <v>873</v>
      </c>
      <c r="G1934">
        <v>1465</v>
      </c>
      <c r="H1934">
        <v>1722</v>
      </c>
      <c r="I1934">
        <v>1000</v>
      </c>
      <c r="J1934" t="str">
        <v>LOST</v>
      </c>
    </row>
    <row r="1935">
      <c r="A1935" t="str">
        <v>CROWN PACKAGING CORPORATION</v>
      </c>
      <c r="B1935" t="str">
        <v>DRY VAN</v>
      </c>
      <c r="C1935" t="str">
        <v>2025-05-14</v>
      </c>
      <c r="D1935" t="str">
        <v>SHELTON, CT</v>
      </c>
      <c r="E1935" t="str">
        <v>CHARLOTTE, NC</v>
      </c>
      <c r="J1935" t="str">
        <v>LOST</v>
      </c>
    </row>
    <row r="1936">
      <c r="A1936" t="str">
        <v>NORDIC COLD CHAIN SOLUTIONS</v>
      </c>
      <c r="B1936" t="str">
        <v>DRY VAN</v>
      </c>
      <c r="C1936" t="str">
        <v>2025-05-14</v>
      </c>
      <c r="D1936" t="str">
        <v>HATFIELD, PA</v>
      </c>
      <c r="E1936" t="str">
        <v>BURLINGTON, MA</v>
      </c>
      <c r="F1936">
        <v>995</v>
      </c>
      <c r="G1936">
        <v>1120</v>
      </c>
      <c r="H1936">
        <v>1236</v>
      </c>
      <c r="I1936">
        <v>1150</v>
      </c>
      <c r="J1936" t="str">
        <v>LOST</v>
      </c>
    </row>
    <row r="1937">
      <c r="A1937" t="str">
        <v>NORDIC COLD CHAIN SOLUTIONS</v>
      </c>
      <c r="B1937" t="str">
        <v>DRY VAN</v>
      </c>
      <c r="C1937" t="str">
        <v>2025-05-14</v>
      </c>
      <c r="D1937" t="str">
        <v>ORLANDO, FL</v>
      </c>
      <c r="E1937" t="str">
        <v>LITHIA SPGS, GA</v>
      </c>
      <c r="F1937">
        <v>462</v>
      </c>
      <c r="G1937">
        <v>535</v>
      </c>
      <c r="H1937">
        <v>599</v>
      </c>
      <c r="I1937">
        <v>635</v>
      </c>
      <c r="J1937" t="str">
        <v>LOST</v>
      </c>
    </row>
    <row r="1938">
      <c r="A1938" t="str">
        <v>NORDIC COLD CHAIN SOLUTIONS</v>
      </c>
      <c r="B1938" t="str">
        <v>DRY VAN</v>
      </c>
      <c r="C1938" t="str">
        <v>2025-05-14</v>
      </c>
      <c r="D1938" t="str">
        <v>ORLANDO, FL</v>
      </c>
      <c r="E1938" t="str">
        <v>LAKELAND, FL</v>
      </c>
      <c r="F1938">
        <v>304</v>
      </c>
      <c r="G1938">
        <v>341</v>
      </c>
      <c r="H1938">
        <v>400</v>
      </c>
      <c r="I1938">
        <v>300</v>
      </c>
      <c r="J1938" t="str">
        <v>WON</v>
      </c>
    </row>
    <row r="1939">
      <c r="A1939" t="str">
        <v>NORDIC COLD CHAIN SOLUTIONS</v>
      </c>
      <c r="B1939" t="str">
        <v>DRY VAN</v>
      </c>
      <c r="C1939" t="str">
        <v>2025-05-14</v>
      </c>
      <c r="D1939" t="str">
        <v>FARMERS BRANCH, TX</v>
      </c>
      <c r="E1939" t="str">
        <v>LONGVIEW, TX</v>
      </c>
      <c r="F1939">
        <v>503</v>
      </c>
      <c r="G1939">
        <v>548</v>
      </c>
      <c r="H1939">
        <v>639</v>
      </c>
      <c r="I1939">
        <v>510</v>
      </c>
      <c r="J1939" t="str">
        <v>WON</v>
      </c>
    </row>
    <row r="1940">
      <c r="A1940" t="str">
        <v>ATLAS MOLDED PRODUCTS - IA</v>
      </c>
      <c r="B1940" t="str">
        <v>53FT FLAT</v>
      </c>
      <c r="C1940" t="str">
        <v>2025-05-14</v>
      </c>
      <c r="D1940" t="str">
        <v>WASHINGTON, IA</v>
      </c>
      <c r="E1940" t="str">
        <v>LINCOLN, NE</v>
      </c>
      <c r="F1940">
        <v>977</v>
      </c>
      <c r="G1940">
        <v>1126</v>
      </c>
      <c r="H1940">
        <v>1190</v>
      </c>
      <c r="I1940">
        <v>1250</v>
      </c>
      <c r="J1940" t="str">
        <v>LOST</v>
      </c>
    </row>
    <row r="1941">
      <c r="A1941" t="str">
        <v>CROWN PACKAGING CORPORATION</v>
      </c>
      <c r="B1941" t="str">
        <v>DRY VAN</v>
      </c>
      <c r="C1941" t="str">
        <v>2025-05-15</v>
      </c>
      <c r="D1941" t="str">
        <v>CHARLOTTE, NC</v>
      </c>
      <c r="E1941" t="str">
        <v>RIVERSIDE, CA</v>
      </c>
      <c r="F1941">
        <v>2523</v>
      </c>
      <c r="G1941">
        <v>2927</v>
      </c>
      <c r="H1941">
        <v>3094</v>
      </c>
      <c r="I1941">
        <v>2900</v>
      </c>
      <c r="J1941" t="str">
        <v>LOST</v>
      </c>
    </row>
    <row r="1942">
      <c r="A1942" t="str">
        <v>BEAUTY QUEST GROUP C/O TPS LOG</v>
      </c>
      <c r="B1942" t="str">
        <v>DRY VAN</v>
      </c>
      <c r="C1942" t="str">
        <v>2025-05-15</v>
      </c>
      <c r="D1942" t="str">
        <v xml:space="preserve">HOWELL, MI </v>
      </c>
      <c r="E1942" t="str">
        <v>RANTOUL, IL</v>
      </c>
      <c r="F1942">
        <v>766</v>
      </c>
      <c r="G1942">
        <v>907</v>
      </c>
      <c r="H1942">
        <v>1129</v>
      </c>
      <c r="I1942">
        <v>1200</v>
      </c>
      <c r="J1942" t="str">
        <v>WON</v>
      </c>
      <c r="K1942">
        <v>1600</v>
      </c>
      <c r="L1942">
        <v>200</v>
      </c>
    </row>
    <row r="1943">
      <c r="A1943" t="str">
        <v>NORDIC COLD CHAIN SOLUTIONS</v>
      </c>
      <c r="B1943" t="str">
        <v>DRY VAN</v>
      </c>
      <c r="C1943" t="str">
        <v>2025-05-15</v>
      </c>
      <c r="D1943" t="str">
        <v>RESERVE, LA</v>
      </c>
      <c r="E1943" t="str">
        <v>ORLANDO, FL</v>
      </c>
      <c r="F1943">
        <v>1575</v>
      </c>
      <c r="G1943">
        <v>1682</v>
      </c>
      <c r="H1943">
        <v>1829</v>
      </c>
      <c r="I1943">
        <v>1650</v>
      </c>
      <c r="J1943" t="str">
        <v>WON</v>
      </c>
    </row>
    <row r="1944">
      <c r="A1944" t="str">
        <v>PILCHER HAMILTON CORPORATION</v>
      </c>
      <c r="B1944" t="str">
        <v>DRY VAN</v>
      </c>
      <c r="C1944" t="str">
        <v>2025-05-15</v>
      </c>
      <c r="D1944" t="str">
        <v>GREER, SC</v>
      </c>
      <c r="E1944" t="str">
        <v>NEWNAN, GA</v>
      </c>
      <c r="F1944">
        <v>618</v>
      </c>
      <c r="G1944">
        <v>670</v>
      </c>
      <c r="H1944">
        <v>707</v>
      </c>
      <c r="I1944">
        <v>900</v>
      </c>
      <c r="J1944" t="str">
        <v>WON</v>
      </c>
      <c r="K1944">
        <v>750</v>
      </c>
      <c r="L1944">
        <v>150</v>
      </c>
    </row>
    <row r="1945">
      <c r="A1945" t="str">
        <v>CROWN PACKAGING CORPORATION</v>
      </c>
      <c r="B1945" t="str">
        <v>DRY VAN</v>
      </c>
      <c r="C1945" t="str">
        <v>2025-05-15</v>
      </c>
      <c r="D1945" t="str">
        <v>RENO, NV</v>
      </c>
      <c r="E1945" t="str">
        <v>COMMERCE, CA</v>
      </c>
      <c r="F1945">
        <v>585</v>
      </c>
      <c r="G1945">
        <v>699</v>
      </c>
      <c r="H1945">
        <v>746</v>
      </c>
      <c r="I1945">
        <v>670</v>
      </c>
      <c r="J1945" t="str">
        <v>LOST</v>
      </c>
    </row>
    <row r="1946">
      <c r="A1946" t="str">
        <v>NORDIC COLD CHAIN SOLUTIONS</v>
      </c>
      <c r="B1946" t="str">
        <v>DRY VAN</v>
      </c>
      <c r="C1946" t="str">
        <v>2025-05-15</v>
      </c>
      <c r="D1946" t="str">
        <v>RENO, NV</v>
      </c>
      <c r="E1946" t="str">
        <v>FRESNO, CA</v>
      </c>
      <c r="F1946">
        <v>514</v>
      </c>
      <c r="G1946">
        <v>604</v>
      </c>
      <c r="H1946">
        <v>673</v>
      </c>
      <c r="I1946">
        <v>560</v>
      </c>
      <c r="J1946" t="str">
        <v>WON</v>
      </c>
    </row>
    <row r="1947">
      <c r="A1947" t="str">
        <v>NORDIC COLD CHAIN SOLUTIONS</v>
      </c>
      <c r="B1947" t="str">
        <v>DRY VAN</v>
      </c>
      <c r="C1947" t="str">
        <v>2025-05-15</v>
      </c>
      <c r="D1947" t="str">
        <v>HATFIELD, PA</v>
      </c>
      <c r="E1947" t="str">
        <v>MECHANICSBURG, PA</v>
      </c>
      <c r="F1947">
        <v>462</v>
      </c>
      <c r="G1947">
        <v>517</v>
      </c>
      <c r="H1947">
        <v>567</v>
      </c>
      <c r="I1947">
        <v>517</v>
      </c>
      <c r="J1947" t="str">
        <v>LOST</v>
      </c>
    </row>
    <row r="1948">
      <c r="A1948" t="str">
        <v>NORDIC COLD CHAIN SOLUTIONS</v>
      </c>
      <c r="B1948" t="str">
        <v>DRY VAN</v>
      </c>
      <c r="C1948" t="str">
        <v>2025-05-15</v>
      </c>
      <c r="D1948" t="str">
        <v>ORLANDO, FL</v>
      </c>
      <c r="E1948" t="str">
        <v>KERNERSVILLE, NC</v>
      </c>
      <c r="F1948">
        <v>687</v>
      </c>
      <c r="G1948">
        <v>913</v>
      </c>
      <c r="H1948">
        <v>1122</v>
      </c>
      <c r="I1948">
        <v>1100</v>
      </c>
      <c r="J1948" t="str">
        <v>LOST</v>
      </c>
    </row>
    <row r="1949">
      <c r="A1949" t="str">
        <v>NORDIC COLD CHAIN SOLUTIONS</v>
      </c>
      <c r="B1949" t="str">
        <v>DRY VAN</v>
      </c>
      <c r="C1949" t="str">
        <v>2025-05-15</v>
      </c>
      <c r="D1949" t="str">
        <v>ORLANDO, FL</v>
      </c>
      <c r="E1949" t="str">
        <v>NORCROSS, GA</v>
      </c>
      <c r="F1949">
        <v>465</v>
      </c>
      <c r="G1949">
        <v>597</v>
      </c>
      <c r="H1949">
        <v>625</v>
      </c>
      <c r="I1949">
        <v>800</v>
      </c>
      <c r="J1949" t="str">
        <v>LOST</v>
      </c>
    </row>
    <row r="1950">
      <c r="A1950" t="str">
        <v>NORDIC COLD CHAIN SOLUTIONS</v>
      </c>
      <c r="B1950" t="str">
        <v>DRY VAN</v>
      </c>
      <c r="C1950" t="str">
        <v>2025-05-15</v>
      </c>
      <c r="D1950" t="str">
        <v>LOUISVILLE, KY</v>
      </c>
      <c r="E1950" t="str">
        <v>AUSTELL, GA</v>
      </c>
      <c r="F1950">
        <v>888</v>
      </c>
      <c r="G1950">
        <v>959</v>
      </c>
      <c r="H1950">
        <v>1017</v>
      </c>
      <c r="I1950">
        <v>935</v>
      </c>
      <c r="J1950" t="str">
        <v>LOST</v>
      </c>
    </row>
    <row r="1951">
      <c r="A1951" t="str">
        <v>NORDIC COLD CHAIN SOLUTIONS</v>
      </c>
      <c r="B1951" t="str">
        <v>DRY VAN</v>
      </c>
      <c r="C1951" t="str">
        <v>2025-05-15</v>
      </c>
      <c r="D1951" t="str">
        <v>LOUISVILLE, KY</v>
      </c>
      <c r="E1951" t="str">
        <v>LIVONIA, MI</v>
      </c>
      <c r="F1951">
        <v>519</v>
      </c>
      <c r="G1951">
        <v>792</v>
      </c>
      <c r="H1951">
        <v>796</v>
      </c>
      <c r="I1951">
        <v>743</v>
      </c>
      <c r="J1951" t="str">
        <v>WON</v>
      </c>
    </row>
    <row r="1952">
      <c r="A1952" t="str">
        <v>NORDIC COLD CHAIN SOLUTIONS</v>
      </c>
      <c r="B1952" t="str">
        <v>DRY VAN</v>
      </c>
      <c r="C1952" t="str">
        <v>2025-05-15</v>
      </c>
      <c r="D1952" t="str">
        <v>LOUISVILLE, KY</v>
      </c>
      <c r="E1952" t="str">
        <v>EDWARDSVILLE</v>
      </c>
      <c r="F1952">
        <v>943</v>
      </c>
      <c r="G1952">
        <v>1028</v>
      </c>
      <c r="H1952">
        <v>1096</v>
      </c>
      <c r="I1952">
        <v>1000</v>
      </c>
      <c r="J1952" t="str">
        <v>LOST</v>
      </c>
    </row>
    <row r="1953">
      <c r="A1953" t="str">
        <v>CROWN PACKAGING CORPORATION</v>
      </c>
      <c r="B1953" t="str">
        <v>DRY VAN</v>
      </c>
      <c r="C1953" t="str">
        <v>2025-05-15</v>
      </c>
      <c r="D1953" t="str">
        <v>EAU CLARIE, WI</v>
      </c>
      <c r="E1953" t="str">
        <v>COLORADO SPRINGS, CO</v>
      </c>
      <c r="F1953">
        <v>2452</v>
      </c>
      <c r="G1953">
        <v>2612</v>
      </c>
      <c r="H1953">
        <v>3006</v>
      </c>
      <c r="I1953">
        <v>2625</v>
      </c>
      <c r="J1953" t="str">
        <v>LOST</v>
      </c>
    </row>
    <row r="1954">
      <c r="A1954" t="str">
        <v>RESIDUE NATIONAL</v>
      </c>
      <c r="B1954" t="str">
        <v>DRY VAN</v>
      </c>
      <c r="C1954" t="str">
        <v>2025-05-15</v>
      </c>
      <c r="D1954" t="str">
        <v>MURRAY, UT</v>
      </c>
      <c r="E1954" t="str">
        <v>TRACY, CA</v>
      </c>
      <c r="F1954">
        <v>783</v>
      </c>
      <c r="G1954">
        <v>854</v>
      </c>
      <c r="H1954">
        <v>923</v>
      </c>
      <c r="I1954">
        <v>925</v>
      </c>
      <c r="J1954" t="str">
        <v>LOST</v>
      </c>
    </row>
    <row r="1955">
      <c r="A1955" t="str">
        <v>RESIDUE NATIONAL</v>
      </c>
      <c r="B1955" t="str">
        <v>DRY VAN</v>
      </c>
      <c r="C1955" t="str">
        <v>2025-05-15</v>
      </c>
      <c r="D1955" t="str">
        <v>MURRAY, UT</v>
      </c>
      <c r="E1955" t="str">
        <v>MINERAL WELLS, TX</v>
      </c>
      <c r="F1955">
        <v>1581</v>
      </c>
      <c r="G1955">
        <v>1714</v>
      </c>
      <c r="H1955">
        <v>1871</v>
      </c>
      <c r="I1955">
        <v>1825</v>
      </c>
      <c r="J1955" t="str">
        <v>LOST</v>
      </c>
    </row>
    <row r="1956">
      <c r="A1956" t="str">
        <v>DAY SALES</v>
      </c>
      <c r="B1956" t="str">
        <v>DRY VAN</v>
      </c>
      <c r="C1956" t="str">
        <v>2025-05-15</v>
      </c>
      <c r="D1956" t="str">
        <v>NORTH BRUNSWICK, NJ</v>
      </c>
      <c r="E1956" t="str">
        <v>CLINTON, MS</v>
      </c>
      <c r="F1956">
        <v>1680</v>
      </c>
      <c r="G1956">
        <v>1822</v>
      </c>
      <c r="H1956">
        <v>1976</v>
      </c>
      <c r="I1956">
        <v>1975</v>
      </c>
      <c r="J1956" t="str">
        <v>LOST</v>
      </c>
    </row>
    <row r="1957">
      <c r="A1957" t="str">
        <v>DAY SALES</v>
      </c>
      <c r="B1957" t="str">
        <v>DRY VAN</v>
      </c>
      <c r="C1957" t="str">
        <v>2025-05-15</v>
      </c>
      <c r="D1957" t="str">
        <v>TUCSON, AZ</v>
      </c>
      <c r="E1957" t="str">
        <v>KALAMA, WA</v>
      </c>
      <c r="F1957">
        <v>3228</v>
      </c>
      <c r="G1957">
        <v>3436</v>
      </c>
      <c r="H1957">
        <v>3749</v>
      </c>
      <c r="I1957">
        <v>3750</v>
      </c>
      <c r="J1957" t="str">
        <v>LOST</v>
      </c>
    </row>
    <row r="1958">
      <c r="A1958" t="str">
        <v>CROWN PACKAGING CORPORATION</v>
      </c>
      <c r="B1958" t="str">
        <v>DRY VAN</v>
      </c>
      <c r="C1958" t="str">
        <v>2025-05-15</v>
      </c>
      <c r="D1958" t="str">
        <v>HAZELWOOD, MO</v>
      </c>
      <c r="E1958" t="str">
        <v>SOLON, OH</v>
      </c>
      <c r="F1958">
        <v>1026</v>
      </c>
      <c r="G1958">
        <v>1111</v>
      </c>
      <c r="H1958">
        <v>1200</v>
      </c>
      <c r="I1958">
        <v>1400</v>
      </c>
      <c r="J1958" t="str">
        <v>LOST</v>
      </c>
    </row>
    <row r="1959">
      <c r="A1959" t="str">
        <v>MONIN BEVERAGE</v>
      </c>
      <c r="B1959" t="str">
        <v>DRY VAN</v>
      </c>
      <c r="C1959" t="str">
        <v>2025-05-15</v>
      </c>
      <c r="D1959" t="str">
        <v>CHILOCOTHE, MO</v>
      </c>
      <c r="E1959" t="str">
        <v>SPARKS, NV</v>
      </c>
      <c r="F1959">
        <v>2335</v>
      </c>
      <c r="G1959">
        <v>2782</v>
      </c>
      <c r="H1959">
        <v>2878</v>
      </c>
      <c r="I1959">
        <v>2865</v>
      </c>
      <c r="J1959" t="str">
        <v>LOST</v>
      </c>
    </row>
    <row r="1960">
      <c r="A1960" t="str">
        <v>CROWN PACKAGING CORPORATION</v>
      </c>
      <c r="B1960" t="str">
        <v>DRY VAN</v>
      </c>
      <c r="C1960" t="str">
        <v>2025-05-15</v>
      </c>
      <c r="D1960" t="str">
        <v>CLINTON, IA</v>
      </c>
      <c r="E1960" t="str">
        <v>DALLAS, TX</v>
      </c>
      <c r="F1960">
        <v>1459</v>
      </c>
      <c r="G1960">
        <v>1674</v>
      </c>
      <c r="H1960">
        <v>1799</v>
      </c>
      <c r="I1960">
        <v>1650</v>
      </c>
      <c r="J1960" t="str">
        <v>WON</v>
      </c>
      <c r="K1960">
        <v>1700</v>
      </c>
      <c r="L1960">
        <v>-50</v>
      </c>
    </row>
    <row r="1961">
      <c r="A1961" t="str">
        <v>CROWN PACKAGING CORPORATION</v>
      </c>
      <c r="B1961" t="str">
        <v>REEFER</v>
      </c>
      <c r="C1961" t="str">
        <v>2025-05-15</v>
      </c>
      <c r="D1961" t="str">
        <v xml:space="preserve">TAMPA, FL </v>
      </c>
      <c r="E1961" t="str">
        <v>ORLANDO, FL</v>
      </c>
      <c r="F1961">
        <v>630</v>
      </c>
      <c r="G1961">
        <v>656</v>
      </c>
      <c r="H1961">
        <v>693</v>
      </c>
      <c r="I1961">
        <v>800</v>
      </c>
      <c r="J1961" t="str">
        <v>LOST</v>
      </c>
    </row>
    <row r="1962">
      <c r="A1962" t="str">
        <v>SINFLEX PAPER COMPANY INC</v>
      </c>
      <c r="B1962" t="str">
        <v>DRY VAN</v>
      </c>
      <c r="C1962" t="str">
        <v>2025-05-15</v>
      </c>
      <c r="D1962" t="str">
        <v xml:space="preserve">MUNCIE, IN </v>
      </c>
      <c r="E1962" t="str">
        <v>MONTGOMERY, AL</v>
      </c>
      <c r="F1962">
        <v>1225</v>
      </c>
      <c r="G1962">
        <v>1431</v>
      </c>
      <c r="H1962">
        <v>1475</v>
      </c>
      <c r="I1962">
        <v>1550</v>
      </c>
      <c r="J1962" t="str">
        <v>LOST</v>
      </c>
    </row>
    <row r="1963">
      <c r="A1963" t="str">
        <v>CROWN PACKAGING CORPORATION</v>
      </c>
      <c r="B1963" t="str">
        <v>DRY VAN</v>
      </c>
      <c r="C1963" t="str">
        <v>2025-05-15</v>
      </c>
      <c r="D1963" t="str">
        <v>CHICAGO, IL</v>
      </c>
      <c r="E1963" t="str">
        <v>GRIMES, IA</v>
      </c>
      <c r="F1963">
        <v>765</v>
      </c>
      <c r="G1963">
        <v>863</v>
      </c>
      <c r="H1963">
        <v>1007</v>
      </c>
      <c r="I1963">
        <v>850</v>
      </c>
      <c r="J1963" t="str">
        <v>WON</v>
      </c>
    </row>
    <row r="1964">
      <c r="A1964" t="str">
        <v>DAY SALES</v>
      </c>
      <c r="B1964" t="str">
        <v>DRY VAN</v>
      </c>
      <c r="C1964" t="str">
        <v>2025-05-15</v>
      </c>
      <c r="D1964" t="str">
        <v>IRVING, TX</v>
      </c>
      <c r="E1964" t="str">
        <v>MACON, GA</v>
      </c>
      <c r="F1964">
        <v>1439</v>
      </c>
      <c r="G1964">
        <v>1801</v>
      </c>
      <c r="H1964">
        <v>2137</v>
      </c>
      <c r="I1964">
        <v>2065</v>
      </c>
      <c r="J1964" t="str">
        <v>LOST</v>
      </c>
    </row>
    <row r="1965">
      <c r="A1965" t="str">
        <v>CROWN PACKAGING CORPORATION</v>
      </c>
      <c r="B1965" t="str">
        <v>DRY VAN</v>
      </c>
      <c r="C1965" t="str">
        <v>2025-05-15</v>
      </c>
      <c r="D1965" t="str">
        <v>EL PASO, TX</v>
      </c>
      <c r="E1965" t="str">
        <v>AURORA, CO</v>
      </c>
      <c r="F1965">
        <v>1422</v>
      </c>
      <c r="G1965">
        <v>1556</v>
      </c>
      <c r="H1965">
        <v>1829</v>
      </c>
      <c r="I1965">
        <v>1900</v>
      </c>
      <c r="J1965" t="str">
        <v>LOST</v>
      </c>
    </row>
    <row r="1966">
      <c r="A1966" t="str">
        <v>WRAPTITE</v>
      </c>
      <c r="B1966" t="str">
        <v>DRY VAN</v>
      </c>
      <c r="C1966" t="str">
        <v>2025-05-15</v>
      </c>
      <c r="D1966" t="str">
        <v>SOLON, OH</v>
      </c>
      <c r="E1966" t="str">
        <v>NILES, IL</v>
      </c>
      <c r="F1966">
        <v>662</v>
      </c>
      <c r="G1966">
        <v>781</v>
      </c>
      <c r="H1966">
        <v>929</v>
      </c>
      <c r="I1966">
        <v>950</v>
      </c>
      <c r="J1966" t="str">
        <v>LOST</v>
      </c>
    </row>
    <row r="1967">
      <c r="A1967" t="str">
        <v>CROWN PACKAGING CORPORATION</v>
      </c>
      <c r="B1967" t="str">
        <v>DRY VAN</v>
      </c>
      <c r="C1967" t="str">
        <v>2025-05-15</v>
      </c>
      <c r="D1967" t="str">
        <v>FARMVILLE, NC</v>
      </c>
      <c r="E1967" t="str">
        <v>NORTH CHARLESTON, SC</v>
      </c>
      <c r="F1967">
        <v>646</v>
      </c>
      <c r="G1967">
        <v>722</v>
      </c>
      <c r="H1967">
        <v>781</v>
      </c>
      <c r="I1967">
        <v>750</v>
      </c>
      <c r="J1967" t="str">
        <v>LOST</v>
      </c>
    </row>
    <row r="1968">
      <c r="A1968" t="str">
        <v>NORDIC COLD CHAIN SOLUTIONS</v>
      </c>
      <c r="B1968" t="str">
        <v>DRY VAN</v>
      </c>
      <c r="C1968" t="str">
        <v>2025-05-15</v>
      </c>
      <c r="D1968" t="str">
        <v>RENO, NV</v>
      </c>
      <c r="E1968" t="str">
        <v>FREMONT, CA</v>
      </c>
      <c r="F1968">
        <v>405</v>
      </c>
      <c r="G1968">
        <v>517</v>
      </c>
      <c r="H1968">
        <v>537</v>
      </c>
      <c r="I1968">
        <v>490</v>
      </c>
      <c r="J1968" t="str">
        <v>LOST</v>
      </c>
    </row>
    <row r="1969">
      <c r="A1969" t="str">
        <v>NORDIC COLD CHAIN SOLUTIONS</v>
      </c>
      <c r="B1969" t="str">
        <v>DRY VAN</v>
      </c>
      <c r="C1969" t="str">
        <v>2025-05-15</v>
      </c>
      <c r="D1969" t="str">
        <v>LOUISVILLE, KY</v>
      </c>
      <c r="E1969" t="str">
        <v>LOUISVILLE, KY</v>
      </c>
      <c r="F1969">
        <v>225</v>
      </c>
      <c r="G1969">
        <v>307</v>
      </c>
      <c r="H1969">
        <v>397</v>
      </c>
      <c r="I1969">
        <v>300</v>
      </c>
      <c r="J1969" t="str">
        <v>LOST</v>
      </c>
    </row>
    <row r="1970">
      <c r="A1970" t="str">
        <v>CROWN PACKAGING CORPORATION</v>
      </c>
      <c r="B1970" t="str">
        <v>DRY VAN</v>
      </c>
      <c r="C1970" t="str">
        <v>2025-05-16</v>
      </c>
      <c r="D1970" t="str">
        <v xml:space="preserve">SAINT LOUIS, MO </v>
      </c>
      <c r="E1970" t="str">
        <v>LEBANON, TN</v>
      </c>
      <c r="F1970">
        <v>698</v>
      </c>
      <c r="G1970">
        <v>871</v>
      </c>
      <c r="H1970">
        <v>1020</v>
      </c>
      <c r="I1970">
        <v>900</v>
      </c>
      <c r="J1970" t="str">
        <v>LOST</v>
      </c>
    </row>
    <row r="1971">
      <c r="A1971" t="str">
        <v>CROWN PACKAGING CORPORATION</v>
      </c>
      <c r="B1971" t="str">
        <v>DRY VAN</v>
      </c>
      <c r="C1971" t="str">
        <v>2025-05-16</v>
      </c>
      <c r="D1971" t="str">
        <v>BELCAMP, MD</v>
      </c>
      <c r="E1971" t="str">
        <v>EARTH CITY, MO</v>
      </c>
      <c r="F1971">
        <v>1367</v>
      </c>
      <c r="G1971">
        <v>1494</v>
      </c>
      <c r="H1971">
        <v>1774</v>
      </c>
      <c r="I1971">
        <v>1465</v>
      </c>
      <c r="J1971" t="str">
        <v>LOST</v>
      </c>
    </row>
    <row r="1972">
      <c r="A1972" t="str">
        <v>NORDIC COLD CHAIN SOLUTIONS</v>
      </c>
      <c r="B1972" t="str">
        <v>DRY VAN</v>
      </c>
      <c r="C1972" t="str">
        <v>2025-05-16</v>
      </c>
      <c r="D1972" t="str">
        <v>OMAHA, NE</v>
      </c>
      <c r="E1972" t="str">
        <v>OMAHA, NE</v>
      </c>
      <c r="F1972">
        <v>258</v>
      </c>
      <c r="G1972">
        <v>368</v>
      </c>
      <c r="H1972">
        <v>560</v>
      </c>
      <c r="I1972">
        <v>360</v>
      </c>
      <c r="J1972" t="str">
        <v>LOST</v>
      </c>
    </row>
    <row r="1973">
      <c r="A1973" t="str">
        <v>NORDIC COLD CHAIN SOLUTIONS</v>
      </c>
      <c r="B1973" t="str">
        <v>DRY VAN</v>
      </c>
      <c r="C1973" t="str">
        <v>2025-05-16</v>
      </c>
      <c r="D1973" t="str">
        <v>HATFIELD, PA</v>
      </c>
      <c r="E1973" t="str">
        <v>RICHMOND, VA</v>
      </c>
      <c r="F1973">
        <v>694</v>
      </c>
      <c r="G1973">
        <v>824</v>
      </c>
      <c r="H1973">
        <v>898</v>
      </c>
      <c r="I1973">
        <v>800</v>
      </c>
      <c r="J1973" t="str">
        <v>LOST</v>
      </c>
    </row>
    <row r="1974">
      <c r="A1974" t="str">
        <v>CROWN PACKAGING CORPORATION</v>
      </c>
      <c r="B1974" t="str">
        <v>DRY VAN</v>
      </c>
      <c r="C1974" t="str">
        <v>2025-05-16</v>
      </c>
      <c r="D1974" t="str">
        <v>CLEVELAND, OH</v>
      </c>
      <c r="E1974" t="str">
        <v>MARYSVILLE, OH</v>
      </c>
      <c r="F1974">
        <v>449</v>
      </c>
      <c r="G1974">
        <v>535</v>
      </c>
      <c r="H1974">
        <v>576</v>
      </c>
      <c r="I1974">
        <v>900</v>
      </c>
      <c r="J1974" t="str">
        <v>WON</v>
      </c>
      <c r="K1974">
        <v>600</v>
      </c>
      <c r="L1974">
        <v>300</v>
      </c>
      <c r="M1974" t="str">
        <v>SAMEDAY/EXPEDITE</v>
      </c>
    </row>
    <row r="1975">
      <c r="A1975" t="str">
        <v>CROWN PACKAGING CORPORATION</v>
      </c>
      <c r="B1975" t="str">
        <v>DRY VAN</v>
      </c>
      <c r="C1975" t="str">
        <v>2025-05-16</v>
      </c>
      <c r="D1975" t="str">
        <v xml:space="preserve">FREDERICKTOWN, MO </v>
      </c>
      <c r="E1975" t="str">
        <v>LOUISVILLE, KY</v>
      </c>
      <c r="F1975">
        <v>831</v>
      </c>
      <c r="G1975">
        <v>1044</v>
      </c>
      <c r="H1975">
        <v>1235</v>
      </c>
      <c r="I1975">
        <v>1000</v>
      </c>
      <c r="J1975" t="str">
        <v>WON</v>
      </c>
    </row>
    <row r="1976">
      <c r="A1976" t="str">
        <v>ATLAS MOLDED PRODUCTS - IA</v>
      </c>
      <c r="B1976" t="str">
        <v>SPRINTER</v>
      </c>
      <c r="C1976" t="str">
        <v>2025-05-16</v>
      </c>
      <c r="D1976" t="str">
        <v xml:space="preserve">WASHINGTON, IA </v>
      </c>
      <c r="E1976" t="str">
        <v>FREEPORT, IL</v>
      </c>
      <c r="F1976">
        <v>800</v>
      </c>
      <c r="G1976">
        <v>800</v>
      </c>
      <c r="H1976">
        <v>800</v>
      </c>
      <c r="I1976">
        <v>800</v>
      </c>
      <c r="J1976" t="str">
        <v>LOST</v>
      </c>
      <c r="M1976" t="str">
        <v>HOT SHOT</v>
      </c>
    </row>
    <row r="1977">
      <c r="A1977" t="str">
        <v>SINFLEX PAPER COMPANY INC</v>
      </c>
      <c r="B1977" t="str">
        <v>DRY VAN</v>
      </c>
      <c r="C1977" t="str">
        <v>2025-05-16</v>
      </c>
      <c r="D1977" t="str">
        <v xml:space="preserve">MUNCIE, IN </v>
      </c>
      <c r="E1977" t="str">
        <v>MOORHEAD, MN</v>
      </c>
      <c r="F1977">
        <v>1773</v>
      </c>
      <c r="G1977">
        <v>1920</v>
      </c>
      <c r="H1977">
        <v>2146</v>
      </c>
      <c r="I1977">
        <v>2035</v>
      </c>
      <c r="J1977" t="str">
        <v>LOST</v>
      </c>
    </row>
    <row r="1978">
      <c r="A1978" t="str">
        <v>NORDIC COLD CHAIN SOLUTIONS</v>
      </c>
      <c r="B1978" t="str">
        <v>DRY VAN</v>
      </c>
      <c r="C1978" t="str">
        <v>2025-05-16</v>
      </c>
      <c r="D1978" t="str">
        <v>OMAHA, NE</v>
      </c>
      <c r="E1978" t="str">
        <v>ADDISON, IL</v>
      </c>
      <c r="F1978">
        <v>799</v>
      </c>
      <c r="G1978">
        <v>917</v>
      </c>
      <c r="H1978">
        <v>1017</v>
      </c>
      <c r="I1978">
        <v>900</v>
      </c>
      <c r="J1978" t="str">
        <v>LOST</v>
      </c>
    </row>
    <row r="1979">
      <c r="A1979" t="str">
        <v>NORDIC COLD CHAIN SOLUTIONS</v>
      </c>
      <c r="B1979" t="str">
        <v>REEFER</v>
      </c>
      <c r="C1979" t="str">
        <v>2025-05-16</v>
      </c>
      <c r="D1979" t="str">
        <v>DENTON, TX</v>
      </c>
      <c r="E1979" t="str">
        <v>PATTERSON, CA</v>
      </c>
      <c r="F1979">
        <v>1936</v>
      </c>
      <c r="G1979">
        <v>2129</v>
      </c>
      <c r="H1979">
        <v>2274</v>
      </c>
      <c r="I1979">
        <v>2100</v>
      </c>
      <c r="J1979" t="str">
        <v>LOST</v>
      </c>
    </row>
    <row r="1980">
      <c r="A1980" t="str">
        <v>NORDIC COLD CHAIN SOLUTIONS</v>
      </c>
      <c r="B1980" t="str">
        <v>DRY VAN</v>
      </c>
      <c r="C1980" t="str">
        <v>2025-05-16</v>
      </c>
      <c r="D1980" t="str">
        <v>HATFIELD, PA</v>
      </c>
      <c r="E1980" t="str">
        <v>CARLSTADT, NJ</v>
      </c>
      <c r="F1980">
        <v>447</v>
      </c>
      <c r="G1980">
        <v>562</v>
      </c>
      <c r="H1980">
        <v>570</v>
      </c>
      <c r="I1980">
        <v>530</v>
      </c>
      <c r="J1980" t="str">
        <v>LOST</v>
      </c>
    </row>
    <row r="1981">
      <c r="A1981" t="str">
        <v>SINFLEX PAPER COMPANY INC</v>
      </c>
      <c r="B1981" t="str">
        <v>DRY VAN</v>
      </c>
      <c r="C1981" t="str">
        <v>2025-05-16</v>
      </c>
      <c r="D1981" t="str">
        <v>SUGAR GROVE, IL</v>
      </c>
      <c r="E1981" t="str">
        <v>MUNCIE, IN</v>
      </c>
      <c r="F1981">
        <v>654</v>
      </c>
      <c r="G1981">
        <v>833</v>
      </c>
      <c r="H1981">
        <v>1085</v>
      </c>
      <c r="I1981">
        <v>1000</v>
      </c>
      <c r="J1981" t="str">
        <v>WON</v>
      </c>
    </row>
    <row r="1982">
      <c r="A1982" t="str">
        <v>CROWN PACKAGING CORPORATION</v>
      </c>
      <c r="B1982" t="str">
        <v>DRY VAN</v>
      </c>
      <c r="C1982" t="str">
        <v>2025-05-16</v>
      </c>
      <c r="D1982" t="str">
        <v>LEBANON, PA</v>
      </c>
      <c r="E1982" t="str">
        <v>LOUISVILLLE, KY</v>
      </c>
      <c r="F1982">
        <v>840</v>
      </c>
      <c r="G1982">
        <v>971</v>
      </c>
      <c r="H1982">
        <v>1007</v>
      </c>
      <c r="I1982">
        <v>950</v>
      </c>
      <c r="J1982" t="str">
        <v>LOST</v>
      </c>
    </row>
    <row r="1983">
      <c r="A1983" t="str">
        <v>STANDARD FIBER, LLC</v>
      </c>
      <c r="B1983" t="str">
        <v>DRY VAN</v>
      </c>
      <c r="C1983" t="str">
        <v>2025-05-16</v>
      </c>
      <c r="D1983" t="str">
        <v xml:space="preserve">KANSAS CITY, MO </v>
      </c>
      <c r="E1983" t="str">
        <v>FOREST PARK, GA</v>
      </c>
      <c r="F1983">
        <v>1467</v>
      </c>
      <c r="G1983">
        <v>1646</v>
      </c>
      <c r="H1983">
        <v>1728</v>
      </c>
      <c r="I1983">
        <v>1575</v>
      </c>
      <c r="J1983" t="str">
        <v>LOST</v>
      </c>
    </row>
    <row r="1984">
      <c r="A1984" t="str">
        <v>ATLAS MOLDED PRODUCTS - IA</v>
      </c>
      <c r="B1984" t="str">
        <v>53FT FLAT</v>
      </c>
      <c r="C1984" t="str">
        <v>2025-05-16</v>
      </c>
      <c r="D1984" t="str">
        <v>WASHINGTON, IA</v>
      </c>
      <c r="E1984" t="str">
        <v>MANNING, ND</v>
      </c>
      <c r="F1984">
        <v>2092</v>
      </c>
      <c r="G1984">
        <v>2584</v>
      </c>
      <c r="H1984">
        <v>3156</v>
      </c>
      <c r="I1984">
        <v>2850</v>
      </c>
      <c r="J1984" t="str">
        <v>LOST</v>
      </c>
    </row>
    <row r="1985">
      <c r="A1985" t="str">
        <v>DAY SALES</v>
      </c>
      <c r="B1985" t="str">
        <v>DRY VAN</v>
      </c>
      <c r="C1985" t="str">
        <v>2025-05-16</v>
      </c>
      <c r="D1985" t="str">
        <v>IRVING, TX</v>
      </c>
      <c r="E1985" t="str">
        <v>KNOXVILLE, TN</v>
      </c>
      <c r="F1985">
        <v>1483</v>
      </c>
      <c r="G1985">
        <v>1877</v>
      </c>
      <c r="H1985">
        <v>2442</v>
      </c>
      <c r="I1985">
        <v>2025</v>
      </c>
      <c r="J1985" t="str">
        <v>LOST</v>
      </c>
    </row>
    <row r="1986">
      <c r="A1986" t="str">
        <v>DAY SALES</v>
      </c>
      <c r="B1986" t="str">
        <v>DRY VAN</v>
      </c>
      <c r="C1986" t="str">
        <v>2025-05-16</v>
      </c>
      <c r="D1986" t="str">
        <v>IRVING, TX</v>
      </c>
      <c r="E1986" t="str">
        <v>MADISONVILLE, TN</v>
      </c>
      <c r="F1986">
        <v>1578</v>
      </c>
      <c r="G1986">
        <v>1753</v>
      </c>
      <c r="H1986">
        <v>1857</v>
      </c>
      <c r="I1986">
        <v>1935</v>
      </c>
      <c r="J1986" t="str">
        <v>LOST</v>
      </c>
    </row>
    <row r="1987">
      <c r="A1987" t="str">
        <v>CROWN PACKAGING CORPORATION</v>
      </c>
      <c r="B1987" t="str">
        <v>DRY VAN</v>
      </c>
      <c r="C1987" t="str">
        <v>2025-05-16</v>
      </c>
      <c r="D1987" t="str">
        <v>LAWRENCE, KS</v>
      </c>
      <c r="E1987" t="str">
        <v>HENDERSON, NV</v>
      </c>
      <c r="F1987">
        <v>1753</v>
      </c>
      <c r="G1987">
        <v>2085</v>
      </c>
      <c r="H1987">
        <v>2337</v>
      </c>
      <c r="I1987">
        <v>2100</v>
      </c>
      <c r="J1987" t="str">
        <v>LOST</v>
      </c>
    </row>
    <row r="1988">
      <c r="A1988" t="str">
        <v>CROWN PACKAGING CORPORATION</v>
      </c>
      <c r="B1988" t="str">
        <v>DRY VAN</v>
      </c>
      <c r="C1988" t="str">
        <v>2025-05-16</v>
      </c>
      <c r="D1988" t="str">
        <v>TAYLORSVILLE, NC</v>
      </c>
      <c r="E1988" t="str">
        <v>MISSISSAUGA, ON</v>
      </c>
      <c r="F1988">
        <v>1514</v>
      </c>
      <c r="G1988">
        <v>1597</v>
      </c>
      <c r="H1988">
        <v>1656</v>
      </c>
      <c r="I1988">
        <v>1800</v>
      </c>
      <c r="J1988" t="str">
        <v>LOST</v>
      </c>
    </row>
    <row r="1989">
      <c r="A1989" t="str">
        <v>NORDIC COLD CHAIN SOLUTIONS</v>
      </c>
      <c r="B1989" t="str">
        <v>REEFER</v>
      </c>
      <c r="C1989" t="str">
        <v>2025-05-16</v>
      </c>
      <c r="D1989" t="str">
        <v>CANTON, MI</v>
      </c>
      <c r="E1989" t="str">
        <v>COLUMBUS, OH</v>
      </c>
      <c r="F1989">
        <v>953</v>
      </c>
      <c r="G1989">
        <v>1078</v>
      </c>
      <c r="H1989">
        <v>1363</v>
      </c>
      <c r="I1989">
        <v>1200</v>
      </c>
      <c r="J1989" t="str">
        <v>WON</v>
      </c>
    </row>
    <row r="1990">
      <c r="A1990" t="str">
        <v>CROWN PACKAGING CORPORATION</v>
      </c>
      <c r="B1990" t="str">
        <v>DRY VAN</v>
      </c>
      <c r="C1990" t="str">
        <v>2025-05-16</v>
      </c>
      <c r="D1990" t="str">
        <v>BENSENVILLE, IL</v>
      </c>
      <c r="E1990" t="str">
        <v>LOUISVILLE, KY</v>
      </c>
      <c r="F1990">
        <v>768</v>
      </c>
      <c r="G1990">
        <v>861</v>
      </c>
      <c r="H1990">
        <v>909</v>
      </c>
      <c r="I1990">
        <v>900</v>
      </c>
      <c r="J1990" t="str">
        <v>WON</v>
      </c>
      <c r="K1990">
        <v>900</v>
      </c>
    </row>
    <row r="1991">
      <c r="A1991" t="str">
        <v>PARALLEL PRODUCTS</v>
      </c>
      <c r="B1991" t="str">
        <v>DRY VAN</v>
      </c>
      <c r="C1991" t="str">
        <v>2025-05-16</v>
      </c>
      <c r="D1991" t="str">
        <v>GREENWOOD, IN</v>
      </c>
      <c r="E1991" t="str">
        <v>LOUISVILLE, KY</v>
      </c>
      <c r="F1991">
        <v>435</v>
      </c>
      <c r="G1991">
        <v>495</v>
      </c>
      <c r="H1991">
        <v>500</v>
      </c>
      <c r="I1991">
        <v>525</v>
      </c>
      <c r="J1991" t="str">
        <v>LOST</v>
      </c>
    </row>
    <row r="1992">
      <c r="A1992" t="str">
        <v>CROWN PACKAGING CORPORATION</v>
      </c>
      <c r="B1992" t="str">
        <v>DRY VAN</v>
      </c>
      <c r="C1992" t="str">
        <v>2025-05-16</v>
      </c>
      <c r="D1992" t="str">
        <v>BUFORD, GA</v>
      </c>
      <c r="E1992" t="str">
        <v>LEBANON, TN</v>
      </c>
      <c r="F1992">
        <v>613</v>
      </c>
      <c r="G1992">
        <v>861</v>
      </c>
      <c r="H1992">
        <v>1249</v>
      </c>
      <c r="I1992">
        <v>900</v>
      </c>
      <c r="J1992" t="str">
        <v>LOST</v>
      </c>
    </row>
    <row r="1993">
      <c r="A1993" t="str">
        <v>NORDIC COLD CHAIN SOLUTIONS</v>
      </c>
      <c r="B1993" t="str">
        <v>REEFER</v>
      </c>
      <c r="C1993" t="str">
        <v>2025-05-16</v>
      </c>
      <c r="D1993" t="str">
        <v>ELIZABETHTOWN, PA</v>
      </c>
      <c r="E1993" t="str">
        <v>COLUMBUS, OH</v>
      </c>
      <c r="F1993">
        <v>743</v>
      </c>
      <c r="G1993">
        <v>789</v>
      </c>
      <c r="H1993">
        <v>947</v>
      </c>
      <c r="I1993">
        <v>900</v>
      </c>
      <c r="J1993" t="str">
        <v>WON</v>
      </c>
      <c r="K1993">
        <v>900</v>
      </c>
    </row>
    <row r="1994">
      <c r="A1994" t="str">
        <v>SINFLEX PAPER COMPANY INC</v>
      </c>
      <c r="B1994" t="str">
        <v>DRY VAN</v>
      </c>
      <c r="C1994" t="str">
        <v>2025-05-16</v>
      </c>
      <c r="D1994" t="str">
        <v>MUNCIE, IN</v>
      </c>
      <c r="E1994" t="str">
        <v>OMAHA, NE</v>
      </c>
      <c r="F1994">
        <v>1391</v>
      </c>
      <c r="G1994">
        <v>1404</v>
      </c>
      <c r="H1994">
        <v>1489</v>
      </c>
      <c r="I1994">
        <v>1500</v>
      </c>
      <c r="J1994" t="str">
        <v>LOST</v>
      </c>
    </row>
    <row r="1995">
      <c r="A1995" t="str">
        <v>CROWN PACKAGING CORPORATION</v>
      </c>
      <c r="B1995" t="str">
        <v>DRY VAN</v>
      </c>
      <c r="C1995" t="str">
        <v>2025-05-16</v>
      </c>
      <c r="D1995" t="str">
        <v>SOLON, OH</v>
      </c>
      <c r="E1995" t="str">
        <v>KENNESAW, GA</v>
      </c>
      <c r="F1995">
        <v>1145</v>
      </c>
      <c r="G1995">
        <v>1367</v>
      </c>
      <c r="H1995">
        <v>1450</v>
      </c>
      <c r="I1995">
        <v>1350</v>
      </c>
      <c r="J1995" t="str">
        <v>LOST</v>
      </c>
    </row>
    <row r="1996">
      <c r="A1996" t="str">
        <v>NORDIC COLD CHAIN SOLUTIONS</v>
      </c>
      <c r="B1996" t="str">
        <v>REEFER</v>
      </c>
      <c r="C1996" t="str">
        <v>2025-05-16</v>
      </c>
      <c r="D1996" t="str">
        <v>SHARON, MA</v>
      </c>
      <c r="E1996" t="str">
        <v>COLUMBUS, OH</v>
      </c>
      <c r="F1996">
        <v>1046</v>
      </c>
      <c r="G1996">
        <v>1203</v>
      </c>
      <c r="H1996">
        <v>1307</v>
      </c>
      <c r="I1996">
        <v>1275</v>
      </c>
      <c r="J1996" t="str">
        <v>LOST</v>
      </c>
    </row>
    <row r="1997">
      <c r="A1997" t="str">
        <v>NORDIC COLD CHAIN SOLUTIONS</v>
      </c>
      <c r="B1997" t="str">
        <v>REEFER</v>
      </c>
      <c r="C1997" t="str">
        <v>2025-05-16</v>
      </c>
      <c r="D1997" t="str">
        <v>MCDONOUGH, GA</v>
      </c>
      <c r="E1997" t="str">
        <v>COLUMBUS, OH</v>
      </c>
      <c r="F1997">
        <v>1025</v>
      </c>
      <c r="G1997">
        <v>1351</v>
      </c>
      <c r="H1997">
        <v>1670</v>
      </c>
      <c r="I1997">
        <v>1500</v>
      </c>
      <c r="J1997" t="str">
        <v>LOST</v>
      </c>
    </row>
    <row r="1998">
      <c r="A1998" t="str">
        <v>RESIDUE NATIONAL</v>
      </c>
      <c r="B1998" t="str">
        <v>DRY VAN</v>
      </c>
      <c r="C1998" t="str">
        <v>2025-05-19</v>
      </c>
      <c r="D1998" t="str">
        <v>WINNSBORO, SC</v>
      </c>
      <c r="E1998" t="str">
        <v>ELKHART, IN</v>
      </c>
      <c r="F1998">
        <v>1269</v>
      </c>
      <c r="G1998">
        <v>1478</v>
      </c>
      <c r="H1998">
        <v>1745</v>
      </c>
      <c r="I1998">
        <v>1625</v>
      </c>
      <c r="J1998" t="str">
        <v>LOST</v>
      </c>
    </row>
    <row r="1999">
      <c r="A1999" t="str">
        <v>CROWN PACKAGING CORPORATION</v>
      </c>
      <c r="B1999" t="str">
        <v>DRY VAN</v>
      </c>
      <c r="C1999" t="str">
        <v>2025-05-19</v>
      </c>
      <c r="D1999" t="str">
        <v>FLORENCE, KY</v>
      </c>
      <c r="E1999" t="str">
        <v>BUFORD, GA</v>
      </c>
      <c r="F1999">
        <v>984</v>
      </c>
      <c r="G1999">
        <v>1025</v>
      </c>
      <c r="H1999">
        <v>1201</v>
      </c>
      <c r="I1999">
        <v>1000</v>
      </c>
      <c r="J1999" t="str">
        <v>LOST</v>
      </c>
    </row>
    <row r="2000">
      <c r="A2000" t="str">
        <v>CROWN PACKAGING CORPORATION</v>
      </c>
      <c r="B2000" t="str">
        <v>DRY VAN</v>
      </c>
      <c r="C2000" t="str">
        <v>2025-05-19</v>
      </c>
      <c r="D2000" t="str">
        <v>NEENAH, WI</v>
      </c>
      <c r="E2000" t="str">
        <v>LOUISVILLE, KY</v>
      </c>
      <c r="F2000">
        <v>1086</v>
      </c>
      <c r="G2000">
        <v>1154</v>
      </c>
      <c r="H2000">
        <v>1193</v>
      </c>
      <c r="I2000">
        <v>1400</v>
      </c>
      <c r="J2000" t="str">
        <v>WON</v>
      </c>
    </row>
    <row r="2001">
      <c r="A2001" t="str">
        <v>DAY SALES</v>
      </c>
      <c r="B2001" t="str">
        <v>DRY VAN</v>
      </c>
      <c r="C2001" t="str">
        <v>2025-05-19</v>
      </c>
      <c r="D2001" t="str">
        <v>NORTH BRUNSWICK, NJ</v>
      </c>
      <c r="E2001" t="str">
        <v>MUSCLE SHOALS, AL</v>
      </c>
      <c r="F2001">
        <v>1629</v>
      </c>
      <c r="G2001">
        <v>1648</v>
      </c>
      <c r="H2001">
        <v>1657</v>
      </c>
      <c r="I2001">
        <v>1735</v>
      </c>
      <c r="J2001" t="str">
        <v>LOST</v>
      </c>
    </row>
    <row r="2002">
      <c r="A2002" t="str">
        <v>CROWN PACKAGING CORPORATION</v>
      </c>
      <c r="B2002" t="str">
        <v>DRY VAN</v>
      </c>
      <c r="C2002" t="str">
        <v>2025-05-19</v>
      </c>
      <c r="D2002" t="str">
        <v>FLORENCE, KY</v>
      </c>
      <c r="E2002" t="str">
        <v>BRUNSWICK, GA</v>
      </c>
      <c r="F2002">
        <v>1460</v>
      </c>
      <c r="G2002">
        <v>1656</v>
      </c>
      <c r="H2002">
        <v>1923</v>
      </c>
      <c r="I2002">
        <v>1600</v>
      </c>
      <c r="J2002" t="str">
        <v>LOST</v>
      </c>
    </row>
    <row r="2003">
      <c r="A2003" t="str">
        <v>ATLAS MOLDED PRODUCTS - IA</v>
      </c>
      <c r="B2003" t="str">
        <v>53FT FLAT</v>
      </c>
      <c r="C2003" t="str">
        <v>2025-05-19</v>
      </c>
      <c r="D2003" t="str">
        <v>WASHINGTON, IA</v>
      </c>
      <c r="E2003" t="str">
        <v>GREEN BAY, WI</v>
      </c>
      <c r="F2003">
        <v>1098</v>
      </c>
      <c r="G2003">
        <v>1175</v>
      </c>
      <c r="H2003">
        <v>1248</v>
      </c>
      <c r="I2003">
        <v>1300</v>
      </c>
      <c r="J2003" t="str">
        <v>LOST</v>
      </c>
    </row>
    <row r="2004">
      <c r="A2004" t="str">
        <v>NORDIC COLD CHAIN SOLUTIONS</v>
      </c>
      <c r="B2004" t="str">
        <v>REEFER</v>
      </c>
      <c r="C2004" t="str">
        <v>2025-05-19</v>
      </c>
      <c r="D2004" t="str">
        <v>LOUISVILLE, KY</v>
      </c>
      <c r="E2004" t="str">
        <v>LOUISVILLE, KY</v>
      </c>
      <c r="F2004">
        <v>337</v>
      </c>
      <c r="G2004">
        <v>409</v>
      </c>
      <c r="H2004">
        <v>487</v>
      </c>
      <c r="I2004">
        <v>450</v>
      </c>
      <c r="J2004" t="str">
        <v>LOST</v>
      </c>
    </row>
    <row r="2005">
      <c r="A2005" t="str">
        <v>STANDARD FIBER, LLC</v>
      </c>
      <c r="B2005" t="str">
        <v>DRY VAN</v>
      </c>
      <c r="C2005" t="str">
        <v>2025-05-19</v>
      </c>
      <c r="D2005" t="str">
        <v>CHATTANOOGA, TN</v>
      </c>
      <c r="E2005" t="str">
        <v>HENDERSON, NV</v>
      </c>
      <c r="F2005">
        <v>2877</v>
      </c>
      <c r="G2005">
        <v>3147</v>
      </c>
      <c r="H2005">
        <v>3391</v>
      </c>
      <c r="I2005">
        <v>3200</v>
      </c>
      <c r="J2005" t="str">
        <v>LOST</v>
      </c>
    </row>
    <row r="2006">
      <c r="A2006" t="str">
        <v>STANDARD FIBER, LLC</v>
      </c>
      <c r="B2006" t="str">
        <v>DRY VAN</v>
      </c>
      <c r="C2006" t="str">
        <v>2025-05-19</v>
      </c>
      <c r="D2006" t="str">
        <v>CHATTANOOGA, TN</v>
      </c>
      <c r="E2006" t="str">
        <v>FOREST PARK, GA</v>
      </c>
      <c r="F2006">
        <v>470</v>
      </c>
      <c r="G2006">
        <v>533</v>
      </c>
      <c r="H2006">
        <v>584</v>
      </c>
      <c r="I2006">
        <v>575</v>
      </c>
      <c r="J2006" t="str">
        <v>LOST</v>
      </c>
    </row>
    <row r="2007">
      <c r="A2007" t="str">
        <v>STANDARD FIBER, LLC</v>
      </c>
      <c r="B2007" t="str">
        <v>DRY VAN</v>
      </c>
      <c r="C2007" t="str">
        <v>2025-05-19</v>
      </c>
      <c r="D2007" t="str">
        <v>HIGH POINT, NC</v>
      </c>
      <c r="E2007" t="str">
        <v>HENDERSON, NV</v>
      </c>
      <c r="F2007">
        <v>3136</v>
      </c>
      <c r="G2007">
        <v>3467</v>
      </c>
      <c r="H2007">
        <v>3692</v>
      </c>
      <c r="I2007">
        <v>3600</v>
      </c>
      <c r="J2007" t="str">
        <v>LOST</v>
      </c>
    </row>
    <row r="2008">
      <c r="A2008" t="str">
        <v>STANDARD FIBER, LLC</v>
      </c>
      <c r="B2008" t="str">
        <v>DRY VAN</v>
      </c>
      <c r="C2008" t="str">
        <v>2025-05-19</v>
      </c>
      <c r="D2008" t="str">
        <v>HIGH POINT, NC</v>
      </c>
      <c r="E2008" t="str">
        <v>FOREST PARK, GA</v>
      </c>
      <c r="F2008">
        <v>634</v>
      </c>
      <c r="G2008">
        <v>713</v>
      </c>
      <c r="H2008">
        <v>791</v>
      </c>
      <c r="I2008">
        <v>765</v>
      </c>
      <c r="J2008" t="str">
        <v>LOST</v>
      </c>
    </row>
    <row r="2009">
      <c r="A2009" t="str">
        <v>CROWN PACKAGING CORPORATION</v>
      </c>
      <c r="B2009" t="str">
        <v>DRY VAN</v>
      </c>
      <c r="C2009" t="str">
        <v>2025-05-19</v>
      </c>
      <c r="D2009" t="str">
        <v>SHELBYVILLE, KY</v>
      </c>
      <c r="E2009" t="str">
        <v>MARYSVILLE, OH</v>
      </c>
      <c r="F2009">
        <v>604</v>
      </c>
      <c r="G2009">
        <v>749</v>
      </c>
      <c r="H2009">
        <v>950</v>
      </c>
      <c r="I2009">
        <v>740</v>
      </c>
      <c r="J2009" t="str">
        <v>LOST</v>
      </c>
    </row>
    <row r="2010">
      <c r="A2010" t="str">
        <v>NORDIC COLD CHAIN SOLUTIONS</v>
      </c>
      <c r="B2010" t="str">
        <v>DRY VAN</v>
      </c>
      <c r="C2010" t="str">
        <v>2025-05-19</v>
      </c>
      <c r="D2010" t="str">
        <v>LOUISVILLE, KY</v>
      </c>
      <c r="E2010" t="str">
        <v>COLUMBUS, OH</v>
      </c>
      <c r="F2010">
        <v>595</v>
      </c>
      <c r="G2010">
        <v>667</v>
      </c>
      <c r="H2010">
        <v>741</v>
      </c>
      <c r="I2010">
        <v>700</v>
      </c>
      <c r="J2010" t="str">
        <v>WON</v>
      </c>
    </row>
    <row r="2011">
      <c r="A2011" t="str">
        <v>NORDIC COLD CHAIN SOLUTIONS</v>
      </c>
      <c r="B2011" t="str">
        <v>DRY VAN</v>
      </c>
      <c r="C2011" t="str">
        <v>2025-05-19</v>
      </c>
      <c r="D2011" t="str">
        <v>HATFEILD, PA</v>
      </c>
      <c r="E2011" t="str">
        <v>COLUMBUS, OH</v>
      </c>
      <c r="F2011">
        <v>684</v>
      </c>
      <c r="G2011">
        <v>779</v>
      </c>
      <c r="H2011">
        <v>821</v>
      </c>
      <c r="I2011">
        <v>800</v>
      </c>
      <c r="J2011" t="str">
        <v>LOST</v>
      </c>
    </row>
    <row r="2012">
      <c r="A2012" t="str">
        <v>NORDIC COLD CHAIN SOLUTIONS</v>
      </c>
      <c r="B2012" t="str">
        <v>DRY VAN</v>
      </c>
      <c r="C2012" t="str">
        <v>2025-05-19</v>
      </c>
      <c r="D2012" t="str">
        <v>COLUMBUS, OH</v>
      </c>
      <c r="E2012" t="str">
        <v>COLUMBUS, OH</v>
      </c>
      <c r="F2012">
        <v>225</v>
      </c>
      <c r="G2012">
        <v>257</v>
      </c>
      <c r="H2012">
        <v>257</v>
      </c>
      <c r="I2012">
        <v>290</v>
      </c>
      <c r="J2012" t="str">
        <v>LOST</v>
      </c>
    </row>
    <row r="2013">
      <c r="A2013" t="str">
        <v>CROWN PACKAGING CORPORATION</v>
      </c>
      <c r="B2013" t="str">
        <v>DRY VAN</v>
      </c>
      <c r="C2013" t="str">
        <v>2025-05-19</v>
      </c>
      <c r="D2013" t="str">
        <v>STREETSBORO, OH</v>
      </c>
      <c r="E2013" t="str">
        <v>UNDERWOOD, IA</v>
      </c>
      <c r="F2013">
        <v>1382</v>
      </c>
      <c r="G2013">
        <v>1542</v>
      </c>
      <c r="H2013">
        <v>1694</v>
      </c>
      <c r="I2013">
        <v>1500</v>
      </c>
      <c r="J2013" t="str">
        <v>LOST</v>
      </c>
    </row>
    <row r="2014">
      <c r="A2014" t="str">
        <v>CROWN PACKAGING CORPORATION</v>
      </c>
      <c r="B2014" t="str">
        <v>DRY VAN</v>
      </c>
      <c r="C2014" t="str">
        <v>2025-05-19</v>
      </c>
      <c r="D2014" t="str">
        <v>BUFORD, GA</v>
      </c>
      <c r="E2014" t="str">
        <v>HODGES, SC</v>
      </c>
      <c r="F2014">
        <v>484</v>
      </c>
      <c r="G2014">
        <v>616</v>
      </c>
      <c r="H2014">
        <v>792</v>
      </c>
      <c r="I2014">
        <v>800</v>
      </c>
      <c r="J2014" t="str">
        <v>LOST</v>
      </c>
    </row>
    <row r="2015">
      <c r="A2015" t="str">
        <v>BADGER PAPERBOARD</v>
      </c>
      <c r="B2015" t="str">
        <v>DRY VAN</v>
      </c>
      <c r="C2015" t="str">
        <v>2025-05-20</v>
      </c>
      <c r="D2015" t="str">
        <v>FREDONIA, WI</v>
      </c>
      <c r="E2015" t="str">
        <v>WALTON, KY</v>
      </c>
      <c r="F2015">
        <v>1182</v>
      </c>
      <c r="G2015">
        <v>1204</v>
      </c>
      <c r="H2015">
        <v>1292</v>
      </c>
      <c r="I2015">
        <v>1200</v>
      </c>
      <c r="J2015" t="str">
        <v>WON</v>
      </c>
      <c r="K2015">
        <v>1200</v>
      </c>
    </row>
    <row r="2016">
      <c r="A2016" t="str">
        <v>WRAPTITE</v>
      </c>
      <c r="B2016" t="str">
        <v>DRY VAN</v>
      </c>
      <c r="C2016" t="str">
        <v>2025-05-20</v>
      </c>
      <c r="D2016" t="str">
        <v>SOLON, OH</v>
      </c>
      <c r="E2016" t="str">
        <v xml:space="preserve">WIXOM, MI </v>
      </c>
      <c r="F2016">
        <v>480</v>
      </c>
      <c r="G2016">
        <v>564</v>
      </c>
      <c r="H2016">
        <v>587</v>
      </c>
      <c r="I2016">
        <v>600</v>
      </c>
      <c r="J2016" t="str">
        <v>LOST</v>
      </c>
    </row>
    <row r="2017">
      <c r="A2017" t="str">
        <v>TRUE MANUFACTURING COMPANY</v>
      </c>
      <c r="B2017" t="str">
        <v>DRY VAN</v>
      </c>
      <c r="C2017" t="str">
        <v>2025-05-20</v>
      </c>
      <c r="D2017" t="str">
        <v>OFALLON, MO</v>
      </c>
      <c r="E2017" t="str">
        <v>MCCARRAN, NV</v>
      </c>
      <c r="F2017">
        <v>2967</v>
      </c>
      <c r="G2017">
        <v>3668</v>
      </c>
      <c r="H2017">
        <v>4567</v>
      </c>
      <c r="I2017">
        <v>4100</v>
      </c>
      <c r="J2017" t="str">
        <v>LOST</v>
      </c>
    </row>
    <row r="2018">
      <c r="A2018" t="str">
        <v>ELITE HOSPITALITY FITNESS SOLU</v>
      </c>
      <c r="B2018" t="str">
        <v>DRY VAN</v>
      </c>
      <c r="C2018" t="str">
        <v>2025-05-20</v>
      </c>
      <c r="D2018" t="str">
        <v>WILKES BARRE, PA</v>
      </c>
      <c r="E2018" t="str">
        <v>TALLAHASSEE, FL</v>
      </c>
      <c r="F2018">
        <v>1987</v>
      </c>
      <c r="G2018">
        <v>2085</v>
      </c>
      <c r="H2018">
        <v>2291</v>
      </c>
      <c r="I2018">
        <v>2225</v>
      </c>
      <c r="J2018" t="str">
        <v>LOST</v>
      </c>
    </row>
    <row r="2019">
      <c r="A2019" t="str">
        <v>CROWN PACKAGING CORPORATION</v>
      </c>
      <c r="B2019" t="str">
        <v>DRY VAN</v>
      </c>
      <c r="C2019" t="str">
        <v>2025-05-20</v>
      </c>
      <c r="D2019" t="str">
        <v>INDEPENDENCE, MO</v>
      </c>
      <c r="E2019" t="str">
        <v>RICHMOND, IN</v>
      </c>
      <c r="F2019">
        <v>997</v>
      </c>
      <c r="G2019">
        <v>1096</v>
      </c>
      <c r="H2019">
        <v>1145</v>
      </c>
      <c r="I2019">
        <v>1075</v>
      </c>
      <c r="J2019" t="str">
        <v>LOST</v>
      </c>
    </row>
    <row r="2020">
      <c r="A2020" t="str">
        <v>CROWN PACKAGING CORPORATION</v>
      </c>
      <c r="B2020" t="str">
        <v>DRY VAN</v>
      </c>
      <c r="C2020" t="str">
        <v>2025-05-20</v>
      </c>
      <c r="D2020" t="str">
        <v>POWAY, CA</v>
      </c>
      <c r="E2020" t="str">
        <v>RENO, NV</v>
      </c>
      <c r="F2020">
        <v>1485</v>
      </c>
      <c r="G2020">
        <v>1637</v>
      </c>
      <c r="H2020">
        <v>1706</v>
      </c>
      <c r="I2020">
        <v>1600</v>
      </c>
      <c r="J2020" t="str">
        <v>WON</v>
      </c>
      <c r="K2020">
        <v>1600</v>
      </c>
      <c r="L2020">
        <v>1600</v>
      </c>
    </row>
    <row r="2021">
      <c r="A2021" t="str">
        <v>CROWN PACKAGING CORPORATION</v>
      </c>
      <c r="B2021" t="str">
        <v>DRY VAN</v>
      </c>
      <c r="C2021" t="str">
        <v>2025-05-20</v>
      </c>
      <c r="D2021" t="str">
        <v xml:space="preserve">JASPER, IN </v>
      </c>
      <c r="E2021" t="str">
        <v>MADISON, IN</v>
      </c>
      <c r="F2021">
        <v>483</v>
      </c>
      <c r="G2021">
        <v>574</v>
      </c>
      <c r="H2021">
        <v>602</v>
      </c>
      <c r="I2021">
        <v>600</v>
      </c>
      <c r="J2021" t="str">
        <v>LOST</v>
      </c>
    </row>
    <row r="2022">
      <c r="A2022" t="str">
        <v>ATLAS MOLDED PRODUCTS - IA</v>
      </c>
      <c r="B2022" t="str">
        <v>53FT FLAT</v>
      </c>
      <c r="C2022" t="str">
        <v>2025-05-20</v>
      </c>
      <c r="D2022" t="str">
        <v xml:space="preserve">WASHINGTON, IA </v>
      </c>
      <c r="E2022" t="str">
        <v>PAULLINA, IA</v>
      </c>
      <c r="F2022">
        <v>896</v>
      </c>
      <c r="G2022">
        <v>1203</v>
      </c>
      <c r="H2022">
        <v>1427</v>
      </c>
      <c r="I2022">
        <v>1400</v>
      </c>
      <c r="J2022" t="str">
        <v>LOST</v>
      </c>
    </row>
    <row r="2023">
      <c r="A2023" t="str">
        <v>BADGER PAPERBOARD</v>
      </c>
      <c r="B2023" t="str">
        <v>DRY VAN</v>
      </c>
      <c r="C2023" t="str">
        <v>2025-05-20</v>
      </c>
      <c r="D2023" t="str">
        <v>FREDONIA, WI</v>
      </c>
      <c r="E2023" t="str">
        <v>DES MOINES, IA</v>
      </c>
      <c r="F2023">
        <v>850</v>
      </c>
      <c r="G2023">
        <v>1044</v>
      </c>
      <c r="H2023">
        <v>1282</v>
      </c>
      <c r="I2023">
        <v>1025</v>
      </c>
      <c r="J2023" t="str">
        <v>LOST</v>
      </c>
    </row>
    <row r="2024">
      <c r="A2024" t="str">
        <v>BADGER PAPERBOARD</v>
      </c>
      <c r="B2024" t="str">
        <v>DRY VAN</v>
      </c>
      <c r="C2024" t="str">
        <v>2025-05-20</v>
      </c>
      <c r="D2024" t="str">
        <v>FREDONIA, WI</v>
      </c>
      <c r="E2024" t="str">
        <v>MECHANICSBURG, PA</v>
      </c>
      <c r="F2024">
        <v>988</v>
      </c>
      <c r="G2024">
        <v>1668</v>
      </c>
      <c r="H2024">
        <v>2084</v>
      </c>
      <c r="I2024">
        <v>1700</v>
      </c>
      <c r="J2024" t="str">
        <v>LOST</v>
      </c>
    </row>
    <row r="2025">
      <c r="A2025" t="str">
        <v>CROWN PACKAGING CORPORATION</v>
      </c>
      <c r="B2025" t="str">
        <v>DRY VAN</v>
      </c>
      <c r="C2025" t="str">
        <v>2025-05-20</v>
      </c>
      <c r="D2025" t="str">
        <v>STURTEVANT, WI</v>
      </c>
      <c r="E2025" t="str">
        <v>REMINGTON, IN</v>
      </c>
      <c r="F2025">
        <v>666</v>
      </c>
      <c r="G2025">
        <v>742</v>
      </c>
      <c r="H2025">
        <v>841</v>
      </c>
      <c r="I2025">
        <v>740</v>
      </c>
      <c r="J2025" t="str">
        <v>WON</v>
      </c>
      <c r="K2025">
        <v>800</v>
      </c>
      <c r="L2025">
        <v>60</v>
      </c>
    </row>
    <row r="2026">
      <c r="A2026" t="str">
        <v>CROWN PACKAGING CORPORATION</v>
      </c>
      <c r="B2026" t="str">
        <v>DRY VAN</v>
      </c>
      <c r="C2026" t="str">
        <v>2025-05-20</v>
      </c>
      <c r="D2026" t="str">
        <v>APOPKA, FL</v>
      </c>
      <c r="E2026" t="str">
        <v>FORT LAUDERDALE, FL</v>
      </c>
      <c r="F2026">
        <v>562</v>
      </c>
      <c r="G2026">
        <v>608</v>
      </c>
      <c r="H2026">
        <v>661</v>
      </c>
      <c r="I2026">
        <v>600</v>
      </c>
      <c r="J2026" t="str">
        <v>WON</v>
      </c>
    </row>
    <row r="2027">
      <c r="A2027" t="str">
        <v>CROWN PACKAGING CORPORATION</v>
      </c>
      <c r="B2027" t="str">
        <v>DRY VAN</v>
      </c>
      <c r="C2027" t="str">
        <v>2025-05-20</v>
      </c>
      <c r="D2027" t="str">
        <v>STURTEVANT, WI</v>
      </c>
      <c r="E2027" t="str">
        <v>HAZELWOOD, MO</v>
      </c>
      <c r="F2027">
        <v>948</v>
      </c>
      <c r="G2027">
        <v>1022</v>
      </c>
      <c r="H2027">
        <v>1097</v>
      </c>
      <c r="I2027">
        <v>1025</v>
      </c>
      <c r="J2027" t="str">
        <v>LOST</v>
      </c>
    </row>
    <row r="2028">
      <c r="A2028" t="str">
        <v>CROWN PACKAGING CORPORATION</v>
      </c>
      <c r="B2028" t="str">
        <v>DRY VAN</v>
      </c>
      <c r="C2028" t="str">
        <v>2025-05-20</v>
      </c>
      <c r="D2028" t="str">
        <v>BELCAMP, MD</v>
      </c>
      <c r="E2028" t="str">
        <v>CHARLOTTE, NC</v>
      </c>
      <c r="F2028">
        <v>759</v>
      </c>
      <c r="G2028">
        <v>817</v>
      </c>
      <c r="H2028">
        <v>871</v>
      </c>
      <c r="I2028">
        <v>800</v>
      </c>
      <c r="J2028" t="str">
        <v>LOST</v>
      </c>
    </row>
    <row r="2029">
      <c r="A2029" t="str">
        <v>DAY SALES</v>
      </c>
      <c r="B2029" t="str">
        <v>DRY VAN</v>
      </c>
      <c r="C2029" t="str">
        <v>2025-05-20</v>
      </c>
      <c r="D2029" t="str">
        <v>NORTH BRUNSWICK, NJ</v>
      </c>
      <c r="E2029" t="str">
        <v>MIAMI, FL</v>
      </c>
      <c r="F2029">
        <v>2068</v>
      </c>
      <c r="G2029">
        <v>2369</v>
      </c>
      <c r="H2029">
        <v>2526</v>
      </c>
      <c r="I2029">
        <v>2500</v>
      </c>
      <c r="J2029" t="str">
        <v>LOST</v>
      </c>
    </row>
    <row r="2030">
      <c r="A2030" t="str">
        <v>DAY SALES</v>
      </c>
      <c r="B2030" t="str">
        <v>DRY VAN</v>
      </c>
      <c r="C2030" t="str">
        <v>2025-05-20</v>
      </c>
      <c r="D2030" t="str">
        <v>NORTH BRUNSWICK, NJ</v>
      </c>
      <c r="E2030" t="str">
        <v>MISSION, TX</v>
      </c>
      <c r="F2030">
        <v>2092</v>
      </c>
      <c r="G2030">
        <v>2287</v>
      </c>
      <c r="H2030">
        <v>2405</v>
      </c>
      <c r="I2030">
        <v>2400</v>
      </c>
      <c r="J2030" t="str">
        <v>LOST</v>
      </c>
    </row>
    <row r="2031">
      <c r="A2031" t="str">
        <v>DAY SALES</v>
      </c>
      <c r="B2031" t="str">
        <v>DRY VAN</v>
      </c>
      <c r="C2031" t="str">
        <v>2025-05-20</v>
      </c>
      <c r="D2031" t="str">
        <v>NORTH BRUNSWICK, NJ</v>
      </c>
      <c r="E2031" t="str">
        <v>EL PASO, TX</v>
      </c>
      <c r="F2031">
        <v>2664</v>
      </c>
      <c r="G2031">
        <v>2859</v>
      </c>
      <c r="H2031">
        <v>3379</v>
      </c>
      <c r="I2031">
        <v>3200</v>
      </c>
      <c r="J2031" t="str">
        <v>LOST</v>
      </c>
    </row>
    <row r="2032">
      <c r="A2032" t="str">
        <v>DAY SALES</v>
      </c>
      <c r="B2032" t="str">
        <v>DRY VAN</v>
      </c>
      <c r="C2032" t="str">
        <v>2025-05-20</v>
      </c>
      <c r="D2032" t="str">
        <v>ROUND ROCK, TX</v>
      </c>
      <c r="E2032" t="str">
        <v>CARTERSVILLE, GA</v>
      </c>
      <c r="F2032">
        <v>1963</v>
      </c>
      <c r="G2032">
        <v>2145</v>
      </c>
      <c r="H2032">
        <v>2318</v>
      </c>
      <c r="I2032">
        <v>2300</v>
      </c>
      <c r="J2032" t="str">
        <v>LOST</v>
      </c>
    </row>
    <row r="2033">
      <c r="A2033" t="str">
        <v>DAY SALES</v>
      </c>
      <c r="B2033" t="str">
        <v>DRY VAN</v>
      </c>
      <c r="C2033" t="str">
        <v>2025-05-20</v>
      </c>
      <c r="D2033" t="str">
        <v>ROUND ROCK, TX</v>
      </c>
      <c r="E2033" t="str">
        <v>JASPER, AL / CARTERSVILLE, GA</v>
      </c>
      <c r="I2033">
        <v>2600</v>
      </c>
      <c r="J2033" t="str">
        <v>LOST</v>
      </c>
      <c r="M2033" t="str">
        <v>2 DELS</v>
      </c>
    </row>
    <row r="2034">
      <c r="A2034" t="str">
        <v>CROWN PACKAGING CORPORATION</v>
      </c>
      <c r="B2034" t="str">
        <v>DRY VAN</v>
      </c>
      <c r="C2034" t="str">
        <v>2025-05-20</v>
      </c>
      <c r="D2034" t="str">
        <v>CUMBERLAND, MD</v>
      </c>
      <c r="E2034" t="str">
        <v>BUFORD, GA</v>
      </c>
      <c r="F2034">
        <v>1032</v>
      </c>
      <c r="G2034">
        <v>1142</v>
      </c>
      <c r="H2034">
        <v>1292</v>
      </c>
      <c r="I2034">
        <v>1135</v>
      </c>
      <c r="J2034" t="str">
        <v>WON</v>
      </c>
    </row>
    <row r="2035">
      <c r="A2035" t="str">
        <v>CROWN PACKAGING CORPORATION</v>
      </c>
      <c r="B2035" t="str">
        <v>DRY VAN</v>
      </c>
      <c r="C2035" t="str">
        <v>2025-05-20</v>
      </c>
      <c r="D2035" t="str">
        <v xml:space="preserve">SAINT LOUIS, MO </v>
      </c>
      <c r="E2035" t="str">
        <v>LEBANON, TN</v>
      </c>
      <c r="F2035">
        <v>771</v>
      </c>
      <c r="G2035">
        <v>853</v>
      </c>
      <c r="H2035">
        <v>987</v>
      </c>
      <c r="I2035">
        <v>850</v>
      </c>
      <c r="J2035" t="str">
        <v>LOST</v>
      </c>
    </row>
    <row r="2036">
      <c r="A2036" t="str">
        <v>CROWN PACKAGING CORPORATION</v>
      </c>
      <c r="B2036" t="str">
        <v>DRY VAN</v>
      </c>
      <c r="C2036" t="str">
        <v>2025-05-20</v>
      </c>
      <c r="D2036" t="str">
        <v>TRENTON, IL</v>
      </c>
      <c r="E2036" t="str">
        <v>SIOUX FALLS, SD</v>
      </c>
      <c r="F2036">
        <v>1331</v>
      </c>
      <c r="G2036">
        <v>1710</v>
      </c>
      <c r="H2036">
        <v>2154</v>
      </c>
      <c r="I2036">
        <v>1695</v>
      </c>
      <c r="J2036" t="str">
        <v>LOST</v>
      </c>
    </row>
    <row r="2037">
      <c r="A2037" t="str">
        <v>CROWN PACKAGING CORPORATION</v>
      </c>
      <c r="B2037" t="str">
        <v>DRY VAN</v>
      </c>
      <c r="C2037" t="str">
        <v>2025-05-20</v>
      </c>
      <c r="D2037" t="str">
        <v>HAZELWOOD, MO</v>
      </c>
      <c r="E2037" t="str">
        <v>NORTHMPTON, PA</v>
      </c>
      <c r="F2037">
        <v>2013</v>
      </c>
      <c r="G2037">
        <v>2315</v>
      </c>
      <c r="H2037">
        <v>2590</v>
      </c>
      <c r="I2037">
        <v>2300</v>
      </c>
      <c r="J2037" t="str">
        <v>LOST</v>
      </c>
    </row>
    <row r="2038">
      <c r="A2038" t="str">
        <v>BADGER PAPERBOARD</v>
      </c>
      <c r="B2038" t="str">
        <v>DRY VAN</v>
      </c>
      <c r="C2038" t="str">
        <v>2025-05-20</v>
      </c>
      <c r="D2038" t="str">
        <v>FREDONIA, WI</v>
      </c>
      <c r="E2038" t="str">
        <v>DYERSBURG, TN</v>
      </c>
      <c r="F2038">
        <v>1152</v>
      </c>
      <c r="G2038">
        <v>1388</v>
      </c>
      <c r="H2038">
        <v>1705</v>
      </c>
      <c r="J2038" t="str">
        <v>LOST</v>
      </c>
    </row>
    <row r="2039">
      <c r="A2039" t="str">
        <v>CROWN PACKAGING CORPORATION</v>
      </c>
      <c r="B2039" t="str">
        <v>DRY VAN</v>
      </c>
      <c r="C2039" t="str">
        <v>2025-05-20</v>
      </c>
      <c r="D2039" t="str">
        <v xml:space="preserve">FRANKLIN, OH </v>
      </c>
      <c r="E2039" t="str">
        <v>ELIZABETHTOWN, KY</v>
      </c>
      <c r="F2039">
        <v>718</v>
      </c>
      <c r="G2039">
        <v>777</v>
      </c>
      <c r="H2039">
        <v>827</v>
      </c>
      <c r="I2039">
        <v>750</v>
      </c>
      <c r="J2039" t="str">
        <v>LOST</v>
      </c>
    </row>
    <row r="2040">
      <c r="A2040" t="str">
        <v>CROWN PACKAGING CORPORATION</v>
      </c>
      <c r="B2040" t="str">
        <v>DRY VAN</v>
      </c>
      <c r="C2040" t="str">
        <v>2025-05-20</v>
      </c>
      <c r="D2040" t="str">
        <v>NORTH BEND, NE</v>
      </c>
      <c r="E2040" t="str">
        <v>TULSA, OK</v>
      </c>
      <c r="F2040">
        <v>1048</v>
      </c>
      <c r="G2040">
        <v>1283</v>
      </c>
      <c r="H2040">
        <v>1696</v>
      </c>
      <c r="I2040">
        <v>1250</v>
      </c>
      <c r="J2040" t="str">
        <v>LOST</v>
      </c>
    </row>
    <row r="2041">
      <c r="A2041" t="str">
        <v>BADGER PAPERBOARD</v>
      </c>
      <c r="B2041" t="str">
        <v>DRY VAN</v>
      </c>
      <c r="C2041" t="str">
        <v>2025-05-21</v>
      </c>
      <c r="D2041" t="str">
        <v>FREDONIA, WI</v>
      </c>
      <c r="E2041" t="str">
        <v>MILWAUKEE, WI</v>
      </c>
      <c r="F2041">
        <v>272</v>
      </c>
      <c r="G2041">
        <v>305</v>
      </c>
      <c r="H2041">
        <v>330</v>
      </c>
      <c r="I2041">
        <v>325</v>
      </c>
      <c r="J2041" t="str">
        <v>LOST</v>
      </c>
    </row>
    <row r="2042">
      <c r="A2042" t="str">
        <v>CROWN PACKAGING CORPORATION</v>
      </c>
      <c r="B2042" t="str">
        <v>DRY VAN</v>
      </c>
      <c r="C2042" t="str">
        <v>2025-05-21</v>
      </c>
      <c r="D2042" t="str">
        <v>KALAMAZO, MI</v>
      </c>
      <c r="E2042" t="str">
        <v>BOLINGBROOK, IL</v>
      </c>
      <c r="F2042">
        <v>427</v>
      </c>
      <c r="G2042">
        <v>492</v>
      </c>
      <c r="H2042">
        <v>540</v>
      </c>
      <c r="I2042">
        <v>460</v>
      </c>
      <c r="J2042" t="str">
        <v>LOST</v>
      </c>
    </row>
    <row r="2043">
      <c r="A2043" t="str">
        <v>IOWA ROTOVAST PLASTICS</v>
      </c>
      <c r="B2043" t="str">
        <v>DRY VAN</v>
      </c>
      <c r="C2043" t="str">
        <v>2025-05-21</v>
      </c>
      <c r="D2043" t="str">
        <v>DECORAH, IA</v>
      </c>
      <c r="E2043" t="str">
        <v>AUSTIN, TX</v>
      </c>
      <c r="I2043">
        <v>2200</v>
      </c>
      <c r="J2043" t="str">
        <v>LOST</v>
      </c>
      <c r="M2043" t="str">
        <v>box w/ liftgate</v>
      </c>
    </row>
    <row r="2044">
      <c r="A2044" t="str">
        <v>CROWN PACKAGING CORPORATION</v>
      </c>
      <c r="B2044" t="str">
        <v>DRY VAN</v>
      </c>
      <c r="C2044" t="str">
        <v>2025-05-21</v>
      </c>
      <c r="D2044" t="str">
        <v>BENSENVILLE, IL</v>
      </c>
      <c r="E2044" t="str">
        <v>LOUISVILLE, KY</v>
      </c>
      <c r="F2044">
        <v>766</v>
      </c>
      <c r="G2044">
        <v>871</v>
      </c>
      <c r="H2044">
        <v>986</v>
      </c>
      <c r="I2044">
        <v>875</v>
      </c>
      <c r="J2044" t="str">
        <v>LOST</v>
      </c>
    </row>
    <row r="2045">
      <c r="A2045" t="str">
        <v>SINFLEX PAPER COMPANY INC</v>
      </c>
      <c r="B2045" t="str">
        <v>DRY VAN</v>
      </c>
      <c r="C2045" t="str">
        <v>2025-05-21</v>
      </c>
      <c r="D2045" t="str">
        <v>MUNCIE, IN</v>
      </c>
      <c r="E2045" t="str">
        <v>DOUGLASVILLE, GA</v>
      </c>
      <c r="F2045">
        <v>1174</v>
      </c>
      <c r="G2045">
        <v>1261</v>
      </c>
      <c r="H2045">
        <v>1290</v>
      </c>
      <c r="I2045">
        <v>1400</v>
      </c>
      <c r="J2045" t="str">
        <v>WON</v>
      </c>
    </row>
    <row r="2046">
      <c r="A2046" t="str">
        <v>ATLAS MOLDED PRODUCTS - IA</v>
      </c>
      <c r="B2046" t="str">
        <v>53FT FLAT</v>
      </c>
      <c r="C2046" t="str">
        <v>2025-05-21</v>
      </c>
      <c r="D2046" t="str">
        <v xml:space="preserve">WASHINGTON, IA </v>
      </c>
      <c r="E2046" t="str">
        <v>BELOIT, WI</v>
      </c>
      <c r="F2046">
        <v>560</v>
      </c>
      <c r="G2046">
        <v>738</v>
      </c>
      <c r="H2046">
        <v>876</v>
      </c>
      <c r="I2046">
        <v>1150</v>
      </c>
      <c r="J2046" t="str">
        <v>LOST</v>
      </c>
    </row>
    <row r="2047">
      <c r="A2047" t="str">
        <v>BADGER PAPERBOARD</v>
      </c>
      <c r="B2047" t="str">
        <v>DRY VAN</v>
      </c>
      <c r="C2047" t="str">
        <v>2025-05-21</v>
      </c>
      <c r="D2047" t="str">
        <v>FREDONIA, WI</v>
      </c>
      <c r="E2047" t="str">
        <v>LOUISVILLE, KY</v>
      </c>
      <c r="F2047">
        <v>1052</v>
      </c>
      <c r="G2047">
        <v>1172</v>
      </c>
      <c r="H2047">
        <v>1295</v>
      </c>
      <c r="I2047">
        <v>1200</v>
      </c>
      <c r="J2047" t="str">
        <v>LOST</v>
      </c>
    </row>
    <row r="2048">
      <c r="A2048" t="str">
        <v>MONIN BEVERAGE</v>
      </c>
      <c r="B2048" t="str">
        <v>DRY VAN</v>
      </c>
      <c r="C2048" t="str">
        <v>2025-05-21</v>
      </c>
      <c r="D2048" t="str">
        <v>WEST PALM BEACH, FL</v>
      </c>
      <c r="E2048" t="str">
        <v>ZELIENOPLE, PA</v>
      </c>
      <c r="F2048">
        <v>1707</v>
      </c>
      <c r="G2048">
        <v>1889</v>
      </c>
      <c r="H2048">
        <v>2060</v>
      </c>
      <c r="I2048">
        <v>1925</v>
      </c>
      <c r="J2048" t="str">
        <v>LOST</v>
      </c>
    </row>
    <row r="2049">
      <c r="A2049" t="str">
        <v>CROWN PACKAGING CORPORATION</v>
      </c>
      <c r="B2049" t="str">
        <v>DRY VAN</v>
      </c>
      <c r="C2049" t="str">
        <v>2025-05-21</v>
      </c>
      <c r="D2049" t="str">
        <v>GERMANTOWN, WI</v>
      </c>
      <c r="E2049" t="str">
        <v>GRIMES, IA</v>
      </c>
      <c r="F2049">
        <v>825</v>
      </c>
      <c r="G2049">
        <v>981</v>
      </c>
      <c r="H2049">
        <v>1165</v>
      </c>
      <c r="I2049">
        <v>1000</v>
      </c>
      <c r="J2049" t="str">
        <v>WON</v>
      </c>
    </row>
    <row r="2050">
      <c r="A2050" t="str">
        <v>CROWN PACKAGING CORPORATION</v>
      </c>
      <c r="B2050" t="str">
        <v>DRY VAN</v>
      </c>
      <c r="C2050" t="str">
        <v>2025-05-21</v>
      </c>
      <c r="D2050" t="str">
        <v>LEWISTOWN, OH</v>
      </c>
      <c r="E2050" t="str">
        <v>INDIANAPOLIS, IN</v>
      </c>
      <c r="F2050">
        <v>533</v>
      </c>
      <c r="G2050">
        <v>533</v>
      </c>
      <c r="H2050">
        <v>662</v>
      </c>
      <c r="I2050">
        <v>550</v>
      </c>
      <c r="J2050" t="str">
        <v>LOST</v>
      </c>
    </row>
    <row r="2051">
      <c r="A2051" t="str">
        <v>NORDIC COLD CHAIN SOLUTIONS</v>
      </c>
      <c r="B2051" t="str">
        <v>DRY VAN</v>
      </c>
      <c r="C2051" t="str">
        <v>2025-05-21</v>
      </c>
      <c r="D2051" t="str">
        <v>LOUISVILLE, KY</v>
      </c>
      <c r="E2051" t="str">
        <v>MEMPHIS, TN</v>
      </c>
      <c r="F2051">
        <v>800</v>
      </c>
      <c r="G2051">
        <v>903</v>
      </c>
      <c r="H2051">
        <v>994</v>
      </c>
      <c r="I2051">
        <v>900</v>
      </c>
      <c r="J2051" t="str">
        <v>LOST</v>
      </c>
    </row>
    <row r="2052">
      <c r="A2052" t="str">
        <v>DAY SALES</v>
      </c>
      <c r="B2052" t="str">
        <v>DRY VAN</v>
      </c>
      <c r="C2052" t="str">
        <v>2025-05-21</v>
      </c>
      <c r="D2052" t="str">
        <v>ROUND ROCK, TX</v>
      </c>
      <c r="E2052" t="str">
        <v>CAMDEN, OH</v>
      </c>
      <c r="F2052">
        <v>2036</v>
      </c>
      <c r="G2052">
        <v>2254</v>
      </c>
      <c r="H2052">
        <v>2381</v>
      </c>
      <c r="I2052">
        <v>2500</v>
      </c>
      <c r="J2052" t="str">
        <v>LOST</v>
      </c>
    </row>
    <row r="2053">
      <c r="A2053" t="str">
        <v>DAY SALES</v>
      </c>
      <c r="B2053" t="str">
        <v>DRY VAN</v>
      </c>
      <c r="C2053" t="str">
        <v>2025-05-21</v>
      </c>
      <c r="D2053" t="str">
        <v>ROUND ROCK, TX</v>
      </c>
      <c r="E2053" t="str">
        <v>JASPER, AL / NORCROSS, GA / CAMDEN, OH</v>
      </c>
      <c r="I2053">
        <v>3600</v>
      </c>
      <c r="J2053" t="str">
        <v>LOST</v>
      </c>
      <c r="M2053" t="str">
        <v>3 DROPS</v>
      </c>
    </row>
    <row r="2054">
      <c r="A2054" t="str">
        <v>RESIDUE NATIONAL</v>
      </c>
      <c r="B2054" t="str">
        <v>DRY VAN</v>
      </c>
      <c r="C2054" t="str">
        <v>2025-05-21</v>
      </c>
      <c r="D2054" t="str">
        <v>DANVILLE, VA</v>
      </c>
      <c r="E2054" t="str">
        <v>DENMARK, SC</v>
      </c>
      <c r="F2054">
        <v>910</v>
      </c>
      <c r="G2054">
        <v>1147</v>
      </c>
      <c r="H2054">
        <v>1590</v>
      </c>
      <c r="I2054">
        <v>1150</v>
      </c>
      <c r="J2054" t="str">
        <v>WON</v>
      </c>
    </row>
    <row r="2055">
      <c r="A2055" t="str">
        <v>CROWN PACKAGING CORPORATION</v>
      </c>
      <c r="B2055" t="str">
        <v>DRY VAN</v>
      </c>
      <c r="C2055" t="str">
        <v>2025-05-21</v>
      </c>
      <c r="D2055" t="str">
        <v>MARYLAND HEIGHTS, MO</v>
      </c>
      <c r="E2055" t="str">
        <v>NIXA, MO</v>
      </c>
      <c r="F2055">
        <v>710</v>
      </c>
      <c r="G2055">
        <v>757</v>
      </c>
      <c r="H2055">
        <v>801</v>
      </c>
      <c r="I2055">
        <v>750</v>
      </c>
      <c r="J2055" t="str">
        <v>LOST</v>
      </c>
    </row>
    <row r="2056">
      <c r="A2056" t="str">
        <v>CROWN PACKAGING CORPORATION</v>
      </c>
      <c r="B2056" t="str">
        <v>DRY VAN</v>
      </c>
      <c r="C2056" t="str">
        <v>2025-05-21</v>
      </c>
      <c r="D2056" t="str">
        <v>CULLMAN, AL</v>
      </c>
      <c r="E2056" t="str">
        <v>RIDGEFIELD, WA</v>
      </c>
      <c r="F2056">
        <v>3967</v>
      </c>
      <c r="G2056">
        <v>4570</v>
      </c>
      <c r="H2056">
        <v>5047</v>
      </c>
      <c r="I2056">
        <v>4700</v>
      </c>
      <c r="J2056" t="str">
        <v>LOST</v>
      </c>
    </row>
    <row r="2057">
      <c r="A2057" t="str">
        <v>CROWN PACKAGING CORPORATION</v>
      </c>
      <c r="B2057" t="str">
        <v>DRY VAN</v>
      </c>
      <c r="C2057" t="str">
        <v>2025-05-21</v>
      </c>
      <c r="D2057" t="str">
        <v>WEST DEPTFORD, NJ</v>
      </c>
      <c r="E2057" t="str">
        <v>RIDGEFIELD, WA</v>
      </c>
      <c r="F2057">
        <v>4124</v>
      </c>
      <c r="G2057">
        <v>4557</v>
      </c>
      <c r="H2057">
        <v>4845</v>
      </c>
      <c r="I2057">
        <v>4700</v>
      </c>
      <c r="J2057" t="str">
        <v>LOST</v>
      </c>
    </row>
    <row r="2058">
      <c r="A2058" t="str">
        <v>CROWN PACKAGING CORPORATION</v>
      </c>
      <c r="B2058" t="str">
        <v>DRY VAN</v>
      </c>
      <c r="C2058" t="str">
        <v>2025-05-21</v>
      </c>
      <c r="D2058" t="str">
        <v>DENVER, CO</v>
      </c>
      <c r="E2058" t="str">
        <v>WASHINGTON, IA</v>
      </c>
      <c r="F2058">
        <v>915</v>
      </c>
      <c r="G2058">
        <v>1176</v>
      </c>
      <c r="H2058">
        <v>1675</v>
      </c>
      <c r="I2058">
        <v>1100</v>
      </c>
      <c r="J2058" t="str">
        <v>LOST</v>
      </c>
    </row>
    <row r="2059">
      <c r="A2059" t="str">
        <v>CROWN PACKAGING CORPORATION</v>
      </c>
      <c r="B2059" t="str">
        <v>DRY VAN</v>
      </c>
      <c r="C2059" t="str">
        <v>2025-05-21</v>
      </c>
      <c r="D2059" t="str">
        <v xml:space="preserve">DENVER, CO </v>
      </c>
      <c r="E2059" t="str">
        <v>RAPID CITY, SD</v>
      </c>
      <c r="F2059">
        <v>590</v>
      </c>
      <c r="G2059">
        <v>800</v>
      </c>
      <c r="H2059">
        <v>1037</v>
      </c>
      <c r="I2059">
        <v>800</v>
      </c>
      <c r="J2059" t="str">
        <v>LOST</v>
      </c>
    </row>
    <row r="2060">
      <c r="A2060" t="str">
        <v>RESIDUE NATIONAL</v>
      </c>
      <c r="B2060" t="str">
        <v>DRY VAN</v>
      </c>
      <c r="C2060" t="str">
        <v>2025-05-21</v>
      </c>
      <c r="D2060" t="str">
        <v>WINDSOR, NJ</v>
      </c>
      <c r="E2060" t="str">
        <v>BERWICK, PA</v>
      </c>
      <c r="F2060">
        <v>573</v>
      </c>
      <c r="G2060">
        <v>624</v>
      </c>
      <c r="H2060">
        <v>643</v>
      </c>
      <c r="I2060">
        <v>710</v>
      </c>
      <c r="J2060" t="str">
        <v>LOST</v>
      </c>
    </row>
    <row r="2061">
      <c r="A2061" t="str">
        <v>UNIKE</v>
      </c>
      <c r="B2061" t="str">
        <v>DRY VAN</v>
      </c>
      <c r="C2061" t="str">
        <v>2025-05-21</v>
      </c>
      <c r="D2061" t="str">
        <v>JARUPA VALLEY, CA</v>
      </c>
      <c r="E2061" t="str">
        <v xml:space="preserve">DODGE CITY, KS </v>
      </c>
      <c r="F2061">
        <v>2180</v>
      </c>
      <c r="G2061">
        <v>2643</v>
      </c>
      <c r="H2061">
        <v>2984</v>
      </c>
      <c r="I2061">
        <v>2800</v>
      </c>
      <c r="J2061" t="str">
        <v>LOST</v>
      </c>
    </row>
    <row r="2062">
      <c r="A2062" t="str">
        <v>RESIDUE NATIONAL</v>
      </c>
      <c r="B2062" t="str">
        <v>DRY VAN</v>
      </c>
      <c r="C2062" t="str">
        <v>2025-05-21</v>
      </c>
      <c r="D2062" t="str">
        <v>CLEVELAND, TN</v>
      </c>
      <c r="E2062" t="str">
        <v>NEW LONDON, NC</v>
      </c>
      <c r="F2062">
        <v>922</v>
      </c>
      <c r="G2062">
        <v>1145</v>
      </c>
      <c r="H2062">
        <v>11375</v>
      </c>
      <c r="I2062">
        <v>1235</v>
      </c>
      <c r="J2062" t="str">
        <v>LOST</v>
      </c>
    </row>
    <row r="2063">
      <c r="A2063" t="str">
        <v>CROWN PACKAGING CORPORATION</v>
      </c>
      <c r="B2063" t="str">
        <v>DRY VAN</v>
      </c>
      <c r="C2063" t="str">
        <v>2025-05-21</v>
      </c>
      <c r="D2063" t="str">
        <v>FREDERICKSBURG, VA</v>
      </c>
      <c r="E2063" t="str">
        <v>WEST CHESTER, OH</v>
      </c>
      <c r="F2063">
        <v>862</v>
      </c>
      <c r="G2063">
        <v>995</v>
      </c>
      <c r="H2063">
        <v>1059</v>
      </c>
      <c r="I2063">
        <v>1000</v>
      </c>
      <c r="J2063" t="str">
        <v>LOST</v>
      </c>
    </row>
    <row r="2064">
      <c r="A2064" t="str">
        <v>MONIN BEVERAGE</v>
      </c>
      <c r="B2064" t="str">
        <v>DRY VAN</v>
      </c>
      <c r="C2064" t="str">
        <v>2025-05-22</v>
      </c>
      <c r="D2064" t="str">
        <v>ZELIENOPLE, PA</v>
      </c>
      <c r="E2064" t="str">
        <v>WHITESTOWN, IN</v>
      </c>
      <c r="F2064">
        <v>753</v>
      </c>
      <c r="G2064">
        <v>859</v>
      </c>
      <c r="H2064">
        <v>945</v>
      </c>
      <c r="I2064">
        <v>825</v>
      </c>
      <c r="J2064" t="str">
        <v>LOST</v>
      </c>
    </row>
    <row r="2065">
      <c r="A2065" t="str">
        <v>BADGER PAPERBOARD</v>
      </c>
      <c r="B2065" t="str">
        <v>DRY VAN</v>
      </c>
      <c r="C2065" t="str">
        <v>2025-05-22</v>
      </c>
      <c r="D2065" t="str">
        <v>FREDONIA, WI</v>
      </c>
      <c r="E2065" t="str">
        <v>EAGAN, MN</v>
      </c>
      <c r="F2065">
        <v>844</v>
      </c>
      <c r="G2065">
        <v>881</v>
      </c>
      <c r="H2065">
        <v>951</v>
      </c>
      <c r="I2065">
        <v>875</v>
      </c>
      <c r="J2065" t="str">
        <v>WON</v>
      </c>
      <c r="K2065">
        <v>1150</v>
      </c>
      <c r="L2065">
        <v>150</v>
      </c>
    </row>
    <row r="2066">
      <c r="A2066" t="str">
        <v>CROWN PACKAGING CORPORATION</v>
      </c>
      <c r="B2066" t="str">
        <v>DRY VAN</v>
      </c>
      <c r="C2066" t="str">
        <v>2025-05-22</v>
      </c>
      <c r="D2066" t="str">
        <v>HAZELWOOD, MO</v>
      </c>
      <c r="E2066" t="str">
        <v>ELYRIA, OH</v>
      </c>
      <c r="F2066">
        <v>1003</v>
      </c>
      <c r="G2066">
        <v>1122</v>
      </c>
      <c r="H2066">
        <v>1192</v>
      </c>
      <c r="I2066">
        <v>1100</v>
      </c>
      <c r="J2066" t="str">
        <v>WON</v>
      </c>
      <c r="K2066">
        <v>1100</v>
      </c>
    </row>
    <row r="2067">
      <c r="A2067" t="str">
        <v>CROWN PACKAGING CORPORATION</v>
      </c>
      <c r="B2067" t="str">
        <v>DRY VAN</v>
      </c>
      <c r="C2067" t="str">
        <v>2025-05-22</v>
      </c>
      <c r="D2067" t="str">
        <v>EVANSVILLE, IN</v>
      </c>
      <c r="E2067" t="str">
        <v>LITHONIA, GA</v>
      </c>
      <c r="F2067">
        <v>1003</v>
      </c>
      <c r="G2067">
        <v>1166</v>
      </c>
      <c r="H2067">
        <v>1296</v>
      </c>
      <c r="I2067">
        <v>1090</v>
      </c>
      <c r="J2067" t="str">
        <v>WON</v>
      </c>
      <c r="K2067">
        <v>1050</v>
      </c>
      <c r="L2067">
        <v>40</v>
      </c>
    </row>
    <row r="2068">
      <c r="A2068" t="str">
        <v>CROWN PACKAGING CORPORATION</v>
      </c>
      <c r="B2068" t="str">
        <v>DRY VAN</v>
      </c>
      <c r="C2068" t="str">
        <v>2025-05-22</v>
      </c>
      <c r="D2068" t="str">
        <v>SHELBYVILLE, KY</v>
      </c>
      <c r="E2068" t="str">
        <v>WEST CHESTER, OH</v>
      </c>
      <c r="F2068">
        <v>459</v>
      </c>
      <c r="G2068">
        <v>545</v>
      </c>
      <c r="H2068">
        <v>591</v>
      </c>
      <c r="I2068">
        <v>530</v>
      </c>
      <c r="J2068" t="str">
        <v>LOST</v>
      </c>
    </row>
    <row r="2069">
      <c r="A2069" t="str">
        <v>CROWN PACKAGING CORPORATION</v>
      </c>
      <c r="B2069" t="str">
        <v>DRY VAN</v>
      </c>
      <c r="C2069" t="str">
        <v>2025-05-22</v>
      </c>
      <c r="D2069" t="str">
        <v>RIVERSIDE, CA</v>
      </c>
      <c r="E2069" t="str">
        <v>HAYWARD, CA</v>
      </c>
      <c r="F2069">
        <v>1086</v>
      </c>
      <c r="G2069">
        <v>1202</v>
      </c>
      <c r="H2069">
        <v>1297</v>
      </c>
      <c r="I2069">
        <v>1245</v>
      </c>
      <c r="J2069" t="str">
        <v>LOST</v>
      </c>
    </row>
    <row r="2070">
      <c r="A2070" t="str">
        <v>CROWN PACKAGING CORPORATION</v>
      </c>
      <c r="B2070" t="str">
        <v>DRY VAN</v>
      </c>
      <c r="C2070" t="str">
        <v>2025-05-22</v>
      </c>
      <c r="D2070" t="str">
        <v>HAYWARD, CA</v>
      </c>
      <c r="E2070" t="str">
        <v>MOSDESTO, CA</v>
      </c>
      <c r="F2070">
        <v>391</v>
      </c>
      <c r="G2070">
        <v>391</v>
      </c>
      <c r="H2070">
        <v>427</v>
      </c>
      <c r="I2070">
        <v>425</v>
      </c>
      <c r="J2070" t="str">
        <v>LOST</v>
      </c>
    </row>
    <row r="2071">
      <c r="A2071" t="str">
        <v>IOWA ROTOVAST PLASTICS</v>
      </c>
      <c r="B2071" t="str">
        <v>DRY VAN</v>
      </c>
      <c r="C2071" t="str">
        <v>2025-05-22</v>
      </c>
      <c r="D2071" t="str">
        <v>DECORAH, IA</v>
      </c>
      <c r="E2071" t="str">
        <v>ELKO, NV</v>
      </c>
      <c r="F2071">
        <v>2609</v>
      </c>
      <c r="G2071">
        <v>2669</v>
      </c>
      <c r="H2071">
        <v>2773</v>
      </c>
      <c r="I2071">
        <v>2680</v>
      </c>
      <c r="J2071" t="str">
        <v>LOST</v>
      </c>
    </row>
    <row r="2072">
      <c r="A2072" t="str">
        <v>RESIDUE NATIONAL</v>
      </c>
      <c r="B2072" t="str">
        <v>DRY VAN</v>
      </c>
      <c r="C2072" t="str">
        <v>2025-05-22</v>
      </c>
      <c r="D2072" t="str">
        <v>GAFFNEY, SC</v>
      </c>
      <c r="E2072" t="str">
        <v>DENMARK, SC</v>
      </c>
      <c r="F2072">
        <v>461</v>
      </c>
      <c r="G2072">
        <v>537</v>
      </c>
      <c r="H2072">
        <v>631</v>
      </c>
      <c r="I2072">
        <v>625</v>
      </c>
      <c r="J2072" t="str">
        <v>WON</v>
      </c>
    </row>
    <row r="2073">
      <c r="A2073" t="str">
        <v>ATLAS MOLDED PRODUCTS - KS</v>
      </c>
      <c r="B2073" t="str">
        <v>DRY VAN</v>
      </c>
      <c r="C2073" t="str">
        <v>2025-05-22</v>
      </c>
      <c r="D2073" t="str">
        <v xml:space="preserve">KANSAS CITY, KS </v>
      </c>
      <c r="E2073" t="str">
        <v>LANCASTER, TX</v>
      </c>
      <c r="F2073">
        <v>873</v>
      </c>
      <c r="G2073">
        <v>986</v>
      </c>
      <c r="H2073">
        <v>1083</v>
      </c>
      <c r="I2073">
        <v>1100</v>
      </c>
      <c r="J2073" t="str">
        <v>LOST</v>
      </c>
    </row>
    <row r="2074">
      <c r="A2074" t="str">
        <v>CROWN PACKAGING CORPORATION</v>
      </c>
      <c r="B2074" t="str">
        <v>DRY VAN</v>
      </c>
      <c r="C2074" t="str">
        <v>2025-05-22</v>
      </c>
      <c r="D2074" t="str">
        <v>STURTEVANT, WI</v>
      </c>
      <c r="E2074" t="str">
        <v>INDIANAPOLIS, IN</v>
      </c>
      <c r="F2074">
        <v>650</v>
      </c>
      <c r="G2074">
        <v>722</v>
      </c>
      <c r="H2074">
        <v>768</v>
      </c>
      <c r="I2074">
        <v>710</v>
      </c>
      <c r="J2074" t="str">
        <v>LOST</v>
      </c>
    </row>
    <row r="2075">
      <c r="A2075" t="str">
        <v>CROWN PACKAGING CORPORATION</v>
      </c>
      <c r="B2075" t="str">
        <v>DRY VAN</v>
      </c>
      <c r="C2075" t="str">
        <v>2025-05-22</v>
      </c>
      <c r="D2075" t="str">
        <v>COOKEVILLE, TN</v>
      </c>
      <c r="E2075" t="str">
        <v>OLATHE, KS</v>
      </c>
      <c r="F2075">
        <v>1317</v>
      </c>
      <c r="G2075">
        <v>1421</v>
      </c>
      <c r="H2075">
        <v>1526</v>
      </c>
      <c r="I2075">
        <v>1420</v>
      </c>
      <c r="J2075" t="str">
        <v>LOST</v>
      </c>
    </row>
    <row r="2076">
      <c r="A2076" t="str">
        <v>CROWN PACKAGING CORPORATION</v>
      </c>
      <c r="B2076" t="str">
        <v>DRY VAN</v>
      </c>
      <c r="C2076" t="str">
        <v>2025-05-22</v>
      </c>
      <c r="D2076" t="str">
        <v>PALMER, MA</v>
      </c>
      <c r="E2076" t="str">
        <v>BERLIN, NJ</v>
      </c>
      <c r="F2076">
        <v>496</v>
      </c>
      <c r="G2076">
        <v>566</v>
      </c>
      <c r="H2076">
        <v>595</v>
      </c>
      <c r="I2076">
        <v>605</v>
      </c>
      <c r="J2076" t="str">
        <v>LOST</v>
      </c>
    </row>
    <row r="2077">
      <c r="A2077" t="str">
        <v>STANDARD FIBER, LLC</v>
      </c>
      <c r="B2077" t="str">
        <v>DRY VAN</v>
      </c>
      <c r="C2077" t="str">
        <v>2025-05-22</v>
      </c>
      <c r="D2077" t="str">
        <v>KANSAS CITY, MO</v>
      </c>
      <c r="E2077" t="str">
        <v>HENDERSON, NV</v>
      </c>
      <c r="F2077">
        <v>2004</v>
      </c>
      <c r="G2077">
        <v>2317</v>
      </c>
      <c r="H2077">
        <v>2658</v>
      </c>
      <c r="I2077">
        <v>2600</v>
      </c>
      <c r="J2077" t="str">
        <v>LOST</v>
      </c>
    </row>
    <row r="2078">
      <c r="A2078" t="str">
        <v>NORDIC COLD CHAIN SOLUTIONS</v>
      </c>
      <c r="B2078" t="str">
        <v>DRY VAN</v>
      </c>
      <c r="C2078" t="str">
        <v>2025-05-22</v>
      </c>
      <c r="D2078" t="str">
        <v>OMAHA, NE</v>
      </c>
      <c r="E2078" t="str">
        <v>CHICAGO, IL</v>
      </c>
      <c r="F2078">
        <v>909</v>
      </c>
      <c r="G2078">
        <v>938</v>
      </c>
      <c r="H2078">
        <v>1004</v>
      </c>
      <c r="I2078">
        <v>1000</v>
      </c>
      <c r="J2078" t="str">
        <v>LOST</v>
      </c>
    </row>
    <row r="2079">
      <c r="A2079" t="str">
        <v>RESIDUE NATIONAL</v>
      </c>
      <c r="B2079" t="str">
        <v>DRY VAN</v>
      </c>
      <c r="C2079" t="str">
        <v>2025-05-22</v>
      </c>
      <c r="D2079" t="str">
        <v>ROCKWOOD, TN</v>
      </c>
      <c r="E2079" t="str">
        <v>STATEVILLE, NC</v>
      </c>
      <c r="F2079">
        <v>752</v>
      </c>
      <c r="G2079">
        <v>817</v>
      </c>
      <c r="H2079">
        <v>908</v>
      </c>
      <c r="I2079">
        <v>890</v>
      </c>
      <c r="J2079" t="str">
        <v>LOST</v>
      </c>
    </row>
    <row r="2080">
      <c r="A2080" t="str">
        <v>CROWN PACKAGING CORPORATION</v>
      </c>
      <c r="B2080" t="str">
        <v>DRY VAN</v>
      </c>
      <c r="C2080" t="str">
        <v>2025-05-22</v>
      </c>
      <c r="D2080" t="str">
        <v>SUMMERVILLE, SC</v>
      </c>
      <c r="E2080" t="str">
        <v>PAINESVILLE, OH</v>
      </c>
      <c r="F2080">
        <v>1441</v>
      </c>
      <c r="G2080">
        <v>1570</v>
      </c>
      <c r="H2080">
        <v>1771</v>
      </c>
      <c r="I2080">
        <v>1545</v>
      </c>
      <c r="J2080" t="str">
        <v>LOST</v>
      </c>
    </row>
    <row r="2081">
      <c r="A2081" t="str">
        <v>CROWN PACKAGING CORPORATION</v>
      </c>
      <c r="B2081" t="str">
        <v>DRY VAN</v>
      </c>
      <c r="C2081" t="str">
        <v>2025-05-22</v>
      </c>
      <c r="D2081" t="str">
        <v>CAVE SPRINGS, GA</v>
      </c>
      <c r="E2081" t="str">
        <v>APOPKA, FL</v>
      </c>
      <c r="F2081">
        <v>1359</v>
      </c>
      <c r="G2081">
        <v>1477</v>
      </c>
      <c r="H2081">
        <v>1159</v>
      </c>
      <c r="I2081">
        <v>1425</v>
      </c>
      <c r="J2081" t="str">
        <v>WON</v>
      </c>
    </row>
    <row r="2082">
      <c r="A2082" t="str">
        <v>SINFLEX PAPER COMPANY INC</v>
      </c>
      <c r="B2082" t="str">
        <v>DRY VAN</v>
      </c>
      <c r="C2082" t="str">
        <v>2025-05-22</v>
      </c>
      <c r="D2082" t="str">
        <v xml:space="preserve">MUNCIE,IN </v>
      </c>
      <c r="E2082" t="str">
        <v>AUSTELL, GA</v>
      </c>
      <c r="F2082">
        <v>1191</v>
      </c>
      <c r="G2082">
        <v>1302</v>
      </c>
      <c r="H2082">
        <v>1355</v>
      </c>
      <c r="I2082">
        <v>1400</v>
      </c>
      <c r="J2082" t="str">
        <v>WON</v>
      </c>
      <c r="K2082">
        <v>1300</v>
      </c>
      <c r="L2082">
        <v>100</v>
      </c>
    </row>
    <row r="2083">
      <c r="A2083" t="str">
        <v>MONIN BEVERAGE</v>
      </c>
      <c r="B2083" t="str">
        <v>DRY VAN</v>
      </c>
      <c r="C2083" t="str">
        <v>2025-05-22</v>
      </c>
      <c r="D2083" t="str">
        <v>SPARKS, NV</v>
      </c>
      <c r="E2083" t="str">
        <v>BILLINGS, MT</v>
      </c>
      <c r="F2083">
        <v>2810</v>
      </c>
      <c r="G2083">
        <v>3141</v>
      </c>
      <c r="H2083">
        <v>3387</v>
      </c>
      <c r="I2083">
        <v>3200</v>
      </c>
      <c r="J2083" t="str">
        <v>LOST</v>
      </c>
    </row>
    <row r="2084">
      <c r="A2084" t="str">
        <v>ATLAS MOLDED PRODUCTS - KS</v>
      </c>
      <c r="B2084" t="str">
        <v>DRY VAN</v>
      </c>
      <c r="C2084" t="str">
        <v>2025-05-22</v>
      </c>
      <c r="D2084" t="str">
        <v xml:space="preserve">KANSAS CITY, KS </v>
      </c>
      <c r="E2084" t="str">
        <v>LEAVENWORTH, KS</v>
      </c>
      <c r="F2084">
        <v>349</v>
      </c>
      <c r="G2084">
        <v>439</v>
      </c>
      <c r="H2084">
        <v>672</v>
      </c>
      <c r="I2084">
        <v>475</v>
      </c>
      <c r="J2084" t="str">
        <v>LOST</v>
      </c>
    </row>
    <row r="2085">
      <c r="A2085" t="str">
        <v>ATLAS MOLDED PRODUCTS - KS</v>
      </c>
      <c r="B2085" t="str">
        <v>DRY VAN</v>
      </c>
      <c r="C2085" t="str">
        <v>2025-05-22</v>
      </c>
      <c r="D2085" t="str">
        <v xml:space="preserve">KANSAS CITY, KS </v>
      </c>
      <c r="E2085" t="str">
        <v>SHAWNEE, KS</v>
      </c>
      <c r="F2085">
        <v>240</v>
      </c>
      <c r="G2085">
        <v>431</v>
      </c>
      <c r="H2085">
        <v>664</v>
      </c>
      <c r="I2085">
        <v>475</v>
      </c>
      <c r="J2085" t="str">
        <v>LOST</v>
      </c>
    </row>
    <row r="2086">
      <c r="A2086" t="str">
        <v>ATLAS MOLDED PRODUCTS - KS</v>
      </c>
      <c r="B2086" t="str">
        <v>DRY VAN</v>
      </c>
      <c r="C2086" t="str">
        <v>2025-05-22</v>
      </c>
      <c r="D2086" t="str">
        <v xml:space="preserve">KANSAS CITY, KS </v>
      </c>
      <c r="E2086" t="str">
        <v>LANCASTER, TX</v>
      </c>
      <c r="F2086">
        <v>873</v>
      </c>
      <c r="G2086">
        <v>986</v>
      </c>
      <c r="H2086">
        <v>1083</v>
      </c>
      <c r="I2086">
        <v>1100</v>
      </c>
      <c r="J2086" t="str">
        <v>LOST</v>
      </c>
    </row>
    <row r="2087">
      <c r="A2087" t="str">
        <v>IOWA ROTOVAST PLASTICS</v>
      </c>
      <c r="B2087" t="str">
        <v>DRY VAN</v>
      </c>
      <c r="C2087" t="str">
        <v>2025-05-23</v>
      </c>
      <c r="D2087" t="str">
        <v>DECORAH, IA</v>
      </c>
      <c r="E2087" t="str">
        <v>JASPER, IN</v>
      </c>
      <c r="F2087">
        <v>1196</v>
      </c>
      <c r="G2087">
        <v>1336</v>
      </c>
      <c r="H2087">
        <v>1509</v>
      </c>
      <c r="I2087">
        <v>1200</v>
      </c>
      <c r="J2087" t="str">
        <v>LOST</v>
      </c>
    </row>
    <row r="2088">
      <c r="A2088" t="str">
        <v>WRAPTITE</v>
      </c>
      <c r="B2088" t="str">
        <v>DRY VAN</v>
      </c>
      <c r="C2088" t="str">
        <v>2025-05-23</v>
      </c>
      <c r="D2088" t="str">
        <v>SOLON, OH</v>
      </c>
      <c r="E2088" t="str">
        <v>BOSTON, MA</v>
      </c>
      <c r="F2088">
        <v>1797</v>
      </c>
      <c r="G2088">
        <v>1906</v>
      </c>
      <c r="H2088">
        <v>2035</v>
      </c>
      <c r="I2088">
        <v>2000</v>
      </c>
      <c r="J2088" t="str">
        <v>LOST</v>
      </c>
    </row>
    <row r="2089">
      <c r="A2089" t="str">
        <v>WRAPTITE</v>
      </c>
      <c r="B2089" t="str">
        <v>DRY VAN</v>
      </c>
      <c r="C2089" t="str">
        <v>2025-05-23</v>
      </c>
      <c r="D2089" t="str">
        <v>SOLON, OH</v>
      </c>
      <c r="E2089" t="str">
        <v>ITASCA, IL</v>
      </c>
      <c r="F2089">
        <v>699</v>
      </c>
      <c r="G2089">
        <v>756</v>
      </c>
      <c r="H2089">
        <v>806</v>
      </c>
      <c r="I2089">
        <v>750</v>
      </c>
      <c r="J2089" t="str">
        <v>LOST</v>
      </c>
    </row>
    <row r="2090">
      <c r="A2090" t="str">
        <v>BEAUTY QUEST GROUP C/O TPS LOG</v>
      </c>
      <c r="B2090" t="str">
        <v>DRY VAN</v>
      </c>
      <c r="C2090" t="str">
        <v>2025-05-23</v>
      </c>
      <c r="D2090" t="str">
        <v>BOWLING GREEN, OH</v>
      </c>
      <c r="E2090" t="str">
        <v>RANTOUL, IL</v>
      </c>
      <c r="F2090">
        <v>625</v>
      </c>
      <c r="G2090">
        <v>679</v>
      </c>
      <c r="H2090">
        <v>721</v>
      </c>
      <c r="I2090">
        <v>1000</v>
      </c>
      <c r="J2090" t="str">
        <v>LOST</v>
      </c>
      <c r="M2090" t="str">
        <v>TANKER END</v>
      </c>
    </row>
    <row r="2091">
      <c r="A2091" t="str">
        <v>CROWN PACKAGING CORPORATION</v>
      </c>
      <c r="B2091" t="str">
        <v>DRY VAN</v>
      </c>
      <c r="C2091" t="str">
        <v>2025-05-23</v>
      </c>
      <c r="D2091" t="str">
        <v>ONTARIO, CA</v>
      </c>
      <c r="E2091" t="str">
        <v>LOVELOCK, NV</v>
      </c>
      <c r="F2091">
        <v>1132</v>
      </c>
      <c r="G2091">
        <v>1182</v>
      </c>
      <c r="H2091">
        <v>1207</v>
      </c>
      <c r="I2091">
        <v>1300</v>
      </c>
      <c r="J2091" t="str">
        <v>LOST</v>
      </c>
    </row>
    <row r="2092">
      <c r="A2092" t="str">
        <v>WRAPTITE</v>
      </c>
      <c r="B2092" t="str">
        <v>DRY VAN</v>
      </c>
      <c r="C2092" t="str">
        <v>2025-05-23</v>
      </c>
      <c r="D2092" t="str">
        <v>SOLON, OH</v>
      </c>
      <c r="E2092" t="str">
        <v>CHICOPEE, MA / WILMINGTON, MA</v>
      </c>
      <c r="F2092">
        <v>1814</v>
      </c>
      <c r="G2092">
        <v>1924</v>
      </c>
      <c r="H2092">
        <v>2054</v>
      </c>
      <c r="I2092">
        <v>2100</v>
      </c>
      <c r="J2092" t="str">
        <v>WON</v>
      </c>
      <c r="K2092">
        <v>2700</v>
      </c>
      <c r="L2092">
        <v>100</v>
      </c>
      <c r="M2092" t="str">
        <v>2 DROPS</v>
      </c>
    </row>
    <row r="2093">
      <c r="A2093" t="str">
        <v>WRAPTITE</v>
      </c>
      <c r="B2093" t="str">
        <v>DRY VAN</v>
      </c>
      <c r="C2093" t="str">
        <v>2025-05-23</v>
      </c>
      <c r="D2093" t="str">
        <v>SOLON, OH</v>
      </c>
      <c r="E2093" t="str">
        <v>SUNRISE, FL</v>
      </c>
      <c r="F2093">
        <v>2330</v>
      </c>
      <c r="G2093">
        <v>2606</v>
      </c>
      <c r="H2093">
        <v>2834</v>
      </c>
      <c r="I2093">
        <v>2475</v>
      </c>
      <c r="J2093" t="str">
        <v>WON</v>
      </c>
      <c r="K2093">
        <v>2700</v>
      </c>
      <c r="L2093">
        <v>100</v>
      </c>
    </row>
    <row r="2094">
      <c r="A2094" t="str">
        <v>WRAPTITE</v>
      </c>
      <c r="B2094" t="str">
        <v>DRY VAN</v>
      </c>
      <c r="C2094" t="str">
        <v>2025-05-23</v>
      </c>
      <c r="D2094" t="str">
        <v>SOLON, OH</v>
      </c>
      <c r="E2094" t="str">
        <v>DALLAS, TX</v>
      </c>
      <c r="F2094">
        <v>2231</v>
      </c>
      <c r="G2094">
        <v>2386</v>
      </c>
      <c r="H2094">
        <v>2565</v>
      </c>
      <c r="I2094">
        <v>2400</v>
      </c>
      <c r="J2094" t="str">
        <v>LOST</v>
      </c>
      <c r="M2094" t="str">
        <v>2 DROPS</v>
      </c>
    </row>
    <row r="2095">
      <c r="A2095" t="str">
        <v>CROWN PACKAGING CORPORATION</v>
      </c>
      <c r="B2095" t="str">
        <v>DRY VAN</v>
      </c>
      <c r="C2095" t="str">
        <v>2025-05-23</v>
      </c>
      <c r="D2095" t="str">
        <v>SOLON,OH</v>
      </c>
      <c r="E2095" t="str">
        <v>FERNDALE, MI</v>
      </c>
      <c r="F2095">
        <v>507</v>
      </c>
      <c r="G2095">
        <v>616</v>
      </c>
      <c r="H2095">
        <v>707</v>
      </c>
      <c r="I2095">
        <v>600</v>
      </c>
      <c r="J2095" t="str">
        <v>LOST</v>
      </c>
    </row>
    <row r="2096">
      <c r="A2096" t="str">
        <v>NORDIC COLD CHAIN SOLUTIONS</v>
      </c>
      <c r="B2096" t="str">
        <v>DRY VAN</v>
      </c>
      <c r="C2096" t="str">
        <v>2025-05-27</v>
      </c>
      <c r="D2096" t="str">
        <v>LOUISVILLE, KY</v>
      </c>
      <c r="E2096" t="str">
        <v>MEMPHIS, TN</v>
      </c>
      <c r="F2096">
        <v>789</v>
      </c>
      <c r="G2096">
        <v>842</v>
      </c>
      <c r="H2096">
        <v>899</v>
      </c>
      <c r="I2096">
        <v>850</v>
      </c>
      <c r="J2096" t="str">
        <v>LOST</v>
      </c>
    </row>
    <row r="2097">
      <c r="A2097" t="str">
        <v>NORDIC COLD CHAIN SOLUTIONS</v>
      </c>
      <c r="B2097" t="str">
        <v>REEFER</v>
      </c>
      <c r="C2097" t="str">
        <v>2025-05-27</v>
      </c>
      <c r="D2097" t="str">
        <v>OMAHA, NE</v>
      </c>
      <c r="E2097" t="str">
        <v>APPLETON, WI</v>
      </c>
      <c r="F2097">
        <v>1482</v>
      </c>
      <c r="G2097">
        <v>1556</v>
      </c>
      <c r="H2097">
        <v>1818</v>
      </c>
      <c r="I2097">
        <v>1600</v>
      </c>
      <c r="J2097" t="str">
        <v>LOST</v>
      </c>
    </row>
    <row r="2098">
      <c r="A2098" t="str">
        <v>RESIDUE NATIONAL</v>
      </c>
      <c r="B2098" t="str">
        <v>DRY VAN</v>
      </c>
      <c r="C2098" t="str">
        <v>2025-05-27</v>
      </c>
      <c r="D2098" t="str">
        <v xml:space="preserve">NEW CASTLE, IN </v>
      </c>
      <c r="E2098" t="str">
        <v>AURORA, IL</v>
      </c>
      <c r="F2098">
        <v>536</v>
      </c>
      <c r="G2098">
        <v>620</v>
      </c>
      <c r="H2098">
        <v>713</v>
      </c>
      <c r="I2098">
        <v>715</v>
      </c>
      <c r="J2098" t="str">
        <v>LOST</v>
      </c>
    </row>
    <row r="2099">
      <c r="A2099" t="str">
        <v>RESIDUE NATIONAL</v>
      </c>
      <c r="B2099" t="str">
        <v>DRY VAN</v>
      </c>
      <c r="C2099" t="str">
        <v>2025-05-27</v>
      </c>
      <c r="D2099" t="str">
        <v xml:space="preserve">NEW CASTLE, IN </v>
      </c>
      <c r="E2099" t="str">
        <v>HOUSTON, MS</v>
      </c>
      <c r="F2099">
        <v>1279</v>
      </c>
      <c r="G2099">
        <v>1367</v>
      </c>
      <c r="H2099">
        <v>1594</v>
      </c>
      <c r="I2099">
        <v>1575</v>
      </c>
      <c r="J2099" t="str">
        <v>WON</v>
      </c>
    </row>
    <row r="2100">
      <c r="A2100" t="str">
        <v>RESIDUE NATIONAL</v>
      </c>
      <c r="B2100" t="str">
        <v>DRY VAN</v>
      </c>
      <c r="C2100" t="str">
        <v>2025-05-27</v>
      </c>
      <c r="D2100" t="str">
        <v xml:space="preserve">NEW CASTLE, IN </v>
      </c>
      <c r="E2100" t="str">
        <v>MINERAL WELLS, TX</v>
      </c>
      <c r="F2100">
        <v>1918</v>
      </c>
      <c r="G2100">
        <v>2018</v>
      </c>
      <c r="H2100">
        <v>2088</v>
      </c>
      <c r="I2100">
        <v>2110</v>
      </c>
      <c r="J2100" t="str">
        <v>LOST</v>
      </c>
    </row>
    <row r="2101">
      <c r="A2101" t="str">
        <v/>
      </c>
      <c r="B2101" t="str">
        <v>DRY VAN</v>
      </c>
      <c r="C2101" t="str">
        <v>2025-05-27</v>
      </c>
      <c r="D2101" t="str">
        <v>KANSAS CITY, MO</v>
      </c>
      <c r="E2101" t="str">
        <v>NORTH ANDOVER, MA</v>
      </c>
      <c r="F2101">
        <v>3107</v>
      </c>
      <c r="G2101">
        <v>3122</v>
      </c>
      <c r="H2101">
        <v>3150</v>
      </c>
      <c r="I2101">
        <v>3200</v>
      </c>
      <c r="J2101" t="str">
        <v>LOST</v>
      </c>
    </row>
    <row r="2102">
      <c r="A2102" t="str">
        <v>CROWN PACKAGING CORPORATION</v>
      </c>
      <c r="B2102" t="str">
        <v>DRY VAN</v>
      </c>
      <c r="C2102" t="str">
        <v>2025-05-27</v>
      </c>
      <c r="D2102" t="str">
        <v>BENSENVILLE, IL</v>
      </c>
      <c r="E2102" t="str">
        <v>LOUISVILLE, KY</v>
      </c>
      <c r="F2102">
        <v>791</v>
      </c>
      <c r="G2102">
        <v>896</v>
      </c>
      <c r="H2102">
        <v>1005</v>
      </c>
      <c r="I2102">
        <v>900</v>
      </c>
      <c r="J2102" t="str">
        <v>LOST</v>
      </c>
    </row>
    <row r="2103">
      <c r="A2103" t="str">
        <v>CROWN PACKAGING CORPORATION</v>
      </c>
      <c r="B2103" t="str">
        <v>DRY VAN</v>
      </c>
      <c r="C2103" t="str">
        <v>2025-05-27</v>
      </c>
      <c r="D2103" t="str">
        <v>FAIRFIELD, OH</v>
      </c>
      <c r="E2103" t="str">
        <v>TERRE HAUTE, IN</v>
      </c>
      <c r="F2103">
        <v>492</v>
      </c>
      <c r="G2103">
        <v>544</v>
      </c>
      <c r="H2103">
        <v>636</v>
      </c>
      <c r="I2103">
        <v>600</v>
      </c>
      <c r="J2103" t="str">
        <v>WON</v>
      </c>
      <c r="K2103">
        <v>550</v>
      </c>
      <c r="L2103">
        <v>50</v>
      </c>
    </row>
    <row r="2104">
      <c r="A2104" t="str">
        <v>CROWN PACKAGING CORPORATION</v>
      </c>
      <c r="B2104" t="str">
        <v>DRY VAN</v>
      </c>
      <c r="C2104" t="str">
        <v>2025-05-27</v>
      </c>
      <c r="D2104" t="str">
        <v>LEWISTOWN, OH</v>
      </c>
      <c r="E2104" t="str">
        <v>EVANSVILLE, IN</v>
      </c>
      <c r="F2104">
        <v>689</v>
      </c>
      <c r="G2104">
        <v>793</v>
      </c>
      <c r="H2104">
        <v>866</v>
      </c>
      <c r="I2104">
        <v>800</v>
      </c>
      <c r="J2104" t="str">
        <v>LOST</v>
      </c>
    </row>
    <row r="2105">
      <c r="A2105" t="str">
        <v>CROWN PACKAGING CORPORATION</v>
      </c>
      <c r="B2105" t="str">
        <v>DRY VAN</v>
      </c>
      <c r="C2105" t="str">
        <v>2025-05-27</v>
      </c>
      <c r="D2105" t="str">
        <v xml:space="preserve">SAINT LOUIS, MO </v>
      </c>
      <c r="E2105" t="str">
        <v>CAPE GIRARDEAU, MO</v>
      </c>
      <c r="F2105">
        <v>373</v>
      </c>
      <c r="G2105">
        <v>506</v>
      </c>
      <c r="H2105">
        <v>513</v>
      </c>
      <c r="I2105">
        <v>525</v>
      </c>
      <c r="J2105" t="str">
        <v>LOST</v>
      </c>
    </row>
    <row r="2106">
      <c r="A2106" t="str">
        <v>WRAPTITE</v>
      </c>
      <c r="B2106" t="str">
        <v>DRY VAN</v>
      </c>
      <c r="C2106" t="str">
        <v>2025-05-27</v>
      </c>
      <c r="D2106" t="str">
        <v>SOLON, OH</v>
      </c>
      <c r="E2106" t="str">
        <v>ALLENTOWN, PA / FAIRLESS HILLS, PA</v>
      </c>
      <c r="F2106">
        <v>1049</v>
      </c>
      <c r="G2106">
        <v>1232</v>
      </c>
      <c r="H2106">
        <v>1516</v>
      </c>
      <c r="I2106">
        <v>1450</v>
      </c>
      <c r="J2106" t="str">
        <v>LOST</v>
      </c>
      <c r="M2106" t="str">
        <v>2 DROPS</v>
      </c>
    </row>
    <row r="2107">
      <c r="A2107" t="str">
        <v>CROWN PACKAGING CORPORATION</v>
      </c>
      <c r="B2107" t="str">
        <v>DRY VAN</v>
      </c>
      <c r="C2107" t="str">
        <v>2025-05-27</v>
      </c>
      <c r="D2107" t="str">
        <v>OLATHE, KS</v>
      </c>
      <c r="E2107" t="str">
        <v>PITTSBURG, KS</v>
      </c>
      <c r="F2107">
        <v>510</v>
      </c>
      <c r="G2107">
        <v>576</v>
      </c>
      <c r="H2107">
        <v>604</v>
      </c>
      <c r="I2107">
        <v>675</v>
      </c>
      <c r="J2107" t="str">
        <v>WON</v>
      </c>
      <c r="K2107">
        <v>625</v>
      </c>
      <c r="L2107">
        <v>50</v>
      </c>
    </row>
    <row r="2108">
      <c r="A2108" t="str">
        <v>PILCHER HAMILTON CORPORATION</v>
      </c>
      <c r="B2108" t="str">
        <v>DRY VAN</v>
      </c>
      <c r="C2108" t="str">
        <v>2025-05-27</v>
      </c>
      <c r="D2108" t="str">
        <v>GREER, SC</v>
      </c>
      <c r="E2108" t="str">
        <v>OXFORD, NC</v>
      </c>
      <c r="F2108">
        <v>589</v>
      </c>
      <c r="G2108">
        <v>709</v>
      </c>
      <c r="H2108">
        <v>829</v>
      </c>
      <c r="I2108">
        <v>900</v>
      </c>
      <c r="J2108" t="str">
        <v>LOST</v>
      </c>
    </row>
    <row r="2109">
      <c r="A2109" t="str">
        <v>BEAUTY QUEST GROUP C/O TPS LOG</v>
      </c>
      <c r="B2109" t="str">
        <v>DRY VAN</v>
      </c>
      <c r="C2109" t="str">
        <v>2025-05-27</v>
      </c>
      <c r="D2109" t="str">
        <v>HERMITAGE, PA</v>
      </c>
      <c r="E2109" t="str">
        <v>RANTOUL, IL</v>
      </c>
      <c r="F2109">
        <v>880</v>
      </c>
      <c r="G2109">
        <v>1014</v>
      </c>
      <c r="H2109">
        <v>1098</v>
      </c>
      <c r="I2109">
        <v>1200</v>
      </c>
      <c r="J2109" t="str">
        <v>LOST</v>
      </c>
    </row>
    <row r="2110">
      <c r="A2110" t="str">
        <v>STANDARD FIBER, LLC</v>
      </c>
      <c r="B2110" t="str">
        <v>DRY VAN</v>
      </c>
      <c r="C2110" t="str">
        <v>2025-05-27</v>
      </c>
      <c r="D2110" t="str">
        <v>MINERAL WELLS, TX</v>
      </c>
      <c r="E2110" t="str">
        <v>HENDERSON, NV</v>
      </c>
      <c r="F2110">
        <v>1766</v>
      </c>
      <c r="G2110">
        <v>1996</v>
      </c>
      <c r="H2110">
        <v>2146</v>
      </c>
      <c r="I2110">
        <v>2025</v>
      </c>
      <c r="J2110" t="str">
        <v>LOST</v>
      </c>
    </row>
    <row r="2111">
      <c r="A2111" t="str">
        <v>RESIDUE NATIONAL</v>
      </c>
      <c r="B2111" t="str">
        <v>DRY VAN</v>
      </c>
      <c r="C2111" t="str">
        <v>2025-05-27</v>
      </c>
      <c r="D2111" t="str">
        <v>WINNSBORO, NC</v>
      </c>
      <c r="E2111" t="str">
        <v>TIFTON, GA</v>
      </c>
      <c r="F2111">
        <v>707</v>
      </c>
      <c r="G2111">
        <v>809</v>
      </c>
      <c r="H2111">
        <v>870</v>
      </c>
      <c r="I2111">
        <v>900</v>
      </c>
      <c r="J2111" t="str">
        <v>WON</v>
      </c>
    </row>
    <row r="2112">
      <c r="A2112" t="str">
        <v>CROWN PACKAGING CORPORATION</v>
      </c>
      <c r="B2112" t="str">
        <v>DRY VAN</v>
      </c>
      <c r="C2112" t="str">
        <v>2025-05-27</v>
      </c>
      <c r="D2112" t="str">
        <v>EL PASO, TX</v>
      </c>
      <c r="E2112" t="str">
        <v>AURORA, CO</v>
      </c>
      <c r="F2112">
        <v>1499</v>
      </c>
      <c r="G2112">
        <v>1683</v>
      </c>
      <c r="H2112">
        <v>1803</v>
      </c>
      <c r="I2112">
        <v>1805</v>
      </c>
      <c r="J2112" t="str">
        <v>LOST</v>
      </c>
    </row>
    <row r="2113">
      <c r="A2113" t="str">
        <v>WRAPTITE</v>
      </c>
      <c r="B2113" t="str">
        <v>DRY VAN</v>
      </c>
      <c r="C2113" t="str">
        <v>2025-05-27</v>
      </c>
      <c r="D2113" t="str">
        <v>SOLON, OH</v>
      </c>
      <c r="E2113" t="str">
        <v>JACKSON, TN</v>
      </c>
      <c r="F2113">
        <v>1105</v>
      </c>
      <c r="G2113">
        <v>1158</v>
      </c>
      <c r="H2113">
        <v>1171</v>
      </c>
      <c r="I2113">
        <v>1215</v>
      </c>
      <c r="J2113" t="str">
        <v>LOST</v>
      </c>
    </row>
    <row r="2114">
      <c r="A2114" t="str">
        <v>ELITE HOSPITALITY FITNESS SOLU</v>
      </c>
      <c r="B2114" t="str">
        <v>BOX</v>
      </c>
      <c r="C2114" t="str">
        <v>2025-05-27</v>
      </c>
      <c r="D2114" t="str">
        <v>STURTEVANT, WI</v>
      </c>
      <c r="E2114" t="str">
        <v>TALLAHASSEE, FL</v>
      </c>
      <c r="F2114">
        <v>2136</v>
      </c>
      <c r="G2114">
        <v>2301</v>
      </c>
      <c r="H2114">
        <v>2487</v>
      </c>
      <c r="I2114">
        <v>2400</v>
      </c>
      <c r="J2114" t="str">
        <v>WON</v>
      </c>
      <c r="K2114">
        <v>2100</v>
      </c>
      <c r="L2114">
        <v>100</v>
      </c>
    </row>
    <row r="2115">
      <c r="A2115" t="str">
        <v>DAY SALES</v>
      </c>
      <c r="B2115" t="str">
        <v>DRY VAN</v>
      </c>
      <c r="C2115" t="str">
        <v>2025-05-27</v>
      </c>
      <c r="D2115" t="str">
        <v>MILLINGTON, TN</v>
      </c>
      <c r="E2115" t="str">
        <v>BILLINGS, MT</v>
      </c>
      <c r="F2115">
        <v>3214</v>
      </c>
      <c r="G2115">
        <v>3461</v>
      </c>
      <c r="H2115">
        <v>3660</v>
      </c>
      <c r="I2115">
        <v>3500</v>
      </c>
      <c r="J2115" t="str">
        <v>WON</v>
      </c>
    </row>
    <row r="2116">
      <c r="A2116" t="str">
        <v>CROWN PACKAGING CORPORATION</v>
      </c>
      <c r="B2116" t="str">
        <v>DRY VAN</v>
      </c>
      <c r="C2116" t="str">
        <v>2025-05-27</v>
      </c>
      <c r="D2116" t="str">
        <v xml:space="preserve">APOPKA, FL </v>
      </c>
      <c r="E2116" t="str">
        <v>FORT LAUDERDALE, FL</v>
      </c>
      <c r="F2116">
        <v>566</v>
      </c>
      <c r="G2116">
        <v>624</v>
      </c>
      <c r="H2116">
        <v>652</v>
      </c>
      <c r="I2116">
        <v>700</v>
      </c>
      <c r="J2116" t="str">
        <v>WON</v>
      </c>
      <c r="M2116" t="str">
        <v>2 DROPS</v>
      </c>
    </row>
    <row r="2117">
      <c r="A2117" t="str">
        <v>CROWN PACKAGING CORPORATION</v>
      </c>
      <c r="B2117" t="str">
        <v>DRY VAN</v>
      </c>
      <c r="C2117" t="str">
        <v>2025-05-27</v>
      </c>
      <c r="D2117" t="str">
        <v>MIDDLETOWN, OH</v>
      </c>
      <c r="E2117" t="str">
        <v>DANVILLE, IL</v>
      </c>
      <c r="F2117">
        <v>623</v>
      </c>
      <c r="G2117">
        <v>652</v>
      </c>
      <c r="H2117">
        <v>699</v>
      </c>
      <c r="I2117">
        <v>650</v>
      </c>
      <c r="J2117" t="str">
        <v>WON</v>
      </c>
    </row>
    <row r="2118">
      <c r="A2118" t="str">
        <v>BEAUTY QUEST GROUP C/O TPS LOG</v>
      </c>
      <c r="B2118" t="str">
        <v>DRY VAN</v>
      </c>
      <c r="C2118" t="str">
        <v>2025-05-27</v>
      </c>
      <c r="D2118" t="str">
        <v>RANTOUL, IL</v>
      </c>
      <c r="E2118" t="str">
        <v>RENO, NV</v>
      </c>
      <c r="I2118">
        <v>3000</v>
      </c>
      <c r="J2118" t="str">
        <v>WON</v>
      </c>
      <c r="K2118">
        <v>2500</v>
      </c>
      <c r="L2118">
        <v>500</v>
      </c>
      <c r="M2118" t="str">
        <v>PARTIAL</v>
      </c>
    </row>
    <row r="2119">
      <c r="A2119" t="str">
        <v>CROWN PACKAGING CORPORATION</v>
      </c>
      <c r="B2119" t="str">
        <v>DRY VAN</v>
      </c>
      <c r="C2119" t="str">
        <v>2025-05-27</v>
      </c>
      <c r="D2119" t="str">
        <v>WEST DEPTFORD, NJ</v>
      </c>
      <c r="E2119" t="str">
        <v>DUNMORE, PA</v>
      </c>
      <c r="F2119">
        <v>428</v>
      </c>
      <c r="G2119">
        <v>512</v>
      </c>
      <c r="H2119">
        <v>548</v>
      </c>
      <c r="I2119">
        <v>565</v>
      </c>
      <c r="J2119" t="str">
        <v>LOST</v>
      </c>
    </row>
    <row r="2120">
      <c r="A2120" t="str">
        <v>MONIN BEVERAGE</v>
      </c>
      <c r="B2120" t="str">
        <v>DRY VAN</v>
      </c>
      <c r="C2120" t="str">
        <v>2025-05-27</v>
      </c>
      <c r="D2120" t="str">
        <v>ZELIENOPLE, PA</v>
      </c>
      <c r="E2120" t="str">
        <v xml:space="preserve">CANTON, MI </v>
      </c>
      <c r="F2120">
        <v>531</v>
      </c>
      <c r="G2120">
        <v>631</v>
      </c>
      <c r="H2120">
        <v>689</v>
      </c>
      <c r="I2120">
        <v>650</v>
      </c>
      <c r="J2120" t="str">
        <v>WON</v>
      </c>
    </row>
    <row r="2121">
      <c r="A2121" t="str">
        <v>DAY SALES</v>
      </c>
      <c r="B2121" t="str">
        <v>DRY VAN</v>
      </c>
      <c r="C2121" t="str">
        <v>2025-05-27</v>
      </c>
      <c r="D2121" t="str">
        <v>CLINTON, MS</v>
      </c>
      <c r="E2121" t="str">
        <v>ORANGE CITY, FL</v>
      </c>
      <c r="F2121">
        <v>1634</v>
      </c>
      <c r="G2121">
        <v>1797</v>
      </c>
      <c r="H2121">
        <v>1919</v>
      </c>
      <c r="I2121">
        <v>1925</v>
      </c>
      <c r="J2121" t="str">
        <v>LOST</v>
      </c>
    </row>
    <row r="2122">
      <c r="A2122" t="str">
        <v>BADGER PAPERBOARD</v>
      </c>
      <c r="B2122" t="str">
        <v>DRY VAN</v>
      </c>
      <c r="C2122" t="str">
        <v>2025-05-27</v>
      </c>
      <c r="D2122" t="str">
        <v>LA MIRADA, CA</v>
      </c>
      <c r="E2122" t="str">
        <v>POWAY, CA</v>
      </c>
      <c r="F2122">
        <v>348</v>
      </c>
      <c r="G2122">
        <v>419</v>
      </c>
      <c r="H2122">
        <v>468</v>
      </c>
      <c r="I2122">
        <v>500</v>
      </c>
      <c r="J2122" t="str">
        <v>WON</v>
      </c>
    </row>
    <row r="2123">
      <c r="A2123" t="str">
        <v>DAY SALES</v>
      </c>
      <c r="B2123" t="str">
        <v>DRY VAN</v>
      </c>
      <c r="C2123" t="str">
        <v>2025-05-27</v>
      </c>
      <c r="D2123" t="str">
        <v>FORT WORTH, TX</v>
      </c>
      <c r="E2123" t="str">
        <v>CALEXICO, CA</v>
      </c>
      <c r="F2123">
        <v>1341</v>
      </c>
      <c r="G2123">
        <v>1438</v>
      </c>
      <c r="H2123">
        <v>1536</v>
      </c>
      <c r="I2123">
        <v>1530</v>
      </c>
      <c r="J2123" t="str">
        <v>LOST</v>
      </c>
    </row>
    <row r="2124">
      <c r="A2124" t="str">
        <v>DAY SALES</v>
      </c>
      <c r="B2124" t="str">
        <v>DRY VAN</v>
      </c>
      <c r="C2124" t="str">
        <v>2025-05-27</v>
      </c>
      <c r="D2124" t="str">
        <v>FORT WORTH, TX</v>
      </c>
      <c r="E2124" t="str">
        <v>PORTLAND, OR</v>
      </c>
      <c r="F2124">
        <v>3904</v>
      </c>
      <c r="G2124">
        <v>4202</v>
      </c>
      <c r="H2124">
        <v>4711</v>
      </c>
      <c r="I2124">
        <v>4500</v>
      </c>
      <c r="J2124" t="str">
        <v>LOST</v>
      </c>
    </row>
    <row r="2125">
      <c r="A2125" t="str">
        <v>DAY SALES</v>
      </c>
      <c r="B2125" t="str">
        <v>DRY VAN</v>
      </c>
      <c r="C2125" t="str">
        <v>2025-05-27</v>
      </c>
      <c r="D2125" t="str">
        <v>FORT WORTH, TX</v>
      </c>
      <c r="E2125" t="str">
        <v>KALAMA, WA</v>
      </c>
      <c r="F2125">
        <v>3956</v>
      </c>
      <c r="G2125">
        <v>4257</v>
      </c>
      <c r="H2125">
        <v>4773</v>
      </c>
      <c r="I2125">
        <v>4550</v>
      </c>
      <c r="J2125" t="str">
        <v>LOST</v>
      </c>
    </row>
    <row r="2126">
      <c r="A2126" t="str">
        <v>DAY SALES</v>
      </c>
      <c r="B2126" t="str">
        <v>DRY VAN</v>
      </c>
      <c r="C2126" t="str">
        <v>2025-05-27</v>
      </c>
      <c r="D2126" t="str">
        <v>FORT WORTH, TX</v>
      </c>
      <c r="E2126" t="str">
        <v>FARMINGTON, NM</v>
      </c>
      <c r="F2126">
        <v>1686</v>
      </c>
      <c r="G2126">
        <v>1839</v>
      </c>
      <c r="H2126">
        <v>1919</v>
      </c>
      <c r="I2126">
        <v>1925</v>
      </c>
      <c r="J2126" t="str">
        <v>LOST</v>
      </c>
    </row>
    <row r="2127">
      <c r="A2127" t="str">
        <v>DAY SALES</v>
      </c>
      <c r="B2127" t="str">
        <v>DRY VAN</v>
      </c>
      <c r="C2127" t="str">
        <v>2025-05-27</v>
      </c>
      <c r="D2127" t="str">
        <v>FORT WORTH, TX</v>
      </c>
      <c r="E2127" t="str">
        <v>LAKE FOREST, CA</v>
      </c>
      <c r="F2127">
        <v>1507</v>
      </c>
      <c r="G2127">
        <v>1632</v>
      </c>
      <c r="H2127">
        <v>1702</v>
      </c>
      <c r="I2127">
        <v>1700</v>
      </c>
      <c r="J2127" t="str">
        <v>LOST</v>
      </c>
    </row>
    <row r="2128">
      <c r="A2128" t="str">
        <v>NORDIC COLD CHAIN SOLUTIONS</v>
      </c>
      <c r="B2128" t="str">
        <v>DRY VAN</v>
      </c>
      <c r="C2128" t="str">
        <v>2025-05-27</v>
      </c>
      <c r="D2128" t="str">
        <v>HATFIELD, PA</v>
      </c>
      <c r="E2128" t="str">
        <v>LEBANON, PA</v>
      </c>
      <c r="F2128">
        <v>413</v>
      </c>
      <c r="G2128">
        <v>514</v>
      </c>
      <c r="H2128">
        <v>572</v>
      </c>
      <c r="I2128">
        <v>625</v>
      </c>
      <c r="J2128" t="str">
        <v>LOST</v>
      </c>
    </row>
    <row r="2129">
      <c r="A2129" t="str">
        <v>NORDIC COLD CHAIN SOLUTIONS</v>
      </c>
      <c r="B2129" t="str">
        <v>DRY VAN</v>
      </c>
      <c r="C2129" t="str">
        <v>2025-05-27</v>
      </c>
      <c r="D2129" t="str">
        <v>KOKOMO, IN</v>
      </c>
      <c r="E2129" t="str">
        <v>HATFIELD, PA</v>
      </c>
      <c r="F2129">
        <v>1670</v>
      </c>
      <c r="G2129">
        <v>1786</v>
      </c>
      <c r="H2129">
        <v>1833</v>
      </c>
      <c r="I2129">
        <v>1800</v>
      </c>
      <c r="J2129" t="str">
        <v>LOST</v>
      </c>
    </row>
    <row r="2130">
      <c r="A2130" t="str">
        <v>NORDIC COLD CHAIN SOLUTIONS</v>
      </c>
      <c r="B2130" t="str">
        <v>DRY VAN</v>
      </c>
      <c r="C2130" t="str">
        <v>2025-05-27</v>
      </c>
      <c r="D2130" t="str">
        <v>FARMERS BRANCH, TX</v>
      </c>
      <c r="E2130" t="str">
        <v>POTTSTOWN, PA</v>
      </c>
      <c r="F2130">
        <v>2538</v>
      </c>
      <c r="G2130">
        <v>2714</v>
      </c>
      <c r="H2130">
        <v>2905</v>
      </c>
      <c r="I2130">
        <v>2800</v>
      </c>
      <c r="J2130" t="str">
        <v>LOST</v>
      </c>
    </row>
    <row r="2131">
      <c r="A2131" t="str">
        <v>NORDIC COLD CHAIN SOLUTIONS</v>
      </c>
      <c r="B2131" t="str">
        <v>DRY VAN</v>
      </c>
      <c r="C2131" t="str">
        <v>2025-05-27</v>
      </c>
      <c r="D2131" t="str">
        <v>KOKOMO, IN</v>
      </c>
      <c r="E2131" t="str">
        <v>RENO, NV</v>
      </c>
      <c r="F2131">
        <v>2915</v>
      </c>
      <c r="G2131">
        <v>3141</v>
      </c>
      <c r="H2131">
        <v>3305</v>
      </c>
      <c r="I2131">
        <v>3200</v>
      </c>
      <c r="J2131" t="str">
        <v>LOST</v>
      </c>
    </row>
    <row r="2132">
      <c r="A2132" t="str">
        <v>CROWN PACKAGING CORPORATION</v>
      </c>
      <c r="B2132" t="str">
        <v>DRY VAN</v>
      </c>
      <c r="C2132" t="str">
        <v>2025-05-27</v>
      </c>
      <c r="D2132" t="str">
        <v>SAINT LOUIS, MO</v>
      </c>
      <c r="E2132" t="str">
        <v>WEST CHESTER, OH</v>
      </c>
      <c r="F2132">
        <v>750</v>
      </c>
      <c r="G2132">
        <v>871</v>
      </c>
      <c r="H2132">
        <v>1020</v>
      </c>
      <c r="I2132">
        <v>900</v>
      </c>
      <c r="J2132" t="str">
        <v>LOST</v>
      </c>
    </row>
    <row r="2133">
      <c r="A2133" t="str">
        <v>CROWN PACKAGING CORPORATION</v>
      </c>
      <c r="B2133" t="str">
        <v>DRY VAN</v>
      </c>
      <c r="C2133" t="str">
        <v>2025-05-27</v>
      </c>
      <c r="D2133" t="str">
        <v>SUWANEE, GA</v>
      </c>
      <c r="E2133" t="str">
        <v>CHARLESTON, SC</v>
      </c>
      <c r="F2133">
        <v>777</v>
      </c>
      <c r="G2133">
        <v>936</v>
      </c>
      <c r="H2133">
        <v>1131</v>
      </c>
      <c r="I2133">
        <v>950</v>
      </c>
      <c r="J2133" t="str">
        <v>LOST</v>
      </c>
    </row>
    <row r="2134">
      <c r="A2134" t="str">
        <v>DAY SALES</v>
      </c>
      <c r="B2134" t="str">
        <v>DRY VAN</v>
      </c>
      <c r="C2134" t="str">
        <v>2025-05-27</v>
      </c>
      <c r="D2134" t="str">
        <v>FORT WORTH, TX</v>
      </c>
      <c r="E2134" t="str">
        <v>IDAHO FALLS, ID</v>
      </c>
      <c r="F2134">
        <v>2294</v>
      </c>
      <c r="G2134">
        <v>2736</v>
      </c>
      <c r="H2134">
        <v>3137</v>
      </c>
      <c r="I2134">
        <v>3000</v>
      </c>
      <c r="J2134" t="str">
        <v>LOST</v>
      </c>
    </row>
    <row r="2135">
      <c r="A2135" t="str">
        <v>DAY SALES</v>
      </c>
      <c r="B2135" t="str">
        <v>DRY VAN</v>
      </c>
      <c r="C2135" t="str">
        <v>2025-05-27</v>
      </c>
      <c r="D2135" t="str">
        <v>FORT WORTH, TX</v>
      </c>
      <c r="E2135" t="str">
        <v>VISTA, CA</v>
      </c>
      <c r="F2135">
        <v>1398</v>
      </c>
      <c r="G2135">
        <v>1574</v>
      </c>
      <c r="H2135">
        <v>1710</v>
      </c>
      <c r="I2135">
        <v>1700</v>
      </c>
      <c r="J2135" t="str">
        <v>LOST</v>
      </c>
    </row>
    <row r="2136">
      <c r="A2136" t="str">
        <v>CROWN PACKAGING CORPORATION</v>
      </c>
      <c r="B2136" t="str">
        <v>DRY VAN</v>
      </c>
      <c r="C2136" t="str">
        <v>2025-05-27</v>
      </c>
      <c r="D2136" t="str">
        <v>RICHMOND, VA</v>
      </c>
      <c r="E2136" t="str">
        <v xml:space="preserve">MOUNT STERLING, IL </v>
      </c>
      <c r="F2136">
        <v>1446</v>
      </c>
      <c r="G2136">
        <v>1601</v>
      </c>
      <c r="H2136">
        <v>1739</v>
      </c>
      <c r="I2136">
        <v>1700</v>
      </c>
      <c r="J2136" t="str">
        <v>LOST</v>
      </c>
    </row>
    <row r="2137">
      <c r="A2137" t="str">
        <v>CROWN PACKAGING CORPORATION</v>
      </c>
      <c r="B2137" t="str">
        <v>DRY VAN</v>
      </c>
      <c r="C2137" t="str">
        <v>2025-05-27</v>
      </c>
      <c r="D2137" t="str">
        <v>JEFFERSONVILE, IN</v>
      </c>
      <c r="E2137" t="str">
        <v>CAMBRIGDGE, ON</v>
      </c>
      <c r="F2137">
        <v>1100</v>
      </c>
      <c r="G2137">
        <v>1256</v>
      </c>
      <c r="H2137">
        <v>1455</v>
      </c>
      <c r="I2137">
        <v>1400</v>
      </c>
      <c r="J2137" t="str">
        <v>LOST</v>
      </c>
    </row>
    <row r="2138">
      <c r="A2138" t="str">
        <v>DAY SALES</v>
      </c>
      <c r="B2138" t="str">
        <v>DRY VAN</v>
      </c>
      <c r="C2138" t="str">
        <v>2025-05-27</v>
      </c>
      <c r="D2138" t="str">
        <v>FT WORTH, TX</v>
      </c>
      <c r="E2138" t="str">
        <v/>
      </c>
      <c r="F2138">
        <v>1531</v>
      </c>
      <c r="G2138">
        <v>1659</v>
      </c>
      <c r="H2138">
        <v>1730</v>
      </c>
      <c r="I2138">
        <v>1821</v>
      </c>
      <c r="J2138" t="str">
        <v>LOST</v>
      </c>
    </row>
    <row r="2139">
      <c r="A2139" t="str">
        <v>DAY SALES</v>
      </c>
      <c r="B2139" t="str">
        <v>DRY VAN</v>
      </c>
      <c r="C2139" t="str">
        <v>2025-05-27</v>
      </c>
      <c r="D2139" t="str">
        <v>FT WORTH, TX</v>
      </c>
      <c r="E2139" t="str">
        <v>SACRAMENTO, CA</v>
      </c>
      <c r="F2139">
        <v>2517</v>
      </c>
      <c r="G2139">
        <v>2671</v>
      </c>
      <c r="H2139">
        <v>2909</v>
      </c>
      <c r="I2139">
        <v>2933</v>
      </c>
      <c r="J2139" t="str">
        <v>LOST</v>
      </c>
    </row>
    <row r="2140">
      <c r="A2140" t="str">
        <v>DAY SALES</v>
      </c>
      <c r="B2140" t="str">
        <v>DRY VAN</v>
      </c>
      <c r="C2140" t="str">
        <v>2025-05-27</v>
      </c>
      <c r="D2140" t="str">
        <v>FT WORTH, TX</v>
      </c>
      <c r="E2140" t="str">
        <v>MILPITAS, CA</v>
      </c>
      <c r="F2140">
        <v>2587</v>
      </c>
      <c r="G2140">
        <v>2762</v>
      </c>
      <c r="H2140">
        <v>3007</v>
      </c>
      <c r="I2140">
        <v>3036</v>
      </c>
      <c r="J2140" t="str">
        <v>LOST</v>
      </c>
    </row>
    <row r="2141">
      <c r="A2141" t="str">
        <v>MONIN BEVERAGE</v>
      </c>
      <c r="B2141" t="str">
        <v>DRY VAN</v>
      </c>
      <c r="C2141" t="str">
        <v>2025-05-28</v>
      </c>
      <c r="D2141" t="str">
        <v>ZELIENOPLE, PA</v>
      </c>
      <c r="E2141" t="str">
        <v>HARRISBURG, PA</v>
      </c>
      <c r="F2141">
        <v>754</v>
      </c>
      <c r="G2141">
        <v>889</v>
      </c>
      <c r="H2141">
        <v>984</v>
      </c>
      <c r="I2141">
        <v>900</v>
      </c>
      <c r="J2141" t="str">
        <v>LOST</v>
      </c>
    </row>
    <row r="2142">
      <c r="A2142" t="str">
        <v>WRAPTITE</v>
      </c>
      <c r="B2142" t="str">
        <v>DRY VAN</v>
      </c>
      <c r="C2142" t="str">
        <v>2025-05-28</v>
      </c>
      <c r="D2142" t="str">
        <v>SOLON, OH</v>
      </c>
      <c r="E2142" t="str">
        <v>DAVENPORT, IA</v>
      </c>
      <c r="F2142">
        <v>906</v>
      </c>
      <c r="G2142">
        <v>951</v>
      </c>
      <c r="H2142">
        <v>1022</v>
      </c>
      <c r="I2142">
        <v>1000</v>
      </c>
      <c r="J2142" t="str">
        <v>LOST</v>
      </c>
    </row>
    <row r="2143">
      <c r="A2143" t="str">
        <v>CROWN PACKAGING CORPORATION</v>
      </c>
      <c r="B2143" t="str">
        <v>DRY VAN</v>
      </c>
      <c r="C2143" t="str">
        <v>2025-05-28</v>
      </c>
      <c r="D2143" t="str">
        <v>LOUISVILLLE, KY</v>
      </c>
      <c r="E2143" t="str">
        <v>CAMBRIDGE, ON</v>
      </c>
      <c r="F2143">
        <v>1165</v>
      </c>
      <c r="G2143">
        <v>1396</v>
      </c>
      <c r="H2143">
        <v>1665</v>
      </c>
      <c r="I2143">
        <v>1375</v>
      </c>
      <c r="J2143" t="str">
        <v>LOST</v>
      </c>
    </row>
    <row r="2144">
      <c r="A2144" t="str">
        <v>BADGER PAPERBOARD</v>
      </c>
      <c r="B2144" t="str">
        <v>DRY VAN</v>
      </c>
      <c r="C2144" t="str">
        <v>2025-05-28</v>
      </c>
      <c r="D2144" t="str">
        <v xml:space="preserve">LA MIRADA, CA </v>
      </c>
      <c r="E2144" t="str">
        <v>FRESNO, CA</v>
      </c>
      <c r="F2144">
        <v>649</v>
      </c>
      <c r="G2144">
        <v>729</v>
      </c>
      <c r="H2144">
        <v>809</v>
      </c>
      <c r="I2144">
        <v>900</v>
      </c>
      <c r="J2144" t="str">
        <v>LOST</v>
      </c>
    </row>
    <row r="2145">
      <c r="A2145" t="str">
        <v>MONIN BEVERAGE</v>
      </c>
      <c r="B2145" t="str">
        <v>DRY VAN</v>
      </c>
      <c r="C2145" t="str">
        <v>2025-05-28</v>
      </c>
      <c r="D2145" t="str">
        <v>ZELIENOPLE, PA</v>
      </c>
      <c r="E2145" t="str">
        <v>HEBRON, KY</v>
      </c>
      <c r="F2145">
        <v>679</v>
      </c>
      <c r="G2145">
        <v>754</v>
      </c>
      <c r="H2145">
        <v>891</v>
      </c>
      <c r="I2145">
        <v>800</v>
      </c>
      <c r="J2145" t="str">
        <v>LOST</v>
      </c>
    </row>
    <row r="2146">
      <c r="A2146" t="str">
        <v>DAY SALES</v>
      </c>
      <c r="B2146" t="str">
        <v>DRY VAN</v>
      </c>
      <c r="C2146" t="str">
        <v>2025-05-28</v>
      </c>
      <c r="D2146" t="str">
        <v>NORTH BRUNSWICK, NJ</v>
      </c>
      <c r="E2146" t="str">
        <v>PEKIN, IL</v>
      </c>
      <c r="F2146">
        <v>1314</v>
      </c>
      <c r="G2146">
        <v>1431</v>
      </c>
      <c r="H2146">
        <v>1576</v>
      </c>
      <c r="I2146">
        <v>1580</v>
      </c>
      <c r="J2146" t="str">
        <v>LOST</v>
      </c>
    </row>
    <row r="2147">
      <c r="A2147" t="str">
        <v>RESIDUE NATIONAL</v>
      </c>
      <c r="B2147" t="str">
        <v>DRY VAN</v>
      </c>
      <c r="C2147" t="str">
        <v>2025-05-28</v>
      </c>
      <c r="D2147" t="str">
        <v>GOSHEN, IN</v>
      </c>
      <c r="E2147" t="str">
        <v>MINERAL WELLS, TX</v>
      </c>
      <c r="F2147">
        <v>1350</v>
      </c>
      <c r="G2147">
        <v>1873</v>
      </c>
      <c r="H2147">
        <v>2134</v>
      </c>
      <c r="I2147">
        <v>1975</v>
      </c>
      <c r="J2147" t="str">
        <v>LOST</v>
      </c>
    </row>
    <row r="2148">
      <c r="A2148" t="str">
        <v>RESIDUE NATIONAL</v>
      </c>
      <c r="B2148" t="str">
        <v>DRY VAN</v>
      </c>
      <c r="C2148" t="str">
        <v>2025-05-28</v>
      </c>
      <c r="D2148" t="str">
        <v>MITCHELL, IN</v>
      </c>
      <c r="E2148" t="str">
        <v>MINERAL WELLS, TX</v>
      </c>
      <c r="F2148">
        <v>1765</v>
      </c>
      <c r="G2148">
        <v>1888</v>
      </c>
      <c r="H2148">
        <v>1964</v>
      </c>
      <c r="I2148">
        <v>1975</v>
      </c>
      <c r="J2148" t="str">
        <v>LOST</v>
      </c>
    </row>
    <row r="2149">
      <c r="A2149" t="str">
        <v>RESIDUE NATIONAL</v>
      </c>
      <c r="B2149" t="str">
        <v>DRY VAN</v>
      </c>
      <c r="C2149" t="str">
        <v>2025-05-28</v>
      </c>
      <c r="D2149" t="str">
        <v>TUPELO, MS</v>
      </c>
      <c r="E2149" t="str">
        <v>MINERAL WELLS, TX</v>
      </c>
      <c r="F2149">
        <v>1165</v>
      </c>
      <c r="G2149">
        <v>1307</v>
      </c>
      <c r="H2149">
        <v>1398</v>
      </c>
      <c r="I2149">
        <v>1475</v>
      </c>
      <c r="J2149" t="str">
        <v>LOST</v>
      </c>
    </row>
    <row r="2150">
      <c r="A2150" t="str">
        <v>RESIDUE NATIONAL</v>
      </c>
      <c r="B2150" t="str">
        <v>DRY VAN</v>
      </c>
      <c r="C2150" t="str">
        <v>2025-05-28</v>
      </c>
      <c r="D2150" t="str">
        <v>MUSKEGON, MI</v>
      </c>
      <c r="E2150" t="str">
        <v>MINERAL WELLS, TX</v>
      </c>
      <c r="F2150">
        <v>2042</v>
      </c>
      <c r="G2150">
        <v>2274</v>
      </c>
      <c r="H2150">
        <v>2413</v>
      </c>
      <c r="I2150">
        <v>2400</v>
      </c>
      <c r="J2150" t="str">
        <v>LOST</v>
      </c>
    </row>
    <row r="2151">
      <c r="A2151" t="str">
        <v>RESIDUE NATIONAL</v>
      </c>
      <c r="B2151" t="str">
        <v>DRY VAN</v>
      </c>
      <c r="C2151" t="str">
        <v>2025-05-28</v>
      </c>
      <c r="D2151" t="str">
        <v>HOUSTON, TX</v>
      </c>
      <c r="E2151" t="str">
        <v>MINERAL WELLS, TX</v>
      </c>
      <c r="F2151">
        <v>644</v>
      </c>
      <c r="G2151">
        <v>807</v>
      </c>
      <c r="H2151">
        <v>948</v>
      </c>
      <c r="I2151">
        <v>925</v>
      </c>
      <c r="J2151" t="str">
        <v>WON</v>
      </c>
    </row>
    <row r="2152">
      <c r="A2152" t="str">
        <v>STANDARD FIBER, LLC</v>
      </c>
      <c r="B2152" t="str">
        <v>DRY VAN</v>
      </c>
      <c r="C2152" t="str">
        <v>2025-05-29</v>
      </c>
      <c r="D2152" t="str">
        <v>MINERAL WELLS, TX</v>
      </c>
      <c r="E2152" t="str">
        <v>FOREST PARK, GA</v>
      </c>
      <c r="F2152">
        <v>1521</v>
      </c>
      <c r="G2152">
        <v>1704</v>
      </c>
      <c r="H2152">
        <v>1835</v>
      </c>
      <c r="I2152">
        <v>1800</v>
      </c>
      <c r="J2152" t="str">
        <v>LOST</v>
      </c>
    </row>
    <row r="2153">
      <c r="A2153" t="str">
        <v>RESIDUE NATIONAL</v>
      </c>
      <c r="B2153" t="str">
        <v>DRY VAN</v>
      </c>
      <c r="C2153" t="str">
        <v>2025-05-29</v>
      </c>
      <c r="D2153" t="str">
        <v>HICKORY, NC</v>
      </c>
      <c r="E2153" t="str">
        <v>MINERAL WELLS, TX</v>
      </c>
      <c r="F2153">
        <v>1786</v>
      </c>
      <c r="G2153">
        <v>1920</v>
      </c>
      <c r="H2153">
        <v>2156</v>
      </c>
      <c r="I2153">
        <v>2000</v>
      </c>
      <c r="J2153" t="str">
        <v>LOST</v>
      </c>
    </row>
    <row r="2154">
      <c r="A2154" t="str">
        <v>CROWN PACKAGING CORPORATION</v>
      </c>
      <c r="B2154" t="str">
        <v>DRY VAN</v>
      </c>
      <c r="C2154" t="str">
        <v>2025-05-29</v>
      </c>
      <c r="D2154" t="str">
        <v>OSSEO, MN</v>
      </c>
      <c r="E2154" t="str">
        <v>FARGO, ND</v>
      </c>
      <c r="F2154">
        <v>484</v>
      </c>
      <c r="G2154">
        <v>623</v>
      </c>
      <c r="H2154">
        <v>731</v>
      </c>
      <c r="I2154">
        <v>775</v>
      </c>
      <c r="J2154" t="str">
        <v>LOST</v>
      </c>
    </row>
    <row r="2155">
      <c r="A2155" t="str">
        <v>CROWN PACKAGING CORPORATION</v>
      </c>
      <c r="B2155" t="str">
        <v>DRY VAN</v>
      </c>
      <c r="C2155" t="str">
        <v>2025-05-29</v>
      </c>
      <c r="D2155" t="str">
        <v>MARYSVILLE, OH</v>
      </c>
      <c r="E2155" t="str">
        <v>MONTGOMERYVILLE, PA</v>
      </c>
      <c r="F2155">
        <v>1402</v>
      </c>
      <c r="G2155">
        <v>1452</v>
      </c>
      <c r="H2155">
        <v>1493</v>
      </c>
      <c r="I2155">
        <v>1525</v>
      </c>
      <c r="J2155" t="str">
        <v>WON</v>
      </c>
    </row>
    <row r="2156">
      <c r="A2156" t="str">
        <v>CROWN PACKAGING CORPORATION</v>
      </c>
      <c r="B2156" t="str">
        <v>DRY VAN</v>
      </c>
      <c r="C2156" t="str">
        <v>2025-05-29</v>
      </c>
      <c r="D2156" t="str">
        <v>COHASSET, MN</v>
      </c>
      <c r="E2156" t="str">
        <v>LANNON, WI</v>
      </c>
      <c r="F2156">
        <v>1152</v>
      </c>
      <c r="G2156">
        <v>1336</v>
      </c>
      <c r="H2156">
        <v>1340</v>
      </c>
      <c r="I2156">
        <v>1350</v>
      </c>
      <c r="J2156" t="str">
        <v>LOST</v>
      </c>
    </row>
    <row r="2157">
      <c r="A2157" t="str">
        <v>NORDIC COLD CHAIN SOLUTIONS</v>
      </c>
      <c r="B2157" t="str">
        <v>DRY VAN</v>
      </c>
      <c r="C2157" t="str">
        <v>2025-05-29</v>
      </c>
      <c r="D2157" t="str">
        <v>KOKOMO, IN</v>
      </c>
      <c r="E2157" t="str">
        <v>LOUISVILLE, KY</v>
      </c>
      <c r="F2157">
        <v>497</v>
      </c>
      <c r="G2157">
        <v>593</v>
      </c>
      <c r="H2157">
        <v>683</v>
      </c>
      <c r="I2157">
        <v>632</v>
      </c>
      <c r="J2157" t="str">
        <v>LOST</v>
      </c>
    </row>
    <row r="2158">
      <c r="A2158" t="str">
        <v>NORDIC COLD CHAIN SOLUTIONS</v>
      </c>
      <c r="B2158" t="str">
        <v>DRY VAN</v>
      </c>
      <c r="C2158" t="str">
        <v>2025-05-29</v>
      </c>
      <c r="D2158" t="str">
        <v>KOKOMO, IN</v>
      </c>
      <c r="E2158" t="str">
        <v>LOUISVILLE, KY</v>
      </c>
      <c r="F2158">
        <v>497</v>
      </c>
      <c r="G2158">
        <v>593</v>
      </c>
      <c r="H2158">
        <v>683</v>
      </c>
      <c r="I2158">
        <v>621</v>
      </c>
      <c r="J2158" t="str">
        <v>LOST</v>
      </c>
      <c r="M2158" t="str">
        <v>DIFF DATE</v>
      </c>
    </row>
    <row r="2159">
      <c r="A2159" t="str">
        <v>NORDIC COLD CHAIN SOLUTIONS</v>
      </c>
      <c r="B2159" t="str">
        <v>DRY VAN</v>
      </c>
      <c r="C2159" t="str">
        <v>2025-05-29</v>
      </c>
      <c r="D2159" t="str">
        <v>HATFIELD, PA</v>
      </c>
      <c r="E2159" t="str">
        <v>GREENCASTLE, PA</v>
      </c>
      <c r="F2159">
        <v>482</v>
      </c>
      <c r="G2159">
        <v>587</v>
      </c>
      <c r="H2159">
        <v>628</v>
      </c>
      <c r="I2159">
        <v>643</v>
      </c>
      <c r="J2159" t="str">
        <v>LOST</v>
      </c>
    </row>
    <row r="2160">
      <c r="A2160" t="str">
        <v>NORDIC COLD CHAIN SOLUTIONS</v>
      </c>
      <c r="B2160" t="str">
        <v>DRY VAN</v>
      </c>
      <c r="C2160" t="str">
        <v>2025-05-29</v>
      </c>
      <c r="D2160" t="str">
        <v>ORLANDO, FL</v>
      </c>
      <c r="E2160" t="str">
        <v>NORCROSS, GA</v>
      </c>
      <c r="F2160">
        <v>465</v>
      </c>
      <c r="G2160">
        <v>520</v>
      </c>
      <c r="H2160">
        <v>579</v>
      </c>
      <c r="I2160">
        <v>662</v>
      </c>
      <c r="J2160" t="str">
        <v>LOST</v>
      </c>
    </row>
    <row r="2161">
      <c r="A2161" t="str">
        <v>NORDIC COLD CHAIN SOLUTIONS</v>
      </c>
      <c r="B2161" t="str">
        <v>DRY VAN</v>
      </c>
      <c r="C2161" t="str">
        <v>2025-05-29</v>
      </c>
      <c r="D2161" t="str">
        <v>ORLANDO, FL</v>
      </c>
      <c r="E2161" t="str">
        <v>KERNERSVILLE, NC</v>
      </c>
      <c r="F2161">
        <v>742</v>
      </c>
      <c r="G2161">
        <v>852</v>
      </c>
      <c r="H2161">
        <v>944</v>
      </c>
      <c r="I2161">
        <v>981</v>
      </c>
      <c r="J2161" t="str">
        <v>LOST</v>
      </c>
    </row>
    <row r="2162">
      <c r="A2162" t="str">
        <v>DAY SALES</v>
      </c>
      <c r="B2162" t="str">
        <v>DRY VAN</v>
      </c>
      <c r="C2162" t="str">
        <v>2025-05-29</v>
      </c>
      <c r="D2162" t="str">
        <v>MILLINGTON, TN</v>
      </c>
      <c r="E2162" t="str">
        <v>ORANGE CITY, FL</v>
      </c>
      <c r="F2162">
        <v>2081</v>
      </c>
      <c r="G2162">
        <v>2196</v>
      </c>
      <c r="H2162">
        <v>2433</v>
      </c>
      <c r="I2162">
        <v>2375</v>
      </c>
      <c r="J2162" t="str">
        <v>LOST</v>
      </c>
    </row>
    <row r="2163">
      <c r="A2163" t="str">
        <v>NORDIC COLD CHAIN SOLUTIONS</v>
      </c>
      <c r="B2163" t="str">
        <v>DRY VAN</v>
      </c>
      <c r="C2163" t="str">
        <v>2025-05-29</v>
      </c>
      <c r="D2163" t="str">
        <v>CHARLOTTE, NC</v>
      </c>
      <c r="E2163" t="str">
        <v>MORGANTON, NC</v>
      </c>
      <c r="F2163">
        <v>312</v>
      </c>
      <c r="G2163">
        <v>474</v>
      </c>
      <c r="H2163">
        <v>431</v>
      </c>
      <c r="I2163">
        <v>420</v>
      </c>
      <c r="J2163" t="str">
        <v>LOST</v>
      </c>
    </row>
    <row r="2164">
      <c r="A2164" t="str">
        <v>CROWN PACKAGING CORPORATION</v>
      </c>
      <c r="B2164" t="str">
        <v>DRY VAN</v>
      </c>
      <c r="C2164" t="str">
        <v>2025-05-29</v>
      </c>
      <c r="D2164" t="str">
        <v>WEST MIFFLIN, PA</v>
      </c>
      <c r="E2164" t="str">
        <v>WIXOM, MI</v>
      </c>
      <c r="F2164">
        <v>648</v>
      </c>
      <c r="G2164">
        <v>746</v>
      </c>
      <c r="H2164">
        <v>801</v>
      </c>
      <c r="I2164">
        <v>865</v>
      </c>
      <c r="J2164" t="str">
        <v>LOST</v>
      </c>
    </row>
    <row r="2165">
      <c r="A2165" t="str">
        <v>CROWN PACKAGING CORPORATION</v>
      </c>
      <c r="B2165" t="str">
        <v>DRY VAN</v>
      </c>
      <c r="C2165" t="str">
        <v>2025-05-29</v>
      </c>
      <c r="D2165" t="str">
        <v>TILDEN, IL</v>
      </c>
      <c r="E2165" t="str">
        <v>SIOUX FALLS, SD</v>
      </c>
      <c r="F2165">
        <v>1178</v>
      </c>
      <c r="G2165">
        <v>1317</v>
      </c>
      <c r="H2165">
        <v>1470</v>
      </c>
      <c r="I2165">
        <v>1320</v>
      </c>
      <c r="J2165" t="str">
        <v>LOST</v>
      </c>
    </row>
    <row r="2166">
      <c r="A2166" t="str">
        <v>CROWN PACKAGING CORPORATION</v>
      </c>
      <c r="B2166" t="str">
        <v>DRY VAN</v>
      </c>
      <c r="C2166" t="str">
        <v>2025-05-29</v>
      </c>
      <c r="D2166" t="str">
        <v>RINGGOLD, GA</v>
      </c>
      <c r="E2166" t="str">
        <v>CHARLOTTE, NC</v>
      </c>
      <c r="F2166">
        <v>718</v>
      </c>
      <c r="G2166">
        <v>917</v>
      </c>
      <c r="H2166">
        <v>1013</v>
      </c>
      <c r="I2166">
        <v>900</v>
      </c>
      <c r="J2166" t="str">
        <v>LOST</v>
      </c>
    </row>
    <row r="2167">
      <c r="A2167" t="str">
        <v>CROWN PACKAGING CORPORATION</v>
      </c>
      <c r="B2167" t="str">
        <v>DRY VAN</v>
      </c>
      <c r="C2167" t="str">
        <v>2025-05-29</v>
      </c>
      <c r="D2167" t="str">
        <v>COMPTON, CA</v>
      </c>
      <c r="E2167" t="str">
        <v>ALAMO, NV</v>
      </c>
      <c r="F2167">
        <v>980</v>
      </c>
      <c r="G2167">
        <v>1107</v>
      </c>
      <c r="H2167">
        <v>1229</v>
      </c>
      <c r="I2167">
        <v>1100</v>
      </c>
      <c r="J2167" t="str">
        <v>LOST</v>
      </c>
    </row>
    <row r="2168">
      <c r="A2168" t="str">
        <v>RESIDUE NATIONAL</v>
      </c>
      <c r="B2168" t="str">
        <v>DRY VAN</v>
      </c>
      <c r="C2168" t="str">
        <v>2025-05-29</v>
      </c>
      <c r="D2168" t="str">
        <v>EGG HARBOR CITY,  NJ</v>
      </c>
      <c r="E2168" t="str">
        <v>BERWICK, PA</v>
      </c>
      <c r="F2168">
        <v>507</v>
      </c>
      <c r="G2168">
        <v>569</v>
      </c>
      <c r="H2168">
        <v>584</v>
      </c>
      <c r="I2168">
        <v>600</v>
      </c>
      <c r="J2168" t="str">
        <v>WON</v>
      </c>
    </row>
    <row r="2169">
      <c r="A2169" t="str">
        <v>CROWN PACKAGING CORPORATION</v>
      </c>
      <c r="B2169" t="str">
        <v>DRY VAN</v>
      </c>
      <c r="C2169" t="str">
        <v>2025-05-29</v>
      </c>
      <c r="D2169" t="str">
        <v xml:space="preserve">SAINT LOUIS, MO </v>
      </c>
      <c r="E2169" t="str">
        <v>JACKSONVILLE, IL</v>
      </c>
      <c r="F2169">
        <v>346</v>
      </c>
      <c r="G2169">
        <v>485</v>
      </c>
      <c r="H2169">
        <v>523</v>
      </c>
      <c r="I2169">
        <v>475</v>
      </c>
      <c r="J2169" t="str">
        <v>WON</v>
      </c>
    </row>
    <row r="2170">
      <c r="A2170" t="str">
        <v>MARINE LUMBER</v>
      </c>
      <c r="B2170" t="str">
        <v>DRY VAN</v>
      </c>
      <c r="C2170" t="str">
        <v>2025-05-29</v>
      </c>
      <c r="D2170" t="str">
        <v>LOXELY, AL</v>
      </c>
      <c r="E2170" t="str">
        <v>MILAN, TN</v>
      </c>
      <c r="F2170">
        <v>888</v>
      </c>
      <c r="G2170">
        <v>939</v>
      </c>
      <c r="H2170">
        <v>1063</v>
      </c>
      <c r="I2170">
        <v>1000</v>
      </c>
      <c r="J2170" t="str">
        <v>LOST</v>
      </c>
    </row>
    <row r="2171">
      <c r="A2171" t="str">
        <v>CROWN PACKAGING CORPORATION</v>
      </c>
      <c r="B2171" t="str">
        <v>DRY VAN</v>
      </c>
      <c r="C2171" t="str">
        <v>2025-05-29</v>
      </c>
      <c r="D2171" t="str">
        <v>RIDGEFIELD, WA</v>
      </c>
      <c r="E2171" t="str">
        <v>MORO, OR</v>
      </c>
      <c r="F2171">
        <v>420</v>
      </c>
      <c r="G2171">
        <v>493</v>
      </c>
      <c r="H2171">
        <v>525</v>
      </c>
      <c r="I2171">
        <v>525</v>
      </c>
      <c r="J2171" t="str">
        <v>LOST</v>
      </c>
    </row>
    <row r="2172">
      <c r="A2172" t="str">
        <v>HONEY CELL INC</v>
      </c>
      <c r="B2172" t="str">
        <v>DRY VAN</v>
      </c>
      <c r="C2172" t="str">
        <v>2025-05-29</v>
      </c>
      <c r="D2172" t="str">
        <v>SHELTON, CT</v>
      </c>
      <c r="E2172" t="str">
        <v>CONOVER, NC</v>
      </c>
      <c r="F2172">
        <v>962</v>
      </c>
      <c r="G2172">
        <v>1162</v>
      </c>
      <c r="H2172">
        <v>1757</v>
      </c>
      <c r="I2172">
        <v>1225</v>
      </c>
      <c r="J2172" t="str">
        <v>LOST</v>
      </c>
    </row>
    <row r="2173">
      <c r="A2173" t="str">
        <v>RESIDUE NATIONAL</v>
      </c>
      <c r="B2173" t="str">
        <v>DRY VAN</v>
      </c>
      <c r="C2173" t="str">
        <v>2025-05-29</v>
      </c>
      <c r="D2173" t="str">
        <v>MCDONOUGH, GA</v>
      </c>
      <c r="E2173" t="str">
        <v>DENMARK, SC</v>
      </c>
      <c r="F2173">
        <v>639</v>
      </c>
      <c r="G2173">
        <v>755</v>
      </c>
      <c r="H2173">
        <v>939</v>
      </c>
      <c r="I2173">
        <v>890</v>
      </c>
      <c r="J2173" t="str">
        <v>LOST</v>
      </c>
    </row>
    <row r="2174">
      <c r="A2174" t="str">
        <v>STANDARD FIBER, LLC</v>
      </c>
      <c r="B2174" t="str">
        <v>DRY VAN</v>
      </c>
      <c r="C2174" t="str">
        <v>2025-05-29</v>
      </c>
      <c r="D2174" t="str">
        <v>MARION, NC</v>
      </c>
      <c r="E2174" t="str">
        <v>FOREST PARK, GA</v>
      </c>
      <c r="F2174">
        <v>682</v>
      </c>
      <c r="G2174">
        <v>762</v>
      </c>
      <c r="H2174">
        <v>818</v>
      </c>
      <c r="I2174">
        <v>750</v>
      </c>
      <c r="J2174" t="str">
        <v>LOST</v>
      </c>
    </row>
    <row r="2175">
      <c r="A2175" t="str">
        <v>CROWN PACKAGING CORPORATION</v>
      </c>
      <c r="B2175" t="str">
        <v>DRY VAN</v>
      </c>
      <c r="C2175" t="str">
        <v>2025-05-29</v>
      </c>
      <c r="D2175" t="str">
        <v>LOUISVILLLE, KY</v>
      </c>
      <c r="E2175" t="str">
        <v xml:space="preserve">COLUMBUS, IN </v>
      </c>
      <c r="F2175">
        <v>396</v>
      </c>
      <c r="G2175">
        <v>447</v>
      </c>
      <c r="H2175">
        <v>529</v>
      </c>
      <c r="I2175">
        <v>450</v>
      </c>
      <c r="J2175" t="str">
        <v>LOST</v>
      </c>
    </row>
    <row r="2176">
      <c r="A2176" t="str">
        <v>CROWN PACKAGING CORPORATION</v>
      </c>
      <c r="B2176" t="str">
        <v>DRY VAN</v>
      </c>
      <c r="C2176" t="str">
        <v>2025-05-29</v>
      </c>
      <c r="D2176" t="str">
        <v>OKLAHOMA CITY, OK</v>
      </c>
      <c r="E2176" t="str">
        <v>COLEMAN, OK</v>
      </c>
      <c r="F2176">
        <v>312</v>
      </c>
      <c r="G2176">
        <v>449</v>
      </c>
      <c r="H2176">
        <v>493</v>
      </c>
      <c r="I2176">
        <v>450</v>
      </c>
      <c r="J2176" t="str">
        <v>LOST</v>
      </c>
    </row>
    <row r="2177">
      <c r="A2177" t="str">
        <v>MONIN BEVERAGE</v>
      </c>
      <c r="B2177" t="str">
        <v>DRY VAN</v>
      </c>
      <c r="C2177" t="str">
        <v>2025-05-29</v>
      </c>
      <c r="D2177" t="str">
        <v>RANCHO CORDOVA, CA</v>
      </c>
      <c r="E2177" t="str">
        <v>SPARKS, NV</v>
      </c>
      <c r="F2177">
        <v>542</v>
      </c>
      <c r="G2177">
        <v>570</v>
      </c>
      <c r="H2177">
        <v>591</v>
      </c>
      <c r="I2177">
        <v>590</v>
      </c>
      <c r="J2177" t="str">
        <v>LOST</v>
      </c>
    </row>
    <row r="2178">
      <c r="A2178" t="str">
        <v>PILCHER HAMILTON CORPORATION</v>
      </c>
      <c r="B2178" t="str">
        <v>DRY VAN</v>
      </c>
      <c r="C2178" t="str">
        <v>2025-05-29</v>
      </c>
      <c r="D2178" t="str">
        <v>GREER, SC</v>
      </c>
      <c r="E2178" t="str">
        <v>JEFFERSON, WI</v>
      </c>
      <c r="F2178">
        <v>1457</v>
      </c>
      <c r="G2178">
        <v>1772</v>
      </c>
      <c r="H2178">
        <v>2078</v>
      </c>
      <c r="I2178">
        <v>2000</v>
      </c>
      <c r="J2178" t="str">
        <v>LOST</v>
      </c>
    </row>
    <row r="2179">
      <c r="A2179" t="str">
        <v>BADGER PAPERBOARD</v>
      </c>
      <c r="B2179" t="str">
        <v>DRY VAN</v>
      </c>
      <c r="C2179" t="str">
        <v>2025-05-29</v>
      </c>
      <c r="D2179" t="str">
        <v>FREDONIA, WI</v>
      </c>
      <c r="E2179" t="str">
        <v>LAWRENCE, KS</v>
      </c>
      <c r="F2179">
        <v>1251</v>
      </c>
      <c r="G2179">
        <v>1321</v>
      </c>
      <c r="H2179">
        <v>1391</v>
      </c>
      <c r="I2179">
        <v>1400</v>
      </c>
      <c r="J2179" t="str">
        <v>LOST</v>
      </c>
    </row>
    <row r="2180">
      <c r="A2180" t="str">
        <v>SINFLEX PAPER COMPANY INC</v>
      </c>
      <c r="B2180" t="str">
        <v>DRY VAN</v>
      </c>
      <c r="C2180" t="str">
        <v>2025-05-29</v>
      </c>
      <c r="D2180" t="str">
        <v>MUNCIE, IN</v>
      </c>
      <c r="E2180" t="str">
        <v>BERRY, AL</v>
      </c>
      <c r="F2180">
        <v>1090</v>
      </c>
      <c r="G2180">
        <v>1284</v>
      </c>
      <c r="H2180">
        <v>1457</v>
      </c>
      <c r="I2180">
        <v>1380</v>
      </c>
      <c r="J2180" t="str">
        <v>LOST</v>
      </c>
    </row>
    <row r="2181">
      <c r="A2181" t="str">
        <v>MONIN BEVERAGE</v>
      </c>
      <c r="B2181" t="str">
        <v>DRY VAN</v>
      </c>
      <c r="C2181" t="str">
        <v>2025-05-30</v>
      </c>
      <c r="D2181" t="str">
        <v>ZELIENOPLE, PA</v>
      </c>
      <c r="E2181" t="str">
        <v>MEMPHIS, TN</v>
      </c>
      <c r="F2181">
        <v>1322</v>
      </c>
      <c r="G2181">
        <v>1409</v>
      </c>
      <c r="H2181">
        <v>1495</v>
      </c>
      <c r="I2181">
        <v>1380</v>
      </c>
      <c r="J2181" t="str">
        <v>LOST</v>
      </c>
    </row>
    <row r="2182">
      <c r="A2182" t="str">
        <v>CROWN PACKAGING CORPORATION</v>
      </c>
      <c r="B2182" t="str">
        <v>DRY VAN</v>
      </c>
      <c r="C2182" t="str">
        <v>2025-05-30</v>
      </c>
      <c r="D2182" t="str">
        <v>ROSELLE, IL</v>
      </c>
      <c r="E2182" t="str">
        <v>MOUNT JULIET, TN</v>
      </c>
      <c r="F2182">
        <v>1096</v>
      </c>
      <c r="G2182">
        <v>1230</v>
      </c>
      <c r="H2182">
        <v>1524</v>
      </c>
      <c r="I2182">
        <v>1400</v>
      </c>
      <c r="J2182" t="str">
        <v>LOST</v>
      </c>
    </row>
    <row r="2183">
      <c r="A2183" t="str">
        <v>SINFLEX PAPER COMPANY INC</v>
      </c>
      <c r="B2183" t="str">
        <v>DRY VAN</v>
      </c>
      <c r="C2183" t="str">
        <v>2025-05-30</v>
      </c>
      <c r="D2183" t="str">
        <v>MUNCIE, IN</v>
      </c>
      <c r="E2183" t="str">
        <v>TUPELO, MS</v>
      </c>
      <c r="F2183">
        <v>1159</v>
      </c>
      <c r="G2183">
        <v>1333</v>
      </c>
      <c r="H2183">
        <v>1462</v>
      </c>
      <c r="I2183">
        <v>1450</v>
      </c>
      <c r="J2183" t="str">
        <v>LOST</v>
      </c>
    </row>
    <row r="2184">
      <c r="A2184" t="str">
        <v>WRAPTITE</v>
      </c>
      <c r="B2184" t="str">
        <v>DRY VAN</v>
      </c>
      <c r="C2184" t="str">
        <v>2025-05-30</v>
      </c>
      <c r="D2184" t="str">
        <v>SOLON, OH</v>
      </c>
      <c r="E2184" t="str">
        <v>SWEDESBORO, NJ / GARFIELD, NJ</v>
      </c>
      <c r="F2184">
        <v>1083</v>
      </c>
      <c r="G2184">
        <v>1165</v>
      </c>
      <c r="H2184">
        <v>1230</v>
      </c>
      <c r="I2184">
        <v>1900</v>
      </c>
      <c r="J2184" t="str">
        <v>WON</v>
      </c>
    </row>
    <row r="2185">
      <c r="A2185" t="str">
        <v>CROWN PACKAGING CORPORATION</v>
      </c>
      <c r="B2185" t="str">
        <v>DRY VAN</v>
      </c>
      <c r="C2185" t="str">
        <v>2025-05-30</v>
      </c>
      <c r="D2185" t="str">
        <v>LOUISVILLLE, KY</v>
      </c>
      <c r="E2185" t="str">
        <v>MARYSVILLE, OH</v>
      </c>
      <c r="F2185">
        <v>695</v>
      </c>
      <c r="G2185">
        <v>760</v>
      </c>
      <c r="H2185">
        <v>795</v>
      </c>
      <c r="I2185">
        <v>700</v>
      </c>
      <c r="J2185" t="str">
        <v>WON</v>
      </c>
    </row>
    <row r="2186">
      <c r="A2186" t="str">
        <v>PILCHER HAMILTON CORPORATION</v>
      </c>
      <c r="B2186" t="str">
        <v>DRY VAN</v>
      </c>
      <c r="C2186" t="str">
        <v>2025-05-30</v>
      </c>
      <c r="D2186" t="str">
        <v>GREER, SC</v>
      </c>
      <c r="E2186" t="str">
        <v>COLUMBUS, GA</v>
      </c>
      <c r="F2186">
        <v>756</v>
      </c>
      <c r="G2186">
        <v>812</v>
      </c>
      <c r="H2186">
        <v>925</v>
      </c>
      <c r="I2186">
        <v>900</v>
      </c>
      <c r="J2186" t="str">
        <v>WON</v>
      </c>
    </row>
    <row r="2187">
      <c r="A2187" t="str">
        <v>PILCHER HAMILTON CORPORATION</v>
      </c>
      <c r="B2187" t="str">
        <v>DRY VAN</v>
      </c>
      <c r="C2187" t="str">
        <v>2025-05-30</v>
      </c>
      <c r="D2187" t="str">
        <v>GREER, SC</v>
      </c>
      <c r="E2187" t="str">
        <v>NORCROSS, GA</v>
      </c>
      <c r="F2187">
        <v>547</v>
      </c>
      <c r="G2187">
        <v>630</v>
      </c>
      <c r="H2187">
        <v>726</v>
      </c>
      <c r="I2187">
        <v>875</v>
      </c>
      <c r="J2187" t="str">
        <v>WON</v>
      </c>
    </row>
    <row r="2188">
      <c r="A2188" t="str">
        <v>PILCHER HAMILTON CORPORATION</v>
      </c>
      <c r="B2188" t="str">
        <v>DRY VAN</v>
      </c>
      <c r="C2188" t="str">
        <v>2025-05-30</v>
      </c>
      <c r="D2188" t="str">
        <v>GREER, SC</v>
      </c>
      <c r="E2188" t="str">
        <v>MILWAUKEE, WI</v>
      </c>
      <c r="F2188">
        <v>1346</v>
      </c>
      <c r="G2188">
        <v>1676</v>
      </c>
      <c r="H2188">
        <v>1846</v>
      </c>
      <c r="I2188">
        <v>2400</v>
      </c>
      <c r="J2188" t="str">
        <v>WON</v>
      </c>
      <c r="K2188">
        <v>2000</v>
      </c>
      <c r="L2188">
        <v>400</v>
      </c>
    </row>
    <row r="2189">
      <c r="A2189" t="str">
        <v>WRAPTITE</v>
      </c>
      <c r="B2189" t="str">
        <v>DRY VAN</v>
      </c>
      <c r="C2189" t="str">
        <v>2025-05-30</v>
      </c>
      <c r="D2189" t="str">
        <v>SOLON, OH</v>
      </c>
      <c r="E2189" t="str">
        <v>NEOSHO,  MO</v>
      </c>
      <c r="F2189">
        <v>1433</v>
      </c>
      <c r="G2189">
        <v>1588</v>
      </c>
      <c r="H2189">
        <v>1717</v>
      </c>
      <c r="I2189">
        <v>1700</v>
      </c>
      <c r="J2189" t="str">
        <v>WON</v>
      </c>
      <c r="K2189">
        <v>1600</v>
      </c>
      <c r="L2189">
        <v>100</v>
      </c>
    </row>
    <row r="2190">
      <c r="A2190" t="str">
        <v>MARINE LUMBER</v>
      </c>
      <c r="B2190" t="str">
        <v>DRY VAN</v>
      </c>
      <c r="C2190" t="str">
        <v>2025-05-30</v>
      </c>
      <c r="D2190" t="str">
        <v>SYLMAR, CA</v>
      </c>
      <c r="E2190" t="str">
        <v>N HOLLYWOOD, CA</v>
      </c>
      <c r="F2190">
        <v>337</v>
      </c>
      <c r="G2190">
        <v>355</v>
      </c>
      <c r="H2190">
        <v>389</v>
      </c>
      <c r="I2190">
        <v>410</v>
      </c>
      <c r="J2190" t="str">
        <v>LOST</v>
      </c>
    </row>
    <row r="2191">
      <c r="A2191" t="str">
        <v>MARINE LUMBER</v>
      </c>
      <c r="B2191" t="str">
        <v>DRY VAN</v>
      </c>
      <c r="C2191" t="str">
        <v>2025-05-30</v>
      </c>
      <c r="D2191" t="str">
        <v>SYLMAR, CA</v>
      </c>
      <c r="E2191" t="str">
        <v>EL CAJON, CA</v>
      </c>
      <c r="F2191">
        <v>470</v>
      </c>
      <c r="G2191">
        <v>611</v>
      </c>
      <c r="H2191">
        <v>661</v>
      </c>
      <c r="I2191">
        <v>675</v>
      </c>
      <c r="J2191" t="str">
        <v>LOST</v>
      </c>
    </row>
    <row r="2192">
      <c r="A2192" t="str">
        <v>CROWN PACKAGING CORPORATION</v>
      </c>
      <c r="B2192" t="str">
        <v>DRY VAN</v>
      </c>
      <c r="C2192" t="str">
        <v>2025-05-30</v>
      </c>
      <c r="D2192" t="str">
        <v>CARROLLTON, TX</v>
      </c>
      <c r="E2192" t="str">
        <v>LITTLE ROCK, AR</v>
      </c>
      <c r="F2192">
        <v>836</v>
      </c>
      <c r="G2192">
        <v>849</v>
      </c>
      <c r="H2192">
        <v>934</v>
      </c>
      <c r="I2192">
        <v>830</v>
      </c>
      <c r="J2192" t="str">
        <v>WON</v>
      </c>
    </row>
    <row r="2193">
      <c r="A2193" t="str">
        <v>CROWN PACKAGING CORPORATION</v>
      </c>
      <c r="B2193" t="str">
        <v>DRY VAN</v>
      </c>
      <c r="C2193" t="str">
        <v>2025-05-30</v>
      </c>
      <c r="D2193" t="str">
        <v>BELCAMP, MD</v>
      </c>
      <c r="E2193" t="str">
        <v>EARTH CITY, MO</v>
      </c>
      <c r="F2193">
        <v>1265</v>
      </c>
      <c r="G2193">
        <v>1367</v>
      </c>
      <c r="H2193">
        <v>1494</v>
      </c>
      <c r="I2193">
        <v>1275</v>
      </c>
      <c r="J2193" t="str">
        <v>WON</v>
      </c>
    </row>
    <row r="2194">
      <c r="A2194" t="str">
        <v>STANDARD FIBER, LLC</v>
      </c>
      <c r="B2194" t="str">
        <v>DRY VAN</v>
      </c>
      <c r="C2194" t="str">
        <v>2025-05-30</v>
      </c>
      <c r="D2194" t="str">
        <v>KANSAS CITY, MO</v>
      </c>
      <c r="E2194" t="str">
        <v>FOREST PARK, GA</v>
      </c>
      <c r="F2194">
        <v>1581</v>
      </c>
      <c r="G2194">
        <v>1679</v>
      </c>
      <c r="H2194">
        <v>1752</v>
      </c>
      <c r="I2194">
        <v>1645</v>
      </c>
      <c r="J2194" t="str">
        <v>LOST</v>
      </c>
    </row>
    <row r="2195">
      <c r="A2195" t="str">
        <v>ATLAS MOLDED PRODUCTS - KS</v>
      </c>
      <c r="B2195" t="str">
        <v>DRY VAN</v>
      </c>
      <c r="C2195" t="str">
        <v>2025-05-30</v>
      </c>
      <c r="D2195" t="str">
        <v>FOND DU LAC, WI</v>
      </c>
      <c r="E2195" t="str">
        <v>BROOKLYN PARK, MN</v>
      </c>
      <c r="F2195">
        <v>627</v>
      </c>
      <c r="G2195">
        <v>721</v>
      </c>
      <c r="H2195">
        <v>838</v>
      </c>
      <c r="I2195">
        <v>900</v>
      </c>
      <c r="J2195" t="str">
        <v>LOST</v>
      </c>
      <c r="M2195" t="str">
        <v>PLATE TRAILER</v>
      </c>
    </row>
    <row r="2196">
      <c r="A2196" t="str">
        <v>CROWN PACKAGING CORPORATION</v>
      </c>
      <c r="B2196" t="str">
        <v>REEFER</v>
      </c>
      <c r="C2196" t="str">
        <v>2025-05-30</v>
      </c>
      <c r="D2196" t="str">
        <v>TAMPA, FL</v>
      </c>
      <c r="E2196" t="str">
        <v>ORLANDO, FL</v>
      </c>
      <c r="F2196">
        <v>518</v>
      </c>
      <c r="G2196">
        <v>664</v>
      </c>
      <c r="H2196">
        <v>797</v>
      </c>
      <c r="I2196">
        <v>650</v>
      </c>
      <c r="J2196" t="str">
        <v>LOST</v>
      </c>
    </row>
    <row r="2197">
      <c r="A2197" t="str">
        <v>CROWN PACKAGING CORPORATION</v>
      </c>
      <c r="B2197" t="str">
        <v>DRY VAN</v>
      </c>
      <c r="C2197" t="str">
        <v>2025-05-30</v>
      </c>
      <c r="D2197" t="str">
        <v>FARMVILLE, NC</v>
      </c>
      <c r="E2197" t="str">
        <v>CHARLOTTE, NC</v>
      </c>
      <c r="F2197">
        <v>593</v>
      </c>
      <c r="G2197">
        <v>653</v>
      </c>
      <c r="H2197">
        <v>703</v>
      </c>
      <c r="I2197">
        <v>650</v>
      </c>
      <c r="J2197" t="str">
        <v>WON</v>
      </c>
    </row>
    <row r="2198">
      <c r="A2198" t="str">
        <v>MONIN BEVERAGE</v>
      </c>
      <c r="B2198" t="str">
        <v>DRY VAN</v>
      </c>
      <c r="C2198" t="str">
        <v>2025-05-30</v>
      </c>
      <c r="D2198" t="str">
        <v>ZELIENOPLE, PA</v>
      </c>
      <c r="E2198" t="str">
        <v>MANASSAS, VA</v>
      </c>
      <c r="F2198">
        <v>1163</v>
      </c>
      <c r="G2198">
        <v>1279</v>
      </c>
      <c r="H2198">
        <v>1565</v>
      </c>
      <c r="I2198">
        <v>1300</v>
      </c>
      <c r="J2198" t="str">
        <v>LOST</v>
      </c>
    </row>
    <row r="2199">
      <c r="A2199" t="str">
        <v>CROWN PACKAGING CORPORATION</v>
      </c>
      <c r="B2199" t="str">
        <v>DRY VAN</v>
      </c>
      <c r="C2199" t="str">
        <v>2025-05-30</v>
      </c>
      <c r="D2199" t="str">
        <v>ONTARIO, CA</v>
      </c>
      <c r="E2199" t="str">
        <v>RENO, NV</v>
      </c>
      <c r="F2199">
        <v>1199</v>
      </c>
      <c r="G2199">
        <v>1238</v>
      </c>
      <c r="H2199">
        <v>1342</v>
      </c>
      <c r="I2199">
        <v>1200</v>
      </c>
      <c r="J2199" t="str">
        <v>WON</v>
      </c>
    </row>
    <row r="2200">
      <c r="A2200" t="str">
        <v>CROWN PACKAGING CORPORATION</v>
      </c>
      <c r="B2200" t="str">
        <v>DRY VAN</v>
      </c>
      <c r="C2200" t="str">
        <v>2025-05-30</v>
      </c>
      <c r="D2200" t="str">
        <v>WEST BEND, WI</v>
      </c>
      <c r="E2200" t="str">
        <v>MARATHON, WI</v>
      </c>
      <c r="F2200">
        <v>440</v>
      </c>
      <c r="G2200">
        <v>492</v>
      </c>
      <c r="H2200">
        <v>526</v>
      </c>
      <c r="I2200">
        <v>450</v>
      </c>
      <c r="J2200" t="str">
        <v>LOST</v>
      </c>
    </row>
    <row r="2201">
      <c r="A2201" t="str">
        <v>CROWN PACKAGING CORPORATION</v>
      </c>
      <c r="B2201" t="str">
        <v>DRY VAN</v>
      </c>
      <c r="C2201" t="str">
        <v>2025-05-30</v>
      </c>
      <c r="D2201" t="str">
        <v>HOUSTON, TX</v>
      </c>
      <c r="E2201" t="str">
        <v>ODESSA, TX</v>
      </c>
      <c r="F2201">
        <v>1193</v>
      </c>
      <c r="G2201">
        <v>1295</v>
      </c>
      <c r="H2201">
        <v>1375</v>
      </c>
      <c r="I2201">
        <v>1375</v>
      </c>
      <c r="J2201" t="str">
        <v>LOST</v>
      </c>
    </row>
    <row r="2202">
      <c r="A2202" t="str">
        <v>NORDIC COLD CHAIN SOLUTIONS</v>
      </c>
      <c r="B2202" t="str">
        <v>DRY VAN</v>
      </c>
      <c r="C2202" t="str">
        <v>2025-05-30</v>
      </c>
      <c r="D2202" t="str">
        <v>HATFIELD, PA</v>
      </c>
      <c r="E2202" t="str">
        <v>WEYERS CAVE, VA</v>
      </c>
      <c r="F2202">
        <v>702</v>
      </c>
      <c r="G2202">
        <v>705</v>
      </c>
      <c r="H2202">
        <v>735</v>
      </c>
      <c r="I2202">
        <v>753</v>
      </c>
      <c r="J2202" t="str">
        <v>LOST</v>
      </c>
    </row>
    <row r="2203">
      <c r="A2203" t="str">
        <v>WRAPTITE</v>
      </c>
      <c r="B2203" t="str">
        <v>DRY VAN</v>
      </c>
      <c r="C2203" t="str">
        <v>2025-05-30</v>
      </c>
      <c r="D2203" t="str">
        <v>SOLON, OH</v>
      </c>
      <c r="E2203" t="str">
        <v>LOUISVILLE, KY</v>
      </c>
      <c r="F2203">
        <v>1967</v>
      </c>
      <c r="G2203">
        <v>2282</v>
      </c>
      <c r="H2203">
        <v>3218</v>
      </c>
      <c r="I2203">
        <v>2300</v>
      </c>
      <c r="J2203" t="str">
        <v>LOST</v>
      </c>
    </row>
    <row r="2204">
      <c r="A2204" t="str">
        <v>STANDARD FIBER, LLC</v>
      </c>
      <c r="B2204" t="str">
        <v>DRY VAN</v>
      </c>
      <c r="C2204" t="str">
        <v>2025-05-30</v>
      </c>
      <c r="D2204" t="str">
        <v>CARSON, CA</v>
      </c>
      <c r="E2204" t="str">
        <v>HENDERSON, NV</v>
      </c>
      <c r="F2204">
        <v>980</v>
      </c>
      <c r="G2204">
        <v>1040</v>
      </c>
      <c r="H2204">
        <v>1066</v>
      </c>
      <c r="I2204">
        <v>1050</v>
      </c>
      <c r="J2204" t="str">
        <v>LOST</v>
      </c>
    </row>
    <row r="2205">
      <c r="A2205" t="str">
        <v>CROWN PACKAGING CORPORATION</v>
      </c>
      <c r="B2205" t="str">
        <v>DRY VAN</v>
      </c>
      <c r="C2205" t="str">
        <v>2025-05-30</v>
      </c>
      <c r="D2205" t="str">
        <v>DENVER, CO</v>
      </c>
      <c r="E2205" t="str">
        <v>RAPID CITY, SD</v>
      </c>
      <c r="F2205">
        <v>599</v>
      </c>
      <c r="G2205">
        <v>959</v>
      </c>
      <c r="H2205">
        <v>1464</v>
      </c>
      <c r="I2205">
        <v>900</v>
      </c>
      <c r="J2205" t="str">
        <v>LOST</v>
      </c>
    </row>
    <row r="2206">
      <c r="A2206" t="str">
        <v>CROWN PACKAGING CORPORATION</v>
      </c>
      <c r="B2206" t="str">
        <v>DRY VAN</v>
      </c>
      <c r="C2206" t="str">
        <v>2025-05-30</v>
      </c>
      <c r="D2206" t="str">
        <v>OSSEO, MN</v>
      </c>
      <c r="E2206" t="str">
        <v>GREENFIELD, IN</v>
      </c>
      <c r="F2206">
        <v>1107</v>
      </c>
      <c r="G2206">
        <v>1220</v>
      </c>
      <c r="H2206">
        <v>1434</v>
      </c>
      <c r="I2206">
        <v>1225</v>
      </c>
      <c r="J2206" t="str">
        <v>LOST</v>
      </c>
    </row>
    <row r="2207">
      <c r="A2207" t="str">
        <v>DAY SALES</v>
      </c>
      <c r="B2207" t="str">
        <v>DRY VAN</v>
      </c>
      <c r="C2207" t="str">
        <v>2025-05-30</v>
      </c>
      <c r="D2207" t="str">
        <v>ROUND ROCK, TX</v>
      </c>
      <c r="E2207" t="str">
        <v>TEMPE, AZ</v>
      </c>
      <c r="F2207">
        <v>1252</v>
      </c>
      <c r="G2207">
        <v>1598</v>
      </c>
      <c r="H2207">
        <v>1761</v>
      </c>
      <c r="I2207">
        <v>1800</v>
      </c>
      <c r="J2207" t="str">
        <v>LOST</v>
      </c>
    </row>
    <row r="2208">
      <c r="A2208" t="str">
        <v>ELITE HOSPITALITY FITNESS SOLU</v>
      </c>
      <c r="B2208" t="str">
        <v>DRY VAN</v>
      </c>
      <c r="C2208" t="str">
        <v>2025-06-02</v>
      </c>
      <c r="D2208" t="str">
        <v>KNOXVILLE, TN</v>
      </c>
      <c r="E2208" t="str">
        <v>FENTON, MO</v>
      </c>
      <c r="F2208">
        <v>1041</v>
      </c>
      <c r="G2208">
        <v>1182</v>
      </c>
      <c r="H2208">
        <v>1187</v>
      </c>
      <c r="I2208">
        <v>1425</v>
      </c>
      <c r="J2208" t="str">
        <v>WON</v>
      </c>
    </row>
    <row r="2209">
      <c r="A2209" t="str">
        <v>CROWN PACKAGING CORPORATION</v>
      </c>
      <c r="B2209" t="str">
        <v>DRY VAN</v>
      </c>
      <c r="C2209" t="str">
        <v>2025-06-02</v>
      </c>
      <c r="D2209" t="str">
        <v>HUTCHINS, TX</v>
      </c>
      <c r="E2209" t="str">
        <v>RIVERSIDE, CA</v>
      </c>
      <c r="F2209">
        <v>1489</v>
      </c>
      <c r="G2209">
        <v>1754</v>
      </c>
      <c r="H2209">
        <v>1893</v>
      </c>
      <c r="I2209">
        <v>1690</v>
      </c>
      <c r="J2209" t="str">
        <v>WON</v>
      </c>
      <c r="K2209">
        <v>1600</v>
      </c>
      <c r="L2209">
        <v>90</v>
      </c>
    </row>
    <row r="2210">
      <c r="A2210" t="str">
        <v>MONIN BEVERAGE</v>
      </c>
      <c r="B2210" t="str">
        <v>DRY VAN</v>
      </c>
      <c r="C2210" t="str">
        <v>2025-06-02</v>
      </c>
      <c r="D2210" t="str">
        <v>ZELIENOPLE, PA</v>
      </c>
      <c r="E2210" t="str">
        <v>SHAWNEE, KS</v>
      </c>
      <c r="F2210">
        <v>1514</v>
      </c>
      <c r="G2210">
        <v>1593</v>
      </c>
      <c r="H2210">
        <v>1742</v>
      </c>
      <c r="I2210">
        <v>1565</v>
      </c>
      <c r="J2210" t="str">
        <v>LOST</v>
      </c>
    </row>
    <row r="2211">
      <c r="A2211" t="str">
        <v>CROWN PACKAGING CORPORATION</v>
      </c>
      <c r="B2211" t="str">
        <v>DRY VAN</v>
      </c>
      <c r="C2211" t="str">
        <v>2025-06-02</v>
      </c>
      <c r="D2211" t="str">
        <v>OLATHE, KS</v>
      </c>
      <c r="E2211" t="str">
        <v>HUTCHINSON, KS</v>
      </c>
      <c r="F2211">
        <v>500</v>
      </c>
      <c r="G2211">
        <v>573</v>
      </c>
      <c r="H2211">
        <v>611</v>
      </c>
      <c r="I2211">
        <v>700</v>
      </c>
      <c r="J2211" t="str">
        <v>WON</v>
      </c>
    </row>
    <row r="2212">
      <c r="A2212" t="str">
        <v>NORDIC COLD CHAIN SOLUTIONS</v>
      </c>
      <c r="B2212" t="str">
        <v>DRY VAN</v>
      </c>
      <c r="C2212" t="str">
        <v>2025-06-02</v>
      </c>
      <c r="D2212" t="str">
        <v>HATFIELD, PA</v>
      </c>
      <c r="E2212" t="str">
        <v>LANCASTER, PA</v>
      </c>
      <c r="F2212">
        <v>408</v>
      </c>
      <c r="G2212">
        <v>467</v>
      </c>
      <c r="H2212">
        <v>530</v>
      </c>
      <c r="I2212">
        <v>500</v>
      </c>
      <c r="J2212" t="str">
        <v>LOST</v>
      </c>
    </row>
    <row r="2213">
      <c r="A2213" t="str">
        <v>RESIDUE NATIONAL</v>
      </c>
      <c r="B2213" t="str">
        <v>DRY VAN</v>
      </c>
      <c r="C2213" t="str">
        <v>2025-06-02</v>
      </c>
      <c r="D2213" t="str">
        <v>FRONT ROYAL, VA</v>
      </c>
      <c r="E2213" t="str">
        <v>SALISBURY, NC</v>
      </c>
      <c r="F2213">
        <v>601</v>
      </c>
      <c r="G2213">
        <v>673</v>
      </c>
      <c r="H2213">
        <v>749</v>
      </c>
      <c r="I2213">
        <v>745</v>
      </c>
      <c r="J2213" t="str">
        <v>WON</v>
      </c>
      <c r="K2213">
        <v>800</v>
      </c>
      <c r="L2213">
        <v>55</v>
      </c>
    </row>
    <row r="2214">
      <c r="A2214" t="str">
        <v>ELITE HOSPITALITY FITNESS SOLU</v>
      </c>
      <c r="B2214" t="str">
        <v>DRY VAN</v>
      </c>
      <c r="C2214" t="str">
        <v>2025-06-02</v>
      </c>
      <c r="D2214" t="str">
        <v>KATY, TX</v>
      </c>
      <c r="E2214" t="str">
        <v>GREER, SC</v>
      </c>
      <c r="F2214">
        <v>1831</v>
      </c>
      <c r="G2214">
        <v>1968</v>
      </c>
      <c r="H2214">
        <v>2124</v>
      </c>
      <c r="I2214">
        <v>2400</v>
      </c>
      <c r="J2214" t="str">
        <v>LOST</v>
      </c>
    </row>
    <row r="2215">
      <c r="A2215" t="str">
        <v>ELITE HOSPITALITY FITNESS SOLU</v>
      </c>
      <c r="B2215" t="str">
        <v>BOX</v>
      </c>
      <c r="C2215" t="str">
        <v>2025-06-02</v>
      </c>
      <c r="D2215" t="str">
        <v>STURTEVANT, WI</v>
      </c>
      <c r="E2215" t="str">
        <v>GREER, SC</v>
      </c>
      <c r="F2215">
        <v>1550</v>
      </c>
      <c r="G2215">
        <v>1699</v>
      </c>
      <c r="H2215">
        <v>1985</v>
      </c>
      <c r="I2215">
        <v>2000</v>
      </c>
      <c r="J2215" t="str">
        <v>LOST</v>
      </c>
      <c r="M2215" t="str">
        <v>BOX</v>
      </c>
    </row>
    <row r="2216">
      <c r="A2216" t="str">
        <v>DAY SALES</v>
      </c>
      <c r="B2216" t="str">
        <v>DRY VAN</v>
      </c>
      <c r="C2216" t="str">
        <v>2025-06-02</v>
      </c>
      <c r="D2216" t="str">
        <v>ALBANY, NY</v>
      </c>
      <c r="E2216" t="str">
        <v>CHATTANOOGA, TN</v>
      </c>
      <c r="F2216">
        <v>1615</v>
      </c>
      <c r="G2216">
        <v>1681</v>
      </c>
      <c r="H2216">
        <v>1756</v>
      </c>
      <c r="I2216">
        <v>1880</v>
      </c>
      <c r="J2216" t="str">
        <v>LOST</v>
      </c>
    </row>
    <row r="2217">
      <c r="A2217" t="str">
        <v>HONEY CELL INC</v>
      </c>
      <c r="B2217" t="str">
        <v>DRY VAN</v>
      </c>
      <c r="C2217" t="str">
        <v>2025-06-02</v>
      </c>
      <c r="D2217" t="str">
        <v>SHELTON, CT</v>
      </c>
      <c r="E2217" t="str">
        <v>COLUMBIA, PA</v>
      </c>
      <c r="F2217">
        <v>638</v>
      </c>
      <c r="G2217">
        <v>639</v>
      </c>
      <c r="H2217">
        <v>672</v>
      </c>
      <c r="I2217">
        <v>1125</v>
      </c>
      <c r="J2217" t="str">
        <v>WON</v>
      </c>
      <c r="K2217">
        <v>1050</v>
      </c>
      <c r="L2217">
        <v>75</v>
      </c>
      <c r="M2217" t="str">
        <v>3 DROPS</v>
      </c>
    </row>
    <row r="2218">
      <c r="A2218" t="str">
        <v>CROWN PACKAGING CORPORATION</v>
      </c>
      <c r="B2218" t="str">
        <v>DRY VAN</v>
      </c>
      <c r="C2218" t="str">
        <v>2025-06-02</v>
      </c>
      <c r="D2218" t="str">
        <v>SHELBYVILLE, KY</v>
      </c>
      <c r="E2218" t="str">
        <v>MARYSVILLE, OH</v>
      </c>
      <c r="F2218">
        <v>659</v>
      </c>
      <c r="G2218">
        <v>760</v>
      </c>
      <c r="H2218">
        <v>850</v>
      </c>
      <c r="I2218">
        <v>745</v>
      </c>
      <c r="J2218" t="str">
        <v>LOST</v>
      </c>
    </row>
    <row r="2219">
      <c r="A2219" t="str">
        <v>MONIN BEVERAGE</v>
      </c>
      <c r="B2219" t="str">
        <v>DRY VAN</v>
      </c>
      <c r="C2219" t="str">
        <v>2025-06-02</v>
      </c>
      <c r="D2219" t="str">
        <v>ZELIENOPLE, PA</v>
      </c>
      <c r="E2219" t="str">
        <v>KIRKWOOD, NY</v>
      </c>
      <c r="F2219">
        <v>1228</v>
      </c>
      <c r="G2219">
        <v>1439</v>
      </c>
      <c r="H2219">
        <v>1942</v>
      </c>
      <c r="I2219">
        <v>1400</v>
      </c>
      <c r="J2219" t="str">
        <v>LOST</v>
      </c>
    </row>
    <row r="2220">
      <c r="A2220" t="str">
        <v>RESIDUE NATIONAL</v>
      </c>
      <c r="B2220" t="str">
        <v>DRY VAN</v>
      </c>
      <c r="C2220" t="str">
        <v>2025-06-02</v>
      </c>
      <c r="D2220" t="str">
        <v>JASPER, IN</v>
      </c>
      <c r="E2220" t="str">
        <v>AURORA, IL</v>
      </c>
      <c r="F2220">
        <v>665</v>
      </c>
      <c r="G2220">
        <v>715</v>
      </c>
      <c r="H2220">
        <v>765</v>
      </c>
      <c r="I2220">
        <v>810</v>
      </c>
      <c r="J2220" t="str">
        <v>WON</v>
      </c>
    </row>
    <row r="2221">
      <c r="A2221" t="str">
        <v>RESIDUE NATIONAL</v>
      </c>
      <c r="B2221" t="str">
        <v>DRY VAN</v>
      </c>
      <c r="C2221" t="str">
        <v>2025-06-02</v>
      </c>
      <c r="D2221" t="str">
        <v>WILMINGTON, DE</v>
      </c>
      <c r="E2221" t="str">
        <v>BERWICK, PA</v>
      </c>
      <c r="F2221">
        <v>583</v>
      </c>
      <c r="G2221">
        <v>671</v>
      </c>
      <c r="H2221">
        <v>715</v>
      </c>
      <c r="I2221">
        <v>725</v>
      </c>
      <c r="J2221" t="str">
        <v>LOST</v>
      </c>
    </row>
    <row r="2222">
      <c r="A2222" t="str">
        <v>MONIN BEVERAGE</v>
      </c>
      <c r="B2222" t="str">
        <v>DRY VAN</v>
      </c>
      <c r="C2222" t="str">
        <v>2025-06-02</v>
      </c>
      <c r="D2222" t="str">
        <v>SPARKS, NV</v>
      </c>
      <c r="E2222" t="str">
        <v>SAN DIEGO, CA</v>
      </c>
      <c r="J2222" t="str">
        <v>WON</v>
      </c>
    </row>
    <row r="2223">
      <c r="A2223" t="str">
        <v>RESIDUE NATIONAL</v>
      </c>
      <c r="B2223" t="str">
        <v>DRY VAN</v>
      </c>
      <c r="C2223" t="str">
        <v>2025-06-02</v>
      </c>
      <c r="D2223" t="str">
        <v>BROWNSVILLE, TX</v>
      </c>
      <c r="E2223" t="str">
        <v>MINERAL WELLS, TX</v>
      </c>
      <c r="F2223">
        <v>1354</v>
      </c>
      <c r="G2223">
        <v>1394</v>
      </c>
      <c r="H2223">
        <v>1400</v>
      </c>
      <c r="I2223">
        <v>1500</v>
      </c>
      <c r="J2223" t="str">
        <v>LOST</v>
      </c>
    </row>
    <row r="2224">
      <c r="A2224" t="str">
        <v>MONIN BEVERAGE</v>
      </c>
      <c r="B2224" t="str">
        <v>DRY VAN</v>
      </c>
      <c r="C2224" t="str">
        <v>2025-06-02</v>
      </c>
      <c r="D2224" t="str">
        <v>ZELIENOPLE, PA</v>
      </c>
      <c r="E2224" t="str">
        <v>SHAWNEE, KS</v>
      </c>
      <c r="F2224">
        <v>1514</v>
      </c>
      <c r="G2224">
        <v>1593</v>
      </c>
      <c r="H2224">
        <v>1742</v>
      </c>
      <c r="I2224">
        <v>1565</v>
      </c>
      <c r="J2224" t="str">
        <v>LOST</v>
      </c>
    </row>
    <row r="2225">
      <c r="A2225" t="str">
        <v>NORDIC COLD CHAIN SOLUTIONS</v>
      </c>
      <c r="B2225" t="str">
        <v>DRY VAN</v>
      </c>
      <c r="C2225" t="str">
        <v>2025-06-02</v>
      </c>
      <c r="D2225" t="str">
        <v>HATFIELD, PA</v>
      </c>
      <c r="E2225" t="str">
        <v>LANCASTER, PA</v>
      </c>
      <c r="J2225" t="str">
        <v>LOST</v>
      </c>
    </row>
    <row r="2226">
      <c r="A2226" t="str">
        <v>NORDIC COLD CHAIN SOLUTIONS</v>
      </c>
      <c r="B2226" t="str">
        <v>DRY VAN</v>
      </c>
      <c r="C2226" t="str">
        <v>2025-06-02</v>
      </c>
      <c r="D2226" t="str">
        <v>HATFIELD, PA</v>
      </c>
      <c r="E2226" t="str">
        <v>TARENTUM, PA</v>
      </c>
      <c r="F2226">
        <v>777</v>
      </c>
      <c r="G2226">
        <v>855</v>
      </c>
      <c r="H2226">
        <v>914</v>
      </c>
      <c r="I2226">
        <v>869</v>
      </c>
      <c r="J2226" t="str">
        <v>LOST</v>
      </c>
    </row>
    <row r="2227">
      <c r="A2227" t="str">
        <v>NORDIC COLD CHAIN SOLUTIONS</v>
      </c>
      <c r="B2227" t="str">
        <v>DRY VAN</v>
      </c>
      <c r="C2227" t="str">
        <v>2025-06-02</v>
      </c>
      <c r="D2227" t="str">
        <v>OMAHA, NE</v>
      </c>
      <c r="E2227" t="str">
        <v>FARMERS BRANCH, TX</v>
      </c>
      <c r="F2227">
        <v>1121</v>
      </c>
      <c r="G2227">
        <v>1301</v>
      </c>
      <c r="H2227">
        <v>1346</v>
      </c>
      <c r="I2227">
        <v>1335</v>
      </c>
      <c r="J2227" t="str">
        <v>LOST</v>
      </c>
    </row>
    <row r="2228">
      <c r="A2228" t="str">
        <v>NORDIC COLD CHAIN SOLUTIONS</v>
      </c>
      <c r="B2228" t="str">
        <v>DRY VAN</v>
      </c>
      <c r="C2228" t="str">
        <v>2025-06-03</v>
      </c>
      <c r="D2228" t="str">
        <v>KOKOMO, IN</v>
      </c>
      <c r="E2228" t="str">
        <v>RENO, NV</v>
      </c>
      <c r="F2228">
        <v>2751</v>
      </c>
      <c r="G2228">
        <v>3038</v>
      </c>
      <c r="H2228">
        <v>3244</v>
      </c>
      <c r="I2228">
        <v>3100</v>
      </c>
      <c r="J2228" t="str">
        <v>LOST</v>
      </c>
    </row>
    <row r="2229">
      <c r="A2229" t="str">
        <v>NORDIC COLD CHAIN SOLUTIONS</v>
      </c>
      <c r="B2229" t="str">
        <v>DRY VAN</v>
      </c>
      <c r="C2229" t="str">
        <v>2025-06-03</v>
      </c>
      <c r="D2229" t="str">
        <v>FARMERS BRANCH, TX</v>
      </c>
      <c r="E2229" t="str">
        <v>ROGERS, AR</v>
      </c>
      <c r="F2229">
        <v>868</v>
      </c>
      <c r="G2229">
        <v>942</v>
      </c>
      <c r="H2229">
        <v>1001</v>
      </c>
      <c r="I2229">
        <v>468</v>
      </c>
      <c r="J2229" t="str">
        <v>LOST</v>
      </c>
    </row>
    <row r="2230">
      <c r="A2230" t="str">
        <v>NORDIC COLD CHAIN SOLUTIONS</v>
      </c>
      <c r="B2230" t="str">
        <v>DRY VAN</v>
      </c>
      <c r="C2230" t="str">
        <v>2025-06-03</v>
      </c>
      <c r="D2230" t="str">
        <v>HATFIELD, PA</v>
      </c>
      <c r="E2230" t="str">
        <v>LEBANON, PA</v>
      </c>
      <c r="F2230">
        <v>446</v>
      </c>
      <c r="G2230">
        <v>477</v>
      </c>
      <c r="H2230">
        <v>547</v>
      </c>
      <c r="I2230">
        <v>500</v>
      </c>
      <c r="J2230" t="str">
        <v>LOST</v>
      </c>
    </row>
    <row r="2231">
      <c r="A2231" t="str">
        <v>NORDIC COLD CHAIN SOLUTIONS</v>
      </c>
      <c r="B2231" t="str">
        <v>DRY VAN</v>
      </c>
      <c r="C2231" t="str">
        <v>2025-06-03</v>
      </c>
      <c r="D2231" t="str">
        <v>LOUISVILLE, KY</v>
      </c>
      <c r="E2231" t="str">
        <v>AUSTELL, GA</v>
      </c>
      <c r="F2231">
        <v>942</v>
      </c>
      <c r="G2231">
        <v>971</v>
      </c>
      <c r="H2231">
        <v>1017</v>
      </c>
      <c r="I2231">
        <v>1000</v>
      </c>
      <c r="J2231" t="str">
        <v>LOST</v>
      </c>
    </row>
    <row r="2232">
      <c r="A2232" t="str">
        <v>NORDIC COLD CHAIN SOLUTIONS</v>
      </c>
      <c r="B2232" t="str">
        <v>DRY VAN</v>
      </c>
      <c r="C2232" t="str">
        <v>2025-06-03</v>
      </c>
      <c r="D2232" t="str">
        <v>HATFIELD, PA</v>
      </c>
      <c r="E2232" t="str">
        <v>FARMERS BRANCH, TX</v>
      </c>
      <c r="F2232">
        <v>2058</v>
      </c>
      <c r="G2232">
        <v>2147</v>
      </c>
      <c r="H2232">
        <v>2222</v>
      </c>
      <c r="I2232">
        <v>2150</v>
      </c>
      <c r="J2232" t="str">
        <v>LOST</v>
      </c>
    </row>
    <row r="2233">
      <c r="A2233" t="str">
        <v>MONIN BEVERAGE</v>
      </c>
      <c r="B2233" t="str">
        <v>DRY VAN</v>
      </c>
      <c r="C2233" t="str">
        <v>2025-06-03</v>
      </c>
      <c r="D2233" t="str">
        <v>ZELIENOPLE, PA</v>
      </c>
      <c r="E2233" t="str">
        <v>WEST CHESTER, PA</v>
      </c>
      <c r="F2233">
        <v>851</v>
      </c>
      <c r="G2233">
        <v>973</v>
      </c>
      <c r="H2233">
        <v>1180</v>
      </c>
      <c r="I2233">
        <v>980</v>
      </c>
      <c r="J2233" t="str">
        <v>LOST</v>
      </c>
    </row>
    <row r="2234">
      <c r="A2234" t="str">
        <v>RESIDUE NATIONAL</v>
      </c>
      <c r="B2234" t="str">
        <v>DRY VAN</v>
      </c>
      <c r="C2234" t="str">
        <v>2025-06-03</v>
      </c>
      <c r="D2234" t="str">
        <v>VERSAILLES, OH</v>
      </c>
      <c r="E2234" t="str">
        <v>AURORA,IL</v>
      </c>
      <c r="F2234">
        <v>586</v>
      </c>
      <c r="G2234">
        <v>641</v>
      </c>
      <c r="H2234">
        <v>681</v>
      </c>
      <c r="I2234">
        <v>700</v>
      </c>
      <c r="J2234" t="str">
        <v>LOST</v>
      </c>
    </row>
    <row r="2235">
      <c r="A2235" t="str">
        <v>IOWA ROTOCAST PLASTICS</v>
      </c>
      <c r="B2235" t="str">
        <v>DRY VAN</v>
      </c>
      <c r="C2235" t="str">
        <v>2025-06-03</v>
      </c>
      <c r="D2235" t="str">
        <v>DECORAH, IA</v>
      </c>
      <c r="E2235" t="str">
        <v>SPRINGFIELD, MO</v>
      </c>
      <c r="F2235">
        <v>1230</v>
      </c>
      <c r="G2235">
        <v>1247</v>
      </c>
      <c r="H2235">
        <v>1269</v>
      </c>
      <c r="I2235">
        <v>1290</v>
      </c>
      <c r="J2235" t="str">
        <v>LOST</v>
      </c>
    </row>
    <row r="2236">
      <c r="A2236" t="str">
        <v>IOWA ROTOCAST PLASTICS</v>
      </c>
      <c r="B2236" t="str">
        <v>DRY VAN</v>
      </c>
      <c r="C2236" t="str">
        <v>2025-06-03</v>
      </c>
      <c r="D2236" t="str">
        <v>DECORAH, IA</v>
      </c>
      <c r="E2236" t="str">
        <v>GENESEO, IL</v>
      </c>
      <c r="F2236">
        <v>476</v>
      </c>
      <c r="G2236">
        <v>737</v>
      </c>
      <c r="H2236">
        <v>737</v>
      </c>
      <c r="I2236">
        <v>750</v>
      </c>
      <c r="J2236" t="str">
        <v>LOST</v>
      </c>
    </row>
    <row r="2237">
      <c r="A2237" t="str">
        <v>DAY SALES</v>
      </c>
      <c r="B2237" t="str">
        <v>DRY VAN</v>
      </c>
      <c r="C2237" t="str">
        <v>2025-06-03</v>
      </c>
      <c r="D2237" t="str">
        <v>ROUND ROCK, TX</v>
      </c>
      <c r="E2237" t="str">
        <v>CORNELIUS, NC</v>
      </c>
      <c r="F2237">
        <v>2025</v>
      </c>
      <c r="G2237">
        <v>2165</v>
      </c>
      <c r="H2237">
        <v>2247</v>
      </c>
      <c r="I2237">
        <v>2300</v>
      </c>
      <c r="J2237" t="str">
        <v>LOST</v>
      </c>
    </row>
    <row r="2238">
      <c r="A2238" t="str">
        <v>DAY SALES</v>
      </c>
      <c r="B2238" t="str">
        <v>DRY VAN</v>
      </c>
      <c r="C2238" t="str">
        <v>2025-06-03</v>
      </c>
      <c r="D2238" t="str">
        <v>ROUND ROCK, TX</v>
      </c>
      <c r="E2238" t="str">
        <v>IDAHO FALLS, ID</v>
      </c>
      <c r="F2238">
        <v>2663</v>
      </c>
      <c r="G2238">
        <v>3222</v>
      </c>
      <c r="H2238">
        <v>3831</v>
      </c>
      <c r="I2238">
        <v>3500</v>
      </c>
      <c r="J2238" t="str">
        <v>LOST</v>
      </c>
    </row>
    <row r="2239">
      <c r="A2239" t="str">
        <v>DAY SALES</v>
      </c>
      <c r="B2239" t="str">
        <v>DRY VAN</v>
      </c>
      <c r="C2239" t="str">
        <v>2025-06-03</v>
      </c>
      <c r="D2239" t="str">
        <v>ROUND ROCK, TX</v>
      </c>
      <c r="E2239" t="str">
        <v>MOKENA, IL</v>
      </c>
      <c r="F2239">
        <v>1964</v>
      </c>
      <c r="G2239">
        <v>2053</v>
      </c>
      <c r="H2239">
        <v>2199</v>
      </c>
      <c r="I2239">
        <v>2200</v>
      </c>
      <c r="J2239" t="str">
        <v>LOST</v>
      </c>
    </row>
    <row r="2240">
      <c r="A2240" t="str">
        <v>CROWN PACKAGING CORPORATION</v>
      </c>
      <c r="B2240" t="str">
        <v>DRY VAN</v>
      </c>
      <c r="C2240" t="str">
        <v>2025-06-03</v>
      </c>
      <c r="D2240" t="str">
        <v>BARDSTOWN, KY</v>
      </c>
      <c r="E2240" t="str">
        <v>HAZELWOOD, MO</v>
      </c>
      <c r="F2240">
        <v>620</v>
      </c>
      <c r="G2240">
        <v>745</v>
      </c>
      <c r="H2240">
        <v>815</v>
      </c>
      <c r="I2240">
        <v>700</v>
      </c>
      <c r="J2240" t="str">
        <v>WON</v>
      </c>
    </row>
    <row r="2241">
      <c r="A2241" t="str">
        <v>CROWN PACKAGING CORPORATION</v>
      </c>
      <c r="B2241" t="str">
        <v>DRY VAN</v>
      </c>
      <c r="C2241" t="str">
        <v>2025-06-03</v>
      </c>
      <c r="D2241" t="str">
        <v>SANTA FE SPRINGS, CA</v>
      </c>
      <c r="E2241" t="str">
        <v>RENO, NV</v>
      </c>
      <c r="F2241">
        <v>1259</v>
      </c>
      <c r="G2241">
        <v>1428</v>
      </c>
      <c r="H2241">
        <v>1545</v>
      </c>
      <c r="I2241">
        <v>1400</v>
      </c>
      <c r="J2241" t="str">
        <v>LOST</v>
      </c>
    </row>
    <row r="2242">
      <c r="A2242" t="str">
        <v>TRUE MFG</v>
      </c>
      <c r="B2242" t="str">
        <v>DRY VAN</v>
      </c>
      <c r="C2242" t="str">
        <v>2025-06-03</v>
      </c>
      <c r="D2242" t="str">
        <v>OFALLON, MO</v>
      </c>
      <c r="E2242" t="str">
        <v>RENO, NV</v>
      </c>
      <c r="F2242">
        <v>2885</v>
      </c>
      <c r="G2242">
        <v>2975</v>
      </c>
      <c r="H2242">
        <v>3011</v>
      </c>
      <c r="I2242">
        <v>3100</v>
      </c>
      <c r="J2242" t="str">
        <v>WON</v>
      </c>
    </row>
    <row r="2243">
      <c r="A2243" t="str">
        <v>DAY SALES</v>
      </c>
      <c r="B2243" t="str">
        <v>DRY VAN</v>
      </c>
      <c r="C2243" t="str">
        <v>2025-06-03</v>
      </c>
      <c r="D2243" t="str">
        <v>ROUND ROCK, TX</v>
      </c>
      <c r="E2243" t="str">
        <v>SPRINGDALE, AR</v>
      </c>
      <c r="F2243">
        <v>1209</v>
      </c>
      <c r="G2243">
        <v>1287</v>
      </c>
      <c r="H2243">
        <v>1448</v>
      </c>
      <c r="I2243">
        <v>1425</v>
      </c>
      <c r="J2243" t="str">
        <v>LOST</v>
      </c>
    </row>
    <row r="2244">
      <c r="A2244" t="str">
        <v>DAY SALES</v>
      </c>
      <c r="B2244" t="str">
        <v>DRY VAN</v>
      </c>
      <c r="C2244" t="str">
        <v>2025-06-03</v>
      </c>
      <c r="D2244" t="str">
        <v>CARSON, CA</v>
      </c>
      <c r="E2244" t="str">
        <v>SPRINGDALE, AR</v>
      </c>
      <c r="F2244">
        <v>2644</v>
      </c>
      <c r="G2244">
        <v>2923</v>
      </c>
      <c r="H2244">
        <v>3094</v>
      </c>
      <c r="I2244">
        <v>3190</v>
      </c>
      <c r="J2244" t="str">
        <v>LOST</v>
      </c>
    </row>
    <row r="2245">
      <c r="A2245" t="str">
        <v>RESIDUE NATIONAL</v>
      </c>
      <c r="B2245" t="str">
        <v>DRY VAN</v>
      </c>
      <c r="C2245" t="str">
        <v>2025-06-03</v>
      </c>
      <c r="D2245" t="str">
        <v>FORT LORAMIE, OH</v>
      </c>
      <c r="E2245" t="str">
        <v>AURORA, IL</v>
      </c>
      <c r="F2245">
        <v>644</v>
      </c>
      <c r="G2245">
        <v>706</v>
      </c>
      <c r="H2245">
        <v>851</v>
      </c>
      <c r="I2245">
        <v>865</v>
      </c>
      <c r="J2245" t="str">
        <v>LOST</v>
      </c>
    </row>
    <row r="2246">
      <c r="A2246" t="str">
        <v>CROWN PACKAGING CORPORATION</v>
      </c>
      <c r="B2246" t="str">
        <v>DRY VAN</v>
      </c>
      <c r="C2246" t="str">
        <v>2025-06-03</v>
      </c>
      <c r="D2246" t="str">
        <v>TOLEDO, OH</v>
      </c>
      <c r="E2246" t="str">
        <v>FORT ATKINSON, WI</v>
      </c>
      <c r="F2246">
        <v>700</v>
      </c>
      <c r="G2246">
        <v>765</v>
      </c>
      <c r="H2246">
        <v>830</v>
      </c>
      <c r="I2246">
        <v>755</v>
      </c>
      <c r="J2246" t="str">
        <v>LOST</v>
      </c>
    </row>
    <row r="2247">
      <c r="A2247" t="str">
        <v>CROWN PACKAGING CORPORATION</v>
      </c>
      <c r="B2247" t="str">
        <v>DRY VAN</v>
      </c>
      <c r="C2247" t="str">
        <v>2025-06-03</v>
      </c>
      <c r="D2247" t="str">
        <v>GREER, SC</v>
      </c>
      <c r="E2247" t="str">
        <v>CHARLOTTE, NC</v>
      </c>
      <c r="F2247">
        <v>461</v>
      </c>
      <c r="G2247">
        <v>523</v>
      </c>
      <c r="H2247">
        <v>547</v>
      </c>
      <c r="I2247">
        <v>500</v>
      </c>
      <c r="J2247" t="str">
        <v>LOST</v>
      </c>
    </row>
    <row r="2248">
      <c r="A2248" t="str">
        <v>BADGER PAPERBOARD</v>
      </c>
      <c r="B2248" t="str">
        <v>DRY VAN</v>
      </c>
      <c r="C2248" t="str">
        <v>2025-06-03</v>
      </c>
      <c r="D2248" t="str">
        <v xml:space="preserve">FREDONIA, WI </v>
      </c>
      <c r="E2248" t="str">
        <v>GREENCASTLE, PA</v>
      </c>
      <c r="F2248">
        <v>1822</v>
      </c>
      <c r="G2248">
        <v>1898</v>
      </c>
      <c r="H2248">
        <v>2048</v>
      </c>
      <c r="I2248">
        <v>2100</v>
      </c>
      <c r="J2248" t="str">
        <v>LOST</v>
      </c>
    </row>
    <row r="2249">
      <c r="A2249" t="str">
        <v>CROWN PACKAGING CORPORATION</v>
      </c>
      <c r="B2249" t="str">
        <v>DRY VAN</v>
      </c>
      <c r="C2249" t="str">
        <v>2025-06-03</v>
      </c>
      <c r="D2249" t="str">
        <v>BUFORD, GA</v>
      </c>
      <c r="E2249" t="str">
        <v>JEFFERSON, GA</v>
      </c>
      <c r="F2249">
        <v>308</v>
      </c>
      <c r="G2249">
        <v>499</v>
      </c>
      <c r="H2249">
        <v>782</v>
      </c>
      <c r="I2249">
        <v>575</v>
      </c>
      <c r="J2249" t="str">
        <v>LOST</v>
      </c>
    </row>
    <row r="2250">
      <c r="A2250" t="str">
        <v>RESIDUE NATIONAL</v>
      </c>
      <c r="B2250" t="str">
        <v>DRY VAN</v>
      </c>
      <c r="C2250" t="str">
        <v>2025-06-03</v>
      </c>
      <c r="D2250" t="str">
        <v>EAST WINDSOR, NJ</v>
      </c>
      <c r="E2250" t="str">
        <v>BERWICK, PA</v>
      </c>
      <c r="F2250">
        <v>481</v>
      </c>
      <c r="G2250">
        <v>548</v>
      </c>
      <c r="H2250">
        <v>576</v>
      </c>
      <c r="I2250">
        <v>675</v>
      </c>
      <c r="J2250" t="str">
        <v>WON</v>
      </c>
    </row>
    <row r="2251">
      <c r="A2251" t="str">
        <v>DAY SALES</v>
      </c>
      <c r="B2251" t="str">
        <v>DRY VAN</v>
      </c>
      <c r="C2251" t="str">
        <v>2025-06-03</v>
      </c>
      <c r="D2251" t="str">
        <v>MILLINGTON, TN</v>
      </c>
      <c r="E2251" t="str">
        <v>DALLAS, TX</v>
      </c>
      <c r="F2251">
        <v>961</v>
      </c>
      <c r="G2251">
        <v>1027</v>
      </c>
      <c r="H2251">
        <v>1093</v>
      </c>
      <c r="I2251">
        <v>1225</v>
      </c>
      <c r="J2251" t="str">
        <v>LOST</v>
      </c>
    </row>
    <row r="2252">
      <c r="A2252" t="str">
        <v>CROWN PACKAGING CORPORATION</v>
      </c>
      <c r="B2252" t="str">
        <v>DRY VAN</v>
      </c>
      <c r="C2252" t="str">
        <v>2025-06-03</v>
      </c>
      <c r="D2252" t="str">
        <v>HAZELWOOD, MO</v>
      </c>
      <c r="E2252" t="str">
        <v xml:space="preserve">INDIANAPOLIS, IN </v>
      </c>
      <c r="F2252">
        <v>643</v>
      </c>
      <c r="G2252">
        <v>726</v>
      </c>
      <c r="H2252">
        <v>726</v>
      </c>
      <c r="I2252">
        <v>690</v>
      </c>
      <c r="J2252" t="str">
        <v>WON</v>
      </c>
    </row>
    <row r="2253">
      <c r="A2253" t="str">
        <v>WRAPTITE</v>
      </c>
      <c r="B2253" t="str">
        <v>DRY VAN</v>
      </c>
      <c r="C2253" t="str">
        <v>2025-06-03</v>
      </c>
      <c r="D2253" t="str">
        <v>SOLON, OH</v>
      </c>
      <c r="E2253" t="str">
        <v xml:space="preserve">POMPANO BEACH, FL / MIAMI, FL </v>
      </c>
      <c r="F2253">
        <v>1933</v>
      </c>
      <c r="G2253">
        <v>2445</v>
      </c>
      <c r="H2253">
        <v>2906</v>
      </c>
      <c r="I2253">
        <v>2800</v>
      </c>
      <c r="J2253" t="str">
        <v>LOST</v>
      </c>
    </row>
    <row r="2254">
      <c r="A2254" t="str">
        <v>MONIN BEVERAGE</v>
      </c>
      <c r="B2254" t="str">
        <v>DRY VAN</v>
      </c>
      <c r="C2254" t="str">
        <v>2025-06-03</v>
      </c>
      <c r="D2254" t="str">
        <v>ZELIENOPLE, PA</v>
      </c>
      <c r="E2254" t="str">
        <v>BLOOMSBURG, PA</v>
      </c>
      <c r="F2254">
        <v>771</v>
      </c>
      <c r="G2254">
        <v>901</v>
      </c>
      <c r="H2254">
        <v>1004</v>
      </c>
      <c r="I2254">
        <v>1000</v>
      </c>
      <c r="J2254" t="str">
        <v>LOST</v>
      </c>
    </row>
    <row r="2255">
      <c r="A2255" t="str">
        <v>IOWA ROTOCAST PLASTICS</v>
      </c>
      <c r="B2255" t="str">
        <v>DRY VAN</v>
      </c>
      <c r="C2255" t="str">
        <v>2025-06-03</v>
      </c>
      <c r="D2255" t="str">
        <v>DECORAH, IA</v>
      </c>
      <c r="E2255" t="str">
        <v>MANCHESTER, TN</v>
      </c>
      <c r="F2255">
        <v>1662</v>
      </c>
      <c r="G2255">
        <v>1801</v>
      </c>
      <c r="H2255">
        <v>1963</v>
      </c>
      <c r="I2255">
        <v>1875</v>
      </c>
      <c r="J2255" t="str">
        <v>LOST</v>
      </c>
    </row>
    <row r="2256">
      <c r="A2256" t="str">
        <v>ATLAS MOLDED PRODUCTS - KS</v>
      </c>
      <c r="B2256" t="str">
        <v>DRY VAN</v>
      </c>
      <c r="C2256" t="str">
        <v>2025-06-03</v>
      </c>
      <c r="D2256" t="str">
        <v>FOND DU LAC, WI</v>
      </c>
      <c r="E2256" t="str">
        <v>CHICAGO, IL</v>
      </c>
      <c r="F2256">
        <v>506</v>
      </c>
      <c r="G2256">
        <v>560</v>
      </c>
      <c r="H2256">
        <v>583</v>
      </c>
      <c r="I2256">
        <v>625</v>
      </c>
      <c r="J2256" t="str">
        <v>LOST</v>
      </c>
    </row>
    <row r="2257">
      <c r="A2257" t="str">
        <v>CROWN PACKAGING CORPORATION</v>
      </c>
      <c r="B2257" t="str">
        <v>DRY VAN</v>
      </c>
      <c r="C2257" t="str">
        <v>2025-06-03</v>
      </c>
      <c r="D2257" t="str">
        <v>NAPERVILLE, IL</v>
      </c>
      <c r="E2257" t="str">
        <v>HURON, SD</v>
      </c>
      <c r="F2257">
        <v>1406</v>
      </c>
      <c r="G2257">
        <v>1557</v>
      </c>
      <c r="H2257">
        <v>1838</v>
      </c>
      <c r="I2257">
        <v>1550</v>
      </c>
      <c r="J2257" t="str">
        <v>LOST</v>
      </c>
    </row>
    <row r="2258">
      <c r="A2258" t="str">
        <v>DAY SALES</v>
      </c>
      <c r="B2258" t="str">
        <v>DRY VAN</v>
      </c>
      <c r="C2258" t="str">
        <v>2025-06-03</v>
      </c>
      <c r="D2258" t="str">
        <v>ROUND ROCK, TX</v>
      </c>
      <c r="E2258" t="str">
        <v>SOMERSET, KY</v>
      </c>
      <c r="F2258">
        <v>1937</v>
      </c>
      <c r="G2258">
        <v>1988</v>
      </c>
      <c r="H2258">
        <v>2048</v>
      </c>
      <c r="I2258">
        <v>2100</v>
      </c>
      <c r="J2258" t="str">
        <v>LOST</v>
      </c>
    </row>
    <row r="2259">
      <c r="A2259" t="str">
        <v>STANDARD FIBER, LLC</v>
      </c>
      <c r="B2259" t="str">
        <v>DRY VAN</v>
      </c>
      <c r="C2259" t="str">
        <v>2025-06-03</v>
      </c>
      <c r="D2259" t="str">
        <v>MESA, AZ</v>
      </c>
      <c r="E2259" t="str">
        <v>HENDERSON, NV</v>
      </c>
      <c r="F2259">
        <v>595</v>
      </c>
      <c r="G2259">
        <v>721</v>
      </c>
      <c r="H2259">
        <v>882</v>
      </c>
      <c r="I2259">
        <v>825</v>
      </c>
      <c r="J2259" t="str">
        <v>LOST</v>
      </c>
    </row>
    <row r="2260">
      <c r="A2260" t="str">
        <v>MONIN BEVERAGE</v>
      </c>
      <c r="B2260" t="str">
        <v>DRY VAN</v>
      </c>
      <c r="C2260" t="str">
        <v>2025-06-03</v>
      </c>
      <c r="D2260" t="str">
        <v>ZELIENOPLE, PA</v>
      </c>
      <c r="E2260" t="str">
        <v>PENNSAUKEN, NJ</v>
      </c>
      <c r="F2260">
        <v>938</v>
      </c>
      <c r="G2260">
        <v>1072</v>
      </c>
      <c r="H2260">
        <v>1300</v>
      </c>
      <c r="I2260">
        <v>1100</v>
      </c>
      <c r="J2260" t="str">
        <v>LOST</v>
      </c>
    </row>
    <row r="2261">
      <c r="A2261" t="str">
        <v>CROWN PACKAGING CORPORATION</v>
      </c>
      <c r="B2261" t="str">
        <v>DRY VAN</v>
      </c>
      <c r="C2261" t="str">
        <v>2025-06-03</v>
      </c>
      <c r="D2261" t="str">
        <v xml:space="preserve">SAINT PETERS, MO </v>
      </c>
      <c r="E2261" t="str">
        <v>RIDGEFIELD, WA</v>
      </c>
      <c r="F2261">
        <v>3622</v>
      </c>
      <c r="G2261">
        <v>3805</v>
      </c>
      <c r="H2261">
        <v>3887</v>
      </c>
      <c r="I2261">
        <v>3800</v>
      </c>
      <c r="J2261" t="str">
        <v>LOST</v>
      </c>
    </row>
    <row r="2262">
      <c r="A2262" t="str">
        <v>NORDIC COLD CHAIN SOLUTIONS</v>
      </c>
      <c r="B2262" t="str">
        <v>DRY VAN</v>
      </c>
      <c r="C2262" t="str">
        <v>2025-06-03</v>
      </c>
      <c r="D2262" t="str">
        <v>HATFIELD, PA</v>
      </c>
      <c r="E2262" t="str">
        <v>JACKSONVILLE, FL</v>
      </c>
      <c r="F2262">
        <v>1470</v>
      </c>
      <c r="G2262">
        <v>1925</v>
      </c>
      <c r="H2262">
        <v>2004</v>
      </c>
      <c r="I2262">
        <v>1930</v>
      </c>
      <c r="J2262" t="str">
        <v>LOST</v>
      </c>
    </row>
    <row r="2263">
      <c r="A2263" t="str">
        <v>WRAPTITE</v>
      </c>
      <c r="B2263" t="str">
        <v>DRY VAN</v>
      </c>
      <c r="C2263" t="str">
        <v>2025-06-03</v>
      </c>
      <c r="D2263" t="str">
        <v>SOLON, OH</v>
      </c>
      <c r="E2263" t="str">
        <v>DALLAS, TX / GRAND PRAIRIE, TX</v>
      </c>
      <c r="F2263">
        <v>1868</v>
      </c>
      <c r="G2263">
        <v>2097</v>
      </c>
      <c r="H2263">
        <v>2265</v>
      </c>
      <c r="I2263">
        <v>2225</v>
      </c>
      <c r="J2263" t="str">
        <v>LOST</v>
      </c>
      <c r="M2263" t="str">
        <v>2 DROPS</v>
      </c>
    </row>
    <row r="2264">
      <c r="A2264" t="str">
        <v>NORDIC COLD CHAIN SOLUTIONS</v>
      </c>
      <c r="B2264" t="str">
        <v>DRY VAN</v>
      </c>
      <c r="C2264" t="str">
        <v>2025-06-03</v>
      </c>
      <c r="D2264" t="str">
        <v>ORLANDO, FL</v>
      </c>
      <c r="E2264" t="str">
        <v>FREDERICK, MD</v>
      </c>
      <c r="F2264">
        <v>1351</v>
      </c>
      <c r="G2264">
        <v>1591</v>
      </c>
      <c r="H2264">
        <v>1867</v>
      </c>
      <c r="I2264">
        <v>1600</v>
      </c>
      <c r="J2264" t="str">
        <v>LOST</v>
      </c>
    </row>
    <row r="2265">
      <c r="A2265" t="str">
        <v>NORDIC COLD CHAIN SOLUTIONS</v>
      </c>
      <c r="B2265" t="str">
        <v>DRY VAN</v>
      </c>
      <c r="C2265" t="str">
        <v>2025-06-03</v>
      </c>
      <c r="D2265" t="str">
        <v>RENO, NV</v>
      </c>
      <c r="E2265" t="str">
        <v>FONTANA, CA</v>
      </c>
      <c r="F2265">
        <v>589</v>
      </c>
      <c r="G2265">
        <v>673</v>
      </c>
      <c r="H2265">
        <v>735</v>
      </c>
      <c r="I2265">
        <v>685</v>
      </c>
      <c r="J2265" t="str">
        <v>LOST</v>
      </c>
    </row>
    <row r="2266">
      <c r="A2266" t="str">
        <v>MONIN BEVERAGE</v>
      </c>
      <c r="B2266" t="str">
        <v>DRY VAN</v>
      </c>
      <c r="C2266" t="str">
        <v>2025-06-04</v>
      </c>
      <c r="D2266" t="str">
        <v>ZELIENOPLE, PA</v>
      </c>
      <c r="E2266" t="str">
        <v>FLORENCE, SC</v>
      </c>
      <c r="F2266">
        <v>1087</v>
      </c>
      <c r="G2266">
        <v>1155</v>
      </c>
      <c r="H2266">
        <v>1218</v>
      </c>
      <c r="I2266">
        <v>1155</v>
      </c>
      <c r="J2266" t="str">
        <v>LOST</v>
      </c>
    </row>
    <row r="2267">
      <c r="A2267" t="str">
        <v>NORDIC COLD CHAIN SOLUTIONS</v>
      </c>
      <c r="B2267" t="str">
        <v>DRY VAN</v>
      </c>
      <c r="C2267" t="str">
        <v>2025-06-04</v>
      </c>
      <c r="D2267" t="str">
        <v>RENO, NV</v>
      </c>
      <c r="E2267" t="str">
        <v>TEMECULA, CA</v>
      </c>
      <c r="F2267">
        <v>628</v>
      </c>
      <c r="G2267">
        <v>712</v>
      </c>
      <c r="H2267">
        <v>759</v>
      </c>
      <c r="I2267">
        <v>723</v>
      </c>
      <c r="J2267" t="str">
        <v>LOST</v>
      </c>
    </row>
    <row r="2268">
      <c r="A2268" t="str">
        <v>NORDIC COLD CHAIN SOLUTIONS</v>
      </c>
      <c r="B2268" t="str">
        <v>DRY VAN</v>
      </c>
      <c r="C2268" t="str">
        <v>2025-06-04</v>
      </c>
      <c r="D2268" t="str">
        <v>HATFIELD, PA</v>
      </c>
      <c r="E2268" t="str">
        <v>OAKDALE, PA</v>
      </c>
      <c r="F2268">
        <v>842</v>
      </c>
      <c r="G2268">
        <v>897</v>
      </c>
      <c r="H2268">
        <v>965</v>
      </c>
      <c r="I2268">
        <v>913</v>
      </c>
      <c r="J2268" t="str">
        <v>LOST</v>
      </c>
    </row>
    <row r="2269">
      <c r="A2269" t="str">
        <v>BADGER PAPERBOARD</v>
      </c>
      <c r="B2269" t="str">
        <v>DRY VAN</v>
      </c>
      <c r="C2269" t="str">
        <v>2025-06-04</v>
      </c>
      <c r="D2269" t="str">
        <v xml:space="preserve">FREDONIA, WI </v>
      </c>
      <c r="E2269" t="str">
        <v>EAGAN, MN</v>
      </c>
      <c r="F2269">
        <v>811</v>
      </c>
      <c r="G2269">
        <v>888</v>
      </c>
      <c r="H2269">
        <v>918</v>
      </c>
      <c r="I2269">
        <v>950</v>
      </c>
      <c r="J2269" t="str">
        <v>LOST</v>
      </c>
    </row>
    <row r="2270">
      <c r="A2270" t="str">
        <v>MONIN BEVERAGE</v>
      </c>
      <c r="B2270" t="str">
        <v>DRY VAN</v>
      </c>
      <c r="C2270" t="str">
        <v>2025-06-04</v>
      </c>
      <c r="D2270" t="str">
        <v>ZELIENOPLE, PA</v>
      </c>
      <c r="E2270" t="str">
        <v>CHARLOTTE, NC</v>
      </c>
      <c r="F2270">
        <v>919</v>
      </c>
      <c r="G2270">
        <v>980</v>
      </c>
      <c r="H2270">
        <v>1069</v>
      </c>
      <c r="I2270">
        <v>975</v>
      </c>
      <c r="J2270" t="str">
        <v>WON</v>
      </c>
    </row>
    <row r="2271">
      <c r="A2271" t="str">
        <v>DAY SALES</v>
      </c>
      <c r="B2271" t="str">
        <v>DRY VAN</v>
      </c>
      <c r="C2271" t="str">
        <v>2025-06-04</v>
      </c>
      <c r="D2271" t="str">
        <v>ROUND ROCK, TX</v>
      </c>
      <c r="E2271" t="str">
        <v>LAKE FOREST, CA</v>
      </c>
      <c r="F2271">
        <v>1787</v>
      </c>
      <c r="G2271">
        <v>2064</v>
      </c>
      <c r="H2271">
        <v>2202</v>
      </c>
      <c r="I2271">
        <v>2200</v>
      </c>
      <c r="J2271" t="str">
        <v>LOST</v>
      </c>
    </row>
    <row r="2272">
      <c r="A2272" t="str">
        <v>DAY SALES</v>
      </c>
      <c r="B2272" t="str">
        <v>DRY VAN</v>
      </c>
      <c r="C2272" t="str">
        <v>2025-06-04</v>
      </c>
      <c r="D2272" t="str">
        <v>ROUND ROCK, TX</v>
      </c>
      <c r="E2272" t="str">
        <v>CALEXICO, CA</v>
      </c>
      <c r="F2272">
        <v>1762</v>
      </c>
      <c r="G2272">
        <v>1859</v>
      </c>
      <c r="H2272">
        <v>1979</v>
      </c>
      <c r="I2272">
        <v>2100</v>
      </c>
      <c r="J2272" t="str">
        <v>LOST</v>
      </c>
    </row>
    <row r="2273">
      <c r="A2273" t="str">
        <v>DAY SALES</v>
      </c>
      <c r="B2273" t="str">
        <v>DRY VAN</v>
      </c>
      <c r="C2273" t="str">
        <v>2025-06-04</v>
      </c>
      <c r="D2273" t="str">
        <v>ROUND ROCK, TX</v>
      </c>
      <c r="E2273" t="str">
        <v>ANTIOCH, CA</v>
      </c>
      <c r="F2273">
        <v>3228</v>
      </c>
      <c r="G2273">
        <v>3246</v>
      </c>
      <c r="H2273">
        <v>3403</v>
      </c>
      <c r="I2273">
        <v>3500</v>
      </c>
      <c r="J2273" t="str">
        <v>LOST</v>
      </c>
    </row>
    <row r="2274">
      <c r="A2274" t="str">
        <v>DAY SALES</v>
      </c>
      <c r="B2274" t="str">
        <v>DRY VAN</v>
      </c>
      <c r="C2274" t="str">
        <v>2025-06-04</v>
      </c>
      <c r="D2274" t="str">
        <v>ROUND ROCK, TX</v>
      </c>
      <c r="E2274" t="str">
        <v>SACRAMENTO, CA</v>
      </c>
      <c r="F2274">
        <v>3074</v>
      </c>
      <c r="G2274">
        <v>3270</v>
      </c>
      <c r="H2274">
        <v>3447</v>
      </c>
      <c r="I2274">
        <v>3500</v>
      </c>
      <c r="J2274" t="str">
        <v>LOST</v>
      </c>
    </row>
    <row r="2275">
      <c r="A2275" t="str">
        <v>NORDIC COLD CHAIN SOLUTIONS</v>
      </c>
      <c r="B2275" t="str">
        <v>DRY VAN</v>
      </c>
      <c r="C2275" t="str">
        <v>2025-06-04</v>
      </c>
      <c r="D2275" t="str">
        <v>KOKOMO, IN</v>
      </c>
      <c r="E2275" t="str">
        <v>HATFIELD, PA</v>
      </c>
      <c r="F2275">
        <v>1670</v>
      </c>
      <c r="G2275">
        <v>1793</v>
      </c>
      <c r="H2275">
        <v>2010</v>
      </c>
      <c r="I2275">
        <v>1753</v>
      </c>
      <c r="J2275" t="str">
        <v>LOST</v>
      </c>
    </row>
    <row r="2276">
      <c r="A2276" t="str">
        <v>DAY SALES</v>
      </c>
      <c r="B2276" t="str">
        <v>DRY VAN</v>
      </c>
      <c r="C2276" t="str">
        <v>2025-06-04</v>
      </c>
      <c r="D2276" t="str">
        <v>PEKIN, IL</v>
      </c>
      <c r="E2276" t="str">
        <v>TRENTON, TN</v>
      </c>
      <c r="F2276">
        <v>1002</v>
      </c>
      <c r="G2276">
        <v>1076</v>
      </c>
      <c r="H2276">
        <v>1205</v>
      </c>
      <c r="I2276">
        <v>1200</v>
      </c>
      <c r="J2276" t="str">
        <v>LOST</v>
      </c>
    </row>
    <row r="2277">
      <c r="A2277" t="str">
        <v>DAY SALES</v>
      </c>
      <c r="B2277" t="str">
        <v>DRY VAN</v>
      </c>
      <c r="C2277" t="str">
        <v>2025-06-04</v>
      </c>
      <c r="D2277" t="str">
        <v>ROUND ROCK, TX</v>
      </c>
      <c r="E2277" t="str">
        <v>CHATTANOOGA, TN</v>
      </c>
      <c r="F2277">
        <v>1707</v>
      </c>
      <c r="G2277">
        <v>1861</v>
      </c>
      <c r="H2277">
        <v>1952</v>
      </c>
      <c r="I2277">
        <v>2035</v>
      </c>
      <c r="J2277" t="str">
        <v>LOST</v>
      </c>
    </row>
    <row r="2278">
      <c r="A2278" t="str">
        <v>DAY SALES</v>
      </c>
      <c r="B2278" t="str">
        <v>DRY VAN</v>
      </c>
      <c r="C2278" t="str">
        <v>2025-06-04</v>
      </c>
      <c r="D2278" t="str">
        <v>ROUND ROCK, TX</v>
      </c>
      <c r="E2278" t="str">
        <v>PADUCAH, KY</v>
      </c>
      <c r="F2278">
        <v>1626</v>
      </c>
      <c r="G2278">
        <v>1732</v>
      </c>
      <c r="H2278">
        <v>1839</v>
      </c>
      <c r="I2278">
        <v>1965</v>
      </c>
      <c r="J2278" t="str">
        <v>LOST</v>
      </c>
    </row>
    <row r="2279">
      <c r="A2279" t="str">
        <v>NORDIC COLD CHAIN SOLUTIONS</v>
      </c>
      <c r="B2279" t="str">
        <v>DRY VAN</v>
      </c>
      <c r="C2279" t="str">
        <v>2025-06-04</v>
      </c>
      <c r="D2279" t="str">
        <v>RENO, NV</v>
      </c>
      <c r="E2279" t="str">
        <v>SALT LAKE CITY, UT</v>
      </c>
      <c r="F2279">
        <v>1171</v>
      </c>
      <c r="G2279">
        <v>1388</v>
      </c>
      <c r="H2279">
        <v>1601</v>
      </c>
      <c r="I2279">
        <v>1355</v>
      </c>
      <c r="J2279" t="str">
        <v>LOST</v>
      </c>
    </row>
    <row r="2280">
      <c r="A2280" t="str">
        <v>NORDIC COLD CHAIN SOLUTIONS</v>
      </c>
      <c r="B2280" t="str">
        <v>DRY VAN</v>
      </c>
      <c r="C2280" t="str">
        <v>2025-06-04</v>
      </c>
      <c r="D2280" t="str">
        <v>KOKOMO, IN</v>
      </c>
      <c r="E2280" t="str">
        <v>FARMERS BRANCH, TX</v>
      </c>
      <c r="F2280">
        <v>1546</v>
      </c>
      <c r="G2280">
        <v>1738</v>
      </c>
      <c r="H2280">
        <v>2016</v>
      </c>
      <c r="I2280">
        <v>1745</v>
      </c>
      <c r="J2280" t="str">
        <v>LOST</v>
      </c>
    </row>
    <row r="2281">
      <c r="A2281" t="str">
        <v>DAY SALES</v>
      </c>
      <c r="B2281" t="str">
        <v>DRY VAN</v>
      </c>
      <c r="C2281" t="str">
        <v>2025-06-04</v>
      </c>
      <c r="D2281" t="str">
        <v>ROUND ROCK, TX</v>
      </c>
      <c r="E2281" t="str">
        <v>GRANGEVILLE, ID</v>
      </c>
      <c r="F2281">
        <v>4128</v>
      </c>
      <c r="G2281">
        <v>4717</v>
      </c>
      <c r="H2281">
        <v>5198</v>
      </c>
      <c r="I2281">
        <v>4900</v>
      </c>
      <c r="J2281" t="str">
        <v>LOST</v>
      </c>
    </row>
    <row r="2282">
      <c r="A2282" t="str">
        <v>CROWN PACKAGING CORPORATION</v>
      </c>
      <c r="B2282" t="str">
        <v>DRY VAN</v>
      </c>
      <c r="C2282" t="str">
        <v>2025-06-04</v>
      </c>
      <c r="D2282" t="str">
        <v>JANESVILLE, WI</v>
      </c>
      <c r="E2282" t="str">
        <v>HOUSTON, TX</v>
      </c>
      <c r="F2282">
        <v>1800</v>
      </c>
      <c r="G2282">
        <v>1998</v>
      </c>
      <c r="H2282">
        <v>2142</v>
      </c>
      <c r="I2282">
        <v>1935</v>
      </c>
      <c r="J2282" t="str">
        <v>LOST</v>
      </c>
    </row>
    <row r="2283">
      <c r="A2283" t="str">
        <v>CROWN PACKAGING CORPORATION</v>
      </c>
      <c r="B2283" t="str">
        <v>DRY VAN</v>
      </c>
      <c r="C2283" t="str">
        <v>2025-06-04</v>
      </c>
      <c r="D2283" t="str">
        <v>BRUNSWICK, OH</v>
      </c>
      <c r="E2283" t="str">
        <v>CHARLOTTE, NC</v>
      </c>
      <c r="F2283">
        <v>973</v>
      </c>
      <c r="G2283">
        <v>1063</v>
      </c>
      <c r="H2283">
        <v>1179</v>
      </c>
      <c r="I2283">
        <v>1025</v>
      </c>
      <c r="J2283" t="str">
        <v>LOST</v>
      </c>
    </row>
    <row r="2284">
      <c r="A2284" t="str">
        <v>CROWN PACKAGING CORPORATION</v>
      </c>
      <c r="B2284" t="str">
        <v>DRY VAN</v>
      </c>
      <c r="C2284" t="str">
        <v>2025-06-04</v>
      </c>
      <c r="D2284" t="str">
        <v>HAZELWOOD, MO</v>
      </c>
      <c r="E2284" t="str">
        <v>KANSAS CITY, MO</v>
      </c>
      <c r="F2284">
        <v>698</v>
      </c>
      <c r="G2284">
        <v>742</v>
      </c>
      <c r="H2284">
        <v>847</v>
      </c>
      <c r="I2284">
        <v>710</v>
      </c>
      <c r="J2284" t="str">
        <v>LOST</v>
      </c>
    </row>
    <row r="2285">
      <c r="A2285" t="str">
        <v>CROWN PACKAGING CORPORATION</v>
      </c>
      <c r="B2285" t="str">
        <v>DRY VAN</v>
      </c>
      <c r="C2285" t="str">
        <v>2025-06-05</v>
      </c>
      <c r="D2285" t="str">
        <v>DALLAS, TX</v>
      </c>
      <c r="E2285" t="str">
        <v>CARENCRO, LA</v>
      </c>
      <c r="F2285">
        <v>909</v>
      </c>
      <c r="G2285">
        <v>974</v>
      </c>
      <c r="H2285">
        <v>1036</v>
      </c>
      <c r="I2285">
        <v>945</v>
      </c>
      <c r="J2285" t="str">
        <v>LOST</v>
      </c>
    </row>
    <row r="2286">
      <c r="A2286" t="str">
        <v>DAY SALES</v>
      </c>
      <c r="B2286" t="str">
        <v>DRY VAN</v>
      </c>
      <c r="C2286" t="str">
        <v>2025-06-05</v>
      </c>
      <c r="D2286" t="str">
        <v>MILLINGTON, TN</v>
      </c>
      <c r="E2286" t="str">
        <v>CAMDEN, OH</v>
      </c>
      <c r="F2286">
        <v>992</v>
      </c>
      <c r="G2286">
        <v>1116</v>
      </c>
      <c r="H2286">
        <v>1255</v>
      </c>
      <c r="I2286">
        <v>1235</v>
      </c>
      <c r="J2286" t="str">
        <v>LOST</v>
      </c>
    </row>
    <row r="2287">
      <c r="A2287" t="str">
        <v>NORDIC COLD CHAIN SOLUTIONS</v>
      </c>
      <c r="B2287" t="str">
        <v>DRY VAN</v>
      </c>
      <c r="C2287" t="str">
        <v>2025-06-05</v>
      </c>
      <c r="D2287" t="str">
        <v>KOKOMO, IN</v>
      </c>
      <c r="E2287" t="str">
        <v>LOUISVILLE, KY</v>
      </c>
      <c r="F2287">
        <v>520</v>
      </c>
      <c r="G2287">
        <v>658</v>
      </c>
      <c r="H2287">
        <v>755</v>
      </c>
      <c r="I2287">
        <v>632</v>
      </c>
      <c r="J2287" t="str">
        <v>LOST</v>
      </c>
    </row>
    <row r="2288">
      <c r="A2288" t="str">
        <v>NORDIC COLD CHAIN SOLUTIONS</v>
      </c>
      <c r="B2288" t="str">
        <v>DRY VAN</v>
      </c>
      <c r="C2288" t="str">
        <v>2025-06-05</v>
      </c>
      <c r="D2288" t="str">
        <v>HATFIELD, PA</v>
      </c>
      <c r="E2288" t="str">
        <v>ENFIELD, CT</v>
      </c>
      <c r="F2288">
        <v>868</v>
      </c>
      <c r="G2288">
        <v>966</v>
      </c>
      <c r="H2288">
        <v>1013</v>
      </c>
      <c r="I2288">
        <v>950</v>
      </c>
      <c r="J2288" t="str">
        <v>LOST</v>
      </c>
    </row>
    <row r="2289">
      <c r="A2289" t="str">
        <v>NORDIC COLD CHAIN SOLUTIONS</v>
      </c>
      <c r="B2289" t="str">
        <v>DRY VAN</v>
      </c>
      <c r="C2289" t="str">
        <v>2025-06-05</v>
      </c>
      <c r="D2289" t="str">
        <v>HATFIELD, PA</v>
      </c>
      <c r="E2289" t="str">
        <v>MONROE TWP, PA</v>
      </c>
      <c r="F2289">
        <v>507</v>
      </c>
      <c r="G2289">
        <v>530</v>
      </c>
      <c r="H2289">
        <v>577</v>
      </c>
      <c r="I2289">
        <v>500</v>
      </c>
      <c r="J2289" t="str">
        <v>LOST</v>
      </c>
    </row>
    <row r="2290">
      <c r="A2290" t="str">
        <v>NORDIC COLD CHAIN SOLUTIONS</v>
      </c>
      <c r="B2290" t="str">
        <v>DRY VAN</v>
      </c>
      <c r="C2290" t="str">
        <v>2025-06-05</v>
      </c>
      <c r="D2290" t="str">
        <v>HATFIELD, PA</v>
      </c>
      <c r="E2290" t="str">
        <v>WILKES BARRE, PA</v>
      </c>
      <c r="F2290">
        <v>393</v>
      </c>
      <c r="G2290">
        <v>486</v>
      </c>
      <c r="H2290">
        <v>600</v>
      </c>
      <c r="I2290">
        <v>456</v>
      </c>
      <c r="J2290" t="str">
        <v>LOST</v>
      </c>
    </row>
    <row r="2291">
      <c r="A2291" t="str">
        <v>NORDIC COLD CHAIN SOLUTIONS</v>
      </c>
      <c r="B2291" t="str">
        <v>DRY VAN</v>
      </c>
      <c r="C2291" t="str">
        <v>2025-06-05</v>
      </c>
      <c r="D2291" t="str">
        <v>ORLANDO, FL</v>
      </c>
      <c r="E2291" t="str">
        <v>TIFTON, GA</v>
      </c>
      <c r="F2291">
        <v>364</v>
      </c>
      <c r="G2291">
        <v>484</v>
      </c>
      <c r="H2291">
        <v>575</v>
      </c>
      <c r="I2291">
        <v>495</v>
      </c>
      <c r="J2291" t="str">
        <v>LOST</v>
      </c>
    </row>
    <row r="2292">
      <c r="A2292" t="str">
        <v>NORDIC COLD CHAIN SOLUTIONS</v>
      </c>
      <c r="B2292" t="str">
        <v>DRY VAN</v>
      </c>
      <c r="C2292" t="str">
        <v>2025-06-05</v>
      </c>
      <c r="D2292" t="str">
        <v>LOUISVILLE, KY</v>
      </c>
      <c r="E2292" t="str">
        <v>FAIRMONT CITY, IL</v>
      </c>
      <c r="F2292">
        <v>506</v>
      </c>
      <c r="G2292">
        <v>576</v>
      </c>
      <c r="H2292">
        <v>634</v>
      </c>
      <c r="I2292">
        <v>550</v>
      </c>
      <c r="J2292" t="str">
        <v>LOST</v>
      </c>
    </row>
    <row r="2293">
      <c r="A2293" t="str">
        <v>NORDIC COLD CHAIN SOLUTIONS</v>
      </c>
      <c r="B2293" t="str">
        <v>DRY VAN</v>
      </c>
      <c r="C2293" t="str">
        <v>2025-06-05</v>
      </c>
      <c r="D2293" t="str">
        <v>FARMERS BRANCH, TX</v>
      </c>
      <c r="E2293" t="str">
        <v>HAWTHORNE, CA</v>
      </c>
      <c r="F2293">
        <v>1520</v>
      </c>
      <c r="G2293">
        <v>1955</v>
      </c>
      <c r="H2293">
        <v>2606</v>
      </c>
      <c r="I2293">
        <v>1923</v>
      </c>
      <c r="J2293" t="str">
        <v>LOST</v>
      </c>
    </row>
    <row r="2294">
      <c r="A2294" t="str">
        <v>NORDIC COLD CHAIN SOLUTIONS</v>
      </c>
      <c r="B2294" t="str">
        <v>DRY VAN</v>
      </c>
      <c r="C2294" t="str">
        <v>2025-06-05</v>
      </c>
      <c r="D2294" t="str">
        <v>FARMERS BRANCH, TX</v>
      </c>
      <c r="E2294" t="str">
        <v>MEMPHIS, TN</v>
      </c>
      <c r="F2294">
        <v>791</v>
      </c>
      <c r="G2294">
        <v>897</v>
      </c>
      <c r="H2294">
        <v>925</v>
      </c>
      <c r="I2294">
        <v>873</v>
      </c>
      <c r="J2294" t="str">
        <v>LOST</v>
      </c>
    </row>
    <row r="2295">
      <c r="A2295" t="str">
        <v>NORDIC COLD CHAIN SOLUTIONS</v>
      </c>
      <c r="B2295" t="str">
        <v>DRY VAN</v>
      </c>
      <c r="C2295" t="str">
        <v>2025-06-05</v>
      </c>
      <c r="D2295" t="str">
        <v>FARMERS BRANCH, TX</v>
      </c>
      <c r="E2295" t="str">
        <v>HAWTHORNE, CA</v>
      </c>
      <c r="F2295">
        <v>1520</v>
      </c>
      <c r="G2295">
        <v>1955</v>
      </c>
      <c r="H2295">
        <v>2606</v>
      </c>
      <c r="I2295">
        <v>1923</v>
      </c>
      <c r="J2295" t="str">
        <v>LOST</v>
      </c>
    </row>
    <row r="2296">
      <c r="A2296" t="str">
        <v>CROWN PACKAGING CORPORATION</v>
      </c>
      <c r="B2296" t="str">
        <v>DRY VAN</v>
      </c>
      <c r="C2296" t="str">
        <v>2025-06-05</v>
      </c>
      <c r="D2296" t="str">
        <v>NAPERVILLE, IL</v>
      </c>
      <c r="E2296" t="str">
        <v xml:space="preserve">SAINT PETERS, MO </v>
      </c>
      <c r="F2296">
        <v>698</v>
      </c>
      <c r="G2296">
        <v>781</v>
      </c>
      <c r="H2296">
        <v>847</v>
      </c>
      <c r="I2296">
        <v>735</v>
      </c>
      <c r="J2296" t="str">
        <v>LOST</v>
      </c>
    </row>
    <row r="2297">
      <c r="A2297" t="str">
        <v>RESIDUE NATIONAL</v>
      </c>
      <c r="B2297" t="str">
        <v>DRY VAN</v>
      </c>
      <c r="C2297" t="str">
        <v>2025-06-05</v>
      </c>
      <c r="D2297" t="str">
        <v xml:space="preserve">DUNCAN, SC </v>
      </c>
      <c r="E2297" t="str">
        <v>STATESVILLE, NC</v>
      </c>
      <c r="F2297">
        <v>414</v>
      </c>
      <c r="G2297">
        <v>500</v>
      </c>
      <c r="H2297">
        <v>572</v>
      </c>
      <c r="I2297">
        <v>625</v>
      </c>
      <c r="J2297" t="str">
        <v>LOST</v>
      </c>
    </row>
    <row r="2298">
      <c r="A2298" t="str">
        <v>CROWN PACKAGING CORPORATION</v>
      </c>
      <c r="B2298" t="str">
        <v>DRY VAN</v>
      </c>
      <c r="C2298" t="str">
        <v>2025-06-05</v>
      </c>
      <c r="D2298" t="str">
        <v>MCCOOK, IL</v>
      </c>
      <c r="E2298" t="str">
        <v xml:space="preserve">WEST BEND, WI </v>
      </c>
      <c r="F2298">
        <v>355</v>
      </c>
      <c r="G2298">
        <v>448</v>
      </c>
      <c r="H2298">
        <v>473</v>
      </c>
      <c r="I2298">
        <v>550</v>
      </c>
      <c r="J2298" t="str">
        <v>LOST</v>
      </c>
    </row>
    <row r="2299">
      <c r="A2299" t="str">
        <v>WRAPTITE</v>
      </c>
      <c r="B2299" t="str">
        <v>DRY VAN</v>
      </c>
      <c r="C2299" t="str">
        <v>2025-06-05</v>
      </c>
      <c r="D2299" t="str">
        <v>SOLON, OH</v>
      </c>
      <c r="E2299" t="str">
        <v>DENVER, CO</v>
      </c>
      <c r="F2299">
        <v>2471</v>
      </c>
      <c r="G2299">
        <v>2619</v>
      </c>
      <c r="H2299">
        <v>2780</v>
      </c>
      <c r="I2299">
        <v>2700</v>
      </c>
      <c r="J2299" t="str">
        <v>LOST</v>
      </c>
    </row>
    <row r="2300">
      <c r="A2300" t="str">
        <v>DAY SALES</v>
      </c>
      <c r="B2300" t="str">
        <v>DRY VAN</v>
      </c>
      <c r="C2300" t="str">
        <v>2025-06-05</v>
      </c>
      <c r="D2300" t="str">
        <v>NORTH BRUNSWICK, NJ</v>
      </c>
      <c r="E2300" t="str">
        <v>HOUSTON, TX</v>
      </c>
      <c r="F2300">
        <v>2099</v>
      </c>
      <c r="G2300">
        <v>2211</v>
      </c>
      <c r="H2300">
        <v>2291</v>
      </c>
      <c r="I2300">
        <v>2365</v>
      </c>
      <c r="J2300" t="str">
        <v>LOST</v>
      </c>
    </row>
    <row r="2301">
      <c r="A2301" t="str">
        <v>STANDARD FIBER, LLC</v>
      </c>
      <c r="B2301" t="str">
        <v>DRY VAN</v>
      </c>
      <c r="C2301" t="str">
        <v>2025-06-05</v>
      </c>
      <c r="D2301" t="str">
        <v>HENDERSON, NV</v>
      </c>
      <c r="E2301" t="str">
        <v>LAS VEGAS, NV</v>
      </c>
      <c r="F2301">
        <v>273</v>
      </c>
      <c r="G2301">
        <v>361</v>
      </c>
      <c r="H2301">
        <v>605</v>
      </c>
      <c r="I2301">
        <v>425</v>
      </c>
      <c r="J2301" t="str">
        <v>LOST</v>
      </c>
    </row>
    <row r="2302">
      <c r="A2302" t="str">
        <v>SINFLEX PAPER COMPANY INC</v>
      </c>
      <c r="B2302" t="str">
        <v>DRY VAN</v>
      </c>
      <c r="C2302" t="str">
        <v>2025-06-05</v>
      </c>
      <c r="D2302" t="str">
        <v>MUNCIE, IN</v>
      </c>
      <c r="E2302" t="str">
        <v>EVANSVILLE, IN</v>
      </c>
      <c r="F2302">
        <v>625</v>
      </c>
      <c r="G2302">
        <v>696</v>
      </c>
      <c r="H2302">
        <v>781</v>
      </c>
      <c r="I2302">
        <v>745</v>
      </c>
      <c r="J2302" t="str">
        <v>LOST</v>
      </c>
    </row>
    <row r="2303">
      <c r="A2303" t="str">
        <v>STANDARD FIBER, LLC</v>
      </c>
      <c r="B2303" t="str">
        <v>DRY VAN</v>
      </c>
      <c r="C2303" t="str">
        <v>2025-06-05</v>
      </c>
      <c r="D2303" t="str">
        <v>HENDERSON, NV</v>
      </c>
      <c r="E2303" t="str">
        <v>PITTSTON, PA</v>
      </c>
      <c r="F2303">
        <v>4574</v>
      </c>
      <c r="G2303">
        <v>4770</v>
      </c>
      <c r="H2303">
        <v>5014</v>
      </c>
      <c r="I2303">
        <v>4775</v>
      </c>
      <c r="J2303" t="str">
        <v>TBD</v>
      </c>
    </row>
    <row r="2304">
      <c r="A2304" t="str">
        <v>CROWN PACKAGING CORPORATION</v>
      </c>
      <c r="B2304" t="str">
        <v>DRY VAN</v>
      </c>
      <c r="C2304" t="str">
        <v>2025-06-05</v>
      </c>
      <c r="D2304" t="str">
        <v>DULUTH, GA</v>
      </c>
      <c r="E2304" t="str">
        <v>PLAINFIELD, IN</v>
      </c>
      <c r="F2304">
        <v>991</v>
      </c>
      <c r="G2304">
        <v>1114</v>
      </c>
      <c r="H2304">
        <v>1248</v>
      </c>
      <c r="I2304">
        <v>1065</v>
      </c>
      <c r="J2304" t="str">
        <v>TBD</v>
      </c>
    </row>
    <row r="2305">
      <c r="A2305" t="str">
        <v>CROWN PACKAGING CORPORATION</v>
      </c>
      <c r="B2305" t="str">
        <v>DRY VAN</v>
      </c>
      <c r="C2305" t="str">
        <v>2025-06-05</v>
      </c>
      <c r="D2305" t="str">
        <v>ELKHART, IN</v>
      </c>
      <c r="E2305" t="str">
        <v>SOLON, OH</v>
      </c>
      <c r="F2305">
        <v>660</v>
      </c>
      <c r="G2305">
        <v>754</v>
      </c>
      <c r="H2305">
        <v>810</v>
      </c>
      <c r="I2305">
        <v>715</v>
      </c>
      <c r="J2305" t="str">
        <v>TBD</v>
      </c>
    </row>
    <row r="2306">
      <c r="A2306" t="str">
        <v>CROWN PACKAGING CORPORATION</v>
      </c>
      <c r="B2306" t="str">
        <v>DRY VAN</v>
      </c>
      <c r="C2306" t="str">
        <v>2025-06-05</v>
      </c>
      <c r="D2306" t="str">
        <v>DULUTH, GA</v>
      </c>
      <c r="E2306" t="str">
        <v>MOUNT JULIET, TN</v>
      </c>
      <c r="F2306">
        <v>681</v>
      </c>
      <c r="G2306">
        <v>744</v>
      </c>
      <c r="H2306">
        <v>874</v>
      </c>
      <c r="I2306">
        <v>715</v>
      </c>
      <c r="J2306" t="str">
        <v>TBD</v>
      </c>
    </row>
    <row r="2307">
      <c r="A2307" t="str">
        <v>CROWN PACKAGING CORPORATION</v>
      </c>
      <c r="B2307" t="str">
        <v>DRY VAN</v>
      </c>
      <c r="C2307" t="str">
        <v>2025-06-05</v>
      </c>
      <c r="D2307" t="str">
        <v>ELKHART, IN</v>
      </c>
      <c r="E2307" t="str">
        <v>SOLON, OH</v>
      </c>
      <c r="F2307">
        <v>660</v>
      </c>
      <c r="G2307">
        <v>754</v>
      </c>
      <c r="H2307">
        <v>810</v>
      </c>
      <c r="I2307">
        <v>715</v>
      </c>
      <c r="J2307" t="str">
        <v>LOST</v>
      </c>
    </row>
    <row r="2308">
      <c r="A2308" t="str">
        <v>CROWN PACKAGING CORPORATION</v>
      </c>
      <c r="B2308" t="str">
        <v>DRY VAN</v>
      </c>
      <c r="C2308" t="str">
        <v>2025-06-05</v>
      </c>
      <c r="D2308" t="str">
        <v>DULUTH, GA</v>
      </c>
      <c r="E2308" t="str">
        <v>MOUNT JULIET, TN</v>
      </c>
      <c r="F2308">
        <v>681</v>
      </c>
      <c r="G2308">
        <v>744</v>
      </c>
      <c r="H2308">
        <v>874</v>
      </c>
      <c r="I2308">
        <v>715</v>
      </c>
      <c r="J2308" t="str">
        <v>LOST</v>
      </c>
    </row>
    <row r="2309">
      <c r="A2309" t="str">
        <v>MONIN BEVERAGE</v>
      </c>
      <c r="B2309" t="str">
        <v>DRY VAN</v>
      </c>
      <c r="C2309" t="str">
        <v>2025-06-06</v>
      </c>
      <c r="D2309" t="str">
        <v>ZELIENOPLE, PA</v>
      </c>
      <c r="E2309" t="str">
        <v>CUMBERLAND, MF</v>
      </c>
      <c r="F2309">
        <v>707</v>
      </c>
      <c r="G2309">
        <v>851</v>
      </c>
      <c r="H2309">
        <v>961</v>
      </c>
      <c r="I2309">
        <v>900</v>
      </c>
      <c r="J2309" t="str">
        <v>LOST</v>
      </c>
    </row>
    <row r="2310">
      <c r="A2310" t="str">
        <v>SUPERB PACK</v>
      </c>
      <c r="B2310" t="str">
        <v>DRY VAN</v>
      </c>
      <c r="C2310" t="str">
        <v>2025-06-06</v>
      </c>
      <c r="D2310" t="str">
        <v>PALMYRA, NJ</v>
      </c>
      <c r="E2310" t="str">
        <v>PISCATAWAY, NJ</v>
      </c>
      <c r="F2310">
        <v>347</v>
      </c>
      <c r="G2310">
        <v>443</v>
      </c>
      <c r="H2310">
        <v>492</v>
      </c>
      <c r="I2310">
        <v>550</v>
      </c>
      <c r="J2310" t="str">
        <v>LOST</v>
      </c>
      <c r="M2310" t="str">
        <v>SAME DAY</v>
      </c>
    </row>
    <row r="2311">
      <c r="A2311" t="str">
        <v>CROWN PACKAGING CORPORATION</v>
      </c>
      <c r="B2311" t="str">
        <v>DRY VAN</v>
      </c>
      <c r="C2311" t="str">
        <v>2025-06-06</v>
      </c>
      <c r="D2311" t="str">
        <v>SOLON, OH</v>
      </c>
      <c r="E2311" t="str">
        <v>FERNDALE, MI</v>
      </c>
      <c r="F2311">
        <v>507</v>
      </c>
      <c r="G2311">
        <v>634</v>
      </c>
      <c r="H2311">
        <v>838</v>
      </c>
      <c r="I2311">
        <v>700</v>
      </c>
      <c r="J2311" t="str">
        <v>WON</v>
      </c>
    </row>
    <row r="2312">
      <c r="A2312" t="str">
        <v>ATLAS MOLDED PRODUCTS - IA</v>
      </c>
      <c r="B2312" t="str">
        <v>DRY VAN</v>
      </c>
      <c r="C2312" t="str">
        <v>2025-06-06</v>
      </c>
      <c r="D2312" t="str">
        <v>WASHINGTON, IA</v>
      </c>
      <c r="E2312" t="str">
        <v>LITCHFIELD, MN</v>
      </c>
      <c r="F2312">
        <v>816</v>
      </c>
      <c r="G2312">
        <v>982</v>
      </c>
      <c r="H2312">
        <v>986</v>
      </c>
      <c r="I2312">
        <v>1050</v>
      </c>
      <c r="J2312" t="str">
        <v>LOST</v>
      </c>
    </row>
    <row r="2313">
      <c r="A2313" t="str">
        <v>CROWN PACKAGING CORPORATION</v>
      </c>
      <c r="B2313" t="str">
        <v>DRY VAN</v>
      </c>
      <c r="C2313" t="str">
        <v>2025-06-06</v>
      </c>
      <c r="D2313" t="str">
        <v>HAZELWOOD, MO</v>
      </c>
      <c r="E2313" t="str">
        <v>TOPEKA, KS</v>
      </c>
      <c r="F2313">
        <v>775</v>
      </c>
      <c r="G2313">
        <v>879</v>
      </c>
      <c r="H2313">
        <v>936</v>
      </c>
      <c r="I2313">
        <v>835</v>
      </c>
      <c r="J2313" t="str">
        <v>WON</v>
      </c>
    </row>
    <row r="2314">
      <c r="A2314" t="str">
        <v>WRAPTITE</v>
      </c>
      <c r="B2314" t="str">
        <v>DRY VAN</v>
      </c>
      <c r="C2314" t="str">
        <v>2025-06-06</v>
      </c>
      <c r="D2314" t="str">
        <v>SOLON, OH</v>
      </c>
      <c r="E2314" t="str">
        <v>POMPANO BEACH, FL / SUNRISE, FL</v>
      </c>
      <c r="F2314">
        <v>1934</v>
      </c>
      <c r="G2314">
        <v>2343</v>
      </c>
      <c r="H2314">
        <v>2522</v>
      </c>
      <c r="I2314">
        <v>2700</v>
      </c>
      <c r="J2314" t="str">
        <v>LOST</v>
      </c>
      <c r="M2314" t="str">
        <v>2 DROPS</v>
      </c>
    </row>
    <row r="2315">
      <c r="A2315" t="str">
        <v>WRAPTITE</v>
      </c>
      <c r="B2315" t="str">
        <v>DRY VAN</v>
      </c>
      <c r="C2315" t="str">
        <v>2025-06-06</v>
      </c>
      <c r="D2315" t="str">
        <v>SOLON, OH</v>
      </c>
      <c r="E2315" t="str">
        <v>PECULIAR, MO</v>
      </c>
      <c r="F2315">
        <v>1502</v>
      </c>
      <c r="G2315">
        <v>1601</v>
      </c>
      <c r="H2315">
        <v>1855</v>
      </c>
      <c r="I2315">
        <v>1700</v>
      </c>
      <c r="J2315" t="str">
        <v>LOST</v>
      </c>
    </row>
    <row r="2316">
      <c r="A2316" t="str">
        <v>CROWN PACKAGING CORPORATION</v>
      </c>
      <c r="B2316" t="str">
        <v>DRY VAN</v>
      </c>
      <c r="C2316" t="str">
        <v>2025-06-06</v>
      </c>
      <c r="D2316" t="str">
        <v>PORTLAND, IN</v>
      </c>
      <c r="E2316" t="str">
        <v>HAMILTON, OH</v>
      </c>
      <c r="F2316">
        <v>359</v>
      </c>
      <c r="G2316">
        <v>421</v>
      </c>
      <c r="H2316">
        <v>421</v>
      </c>
      <c r="I2316">
        <v>400</v>
      </c>
      <c r="J2316" t="str">
        <v>WON</v>
      </c>
    </row>
    <row r="2317">
      <c r="A2317" t="str">
        <v>NORDIC COLD CHAIN SOLUTIONS</v>
      </c>
      <c r="B2317" t="str">
        <v>DRY VAN</v>
      </c>
      <c r="C2317" t="str">
        <v>2025-06-09</v>
      </c>
      <c r="D2317" t="str">
        <v>KOKOMO, IN</v>
      </c>
      <c r="E2317" t="str">
        <v>HATFIELD, PA</v>
      </c>
      <c r="F2317">
        <v>1691</v>
      </c>
      <c r="G2317">
        <v>1827</v>
      </c>
      <c r="H2317">
        <v>2010</v>
      </c>
      <c r="I2317">
        <v>1750</v>
      </c>
      <c r="J2317" t="str">
        <v>LOST</v>
      </c>
    </row>
    <row r="2318">
      <c r="A2318" t="str">
        <v>NORDIC COLD CHAIN SOLUTIONS</v>
      </c>
      <c r="B2318" t="str">
        <v>DRY VAN</v>
      </c>
      <c r="C2318" t="str">
        <v>2025-06-09</v>
      </c>
      <c r="D2318" t="str">
        <v>KOKOMO, IN</v>
      </c>
      <c r="E2318" t="str">
        <v>LOUISVILLE, KY</v>
      </c>
      <c r="F2318">
        <v>520</v>
      </c>
      <c r="G2318">
        <v>627</v>
      </c>
      <c r="H2318">
        <v>707</v>
      </c>
      <c r="I2318">
        <v>590</v>
      </c>
      <c r="J2318" t="str">
        <v>LOST</v>
      </c>
    </row>
    <row r="2319">
      <c r="A2319" t="str">
        <v>RESIDUE NATIONAL</v>
      </c>
      <c r="B2319" t="str">
        <v>DRY VAN</v>
      </c>
      <c r="C2319" t="str">
        <v>2025-06-09</v>
      </c>
      <c r="D2319" t="str">
        <v>FONTANA, CA</v>
      </c>
      <c r="E2319" t="str">
        <v>TRACY, CA</v>
      </c>
      <c r="F2319">
        <v>1016</v>
      </c>
      <c r="G2319">
        <v>1079</v>
      </c>
      <c r="H2319">
        <v>1131</v>
      </c>
      <c r="I2319">
        <v>1150</v>
      </c>
      <c r="J2319" t="str">
        <v>LOST</v>
      </c>
    </row>
    <row r="2320">
      <c r="A2320" t="str">
        <v>CROWN PACKAGING CORPORATION</v>
      </c>
      <c r="B2320" t="str">
        <v>DRY VAN</v>
      </c>
      <c r="C2320" t="str">
        <v>2025-06-09</v>
      </c>
      <c r="D2320" t="str">
        <v>FARMVILLE, NC</v>
      </c>
      <c r="E2320" t="str">
        <v>OLATHE, KS</v>
      </c>
      <c r="F2320">
        <v>1695</v>
      </c>
      <c r="G2320">
        <v>1974</v>
      </c>
      <c r="H2320">
        <v>2206</v>
      </c>
      <c r="I2320">
        <v>1950</v>
      </c>
      <c r="J2320" t="str">
        <v>LOST</v>
      </c>
    </row>
    <row r="2321">
      <c r="A2321" t="str">
        <v>CROWN PACKAGING CORPORATION</v>
      </c>
      <c r="B2321" t="str">
        <v>DRY VAN</v>
      </c>
      <c r="C2321" t="str">
        <v>2025-06-09</v>
      </c>
      <c r="D2321" t="str">
        <v>RED BUD, IL</v>
      </c>
      <c r="E2321" t="str">
        <v>LEBANON, TN</v>
      </c>
      <c r="F2321">
        <v>680</v>
      </c>
      <c r="G2321">
        <v>725</v>
      </c>
      <c r="H2321">
        <v>766</v>
      </c>
      <c r="I2321">
        <v>980</v>
      </c>
      <c r="J2321" t="str">
        <v>WON</v>
      </c>
    </row>
    <row r="2322">
      <c r="A2322" t="str">
        <v>RESIDUE NATIONAL</v>
      </c>
      <c r="B2322" t="str">
        <v>DRY VAN</v>
      </c>
      <c r="C2322" t="str">
        <v>2025-06-09</v>
      </c>
      <c r="D2322" t="str">
        <v>WINNSBORO, SC</v>
      </c>
      <c r="E2322" t="str">
        <v>ROCK HILLS, SC</v>
      </c>
      <c r="F2322">
        <v>335</v>
      </c>
      <c r="G2322">
        <v>394</v>
      </c>
      <c r="H2322">
        <v>556</v>
      </c>
      <c r="I2322">
        <v>550</v>
      </c>
      <c r="J2322" t="str">
        <v>WON</v>
      </c>
    </row>
    <row r="2323">
      <c r="A2323" t="str">
        <v>PARALLEL PRODUCTS</v>
      </c>
      <c r="B2323" t="str">
        <v>DRY VAN</v>
      </c>
      <c r="C2323" t="str">
        <v>2025-06-09</v>
      </c>
      <c r="D2323" t="str">
        <v>PALMER, MA</v>
      </c>
      <c r="E2323" t="str">
        <v>NEW BEDFORD, MA</v>
      </c>
      <c r="F2323">
        <v>390</v>
      </c>
      <c r="G2323">
        <v>564</v>
      </c>
      <c r="H2323">
        <v>589</v>
      </c>
      <c r="I2323">
        <v>550</v>
      </c>
      <c r="J2323" t="str">
        <v>LOST</v>
      </c>
    </row>
    <row r="2324">
      <c r="A2324" t="str">
        <v>PARALLEL PRODUCTS</v>
      </c>
      <c r="B2324" t="str">
        <v>DRY VAN</v>
      </c>
      <c r="C2324" t="str">
        <v>2025-06-09</v>
      </c>
      <c r="D2324" t="str">
        <v>MONROE TOWNSHIP, NJ</v>
      </c>
      <c r="E2324" t="str">
        <v>BRONX, NY</v>
      </c>
      <c r="F2324">
        <v>529</v>
      </c>
      <c r="G2324">
        <v>573</v>
      </c>
      <c r="H2324">
        <v>589</v>
      </c>
      <c r="I2324">
        <v>600</v>
      </c>
      <c r="J2324" t="str">
        <v>LOST</v>
      </c>
    </row>
    <row r="2325">
      <c r="A2325" t="str">
        <v>PARALLEL PRODUCTS</v>
      </c>
      <c r="B2325" t="str">
        <v>DRY VAN</v>
      </c>
      <c r="C2325" t="str">
        <v>2025-06-09</v>
      </c>
      <c r="D2325" t="str">
        <v>BROOKLYN, NY</v>
      </c>
      <c r="E2325" t="str">
        <v>BRONX, NY</v>
      </c>
      <c r="F2325">
        <v>407</v>
      </c>
      <c r="G2325">
        <v>453</v>
      </c>
      <c r="H2325">
        <v>473</v>
      </c>
      <c r="I2325">
        <v>500</v>
      </c>
      <c r="J2325" t="str">
        <v>LOST</v>
      </c>
    </row>
    <row r="2326">
      <c r="A2326" t="str">
        <v>PARALLEL PRODUCTS</v>
      </c>
      <c r="B2326" t="str">
        <v>DRY VAN</v>
      </c>
      <c r="C2326" t="str">
        <v>2025-06-09</v>
      </c>
      <c r="D2326" t="str">
        <v>BENSENVILLE, IL</v>
      </c>
      <c r="E2326" t="str">
        <v>WATERTOWN, WI</v>
      </c>
      <c r="F2326">
        <v>405</v>
      </c>
      <c r="G2326">
        <v>470</v>
      </c>
      <c r="H2326">
        <v>506</v>
      </c>
      <c r="I2326">
        <v>525</v>
      </c>
      <c r="J2326" t="str">
        <v>LOST</v>
      </c>
    </row>
    <row r="2327">
      <c r="A2327" t="str">
        <v>PARALLEL PRODUCTS</v>
      </c>
      <c r="B2327" t="str">
        <v>DRY VAN</v>
      </c>
      <c r="C2327" t="str">
        <v>2025-06-09</v>
      </c>
      <c r="D2327" t="str">
        <v xml:space="preserve">MIAMI, FL </v>
      </c>
      <c r="E2327" t="str">
        <v>DADE CITY, FL</v>
      </c>
      <c r="F2327">
        <v>439</v>
      </c>
      <c r="G2327">
        <v>492</v>
      </c>
      <c r="H2327">
        <v>581</v>
      </c>
      <c r="I2327">
        <v>525</v>
      </c>
      <c r="J2327" t="str">
        <v>LOST</v>
      </c>
    </row>
    <row r="2328">
      <c r="A2328" t="str">
        <v>PARALLEL PRODUCTS</v>
      </c>
      <c r="B2328" t="str">
        <v>DRY VAN</v>
      </c>
      <c r="C2328" t="str">
        <v>2025-06-09</v>
      </c>
      <c r="D2328" t="str">
        <v>DALLAS, TX</v>
      </c>
      <c r="E2328" t="str">
        <v>FORT WORTH, TX</v>
      </c>
      <c r="F2328">
        <v>290</v>
      </c>
      <c r="G2328">
        <v>320</v>
      </c>
      <c r="H2328">
        <v>396</v>
      </c>
      <c r="I2328">
        <v>375</v>
      </c>
      <c r="J2328" t="str">
        <v>LOST</v>
      </c>
    </row>
    <row r="2329">
      <c r="A2329" t="str">
        <v>CROWN PACKAGING CORPORATION</v>
      </c>
      <c r="B2329" t="str">
        <v>DRY VAN</v>
      </c>
      <c r="C2329" t="str">
        <v>2025-06-09</v>
      </c>
      <c r="D2329" t="str">
        <v>DALLAS, TX</v>
      </c>
      <c r="E2329" t="str">
        <v>DURANT, OK</v>
      </c>
      <c r="F2329">
        <v>399</v>
      </c>
      <c r="G2329">
        <v>606</v>
      </c>
      <c r="H2329">
        <v>845</v>
      </c>
      <c r="I2329">
        <v>600</v>
      </c>
      <c r="J2329" t="str">
        <v>WON</v>
      </c>
    </row>
    <row r="2330">
      <c r="A2330" t="str">
        <v>CROWN PACKAGING CORPORATION</v>
      </c>
      <c r="B2330" t="str">
        <v>DRY VAN</v>
      </c>
      <c r="C2330" t="str">
        <v>2025-06-09</v>
      </c>
      <c r="D2330" t="str">
        <v>RENO, NV</v>
      </c>
      <c r="E2330" t="str">
        <v>RIVERSIDE, CA</v>
      </c>
      <c r="F2330">
        <v>577</v>
      </c>
      <c r="G2330">
        <v>702</v>
      </c>
      <c r="H2330">
        <v>771</v>
      </c>
      <c r="I2330">
        <v>675</v>
      </c>
      <c r="J2330" t="str">
        <v>LOST</v>
      </c>
    </row>
    <row r="2331">
      <c r="A2331" t="str">
        <v>STANDARD FIBER, LLC</v>
      </c>
      <c r="B2331" t="str">
        <v>DRY VAN</v>
      </c>
      <c r="C2331" t="str">
        <v>2025-06-09</v>
      </c>
      <c r="D2331" t="str">
        <v>FOREST PARK, GA</v>
      </c>
      <c r="E2331" t="str">
        <v>HENDERSON, NV</v>
      </c>
      <c r="F2331">
        <v>2913</v>
      </c>
      <c r="G2331">
        <v>3476</v>
      </c>
      <c r="H2331">
        <v>4020</v>
      </c>
      <c r="I2331">
        <v>3400</v>
      </c>
      <c r="J2331" t="str">
        <v>WON</v>
      </c>
    </row>
    <row r="2332">
      <c r="A2332" t="str">
        <v>CROWN PACKAGING CORPORATION</v>
      </c>
      <c r="B2332" t="str">
        <v>DRY VAN</v>
      </c>
      <c r="C2332" t="str">
        <v>2025-06-09</v>
      </c>
      <c r="D2332" t="str">
        <v>WEST DEPTFORD, NJ</v>
      </c>
      <c r="E2332" t="str">
        <v>LITITZ, PA</v>
      </c>
      <c r="F2332">
        <v>495</v>
      </c>
      <c r="G2332">
        <v>511</v>
      </c>
      <c r="H2332">
        <v>547</v>
      </c>
      <c r="I2332">
        <v>550</v>
      </c>
      <c r="J2332" t="str">
        <v>LOST</v>
      </c>
    </row>
    <row r="2333">
      <c r="A2333" t="str">
        <v>RESIDUE NATIONAL</v>
      </c>
      <c r="B2333" t="str">
        <v>DRY VAN</v>
      </c>
      <c r="C2333" t="str">
        <v>2025-06-09</v>
      </c>
      <c r="D2333" t="str">
        <v>GREENVILLE, SC</v>
      </c>
      <c r="E2333" t="str">
        <v>SALISBURY, NC</v>
      </c>
      <c r="F2333">
        <v>497</v>
      </c>
      <c r="G2333">
        <v>550</v>
      </c>
      <c r="H2333">
        <v>627</v>
      </c>
      <c r="I2333">
        <v>650</v>
      </c>
      <c r="J2333" t="str">
        <v>LOST</v>
      </c>
    </row>
    <row r="2334">
      <c r="A2334" t="str">
        <v>SUPERB PACK</v>
      </c>
      <c r="B2334" t="str">
        <v>DRY VAN</v>
      </c>
      <c r="C2334" t="str">
        <v>2025-06-09</v>
      </c>
      <c r="D2334" t="str">
        <v>LOS ANGELES, CA</v>
      </c>
      <c r="E2334" t="str">
        <v>SANTA FE SPRINGS, CA</v>
      </c>
      <c r="F2334">
        <v>179</v>
      </c>
      <c r="G2334">
        <v>271</v>
      </c>
      <c r="H2334">
        <v>346</v>
      </c>
      <c r="I2334">
        <v>325</v>
      </c>
      <c r="J2334" t="str">
        <v>LOST</v>
      </c>
    </row>
    <row r="2335">
      <c r="A2335" t="str">
        <v>CROWN PACKAGING CORPORATION</v>
      </c>
      <c r="B2335" t="str">
        <v>DRY VAN</v>
      </c>
      <c r="C2335" t="str">
        <v>2025-06-09</v>
      </c>
      <c r="D2335" t="str">
        <v>HUTCHINS, TX</v>
      </c>
      <c r="E2335" t="str">
        <v>BUFORD, GA</v>
      </c>
      <c r="F2335">
        <v>1528</v>
      </c>
      <c r="G2335">
        <v>1644</v>
      </c>
      <c r="H2335">
        <v>1751</v>
      </c>
      <c r="I2335">
        <v>1600</v>
      </c>
      <c r="J2335" t="str">
        <v>LOST</v>
      </c>
    </row>
    <row r="2336">
      <c r="A2336" t="str">
        <v>RESIDUE NATIONAL</v>
      </c>
      <c r="B2336" t="str">
        <v>DRY VAN</v>
      </c>
      <c r="C2336" t="str">
        <v>2025-06-09</v>
      </c>
      <c r="D2336" t="str">
        <v>WINNSBORO, SC</v>
      </c>
      <c r="E2336" t="str">
        <v>DANVILLE, VA</v>
      </c>
      <c r="F2336">
        <v>595</v>
      </c>
      <c r="G2336">
        <v>791</v>
      </c>
      <c r="H2336">
        <v>1007</v>
      </c>
      <c r="I2336">
        <v>975</v>
      </c>
      <c r="J2336" t="str">
        <v>LOST</v>
      </c>
    </row>
    <row r="2337">
      <c r="A2337" t="str">
        <v>RESIDUE NATIONAL</v>
      </c>
      <c r="B2337" t="str">
        <v>DRY VAN</v>
      </c>
      <c r="C2337" t="str">
        <v>2025-06-09</v>
      </c>
      <c r="D2337" t="str">
        <v xml:space="preserve">DANVILLE, VA </v>
      </c>
      <c r="E2337" t="str">
        <v>ROCK HILLS, SC</v>
      </c>
      <c r="F2337">
        <v>556</v>
      </c>
      <c r="G2337">
        <v>628</v>
      </c>
      <c r="H2337">
        <v>687</v>
      </c>
      <c r="I2337">
        <v>725</v>
      </c>
      <c r="J2337" t="str">
        <v>LOST</v>
      </c>
    </row>
    <row r="2338">
      <c r="A2338" t="str">
        <v>SINFLEX PAPER COMPANY INC</v>
      </c>
      <c r="B2338" t="str">
        <v>DRY VAN</v>
      </c>
      <c r="C2338" t="str">
        <v>2025-06-09</v>
      </c>
      <c r="D2338" t="str">
        <v>MUNCIE, IN</v>
      </c>
      <c r="E2338" t="str">
        <v>WILLMAR, MN</v>
      </c>
      <c r="F2338">
        <v>1319</v>
      </c>
      <c r="G2338">
        <v>1582</v>
      </c>
      <c r="H2338">
        <v>1771</v>
      </c>
      <c r="I2338">
        <v>1711</v>
      </c>
      <c r="J2338" t="str">
        <v>LOST</v>
      </c>
    </row>
    <row r="2339">
      <c r="A2339" t="str">
        <v>SUPERB PACK</v>
      </c>
      <c r="B2339" t="str">
        <v>DRY VAN</v>
      </c>
      <c r="C2339" t="str">
        <v>2025-06-09</v>
      </c>
      <c r="D2339" t="str">
        <v>PALMYRA, NJ</v>
      </c>
      <c r="E2339" t="str">
        <v>SINKING SPRING, PA</v>
      </c>
      <c r="F2339">
        <v>347</v>
      </c>
      <c r="G2339">
        <v>413</v>
      </c>
      <c r="H2339">
        <v>413</v>
      </c>
      <c r="I2339">
        <v>500</v>
      </c>
      <c r="J2339" t="str">
        <v>LOST</v>
      </c>
    </row>
    <row r="2340">
      <c r="A2340" t="str">
        <v>CROWN PACKAGING CORPORATION</v>
      </c>
      <c r="B2340" t="str">
        <v>DRY VAN</v>
      </c>
      <c r="C2340" t="str">
        <v>2025-06-09</v>
      </c>
      <c r="D2340" t="str">
        <v>EVANSVILLE, IN</v>
      </c>
      <c r="E2340" t="str">
        <v>ANDERSON, SC</v>
      </c>
      <c r="F2340">
        <v>1120</v>
      </c>
      <c r="G2340">
        <v>1176</v>
      </c>
      <c r="H2340">
        <v>1211</v>
      </c>
      <c r="I2340">
        <v>1150</v>
      </c>
      <c r="J2340" t="str">
        <v>WON</v>
      </c>
    </row>
    <row r="2341">
      <c r="A2341" t="str">
        <v>DAY SALES</v>
      </c>
      <c r="B2341" t="str">
        <v>DRY VAN</v>
      </c>
      <c r="C2341" t="str">
        <v>2025-06-09</v>
      </c>
      <c r="D2341" t="str">
        <v>PEKIN, IL</v>
      </c>
      <c r="E2341" t="str">
        <v>MEMPHIS, TN</v>
      </c>
      <c r="F2341">
        <v>1030</v>
      </c>
      <c r="G2341">
        <v>1151</v>
      </c>
      <c r="H2341">
        <v>1272</v>
      </c>
      <c r="I2341">
        <v>1235</v>
      </c>
      <c r="J2341" t="str">
        <v>WON</v>
      </c>
    </row>
    <row r="2342">
      <c r="A2342" t="str">
        <v>DAY SALES</v>
      </c>
      <c r="B2342" t="str">
        <v>DRY VAN</v>
      </c>
      <c r="C2342" t="str">
        <v>2025-06-09</v>
      </c>
      <c r="D2342" t="str">
        <v>CLINTON, MS</v>
      </c>
      <c r="E2342" t="str">
        <v>WILMINGTON, DE</v>
      </c>
      <c r="F2342">
        <v>1506</v>
      </c>
      <c r="G2342">
        <v>1726</v>
      </c>
      <c r="H2342">
        <v>1897</v>
      </c>
      <c r="I2342">
        <v>1900</v>
      </c>
      <c r="J2342" t="str">
        <v>WON</v>
      </c>
    </row>
    <row r="2343">
      <c r="A2343" t="str">
        <v>STANDARD FIBER, LLC</v>
      </c>
      <c r="B2343" t="str">
        <v>DRY VAN</v>
      </c>
      <c r="C2343" t="str">
        <v>2025-06-09</v>
      </c>
      <c r="D2343" t="str">
        <v>MINERAL WELLS, TX</v>
      </c>
      <c r="E2343" t="str">
        <v>HENDERSON, NV</v>
      </c>
      <c r="F2343">
        <v>1754</v>
      </c>
      <c r="G2343">
        <v>1869</v>
      </c>
      <c r="H2343">
        <v>1927</v>
      </c>
      <c r="I2343">
        <v>1900</v>
      </c>
      <c r="J2343" t="str">
        <v>WON</v>
      </c>
    </row>
    <row r="2344">
      <c r="A2344" t="str">
        <v>CROWN PACKAGING CORPORATION</v>
      </c>
      <c r="B2344" t="str">
        <v>DRY VAN</v>
      </c>
      <c r="C2344" t="str">
        <v>2025-06-09</v>
      </c>
      <c r="D2344" t="str">
        <v>WEST DEPTFORD, NJ</v>
      </c>
      <c r="E2344" t="str">
        <v>MACUNGIE, PA</v>
      </c>
      <c r="F2344">
        <v>353</v>
      </c>
      <c r="G2344">
        <v>480</v>
      </c>
      <c r="H2344">
        <v>496</v>
      </c>
      <c r="I2344">
        <v>550</v>
      </c>
      <c r="J2344" t="str">
        <v>LOST</v>
      </c>
    </row>
    <row r="2345">
      <c r="A2345" t="str">
        <v>CROWN PACKAGING CORPORATION</v>
      </c>
      <c r="B2345" t="str">
        <v>DRY VAN</v>
      </c>
      <c r="C2345" t="str">
        <v>2025-06-09</v>
      </c>
      <c r="D2345" t="str">
        <v>BRUNSWICK, NJ</v>
      </c>
      <c r="E2345" t="str">
        <v>DALLAS, TX</v>
      </c>
      <c r="F2345">
        <v>2030</v>
      </c>
      <c r="G2345">
        <v>2243</v>
      </c>
      <c r="H2345">
        <v>2365</v>
      </c>
      <c r="I2345">
        <v>2200</v>
      </c>
      <c r="J2345" t="str">
        <v>LOST</v>
      </c>
    </row>
    <row r="2346">
      <c r="A2346" t="str">
        <v>WRAPTITE</v>
      </c>
      <c r="B2346" t="str">
        <v>DRY VAN</v>
      </c>
      <c r="C2346" t="str">
        <v>2025-06-09</v>
      </c>
      <c r="D2346" t="str">
        <v>SOLON, OH</v>
      </c>
      <c r="E2346" t="str">
        <v>CHESTER, VA</v>
      </c>
      <c r="F2346">
        <v>1044</v>
      </c>
      <c r="G2346">
        <v>1188</v>
      </c>
      <c r="H2346">
        <v>1305</v>
      </c>
      <c r="I2346">
        <v>1225</v>
      </c>
      <c r="J2346" t="str">
        <v>WON</v>
      </c>
    </row>
    <row r="2347">
      <c r="A2347" t="str">
        <v>CROWN PACKAGING CORPORATION</v>
      </c>
      <c r="B2347" t="str">
        <v>DRY VAN</v>
      </c>
      <c r="C2347" t="str">
        <v>2025-06-09</v>
      </c>
      <c r="D2347" t="str">
        <v>APOPKA, FL</v>
      </c>
      <c r="E2347" t="str">
        <v>DAVIE, FL</v>
      </c>
      <c r="F2347">
        <v>559</v>
      </c>
      <c r="G2347">
        <v>627</v>
      </c>
      <c r="H2347">
        <v>690</v>
      </c>
      <c r="I2347">
        <v>700</v>
      </c>
      <c r="J2347" t="str">
        <v>WON</v>
      </c>
    </row>
    <row r="2348">
      <c r="A2348" t="str">
        <v>WRAPTITE</v>
      </c>
      <c r="B2348" t="str">
        <v>DRY VAN</v>
      </c>
      <c r="C2348" t="str">
        <v>2025-06-09</v>
      </c>
      <c r="D2348" t="str">
        <v>SOLON, OH</v>
      </c>
      <c r="E2348" t="str">
        <v>WILMINGTON, NC</v>
      </c>
      <c r="F2348">
        <v>1393</v>
      </c>
      <c r="G2348">
        <v>1449</v>
      </c>
      <c r="H2348">
        <v>1575</v>
      </c>
      <c r="I2348">
        <v>1500</v>
      </c>
      <c r="J2348" t="str">
        <v>LOST</v>
      </c>
    </row>
    <row r="2349">
      <c r="A2349" t="str">
        <v>CROWN PACKAGING CORPORATION</v>
      </c>
      <c r="B2349" t="str">
        <v>DRY VAN</v>
      </c>
      <c r="C2349" t="str">
        <v>2025-06-09</v>
      </c>
      <c r="D2349" t="str">
        <v>GARY, IN</v>
      </c>
      <c r="E2349" t="str">
        <v>OSSEO, MN</v>
      </c>
      <c r="F2349">
        <v>886</v>
      </c>
      <c r="G2349">
        <v>973</v>
      </c>
      <c r="H2349">
        <v>1047</v>
      </c>
      <c r="I2349">
        <v>965</v>
      </c>
      <c r="J2349" t="str">
        <v>LOST</v>
      </c>
    </row>
    <row r="2350">
      <c r="A2350" t="str">
        <v>CROWN PACKAGING CORPORATION</v>
      </c>
      <c r="B2350" t="str">
        <v>DRY VAN</v>
      </c>
      <c r="C2350" t="str">
        <v>2025-06-10</v>
      </c>
      <c r="D2350" t="str">
        <v>RENO, NV</v>
      </c>
      <c r="E2350" t="str">
        <v>RIDGEFIELD, WA / KENT, WA</v>
      </c>
      <c r="F2350">
        <v>2099</v>
      </c>
      <c r="G2350">
        <v>2224</v>
      </c>
      <c r="H2350">
        <v>2394</v>
      </c>
      <c r="I2350">
        <v>2500</v>
      </c>
      <c r="J2350" t="str">
        <v>LOST</v>
      </c>
    </row>
    <row r="2351">
      <c r="A2351" t="str">
        <v>ATLAS MOLDED PRODUCTS - IA</v>
      </c>
      <c r="B2351" t="str">
        <v>DRY VAN</v>
      </c>
      <c r="C2351" t="str">
        <v>2025-06-10</v>
      </c>
      <c r="D2351" t="str">
        <v>WASHINGTON, IA</v>
      </c>
      <c r="E2351" t="str">
        <v xml:space="preserve">WEST BEND, WI </v>
      </c>
      <c r="F2351">
        <v>943</v>
      </c>
      <c r="G2351">
        <v>970</v>
      </c>
      <c r="H2351">
        <v>1053</v>
      </c>
      <c r="I2351">
        <v>1035</v>
      </c>
      <c r="J2351" t="str">
        <v>LOST</v>
      </c>
    </row>
    <row r="2352">
      <c r="A2352" t="str">
        <v>CROWN PACKAGING CORPORATION</v>
      </c>
      <c r="B2352" t="str">
        <v>DRY VAN</v>
      </c>
      <c r="C2352" t="str">
        <v>2025-06-10</v>
      </c>
      <c r="D2352" t="str">
        <v>STATESVILLE, NC</v>
      </c>
      <c r="E2352" t="str">
        <v>HAMILTON, OH</v>
      </c>
      <c r="F2352">
        <v>827</v>
      </c>
      <c r="G2352">
        <v>893</v>
      </c>
      <c r="H2352">
        <v>990</v>
      </c>
      <c r="I2352">
        <v>875</v>
      </c>
      <c r="J2352" t="str">
        <v>WON</v>
      </c>
    </row>
    <row r="2353">
      <c r="A2353" t="str">
        <v>RESIDUE NATIONAL</v>
      </c>
      <c r="B2353" t="str">
        <v>DRY VAN</v>
      </c>
      <c r="C2353" t="str">
        <v>2025-06-10</v>
      </c>
      <c r="D2353" t="str">
        <v>SHELTON, CT</v>
      </c>
      <c r="E2353" t="str">
        <v>STOCKTON, CA</v>
      </c>
      <c r="F2353">
        <v>3222</v>
      </c>
      <c r="G2353">
        <v>3749</v>
      </c>
      <c r="H2353">
        <v>4159</v>
      </c>
      <c r="I2353">
        <v>3900</v>
      </c>
      <c r="J2353" t="str">
        <v>LOST</v>
      </c>
    </row>
    <row r="2354">
      <c r="A2354" t="str">
        <v>CROWN PACKAGING CORPORATION</v>
      </c>
      <c r="B2354" t="str">
        <v>DRY VAN</v>
      </c>
      <c r="C2354" t="str">
        <v>2025-06-10</v>
      </c>
      <c r="D2354" t="str">
        <v>PIEDMONT, SC</v>
      </c>
      <c r="E2354" t="str">
        <v>MEMPHIS, TN</v>
      </c>
      <c r="F2354">
        <v>925</v>
      </c>
      <c r="G2354">
        <v>956</v>
      </c>
      <c r="H2354">
        <v>1060</v>
      </c>
      <c r="I2354">
        <v>950</v>
      </c>
      <c r="J2354" t="str">
        <v>LOST</v>
      </c>
    </row>
    <row r="2355">
      <c r="A2355" t="str">
        <v>CROWN PACKAGING CORPORATION</v>
      </c>
      <c r="B2355" t="str">
        <v>DRY VAN</v>
      </c>
      <c r="C2355" t="str">
        <v>2025-06-10</v>
      </c>
      <c r="D2355" t="str">
        <v>BOONEVILLE, AR</v>
      </c>
      <c r="E2355" t="str">
        <v>PORTLAND, OR</v>
      </c>
      <c r="F2355">
        <v>3389</v>
      </c>
      <c r="G2355">
        <v>3912</v>
      </c>
      <c r="H2355">
        <v>4268</v>
      </c>
      <c r="I2355">
        <v>5500</v>
      </c>
      <c r="J2355" t="str">
        <v>WON</v>
      </c>
      <c r="M2355" t="str">
        <v>$1,000,000 PER</v>
      </c>
    </row>
    <row r="2356">
      <c r="A2356" t="str">
        <v>ATLAS MOLDED PRODUCTS - IA</v>
      </c>
      <c r="B2356" t="str">
        <v>53FT FLAT</v>
      </c>
      <c r="C2356" t="str">
        <v>2025-06-10</v>
      </c>
      <c r="D2356" t="str">
        <v>WASHINGTON, IA</v>
      </c>
      <c r="E2356" t="str">
        <v>JAMESTOWN, ND</v>
      </c>
      <c r="F2356">
        <v>1243</v>
      </c>
      <c r="G2356">
        <v>2049</v>
      </c>
      <c r="H2356">
        <v>2657</v>
      </c>
      <c r="I2356">
        <v>2400</v>
      </c>
      <c r="J2356" t="str">
        <v>LOST</v>
      </c>
    </row>
    <row r="2357">
      <c r="A2357" t="str">
        <v>ATLAS MOLDED PRODUCTS - IA</v>
      </c>
      <c r="B2357" t="str">
        <v>53FT FLAT</v>
      </c>
      <c r="C2357" t="str">
        <v>2025-06-10</v>
      </c>
      <c r="D2357" t="str">
        <v>WASHINGTON, IA</v>
      </c>
      <c r="E2357" t="str">
        <v>CHAMPAIGN, IL</v>
      </c>
      <c r="F2357">
        <v>591</v>
      </c>
      <c r="G2357">
        <v>817</v>
      </c>
      <c r="H2357">
        <v>1001</v>
      </c>
      <c r="I2357">
        <v>1000</v>
      </c>
      <c r="J2357" t="str">
        <v>LOST</v>
      </c>
    </row>
    <row r="2358">
      <c r="A2358" t="str">
        <v>CROWN PACKAGING CORPORATION</v>
      </c>
      <c r="B2358" t="str">
        <v>DRY VAN</v>
      </c>
      <c r="C2358" t="str">
        <v>2025-06-10</v>
      </c>
      <c r="D2358" t="str">
        <v>EL PASO, TX</v>
      </c>
      <c r="E2358" t="str">
        <v>AURORA, CO</v>
      </c>
      <c r="F2358">
        <v>1734</v>
      </c>
      <c r="G2358">
        <v>1829</v>
      </c>
      <c r="H2358">
        <v>1924</v>
      </c>
      <c r="I2358">
        <v>2000</v>
      </c>
      <c r="J2358" t="str">
        <v>WON</v>
      </c>
    </row>
    <row r="2359">
      <c r="A2359" t="str">
        <v>CROWN PACKAGING CORPORATION</v>
      </c>
      <c r="B2359" t="str">
        <v>DRY VAN</v>
      </c>
      <c r="C2359" t="str">
        <v>2025-06-10</v>
      </c>
      <c r="D2359" t="str">
        <v>JANESVILLE, WI</v>
      </c>
      <c r="E2359" t="str">
        <v>HOUSTON, TX</v>
      </c>
      <c r="F2359">
        <v>1855</v>
      </c>
      <c r="G2359">
        <v>1954</v>
      </c>
      <c r="H2359">
        <v>2031</v>
      </c>
      <c r="I2359">
        <v>1950</v>
      </c>
      <c r="J2359" t="str">
        <v>LOST</v>
      </c>
    </row>
    <row r="2360">
      <c r="A2360" t="str">
        <v>CROWN PACKAGING CORPORATION</v>
      </c>
      <c r="B2360" t="str">
        <v>DRY VAN</v>
      </c>
      <c r="C2360" t="str">
        <v>2025-06-10</v>
      </c>
      <c r="D2360" t="str">
        <v>VENUS, TX</v>
      </c>
      <c r="E2360" t="str">
        <v>SPARKS, NV</v>
      </c>
      <c r="F2360">
        <v>2822</v>
      </c>
      <c r="G2360">
        <v>3080</v>
      </c>
      <c r="H2360">
        <v>3574</v>
      </c>
      <c r="I2360">
        <v>3000</v>
      </c>
      <c r="J2360" t="str">
        <v>WON</v>
      </c>
    </row>
    <row r="2361">
      <c r="A2361" t="str">
        <v>DAY SALES</v>
      </c>
      <c r="B2361" t="str">
        <v>DRY VAN</v>
      </c>
      <c r="C2361" t="str">
        <v>2025-06-10</v>
      </c>
      <c r="D2361" t="str">
        <v>MORENO VALLEY, CA</v>
      </c>
      <c r="E2361" t="str">
        <v>BILLINGS, MT</v>
      </c>
      <c r="F2361">
        <v>2554</v>
      </c>
      <c r="G2361">
        <v>3283</v>
      </c>
      <c r="H2361">
        <v>4025</v>
      </c>
      <c r="I2361">
        <v>3500</v>
      </c>
      <c r="J2361" t="str">
        <v>LOST</v>
      </c>
    </row>
    <row r="2362">
      <c r="A2362" t="str">
        <v>DAY SALES</v>
      </c>
      <c r="B2362" t="str">
        <v>DRY VAN</v>
      </c>
      <c r="C2362" t="str">
        <v>2025-06-10</v>
      </c>
      <c r="D2362" t="str">
        <v>TUCSON, AZ</v>
      </c>
      <c r="E2362" t="str">
        <v>DALLAS, TX</v>
      </c>
      <c r="F2362">
        <v>2013</v>
      </c>
      <c r="G2362">
        <v>2175</v>
      </c>
      <c r="H2362">
        <v>2261</v>
      </c>
      <c r="I2362">
        <v>2400</v>
      </c>
      <c r="J2362" t="str">
        <v>LOST</v>
      </c>
    </row>
    <row r="2363">
      <c r="A2363" t="str">
        <v>CROWN PACKAGING CORPORATION</v>
      </c>
      <c r="B2363" t="str">
        <v>DRY VAN</v>
      </c>
      <c r="C2363" t="str">
        <v>2025-06-10</v>
      </c>
      <c r="D2363" t="str">
        <v xml:space="preserve">APOPKA, FL </v>
      </c>
      <c r="E2363" t="str">
        <v>FORT LAUDERDALE, FL</v>
      </c>
      <c r="F2363">
        <v>563</v>
      </c>
      <c r="G2363">
        <v>629</v>
      </c>
      <c r="H2363">
        <v>713</v>
      </c>
      <c r="I2363">
        <v>775</v>
      </c>
      <c r="J2363" t="str">
        <v>WON</v>
      </c>
    </row>
    <row r="2364">
      <c r="A2364" t="str">
        <v>CROWN PACKAGING CORPORATION</v>
      </c>
      <c r="B2364" t="str">
        <v>DRY VAN</v>
      </c>
      <c r="C2364" t="str">
        <v>2025-06-10</v>
      </c>
      <c r="D2364" t="str">
        <v>SPRINGFIELD, MO</v>
      </c>
      <c r="E2364" t="str">
        <v>TONTITOWN, AR</v>
      </c>
      <c r="F2364">
        <v>339</v>
      </c>
      <c r="G2364">
        <v>526</v>
      </c>
      <c r="H2364">
        <v>616</v>
      </c>
      <c r="I2364">
        <v>500</v>
      </c>
      <c r="J2364" t="str">
        <v>WON</v>
      </c>
    </row>
    <row r="2365">
      <c r="A2365" t="str">
        <v>CROWN PACKAGING CORPORATION</v>
      </c>
      <c r="B2365" t="str">
        <v>DRY VAN</v>
      </c>
      <c r="C2365" t="str">
        <v>2025-06-10</v>
      </c>
      <c r="D2365" t="str">
        <v>POWAY, CA</v>
      </c>
      <c r="E2365" t="str">
        <v>RENO, NV</v>
      </c>
      <c r="F2365">
        <v>1567</v>
      </c>
      <c r="G2365">
        <v>1757</v>
      </c>
      <c r="H2365">
        <v>1921</v>
      </c>
      <c r="I2365">
        <v>1700</v>
      </c>
      <c r="J2365" t="str">
        <v>LOST</v>
      </c>
    </row>
    <row r="2366">
      <c r="A2366" t="str">
        <v>STANDARD FIBER, LLC</v>
      </c>
      <c r="B2366" t="str">
        <v>DRY VAN</v>
      </c>
      <c r="C2366" t="str">
        <v>2025-06-10</v>
      </c>
      <c r="D2366" t="str">
        <v>FOREST PARK, GA</v>
      </c>
      <c r="E2366" t="str">
        <v>BEAVER DAM, WI</v>
      </c>
      <c r="F2366">
        <v>1334</v>
      </c>
      <c r="G2366">
        <v>1563</v>
      </c>
      <c r="H2366">
        <v>1810</v>
      </c>
      <c r="I2366">
        <v>1545</v>
      </c>
      <c r="J2366" t="str">
        <v>LOST</v>
      </c>
    </row>
    <row r="2367">
      <c r="A2367" t="str">
        <v>SINFLEX PAPER COMPANY INC</v>
      </c>
      <c r="B2367" t="str">
        <v>DRY VAN</v>
      </c>
      <c r="C2367" t="str">
        <v>2025-06-10</v>
      </c>
      <c r="D2367" t="str">
        <v>MUNCIE, IN</v>
      </c>
      <c r="E2367" t="str">
        <v>BROOKLYN PARK, MN</v>
      </c>
      <c r="F2367">
        <v>1190</v>
      </c>
      <c r="G2367">
        <v>1268</v>
      </c>
      <c r="H2367">
        <v>1294</v>
      </c>
      <c r="I2367">
        <v>1390</v>
      </c>
      <c r="J2367" t="str">
        <v>WON</v>
      </c>
    </row>
    <row r="2368">
      <c r="A2368" t="str">
        <v>BADGER PAPERBOARD</v>
      </c>
      <c r="B2368" t="str">
        <v>DRY VAN</v>
      </c>
      <c r="C2368" t="str">
        <v>2025-06-11</v>
      </c>
      <c r="D2368" t="str">
        <v>FREDONIA, WI</v>
      </c>
      <c r="E2368" t="str">
        <v>EAGAN, MN</v>
      </c>
      <c r="F2368">
        <v>774</v>
      </c>
      <c r="G2368">
        <v>851</v>
      </c>
      <c r="H2368">
        <v>866</v>
      </c>
      <c r="I2368">
        <v>900</v>
      </c>
      <c r="J2368" t="str">
        <v>LOST</v>
      </c>
    </row>
    <row r="2369">
      <c r="A2369" t="str">
        <v>RESIDUE NATIONAL</v>
      </c>
      <c r="B2369" t="str">
        <v>DRY VAN</v>
      </c>
      <c r="C2369" t="str">
        <v>2025-06-11</v>
      </c>
      <c r="D2369" t="str">
        <v>CLEVELAND, OH</v>
      </c>
      <c r="E2369" t="str">
        <v>STATESVILLE, NC</v>
      </c>
      <c r="F2369">
        <v>919</v>
      </c>
      <c r="G2369">
        <v>1033</v>
      </c>
      <c r="H2369">
        <v>1147</v>
      </c>
      <c r="I2369">
        <v>1165</v>
      </c>
      <c r="J2369" t="str">
        <v>LOST</v>
      </c>
    </row>
    <row r="2370">
      <c r="A2370" t="str">
        <v>CROWN PACKAGING CORPORATION</v>
      </c>
      <c r="B2370" t="str">
        <v>DRY VAN</v>
      </c>
      <c r="C2370" t="str">
        <v>2025-06-11</v>
      </c>
      <c r="D2370" t="str">
        <v>LOUISVILLE, KY</v>
      </c>
      <c r="E2370" t="str">
        <v>CAMBRIDGE, ON</v>
      </c>
      <c r="F2370">
        <v>1074</v>
      </c>
      <c r="G2370">
        <v>1155</v>
      </c>
      <c r="H2370">
        <v>1181</v>
      </c>
      <c r="I2370">
        <v>1225</v>
      </c>
      <c r="J2370" t="str">
        <v>LOST</v>
      </c>
    </row>
    <row r="2371">
      <c r="A2371" t="str">
        <v>MONIN BEVERAGE</v>
      </c>
      <c r="B2371" t="str">
        <v>DRY VAN</v>
      </c>
      <c r="C2371" t="str">
        <v>2025-06-11</v>
      </c>
      <c r="D2371" t="str">
        <v>ZELIENOPLE, PA</v>
      </c>
      <c r="E2371" t="str">
        <v>CARTERET, NJ</v>
      </c>
      <c r="F2371">
        <v>1097</v>
      </c>
      <c r="G2371">
        <v>1236</v>
      </c>
      <c r="H2371">
        <v>1338</v>
      </c>
      <c r="I2371">
        <v>1290</v>
      </c>
      <c r="J2371" t="str">
        <v>LOST</v>
      </c>
    </row>
    <row r="2372">
      <c r="A2372" t="str">
        <v>CROWN PACKAGING CORPORATION</v>
      </c>
      <c r="B2372" t="str">
        <v>DRY VAN</v>
      </c>
      <c r="C2372" t="str">
        <v>2025-06-11</v>
      </c>
      <c r="D2372" t="str">
        <v>HEPHZIBAH, GA</v>
      </c>
      <c r="E2372" t="str">
        <v>BUFORD, GA</v>
      </c>
      <c r="F2372">
        <v>563</v>
      </c>
      <c r="G2372">
        <v>622</v>
      </c>
      <c r="H2372">
        <v>679</v>
      </c>
      <c r="I2372">
        <v>640</v>
      </c>
      <c r="J2372" t="str">
        <v>WON</v>
      </c>
    </row>
    <row r="2373">
      <c r="A2373" t="str">
        <v>RESIDUE NATIONAL</v>
      </c>
      <c r="B2373" t="str">
        <v>DRY VAN</v>
      </c>
      <c r="C2373" t="str">
        <v>2025-06-11</v>
      </c>
      <c r="D2373" t="str">
        <v>TOLEDO, OH</v>
      </c>
      <c r="E2373" t="str">
        <v>STATESVILLE, NC</v>
      </c>
      <c r="F2373">
        <v>986</v>
      </c>
      <c r="G2373">
        <v>1087</v>
      </c>
      <c r="H2373">
        <v>1205</v>
      </c>
      <c r="I2373">
        <v>1200</v>
      </c>
      <c r="J2373" t="str">
        <v>LOST</v>
      </c>
    </row>
    <row r="2374">
      <c r="A2374" t="str">
        <v>SINFLEX PAPER COMPANY INC</v>
      </c>
      <c r="B2374" t="str">
        <v>DRY VAN</v>
      </c>
      <c r="C2374" t="str">
        <v>2025-06-11</v>
      </c>
      <c r="D2374" t="str">
        <v>MUNCIE, IN</v>
      </c>
      <c r="E2374" t="str">
        <v>GRAND RAPIDS, MI</v>
      </c>
      <c r="F2374">
        <v>735</v>
      </c>
      <c r="G2374">
        <v>765</v>
      </c>
      <c r="H2374">
        <v>835</v>
      </c>
      <c r="I2374">
        <v>850</v>
      </c>
      <c r="J2374" t="str">
        <v>LOST</v>
      </c>
    </row>
    <row r="2375">
      <c r="A2375" t="str">
        <v>CROWN PACKAGING CORPORATION</v>
      </c>
      <c r="B2375" t="str">
        <v>DRY VAN</v>
      </c>
      <c r="C2375" t="str">
        <v>2025-06-11</v>
      </c>
      <c r="D2375" t="str">
        <v>SANTA FE SPRINGS, CA</v>
      </c>
      <c r="E2375" t="str">
        <v>RENO, NV</v>
      </c>
      <c r="F2375">
        <v>1296</v>
      </c>
      <c r="G2375">
        <v>1550</v>
      </c>
      <c r="H2375">
        <v>1846</v>
      </c>
      <c r="I2375">
        <v>1550</v>
      </c>
      <c r="J2375" t="str">
        <v>LOST</v>
      </c>
    </row>
    <row r="2376">
      <c r="A2376" t="str">
        <v>CROWN PACKAGING CORPORATION</v>
      </c>
      <c r="B2376" t="str">
        <v>DRY VAN</v>
      </c>
      <c r="C2376" t="str">
        <v>2025-06-11</v>
      </c>
      <c r="D2376" t="str">
        <v>ONTARIO, CA</v>
      </c>
      <c r="E2376" t="str">
        <v>RENO, NV</v>
      </c>
      <c r="F2376">
        <v>1232</v>
      </c>
      <c r="G2376">
        <v>1271</v>
      </c>
      <c r="H2376">
        <v>1304</v>
      </c>
      <c r="I2376">
        <v>1250</v>
      </c>
      <c r="J2376" t="str">
        <v>WON</v>
      </c>
    </row>
    <row r="2377">
      <c r="A2377" t="str">
        <v>CROWN PACKAGING CORPORATION</v>
      </c>
      <c r="B2377" t="str">
        <v>DRY VAN</v>
      </c>
      <c r="C2377" t="str">
        <v>2025-06-11</v>
      </c>
      <c r="D2377" t="str">
        <v>ALBANY, MO</v>
      </c>
      <c r="E2377" t="str">
        <v>SOLON, OH</v>
      </c>
      <c r="F2377">
        <v>1326</v>
      </c>
      <c r="G2377">
        <v>1429</v>
      </c>
      <c r="H2377">
        <v>1588</v>
      </c>
      <c r="I2377">
        <v>1400</v>
      </c>
      <c r="J2377" t="str">
        <v>WON</v>
      </c>
    </row>
    <row r="2378">
      <c r="A2378" t="str">
        <v>CROWN PACKAGING CORPORATION</v>
      </c>
      <c r="B2378" t="str">
        <v>DRY VAN</v>
      </c>
      <c r="C2378" t="str">
        <v>2025-06-11</v>
      </c>
      <c r="D2378" t="str">
        <v>SHELTON, CT</v>
      </c>
      <c r="E2378" t="str">
        <v>INDIANAPOLIS, IN</v>
      </c>
      <c r="F2378">
        <v>1017</v>
      </c>
      <c r="G2378">
        <v>1121</v>
      </c>
      <c r="H2378">
        <v>1169</v>
      </c>
      <c r="I2378">
        <v>1100</v>
      </c>
      <c r="J2378" t="str">
        <v>WON</v>
      </c>
    </row>
    <row r="2379">
      <c r="A2379" t="str">
        <v>STANDARD FIBER, LLC</v>
      </c>
      <c r="B2379" t="str">
        <v>DRY VAN</v>
      </c>
      <c r="C2379" t="str">
        <v>2025-06-11</v>
      </c>
      <c r="D2379" t="str">
        <v>KANSAS CITY, KS</v>
      </c>
      <c r="E2379" t="str">
        <v>FOREST PARK, GA</v>
      </c>
      <c r="F2379">
        <v>1718</v>
      </c>
      <c r="G2379">
        <v>1767</v>
      </c>
      <c r="H2379">
        <v>1775</v>
      </c>
      <c r="I2379">
        <v>1800</v>
      </c>
      <c r="J2379" t="str">
        <v>LOST</v>
      </c>
    </row>
    <row r="2380">
      <c r="A2380" t="str">
        <v>QUALITY PACKAGING</v>
      </c>
      <c r="B2380" t="str">
        <v>DRY VAN</v>
      </c>
      <c r="C2380" t="str">
        <v>2025-06-11</v>
      </c>
      <c r="D2380" t="str">
        <v>OXNARD, CA</v>
      </c>
      <c r="E2380" t="str">
        <v>ORLANDO, FL</v>
      </c>
      <c r="F2380">
        <v>5059</v>
      </c>
      <c r="G2380">
        <v>5496</v>
      </c>
      <c r="H2380">
        <v>5650</v>
      </c>
      <c r="I2380">
        <v>5800</v>
      </c>
      <c r="J2380" t="str">
        <v>LOST</v>
      </c>
    </row>
    <row r="2381">
      <c r="A2381" t="str">
        <v>RESIDUE NATIONAL</v>
      </c>
      <c r="B2381" t="str">
        <v>DRY VAN</v>
      </c>
      <c r="C2381" t="str">
        <v>2025-06-11</v>
      </c>
      <c r="D2381" t="str">
        <v>SALT LAKE CITY, UT</v>
      </c>
      <c r="E2381" t="str">
        <v>TRACY, CA</v>
      </c>
      <c r="F2381">
        <v>780</v>
      </c>
      <c r="G2381">
        <v>924</v>
      </c>
      <c r="H2381">
        <v>974</v>
      </c>
      <c r="I2381">
        <v>1035</v>
      </c>
      <c r="J2381" t="str">
        <v>LOST</v>
      </c>
    </row>
    <row r="2382">
      <c r="A2382" t="str">
        <v>BADGER PAPERBOARD</v>
      </c>
      <c r="B2382" t="str">
        <v>DRY VAN</v>
      </c>
      <c r="C2382" t="str">
        <v>2025-06-11</v>
      </c>
      <c r="D2382" t="str">
        <v xml:space="preserve">FREDONIA, WI </v>
      </c>
      <c r="E2382" t="str">
        <v>AUGUSTA, GA</v>
      </c>
      <c r="F2382">
        <v>1791</v>
      </c>
      <c r="G2382">
        <v>2088</v>
      </c>
      <c r="H2382">
        <v>2654</v>
      </c>
      <c r="I2382">
        <v>2225</v>
      </c>
      <c r="J2382" t="str">
        <v>LOST</v>
      </c>
    </row>
    <row r="2383">
      <c r="A2383" t="str">
        <v>CROWN PACKAGING CORPORATION</v>
      </c>
      <c r="B2383" t="str">
        <v>DRY VAN</v>
      </c>
      <c r="C2383" t="str">
        <v>2025-06-11</v>
      </c>
      <c r="D2383" t="str">
        <v>TRENTON, IL</v>
      </c>
      <c r="E2383" t="str">
        <v>INDIANAPOLIS, IN</v>
      </c>
      <c r="F2383">
        <v>601</v>
      </c>
      <c r="G2383">
        <v>633</v>
      </c>
      <c r="H2383">
        <v>653</v>
      </c>
      <c r="I2383">
        <v>650</v>
      </c>
      <c r="J2383" t="str">
        <v>WON</v>
      </c>
    </row>
    <row r="2384">
      <c r="A2384" t="str">
        <v>RESIDUE NATIONAL</v>
      </c>
      <c r="B2384" t="str">
        <v>DRY VAN</v>
      </c>
      <c r="C2384" t="str">
        <v>2025-06-11</v>
      </c>
      <c r="D2384" t="str">
        <v>BROWNSVILLE, TX</v>
      </c>
      <c r="E2384" t="str">
        <v>MINERAL WELLS, TX</v>
      </c>
      <c r="F2384">
        <v>1272</v>
      </c>
      <c r="G2384">
        <v>1377</v>
      </c>
      <c r="H2384">
        <v>1441</v>
      </c>
      <c r="I2384">
        <v>1565</v>
      </c>
      <c r="J2384" t="str">
        <v>LOST</v>
      </c>
    </row>
    <row r="2385">
      <c r="A2385" t="str">
        <v>CROWN PACKAGING CORPORATION</v>
      </c>
      <c r="B2385" t="str">
        <v>DRY VAN</v>
      </c>
      <c r="C2385" t="str">
        <v>2025-06-11</v>
      </c>
      <c r="D2385" t="str">
        <v>HAMILTON, OH</v>
      </c>
      <c r="E2385" t="str">
        <v>HENDERSON, NV</v>
      </c>
      <c r="F2385">
        <v>2839</v>
      </c>
      <c r="G2385">
        <v>3054</v>
      </c>
      <c r="H2385">
        <v>3254</v>
      </c>
      <c r="I2385">
        <v>3000</v>
      </c>
      <c r="J2385" t="str">
        <v>LOST</v>
      </c>
    </row>
    <row r="2386">
      <c r="A2386" t="str">
        <v>BADGER PAPERBOARD</v>
      </c>
      <c r="B2386" t="str">
        <v>DRY VAN</v>
      </c>
      <c r="C2386" t="str">
        <v>2025-06-12</v>
      </c>
      <c r="D2386" t="str">
        <v xml:space="preserve">FREDONIA, WI </v>
      </c>
      <c r="E2386" t="str">
        <v>OMAHA, NE</v>
      </c>
      <c r="F2386">
        <v>1070</v>
      </c>
      <c r="G2386">
        <v>1332</v>
      </c>
      <c r="H2386">
        <v>1487</v>
      </c>
      <c r="I2386">
        <v>1365</v>
      </c>
      <c r="J2386" t="str">
        <v>LOST</v>
      </c>
    </row>
    <row r="2387">
      <c r="A2387" t="str">
        <v>SINFLEX PAPER COMPANY INC</v>
      </c>
      <c r="B2387" t="str">
        <v>DRY VAN</v>
      </c>
      <c r="C2387" t="str">
        <v>2025-06-12</v>
      </c>
      <c r="D2387" t="str">
        <v>MUNCIE, IN</v>
      </c>
      <c r="E2387" t="str">
        <v>LANCASTER, PA</v>
      </c>
      <c r="F2387">
        <v>1335</v>
      </c>
      <c r="G2387">
        <v>1485</v>
      </c>
      <c r="H2387">
        <v>1618</v>
      </c>
      <c r="I2387">
        <v>1565</v>
      </c>
      <c r="J2387" t="str">
        <v>WON</v>
      </c>
    </row>
    <row r="2388">
      <c r="A2388" t="str">
        <v>NORDIC COLD CHAIN SOLUTIONS</v>
      </c>
      <c r="B2388" t="str">
        <v>DRY VAN</v>
      </c>
      <c r="C2388" t="str">
        <v>2025-06-12</v>
      </c>
      <c r="D2388" t="str">
        <v>LOUISVILLE, KY</v>
      </c>
      <c r="E2388" t="str">
        <v>ATLANTA, GA</v>
      </c>
      <c r="F2388">
        <v>836</v>
      </c>
      <c r="G2388">
        <v>953</v>
      </c>
      <c r="H2388">
        <v>1109</v>
      </c>
      <c r="I2388">
        <v>950</v>
      </c>
      <c r="J2388" t="str">
        <v>LOST</v>
      </c>
    </row>
    <row r="2389">
      <c r="A2389" t="str">
        <v>NORDIC COLD CHAIN SOLUTIONS</v>
      </c>
      <c r="B2389" t="str">
        <v>DRY VAN</v>
      </c>
      <c r="C2389" t="str">
        <v>2025-06-12</v>
      </c>
      <c r="D2389" t="str">
        <v>LOUISVILLE, KY</v>
      </c>
      <c r="E2389" t="str">
        <v xml:space="preserve">LIVONIA, MI </v>
      </c>
      <c r="F2389">
        <v>719</v>
      </c>
      <c r="G2389">
        <v>840</v>
      </c>
      <c r="H2389">
        <v>887</v>
      </c>
      <c r="I2389">
        <v>835</v>
      </c>
      <c r="J2389" t="str">
        <v>LOST</v>
      </c>
    </row>
    <row r="2390">
      <c r="A2390" t="str">
        <v>NORDIC COLD CHAIN SOLUTIONS</v>
      </c>
      <c r="B2390" t="str">
        <v>DRY VAN</v>
      </c>
      <c r="C2390" t="str">
        <v>2025-06-12</v>
      </c>
      <c r="D2390" t="str">
        <v>FARMERS BRANCH, TX</v>
      </c>
      <c r="E2390" t="str">
        <v>BATON ROUGE, LA</v>
      </c>
      <c r="F2390">
        <v>986</v>
      </c>
      <c r="G2390">
        <v>1038</v>
      </c>
      <c r="H2390">
        <v>1126</v>
      </c>
      <c r="I2390">
        <v>1045</v>
      </c>
      <c r="J2390" t="str">
        <v>LOST</v>
      </c>
    </row>
    <row r="2391">
      <c r="A2391" t="str">
        <v>CROWN PACKAGING CORPORATION</v>
      </c>
      <c r="B2391" t="str">
        <v>DRY VAN</v>
      </c>
      <c r="C2391" t="str">
        <v>2025-06-12</v>
      </c>
      <c r="D2391" t="str">
        <v>SOLON, OH</v>
      </c>
      <c r="E2391" t="str">
        <v>PAULSBORO, NJ / BALTIMORE, MD</v>
      </c>
      <c r="I2391">
        <v>1500</v>
      </c>
      <c r="J2391" t="str">
        <v>LOST</v>
      </c>
      <c r="M2391" t="str">
        <v>2 STOPS</v>
      </c>
    </row>
    <row r="2392">
      <c r="A2392" t="str">
        <v>NORDIC COLD CHAIN SOLUTIONS</v>
      </c>
      <c r="B2392" t="str">
        <v>DRY VAN</v>
      </c>
      <c r="C2392" t="str">
        <v>2025-06-12</v>
      </c>
      <c r="D2392" t="str">
        <v>RENO, NV</v>
      </c>
      <c r="E2392" t="str">
        <v>TUCSON, AZ</v>
      </c>
      <c r="F2392">
        <v>1341</v>
      </c>
      <c r="G2392">
        <v>1634</v>
      </c>
      <c r="H2392">
        <v>2034</v>
      </c>
      <c r="I2392">
        <v>1600</v>
      </c>
      <c r="J2392" t="str">
        <v>LOST</v>
      </c>
    </row>
    <row r="2393">
      <c r="A2393" t="str">
        <v>CROWN PACKAGING CORPORATION</v>
      </c>
      <c r="B2393" t="str">
        <v>DRY VAN</v>
      </c>
      <c r="C2393" t="str">
        <v>2025-06-12</v>
      </c>
      <c r="D2393" t="str">
        <v>MILLIDGEVILLE, GA</v>
      </c>
      <c r="E2393" t="str">
        <v>EL PASO, TX</v>
      </c>
      <c r="F2393">
        <v>2474</v>
      </c>
      <c r="G2393">
        <v>2840</v>
      </c>
      <c r="H2393">
        <v>3115</v>
      </c>
      <c r="I2393">
        <v>2890</v>
      </c>
      <c r="J2393" t="str">
        <v>LOST</v>
      </c>
    </row>
    <row r="2394">
      <c r="A2394" t="str">
        <v>CROWN PACKAGING CORPORATION</v>
      </c>
      <c r="B2394" t="str">
        <v>DRY VAN</v>
      </c>
      <c r="C2394" t="str">
        <v>2025-06-12</v>
      </c>
      <c r="D2394" t="str">
        <v>HATFIELD, PA</v>
      </c>
      <c r="E2394" t="str">
        <v>SOLON, OH</v>
      </c>
      <c r="F2394">
        <v>661</v>
      </c>
      <c r="G2394">
        <v>750</v>
      </c>
      <c r="H2394">
        <v>818</v>
      </c>
      <c r="I2394">
        <v>745</v>
      </c>
      <c r="J2394" t="str">
        <v>WON</v>
      </c>
    </row>
    <row r="2395">
      <c r="A2395" t="str">
        <v>CROWN PACKAGING CORPORATION</v>
      </c>
      <c r="B2395" t="str">
        <v>DRY VAN</v>
      </c>
      <c r="C2395" t="str">
        <v>2025-06-12</v>
      </c>
      <c r="D2395" t="str">
        <v>KANSAS CITY, KS</v>
      </c>
      <c r="E2395" t="str">
        <v>DENVER, CO</v>
      </c>
      <c r="F2395">
        <v>1669</v>
      </c>
      <c r="G2395">
        <v>1788</v>
      </c>
      <c r="H2395">
        <v>1937</v>
      </c>
      <c r="I2395">
        <v>1775</v>
      </c>
      <c r="J2395" t="str">
        <v>WON</v>
      </c>
    </row>
    <row r="2396">
      <c r="A2396" t="str">
        <v>ATLAS MOLDED PRODUCTS - KS</v>
      </c>
      <c r="B2396" t="str">
        <v>DRY VAN</v>
      </c>
      <c r="C2396" t="str">
        <v>2025-06-12</v>
      </c>
      <c r="D2396" t="str">
        <v>FOND DU LAC, WI</v>
      </c>
      <c r="E2396" t="str">
        <v>CORNELL, WI</v>
      </c>
      <c r="F2396">
        <v>967</v>
      </c>
      <c r="G2396">
        <v>1074</v>
      </c>
      <c r="H2396">
        <v>1171</v>
      </c>
      <c r="I2396">
        <v>1135</v>
      </c>
      <c r="J2396" t="str">
        <v>LOST</v>
      </c>
    </row>
    <row r="2397">
      <c r="A2397" t="str">
        <v>NORDIC COLD CHAIN SOLUTIONS</v>
      </c>
      <c r="B2397" t="str">
        <v>DRY VAN</v>
      </c>
      <c r="C2397" t="str">
        <v>2025-06-12</v>
      </c>
      <c r="D2397" t="str">
        <v>OMAHA, NE</v>
      </c>
      <c r="E2397" t="str">
        <v>AURORA, IL</v>
      </c>
      <c r="F2397">
        <v>768</v>
      </c>
      <c r="G2397">
        <v>888</v>
      </c>
      <c r="H2397">
        <v>974</v>
      </c>
      <c r="I2397">
        <v>845</v>
      </c>
      <c r="J2397" t="str">
        <v>LOST</v>
      </c>
    </row>
    <row r="2398">
      <c r="A2398" t="str">
        <v>NORDIC COLD CHAIN SOLUTIONS</v>
      </c>
      <c r="B2398" t="str">
        <v>DRY VAN</v>
      </c>
      <c r="C2398" t="str">
        <v>2025-06-12</v>
      </c>
      <c r="D2398" t="str">
        <v>OMAHA, NE</v>
      </c>
      <c r="E2398" t="str">
        <v>EDWARDSVILLE, KS</v>
      </c>
      <c r="F2398">
        <v>544</v>
      </c>
      <c r="G2398">
        <v>617</v>
      </c>
      <c r="H2398">
        <v>655</v>
      </c>
      <c r="I2398">
        <v>600</v>
      </c>
      <c r="J2398" t="str">
        <v>WON</v>
      </c>
    </row>
    <row r="2399">
      <c r="A2399" t="str">
        <v>RESIDUE NATIONAL</v>
      </c>
      <c r="B2399" t="str">
        <v>DRY VAN</v>
      </c>
      <c r="C2399" t="str">
        <v>2025-06-12</v>
      </c>
      <c r="D2399" t="str">
        <v>CHATTANOOGA, TN</v>
      </c>
      <c r="E2399" t="str">
        <v>SALISBURY, NC</v>
      </c>
      <c r="F2399">
        <v>794</v>
      </c>
      <c r="G2399">
        <v>957</v>
      </c>
      <c r="H2399">
        <v>1151</v>
      </c>
      <c r="I2399">
        <v>1100</v>
      </c>
      <c r="J2399" t="str">
        <v>LOST</v>
      </c>
    </row>
    <row r="2400">
      <c r="A2400" t="str">
        <v>RESIDUE NATIONAL</v>
      </c>
      <c r="B2400" t="str">
        <v>DRY VAN</v>
      </c>
      <c r="C2400" t="str">
        <v>2025-06-12</v>
      </c>
      <c r="D2400" t="str">
        <v>CHATTANOOGA, TN</v>
      </c>
      <c r="E2400" t="str">
        <v>STATESVILLE, NC</v>
      </c>
      <c r="F2400">
        <v>734</v>
      </c>
      <c r="G2400">
        <v>883</v>
      </c>
      <c r="H2400">
        <v>1063</v>
      </c>
      <c r="I2400">
        <v>1015</v>
      </c>
      <c r="J2400" t="str">
        <v>LOST</v>
      </c>
    </row>
    <row r="2401">
      <c r="A2401" t="str">
        <v>STANDARD FIBER, LLC</v>
      </c>
      <c r="B2401" t="str">
        <v>DRY VAN</v>
      </c>
      <c r="C2401" t="str">
        <v>2025-06-12</v>
      </c>
      <c r="D2401" t="str">
        <v>LAKE CITY, SC</v>
      </c>
      <c r="E2401" t="str">
        <v>HENDERSON, NV</v>
      </c>
      <c r="F2401">
        <v>2860</v>
      </c>
      <c r="G2401">
        <v>3401</v>
      </c>
      <c r="H2401">
        <v>3986</v>
      </c>
      <c r="I2401">
        <v>3500</v>
      </c>
      <c r="J2401" t="str">
        <v>LOST</v>
      </c>
    </row>
    <row r="2402">
      <c r="A2402" t="str">
        <v>SUPERB PACK</v>
      </c>
      <c r="B2402" t="str">
        <v>DRY VAN</v>
      </c>
      <c r="C2402" t="str">
        <v>2025-06-12</v>
      </c>
      <c r="D2402" t="str">
        <v>PALMYRA, NJ</v>
      </c>
      <c r="E2402" t="str">
        <v>PISCATAWAY, NJ</v>
      </c>
      <c r="F2402">
        <v>317</v>
      </c>
      <c r="G2402">
        <v>387</v>
      </c>
      <c r="H2402">
        <v>541</v>
      </c>
      <c r="I2402">
        <v>410</v>
      </c>
      <c r="J2402" t="str">
        <v>WON</v>
      </c>
    </row>
    <row r="2403">
      <c r="A2403" t="str">
        <v>ATLAS MOLDED PRODUCTS - KS</v>
      </c>
      <c r="B2403" t="str">
        <v>DRY VAN</v>
      </c>
      <c r="C2403" t="str">
        <v>2025-06-12</v>
      </c>
      <c r="D2403" t="str">
        <v>KANSAS CITY, KS</v>
      </c>
      <c r="E2403" t="str">
        <v>SPARKS, NV</v>
      </c>
      <c r="F2403">
        <v>2634</v>
      </c>
      <c r="G2403">
        <v>2791</v>
      </c>
      <c r="H2403">
        <v>2933</v>
      </c>
      <c r="I2403">
        <v>2925</v>
      </c>
      <c r="J2403" t="str">
        <v>LOST</v>
      </c>
    </row>
    <row r="2404">
      <c r="A2404" t="str">
        <v>ATLAS MOLDED PRODUCTS - KS</v>
      </c>
      <c r="B2404" t="str">
        <v>DRY VAN</v>
      </c>
      <c r="C2404" t="str">
        <v>2025-06-12</v>
      </c>
      <c r="D2404" t="str">
        <v>KANSAS CITY, KS</v>
      </c>
      <c r="E2404" t="str">
        <v>JACKSONVILLE, FL</v>
      </c>
      <c r="F2404">
        <v>2212</v>
      </c>
      <c r="G2404">
        <v>2339</v>
      </c>
      <c r="H2404">
        <v>2465</v>
      </c>
      <c r="I2404">
        <v>2500</v>
      </c>
      <c r="J2404" t="str">
        <v>LOST</v>
      </c>
    </row>
    <row r="2405">
      <c r="A2405" t="str">
        <v>RESIDUE NATIONAL</v>
      </c>
      <c r="B2405" t="str">
        <v>DRY VAN</v>
      </c>
      <c r="C2405" t="str">
        <v>2025-06-12</v>
      </c>
      <c r="D2405" t="str">
        <v>ROME, GA</v>
      </c>
      <c r="E2405" t="str">
        <v>SALISBURY, NC</v>
      </c>
      <c r="F2405">
        <v>801</v>
      </c>
      <c r="G2405">
        <v>1000</v>
      </c>
      <c r="H2405">
        <v>1152</v>
      </c>
      <c r="I2405">
        <v>1150</v>
      </c>
      <c r="J2405" t="str">
        <v>LOST</v>
      </c>
    </row>
    <row r="2406">
      <c r="A2406" t="str">
        <v>RESIDUE NATIONAL</v>
      </c>
      <c r="B2406" t="str">
        <v>DRY VAN</v>
      </c>
      <c r="C2406" t="str">
        <v>2025-06-12</v>
      </c>
      <c r="D2406" t="str">
        <v>ROME, GA</v>
      </c>
      <c r="E2406" t="str">
        <v>STATEVILLE, NC</v>
      </c>
      <c r="F2406">
        <v>846</v>
      </c>
      <c r="G2406">
        <v>939</v>
      </c>
      <c r="H2406">
        <v>1059</v>
      </c>
      <c r="I2406">
        <v>1065</v>
      </c>
      <c r="J2406" t="str">
        <v>LOST</v>
      </c>
    </row>
    <row r="2407">
      <c r="A2407" t="str">
        <v>NORDIC COLD CHAIN SOLUTIONS</v>
      </c>
      <c r="B2407" t="str">
        <v>DRY VAN</v>
      </c>
      <c r="C2407" t="str">
        <v>2025-06-12</v>
      </c>
      <c r="D2407" t="str">
        <v>CHARLOTTE, NC</v>
      </c>
      <c r="E2407" t="str">
        <v>WINSTON SALEM, NC</v>
      </c>
      <c r="F2407">
        <v>368</v>
      </c>
      <c r="G2407">
        <v>460</v>
      </c>
      <c r="H2407">
        <v>538</v>
      </c>
      <c r="I2407">
        <v>450</v>
      </c>
      <c r="J2407" t="str">
        <v>LOST</v>
      </c>
    </row>
    <row r="2408">
      <c r="A2408" t="str">
        <v>NORDIC COLD CHAIN SOLUTIONS</v>
      </c>
      <c r="B2408" t="str">
        <v>REEFER</v>
      </c>
      <c r="C2408" t="str">
        <v>2025-06-12</v>
      </c>
      <c r="D2408" t="str">
        <v>CHARLOTTE, NC</v>
      </c>
      <c r="E2408" t="str">
        <v>WINSTON SALEM, NC</v>
      </c>
      <c r="F2408">
        <v>537</v>
      </c>
      <c r="G2408">
        <v>537</v>
      </c>
      <c r="H2408">
        <v>606</v>
      </c>
      <c r="I2408">
        <v>575</v>
      </c>
      <c r="J2408" t="str">
        <v>LOST</v>
      </c>
    </row>
    <row r="2409">
      <c r="A2409" t="str">
        <v>NORDIC COLD CHAIN SOLUTIONS</v>
      </c>
      <c r="B2409" t="str">
        <v>DRY VAN</v>
      </c>
      <c r="C2409" t="str">
        <v>2025-06-12</v>
      </c>
      <c r="D2409" t="str">
        <v>ORLANDO, FL</v>
      </c>
      <c r="E2409" t="str">
        <v>AUSTELL, GA</v>
      </c>
      <c r="F2409">
        <v>507</v>
      </c>
      <c r="G2409">
        <v>558</v>
      </c>
      <c r="H2409">
        <v>612</v>
      </c>
      <c r="I2409">
        <v>550</v>
      </c>
      <c r="J2409" t="str">
        <v>LOST</v>
      </c>
    </row>
    <row r="2410">
      <c r="A2410" t="str">
        <v>NORDIC COLD CHAIN SOLUTIONS</v>
      </c>
      <c r="B2410" t="str">
        <v>DRY VAN</v>
      </c>
      <c r="C2410" t="str">
        <v>2025-06-12</v>
      </c>
      <c r="D2410" t="str">
        <v>STATESVILLE, NC</v>
      </c>
      <c r="E2410" t="str">
        <v>WINSTON SALEM, NV</v>
      </c>
      <c r="F2410">
        <v>319</v>
      </c>
      <c r="G2410">
        <v>369</v>
      </c>
      <c r="H2410">
        <v>404</v>
      </c>
      <c r="I2410">
        <v>360</v>
      </c>
      <c r="J2410" t="str">
        <v>LOST</v>
      </c>
    </row>
    <row r="2411">
      <c r="A2411" t="str">
        <v>WRAPTITE</v>
      </c>
      <c r="B2411" t="str">
        <v>DRY VAN</v>
      </c>
      <c r="C2411" t="str">
        <v>2025-06-12</v>
      </c>
      <c r="D2411" t="str">
        <v>SOLON, OH</v>
      </c>
      <c r="E2411" t="str">
        <v>NILES, IL</v>
      </c>
      <c r="F2411">
        <v>625</v>
      </c>
      <c r="G2411">
        <v>722</v>
      </c>
      <c r="H2411">
        <v>777</v>
      </c>
      <c r="I2411">
        <v>750</v>
      </c>
      <c r="J2411" t="str">
        <v>LOST</v>
      </c>
    </row>
    <row r="2412">
      <c r="A2412" t="str">
        <v>NORDIC COLD CHAIN SOLUTIONS</v>
      </c>
      <c r="B2412" t="str">
        <v>DRY VAN</v>
      </c>
      <c r="C2412" t="str">
        <v>2025-06-12</v>
      </c>
      <c r="D2412" t="str">
        <v>RENO, NV</v>
      </c>
      <c r="E2412" t="str">
        <v>CHANDLER, AZ</v>
      </c>
      <c r="F2412">
        <v>1247</v>
      </c>
      <c r="G2412">
        <v>1390</v>
      </c>
      <c r="H2412">
        <v>1509</v>
      </c>
      <c r="I2412">
        <v>1400</v>
      </c>
      <c r="J2412" t="str">
        <v>LOST</v>
      </c>
    </row>
    <row r="2413">
      <c r="A2413" t="str">
        <v>NORDIC COLD CHAIN SOLUTIONS</v>
      </c>
      <c r="B2413" t="str">
        <v>REEFER</v>
      </c>
      <c r="C2413" t="str">
        <v>2025-06-12</v>
      </c>
      <c r="D2413" t="str">
        <v>POTTSTOWN, PA</v>
      </c>
      <c r="E2413" t="str">
        <v>GLOUCESTER, MA</v>
      </c>
      <c r="F2413">
        <v>1398</v>
      </c>
      <c r="G2413">
        <v>1563</v>
      </c>
      <c r="H2413">
        <v>1731</v>
      </c>
      <c r="I2413">
        <v>1700</v>
      </c>
      <c r="J2413" t="str">
        <v>LOST</v>
      </c>
    </row>
    <row r="2414">
      <c r="A2414" t="str">
        <v>RESIDUE NATIONAL</v>
      </c>
      <c r="B2414" t="str">
        <v>DRY VAN</v>
      </c>
      <c r="C2414" t="str">
        <v>2025-06-13</v>
      </c>
      <c r="D2414" t="str">
        <v>TEXARKANA, TX</v>
      </c>
      <c r="E2414" t="str">
        <v>MINERAL WELLS, TX</v>
      </c>
      <c r="F2414">
        <v>1031</v>
      </c>
      <c r="G2414">
        <v>1151</v>
      </c>
      <c r="H2414">
        <v>1271</v>
      </c>
      <c r="I2414">
        <v>1270</v>
      </c>
      <c r="J2414" t="str">
        <v>TBD</v>
      </c>
    </row>
    <row r="2415">
      <c r="A2415" t="str">
        <v>NORDIC COLD CHAIN SOLUTIONS</v>
      </c>
      <c r="B2415" t="str">
        <v>DRY VAN</v>
      </c>
      <c r="C2415" t="str">
        <v>2025-06-13</v>
      </c>
      <c r="D2415" t="str">
        <v>ORLANDO, FL</v>
      </c>
      <c r="E2415" t="str">
        <v>BROWNS SUMMIT, NC</v>
      </c>
      <c r="F2415">
        <v>708</v>
      </c>
      <c r="G2415">
        <v>774</v>
      </c>
      <c r="H2415">
        <v>871</v>
      </c>
      <c r="I2415">
        <v>800</v>
      </c>
      <c r="J2415" t="str">
        <v>TBD</v>
      </c>
    </row>
    <row r="2416">
      <c r="A2416" t="str">
        <v>CROWN PACKAGING CORPORATION</v>
      </c>
      <c r="B2416" t="str">
        <v>DRY VAN</v>
      </c>
      <c r="C2416" t="str">
        <v>2025-06-13</v>
      </c>
      <c r="D2416" t="str">
        <v>LOUISVILLE, KY</v>
      </c>
      <c r="E2416" t="str">
        <v>BRADENTON, FL</v>
      </c>
      <c r="F2416">
        <v>2111</v>
      </c>
      <c r="G2416">
        <v>2341</v>
      </c>
      <c r="H2416">
        <v>2442</v>
      </c>
      <c r="I2416">
        <v>2275</v>
      </c>
      <c r="J2416" t="str">
        <v>TBD</v>
      </c>
    </row>
    <row r="2417">
      <c r="A2417" t="str">
        <v>CROWN PACKAGING CORPORATION</v>
      </c>
      <c r="B2417" t="str">
        <v>DRY VAN</v>
      </c>
      <c r="C2417" t="str">
        <v>2025-06-13</v>
      </c>
      <c r="D2417" t="str">
        <v>HAZELWOOD, MO</v>
      </c>
      <c r="E2417" t="str">
        <v>LOUISVILLE, KY</v>
      </c>
      <c r="F2417">
        <v>627</v>
      </c>
      <c r="G2417">
        <v>669</v>
      </c>
      <c r="H2417">
        <v>700</v>
      </c>
      <c r="I2417">
        <v>660</v>
      </c>
      <c r="J2417" t="str">
        <v>TBD</v>
      </c>
    </row>
    <row r="2418">
      <c r="A2418" t="str">
        <v>STANDARD FIBER, LLC</v>
      </c>
      <c r="B2418" t="str">
        <v>DRY VAN</v>
      </c>
      <c r="C2418" t="str">
        <v>2025-06-13</v>
      </c>
      <c r="D2418" t="str">
        <v>MINERAL WELLS, TX</v>
      </c>
      <c r="E2418" t="str">
        <v>FOREST PARK, GA</v>
      </c>
      <c r="F2418">
        <v>1538</v>
      </c>
      <c r="G2418">
        <v>1687</v>
      </c>
      <c r="H2418">
        <v>1818</v>
      </c>
      <c r="I2418">
        <v>1700</v>
      </c>
      <c r="J2418" t="str">
        <v>TBD</v>
      </c>
    </row>
    <row r="2419">
      <c r="A2419" t="str">
        <v>STANDARD FIBER, LLC</v>
      </c>
      <c r="B2419" t="str">
        <v>DRY VAN</v>
      </c>
      <c r="C2419" t="str">
        <v>2025-06-13</v>
      </c>
      <c r="D2419" t="str">
        <v>MINERAL WELLS, TX</v>
      </c>
      <c r="E2419" t="str">
        <v>HENDERSON, NV</v>
      </c>
      <c r="F2419">
        <v>1708</v>
      </c>
      <c r="G2419">
        <v>1858</v>
      </c>
      <c r="H2419">
        <v>1916</v>
      </c>
      <c r="I2419">
        <v>1900</v>
      </c>
      <c r="J2419" t="str">
        <v>TBD</v>
      </c>
    </row>
    <row r="2420">
      <c r="A2420" t="str">
        <v>RESIDUE NATIONAL</v>
      </c>
      <c r="B2420" t="str">
        <v>DRY VAN</v>
      </c>
      <c r="C2420" t="str">
        <v>2025-06-13</v>
      </c>
      <c r="D2420" t="str">
        <v>ALBUQUERQUE, NM</v>
      </c>
      <c r="E2420" t="str">
        <v>CHEHALIS, WA</v>
      </c>
      <c r="F2420">
        <v>2922</v>
      </c>
      <c r="G2420">
        <v>3141</v>
      </c>
      <c r="H2420">
        <v>3369</v>
      </c>
      <c r="I2420">
        <v>3280</v>
      </c>
      <c r="J2420" t="str">
        <v>TBD</v>
      </c>
    </row>
    <row r="2421">
      <c r="A2421" t="str">
        <v>SUPERB PACK</v>
      </c>
      <c r="B2421" t="str">
        <v>DRY VAN</v>
      </c>
      <c r="C2421" t="str">
        <v>2025-06-13</v>
      </c>
      <c r="D2421" t="str">
        <v>PALMYRA, NJ</v>
      </c>
      <c r="E2421" t="str">
        <v>PERTH AMBOY, NJ</v>
      </c>
      <c r="F2421">
        <v>260</v>
      </c>
      <c r="G2421">
        <v>377</v>
      </c>
      <c r="H2421">
        <v>426</v>
      </c>
      <c r="I2421">
        <v>430</v>
      </c>
      <c r="J2421" t="str">
        <v>TBD</v>
      </c>
    </row>
    <row r="2422">
      <c r="A2422" t="str">
        <v>DAY SALES</v>
      </c>
      <c r="B2422" t="str">
        <v>DRY VAN</v>
      </c>
      <c r="C2422" t="str">
        <v>2025-06-13</v>
      </c>
      <c r="D2422" t="str">
        <v>JONESBORO, GA</v>
      </c>
      <c r="E2422" t="str">
        <v>OWENSBORO, KY</v>
      </c>
      <c r="F2422">
        <v>826</v>
      </c>
      <c r="G2422">
        <v>974</v>
      </c>
      <c r="H2422">
        <v>1119</v>
      </c>
      <c r="I2422">
        <v>1200</v>
      </c>
      <c r="J2422" t="str">
        <v>TBD</v>
      </c>
    </row>
    <row r="2423">
      <c r="A2423" t="str">
        <v>SURCO  INC</v>
      </c>
      <c r="B2423" t="str">
        <v>DRY VAN</v>
      </c>
      <c r="C2423" t="str">
        <v>2025-06-13</v>
      </c>
      <c r="D2423" t="str">
        <v>SAINT LOUIS, MO</v>
      </c>
      <c r="E2423" t="str">
        <v>TULSA, OK</v>
      </c>
      <c r="F2423">
        <v>936</v>
      </c>
      <c r="G2423">
        <v>10103</v>
      </c>
      <c r="H2423">
        <v>1110</v>
      </c>
      <c r="I2423">
        <v>1165</v>
      </c>
      <c r="J2423" t="str">
        <v>TBD</v>
      </c>
    </row>
    <row r="2424">
      <c r="A2424" t="str">
        <v>CROWN PACKAGING CORPORATION</v>
      </c>
      <c r="B2424" t="str">
        <v>DRY VAN</v>
      </c>
      <c r="C2424" t="str">
        <v>2025-06-13</v>
      </c>
      <c r="D2424" t="str">
        <v>FARMERS BRANCH, TX</v>
      </c>
      <c r="E2424" t="str">
        <v>MEMPHIS, TN</v>
      </c>
      <c r="F2424">
        <v>787</v>
      </c>
      <c r="G2424">
        <v>957</v>
      </c>
      <c r="H2424">
        <v>994</v>
      </c>
      <c r="I2424">
        <v>935</v>
      </c>
      <c r="J2424" t="str">
        <v>TBD</v>
      </c>
    </row>
    <row r="2425">
      <c r="A2425" t="str">
        <v>ATLAS MOLDED PRODUCTS - KS</v>
      </c>
      <c r="B2425" t="str">
        <v>DRY VAN</v>
      </c>
      <c r="C2425" t="str">
        <v>2025-06-13</v>
      </c>
      <c r="D2425" t="str">
        <v xml:space="preserve">FOND DU LAC, WI </v>
      </c>
      <c r="E2425" t="str">
        <v>BELLWOOD, IL</v>
      </c>
      <c r="F2425">
        <v>489</v>
      </c>
      <c r="G2425">
        <v>521</v>
      </c>
      <c r="H2425">
        <v>592</v>
      </c>
      <c r="I2425">
        <v>500</v>
      </c>
      <c r="J2425" t="str">
        <v>TBD</v>
      </c>
      <c r="M2425" t="str">
        <v>PLATE TRAILER</v>
      </c>
    </row>
    <row r="2426">
      <c r="A2426" t="str">
        <v>WRAPTITE</v>
      </c>
      <c r="B2426" t="str">
        <v>DRY VAN</v>
      </c>
      <c r="C2426" t="str">
        <v>2025-06-13</v>
      </c>
      <c r="D2426" t="str">
        <v>SOLON, OH</v>
      </c>
      <c r="E2426" t="str">
        <v>SUNRISE, FL</v>
      </c>
      <c r="F2426">
        <v>2042</v>
      </c>
      <c r="G2426">
        <v>2402</v>
      </c>
      <c r="H2426">
        <v>2654</v>
      </c>
      <c r="I2426">
        <v>2600</v>
      </c>
      <c r="J2426" t="str">
        <v>TBD</v>
      </c>
    </row>
    <row r="2427">
      <c r="A2427" t="str">
        <v>NORDIC COLD CHAIN SOLUTIONS</v>
      </c>
      <c r="B2427" t="str">
        <v>DRY VAN</v>
      </c>
      <c r="C2427" t="str">
        <v>2025-06-13</v>
      </c>
      <c r="D2427" t="str">
        <v>HATFIELD, PA</v>
      </c>
      <c r="E2427" t="str">
        <v>MT JOY, PA</v>
      </c>
      <c r="F2427">
        <v>397</v>
      </c>
      <c r="G2427">
        <v>483</v>
      </c>
      <c r="H2427">
        <v>574</v>
      </c>
      <c r="I2427">
        <v>500</v>
      </c>
      <c r="J2427" t="str">
        <v>TBD</v>
      </c>
    </row>
    <row r="2428">
      <c r="A2428" t="str">
        <v>NORDIC COLD CHAIN SOLUTIONS</v>
      </c>
      <c r="B2428" t="str">
        <v>DRY VAN</v>
      </c>
      <c r="C2428" t="str">
        <v>2025-06-13</v>
      </c>
      <c r="D2428" t="str">
        <v>QUAKERTOWN, PA</v>
      </c>
      <c r="E2428" t="str">
        <v>ALLENTOWN, PA</v>
      </c>
      <c r="F2428">
        <v>317</v>
      </c>
      <c r="G2428">
        <v>381</v>
      </c>
      <c r="H2428">
        <v>431</v>
      </c>
      <c r="I2428">
        <v>425</v>
      </c>
      <c r="J2428" t="str">
        <v>TBD</v>
      </c>
    </row>
    <row r="2429">
      <c r="A2429" t="str">
        <v>BEAUTY QUEST GROUP C/O TPS LOG</v>
      </c>
      <c r="B2429" t="str">
        <v>REEFER</v>
      </c>
      <c r="C2429" t="str">
        <v>2025-06-13</v>
      </c>
      <c r="D2429" t="str">
        <v>TEEDS GROVE, IA</v>
      </c>
      <c r="E2429" t="str">
        <v>OLATHE, KS</v>
      </c>
      <c r="F2429" t="str">
        <v>1245</v>
      </c>
      <c r="G2429" t="str">
        <v>1532</v>
      </c>
      <c r="H2429" t="str">
        <v>2453</v>
      </c>
      <c r="I2429" t="str">
        <v>1895</v>
      </c>
      <c r="J2429" t="str">
        <v>TBD</v>
      </c>
      <c r="K2429" t="str">
        <v/>
      </c>
      <c r="L2429" t="str">
        <v/>
      </c>
      <c r="M2429" t="str">
        <v/>
      </c>
    </row>
    <row r="2430">
      <c r="A2430" t="str">
        <v>ACME CORP</v>
      </c>
      <c r="B2430" t="str">
        <v>DRY VAN</v>
      </c>
      <c r="C2430" t="str">
        <v>2025-06-20</v>
      </c>
      <c r="D2430" t="str">
        <v>NEW YORK, NY</v>
      </c>
      <c r="E2430" t="str">
        <v>CHICAGO, IL</v>
      </c>
      <c r="F2430" t="str">
        <v/>
      </c>
      <c r="G2430" t="str">
        <v/>
      </c>
      <c r="H2430" t="str">
        <v/>
      </c>
      <c r="I2430" t="str">
        <v/>
      </c>
      <c r="J2430" t="str">
        <v>TBD</v>
      </c>
      <c r="K2430" t="str">
        <v/>
      </c>
      <c r="L2430" t="str">
        <v/>
      </c>
      <c r="M2430" t="str">
        <v>15,000 lbs of General Merchandise, pickup 03/15/2024</v>
      </c>
    </row>
    <row r="2431">
      <c r="A2431" t="str">
        <v>ACME CORP</v>
      </c>
      <c r="B2431" t="str">
        <v>DRY VAN</v>
      </c>
      <c r="C2431" t="str">
        <v>2025-06-20</v>
      </c>
      <c r="D2431" t="str">
        <v>NEW YORK, NY</v>
      </c>
      <c r="E2431" t="str">
        <v>CHICAGO, IL</v>
      </c>
      <c r="F2431" t="str">
        <v>1351</v>
      </c>
      <c r="G2431" t="str">
        <v>1300</v>
      </c>
      <c r="H2431" t="str">
        <v>1400</v>
      </c>
      <c r="I2431" t="str">
        <v>1450</v>
      </c>
      <c r="J2431" t="str">
        <v>TBD</v>
      </c>
      <c r="K2431" t="str">
        <v/>
      </c>
      <c r="L2431" t="str">
        <v/>
      </c>
      <c r="M2431" t="str">
        <v>Weight: 15,000 lbs, Commodity: General Merchandise, Pickup Date: 03/15/2024</v>
      </c>
    </row>
    <row r="2432">
      <c r="A2432" t="str">
        <v>ACME CORP</v>
      </c>
      <c r="B2432" t="str">
        <v>DRY VAN</v>
      </c>
      <c r="C2432" t="str">
        <v>2025-06-20</v>
      </c>
      <c r="D2432" t="str">
        <v>TEEDS GROVE, IA</v>
      </c>
      <c r="E2432" t="str">
        <v>OLATHE, KS</v>
      </c>
      <c r="F2432" t="str">
        <v>1354</v>
      </c>
      <c r="G2432" t="str">
        <v>1432</v>
      </c>
      <c r="H2432" t="str">
        <v>1798</v>
      </c>
      <c r="I2432" t="str">
        <v>15000</v>
      </c>
      <c r="J2432" t="str">
        <v>TBD</v>
      </c>
      <c r="K2432" t="str">
        <v/>
      </c>
      <c r="L2432" t="str">
        <v/>
      </c>
      <c r="M2432" t="str">
        <v>Shipment weight: 15,000 pounds, pickup target: March 15, 2024, general merchandise.</v>
      </c>
    </row>
    <row r="2433">
      <c r="A2433" t="str">
        <v>ACME CORP</v>
      </c>
      <c r="B2433" t="str">
        <v>DRY VAN</v>
      </c>
      <c r="C2433" t="str">
        <v>2025-06-20</v>
      </c>
      <c r="D2433" t="str">
        <v>TEEDS GROVE, IA</v>
      </c>
      <c r="E2433" t="str">
        <v>OLATHE, KS</v>
      </c>
      <c r="F2433" t="str">
        <v>5</v>
      </c>
      <c r="G2433" t="str">
        <v>4</v>
      </c>
      <c r="H2433" t="str">
        <v>5</v>
      </c>
      <c r="I2433" t="str">
        <v>5</v>
      </c>
      <c r="J2433" t="str">
        <v>TBD</v>
      </c>
      <c r="K2433" t="str">
        <v/>
      </c>
      <c r="L2433" t="str">
        <v/>
      </c>
      <c r="M2433" t="str">
        <v>General merchandise, March 15 pickup target.</v>
      </c>
    </row>
    <row r="2434">
      <c r="A2434" t="str">
        <v>ACME CORP</v>
      </c>
      <c r="B2434" t="str">
        <v>DRY VAN</v>
      </c>
      <c r="C2434" t="str">
        <v>2025-06-24</v>
      </c>
      <c r="D2434" t="str">
        <v>NEW YORK, NY</v>
      </c>
      <c r="E2434" t="str">
        <v>CHICAGO, IL</v>
      </c>
      <c r="F2434" t="str">
        <v>1299</v>
      </c>
      <c r="G2434" t="str">
        <v>1377</v>
      </c>
      <c r="H2434" t="str">
        <v>1500</v>
      </c>
      <c r="I2434" t="str">
        <v>1400</v>
      </c>
      <c r="J2434" t="str">
        <v>TBD</v>
      </c>
      <c r="K2434" t="str">
        <v/>
      </c>
      <c r="L2434" t="str">
        <v/>
      </c>
      <c r="M2434" t="str">
        <v>15,000 lbs General Merchandise, 03/15/2024</v>
      </c>
    </row>
    <row r="2435">
      <c r="A2435" t="str">
        <v>ACME CORP</v>
      </c>
      <c r="B2435" t="str">
        <v>DRY VAN</v>
      </c>
      <c r="C2435" t="str">
        <v>2025-06-24</v>
      </c>
      <c r="D2435" t="str">
        <v>TEEDS GROVE, IA</v>
      </c>
      <c r="E2435" t="str">
        <v>OLATHE, KS</v>
      </c>
      <c r="F2435" t="str">
        <v>4</v>
      </c>
      <c r="G2435" t="str">
        <v>3</v>
      </c>
      <c r="H2435" t="str">
        <v>2</v>
      </c>
      <c r="I2435" t="str">
        <v>2</v>
      </c>
      <c r="J2435" t="str">
        <v>TBD</v>
      </c>
      <c r="K2435" t="str">
        <v/>
      </c>
      <c r="L2435" t="str">
        <v/>
      </c>
      <c r="M2435" t="str">
        <v>15,000 lbs general merchandise, March 15 pickup</v>
      </c>
    </row>
    <row r="2436">
      <c r="A2436" t="str">
        <v>ACME CORP</v>
      </c>
      <c r="B2436" t="str">
        <v>DRY VAN</v>
      </c>
      <c r="C2436" t="str">
        <v>2025-06-27</v>
      </c>
      <c r="D2436" t="str">
        <v>TEEDS GROVE, IA</v>
      </c>
      <c r="E2436" t="str">
        <v>OLATHE, KS</v>
      </c>
      <c r="F2436" t="str">
        <v/>
      </c>
      <c r="G2436" t="str">
        <v/>
      </c>
      <c r="H2436" t="str">
        <v/>
      </c>
      <c r="I2436" t="str">
        <v/>
      </c>
      <c r="J2436" t="str">
        <v>TBD</v>
      </c>
      <c r="K2436" t="str">
        <v/>
      </c>
      <c r="L2436" t="str">
        <v/>
      </c>
      <c r="M2436" t="str">
        <v>General merchandise, pickup March 15, 2024</v>
      </c>
    </row>
  </sheetData>
  <ignoredErrors>
    <ignoredError numberStoredAsText="1" sqref="A1:M2436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L176"/>
  <sheetViews>
    <sheetView workbookViewId="0" rightToLeft="0"/>
  </sheetViews>
  <sheetData>
    <row r="1">
      <c r="A1" t="str">
        <v>Origin City*</v>
      </c>
      <c r="B1" t="str">
        <v>Origin State*</v>
      </c>
      <c r="C1" t="str">
        <v>Origin Full Postal Code*</v>
      </c>
      <c r="D1" t="str">
        <v>Origin Country*</v>
      </c>
      <c r="E1" t="str">
        <v>Origin Loading Type*</v>
      </c>
      <c r="F1" t="str">
        <v>Destination City*</v>
      </c>
      <c r="G1" t="str">
        <v>Destination State*</v>
      </c>
      <c r="H1" t="str">
        <v>Destination Full Postal Code*</v>
      </c>
      <c r="I1" t="str">
        <v>Destination Country*</v>
      </c>
      <c r="J1" t="str">
        <v>Destination Unloading Type*</v>
      </c>
      <c r="K1" t="str">
        <v>Commodity Description</v>
      </c>
      <c r="L1" t="str">
        <v>Length Of Haul*</v>
      </c>
      <c r="M1" t="str">
        <v>Is Multi Stop</v>
      </c>
      <c r="N1" t="str">
        <v>Estimated Volume*</v>
      </c>
      <c r="O1" t="str">
        <v>Volume Frequency*</v>
      </c>
      <c r="P1" t="str">
        <v>Equipment Type*</v>
      </c>
      <c r="Q1" t="str">
        <v>Mode Type*</v>
      </c>
      <c r="R1" t="str">
        <v>Equipment Notes</v>
      </c>
      <c r="S1" t="str">
        <v>Rate Format*</v>
      </c>
      <c r="T1" t="str">
        <v>All-In Rate*</v>
      </c>
      <c r="U1" t="str">
        <v>Volume*</v>
      </c>
      <c r="V1" t="str">
        <v>Rate Mode Type*</v>
      </c>
      <c r="W1" t="str">
        <v>SONAR SPOT</v>
      </c>
      <c r="X1" t="str">
        <v>CS</v>
      </c>
      <c r="Y1" t="str">
        <v>DAT SPOT</v>
      </c>
      <c r="Z1" t="str">
        <v>DAT LOW</v>
      </c>
      <c r="AA1" t="str">
        <v>DAT HIGH</v>
      </c>
      <c r="AB1" t="str">
        <v>Diff Spot/H</v>
      </c>
      <c r="AC1" t="str">
        <v>Diff L/H</v>
      </c>
      <c r="AD1" t="str">
        <v>Sell</v>
      </c>
      <c r="AE1">
        <v>0.08</v>
      </c>
      <c r="AF1" t="str">
        <v xml:space="preserve">sonaravg  w 8% </v>
      </c>
      <c r="AG1" t="str">
        <v>Target profit</v>
      </c>
      <c r="AH1" t="str">
        <v>rpm</v>
      </c>
      <c r="AI1" t="str">
        <v>%</v>
      </c>
      <c r="AJ1" t="str">
        <v>Value</v>
      </c>
    </row>
    <row r="2">
      <c r="A2" t="str">
        <v>Bethel</v>
      </c>
      <c r="B2" t="str">
        <v>PA</v>
      </c>
      <c r="C2" t="str">
        <v>19507</v>
      </c>
      <c r="D2" t="str">
        <v>US</v>
      </c>
      <c r="E2" t="str">
        <v>Live</v>
      </c>
      <c r="F2" t="str">
        <v>Bolton</v>
      </c>
      <c r="G2" t="str">
        <v>ON</v>
      </c>
      <c r="H2" t="str">
        <v>L7E 5C1</v>
      </c>
      <c r="I2" t="str">
        <v>CAN</v>
      </c>
      <c r="J2" t="str">
        <v>Live</v>
      </c>
      <c r="K2" t="str">
        <v>Packaging Material</v>
      </c>
      <c r="L2">
        <v>398</v>
      </c>
      <c r="M2" t="str">
        <v>No</v>
      </c>
      <c r="N2">
        <v>288</v>
      </c>
      <c r="O2" t="str">
        <v>Yearly</v>
      </c>
      <c r="P2" t="str">
        <v>Van</v>
      </c>
      <c r="Q2" t="str">
        <v>TL or IMDL</v>
      </c>
      <c r="R2" t="str">
        <v/>
      </c>
      <c r="S2" t="str">
        <v>Flat</v>
      </c>
      <c r="T2">
        <v>1015</v>
      </c>
      <c r="U2">
        <v>288</v>
      </c>
      <c r="V2" t="str">
        <v>Truckload</v>
      </c>
      <c r="W2">
        <v>831.68</v>
      </c>
      <c r="X2">
        <v>5</v>
      </c>
      <c r="Y2">
        <v>823.68</v>
      </c>
      <c r="Z2">
        <v>732.16</v>
      </c>
      <c r="AA2">
        <v>894.4</v>
      </c>
      <c r="AB2">
        <f>SUM(AA2-Y2)</f>
        <v>70.72000000000003</v>
      </c>
      <c r="AC2">
        <f>SUM(AA2-Z2)</f>
        <v>162.24</v>
      </c>
      <c r="AD2">
        <v>850</v>
      </c>
      <c r="AE2">
        <f>SUM(Y2*0.08)+Y2</f>
        <v>889.5744</v>
      </c>
      <c r="AF2">
        <f>SUM(W2+Y2)/2*0.08 +(W2+Y2)/2</f>
        <v>893.8943999999999</v>
      </c>
      <c r="AG2">
        <f>SUM(T2-AD2)</f>
        <v>165</v>
      </c>
      <c r="AH2">
        <f>SUM(T2/L2)</f>
        <v>2.550251256281407</v>
      </c>
      <c r="AJ2">
        <f>SUM(Y2*N2)</f>
        <v>237219.84</v>
      </c>
    </row>
    <row r="3">
      <c r="A3" t="str">
        <v>Lebanon</v>
      </c>
      <c r="B3" t="str">
        <v>PA</v>
      </c>
      <c r="C3" t="str">
        <v>17042</v>
      </c>
      <c r="D3" t="str">
        <v>US</v>
      </c>
      <c r="E3" t="str">
        <v>Live</v>
      </c>
      <c r="F3" t="str">
        <v>Fishers</v>
      </c>
      <c r="G3" t="str">
        <v>IN</v>
      </c>
      <c r="H3" t="str">
        <v>46037</v>
      </c>
      <c r="I3" t="str">
        <v>US</v>
      </c>
      <c r="J3" t="str">
        <v>Live</v>
      </c>
      <c r="K3" t="str">
        <v>Packaging Material</v>
      </c>
      <c r="L3">
        <v>570</v>
      </c>
      <c r="M3" t="str">
        <v>No</v>
      </c>
      <c r="N3">
        <v>63</v>
      </c>
      <c r="O3" t="str">
        <v>Yearly</v>
      </c>
      <c r="P3" t="str">
        <v>Van</v>
      </c>
      <c r="Q3" t="str">
        <v>TL or IMDL</v>
      </c>
      <c r="R3" t="str">
        <v/>
      </c>
      <c r="S3" t="str">
        <v>Flat</v>
      </c>
      <c r="T3">
        <v>998</v>
      </c>
      <c r="U3">
        <v>63</v>
      </c>
      <c r="V3" t="str">
        <v>Truckload</v>
      </c>
      <c r="W3">
        <v>918.17</v>
      </c>
      <c r="X3">
        <v>5</v>
      </c>
      <c r="Y3">
        <v>949.56</v>
      </c>
      <c r="Z3">
        <v>897.45</v>
      </c>
      <c r="AA3">
        <v>1030.62</v>
      </c>
      <c r="AB3">
        <f>SUM(AA3-Y3)</f>
        <v>81.05999999999995</v>
      </c>
      <c r="AC3">
        <f>SUM(AA3-Z3)</f>
        <v>133.16999999999985</v>
      </c>
      <c r="AD3">
        <v>550</v>
      </c>
      <c r="AE3">
        <f>SUM(Y3*0.08)+Y3</f>
        <v>1025.5248</v>
      </c>
      <c r="AF3">
        <f>SUM(W3+Y3)/2*0.08 +(W3+Y3)/2</f>
        <v>1008.5742</v>
      </c>
      <c r="AG3">
        <f>SUM(T3-AD3)</f>
        <v>448</v>
      </c>
      <c r="AH3">
        <f>SUM(T3/L3)</f>
        <v>1.750877192982456</v>
      </c>
      <c r="AJ3">
        <f>SUM(Y3*N3)</f>
        <v>59822.28</v>
      </c>
    </row>
    <row r="4">
      <c r="A4" t="str">
        <v>Baltimore</v>
      </c>
      <c r="B4" t="str">
        <v>MD</v>
      </c>
      <c r="C4" t="str">
        <v>21205</v>
      </c>
      <c r="D4" t="str">
        <v>US</v>
      </c>
      <c r="E4" t="str">
        <v>Live</v>
      </c>
      <c r="F4" t="str">
        <v>Swedesboro</v>
      </c>
      <c r="G4" t="str">
        <v>NJ</v>
      </c>
      <c r="H4" t="str">
        <v>08085</v>
      </c>
      <c r="I4" t="str">
        <v>US</v>
      </c>
      <c r="J4" t="str">
        <v>Live</v>
      </c>
      <c r="K4" t="str">
        <v>Packaging Material</v>
      </c>
      <c r="L4">
        <v>88</v>
      </c>
      <c r="M4" t="str">
        <v>No</v>
      </c>
      <c r="N4">
        <v>53</v>
      </c>
      <c r="O4" t="str">
        <v>Yearly</v>
      </c>
      <c r="P4" t="str">
        <v>Van</v>
      </c>
      <c r="Q4" t="str">
        <v>TL or IMDL</v>
      </c>
      <c r="R4" t="str">
        <v/>
      </c>
      <c r="S4" t="str">
        <v>Flat</v>
      </c>
      <c r="T4">
        <v>600</v>
      </c>
      <c r="U4">
        <v>53</v>
      </c>
      <c r="V4" t="str">
        <v>Truckload</v>
      </c>
      <c r="W4">
        <v>551.64</v>
      </c>
      <c r="X4">
        <v>5</v>
      </c>
      <c r="Y4">
        <v>549.46</v>
      </c>
      <c r="Z4">
        <v>507.13</v>
      </c>
      <c r="AA4">
        <v>590.96</v>
      </c>
      <c r="AB4">
        <f>SUM(AA4-Y4)</f>
        <v>41.5</v>
      </c>
      <c r="AC4">
        <f>SUM(AA4-Z4)</f>
        <v>83.83000000000004</v>
      </c>
      <c r="AD4">
        <v>550</v>
      </c>
      <c r="AE4">
        <f>SUM(Y4*0.08)+Y4</f>
        <v>593.4168000000001</v>
      </c>
      <c r="AF4">
        <f>SUM(W4+Y4)/2*0.08 +(W4+Y4)/2</f>
        <v>594.5939999999999</v>
      </c>
      <c r="AG4">
        <f>SUM(T4-AD4)</f>
        <v>50</v>
      </c>
      <c r="AH4">
        <f>SUM(T4/L4)</f>
        <v>6.818181818181818</v>
      </c>
      <c r="AJ4">
        <f>SUM(Y4*N4)</f>
        <v>29121.38</v>
      </c>
    </row>
    <row r="5">
      <c r="A5" t="str">
        <v>Pomona</v>
      </c>
      <c r="B5" t="str">
        <v>CA</v>
      </c>
      <c r="C5" t="str">
        <v>91767</v>
      </c>
      <c r="D5" t="str">
        <v>US</v>
      </c>
      <c r="E5" t="str">
        <v>Live</v>
      </c>
      <c r="F5" t="str">
        <v>Ontario</v>
      </c>
      <c r="G5" t="str">
        <v>CA</v>
      </c>
      <c r="H5" t="str">
        <v>91761</v>
      </c>
      <c r="I5" t="str">
        <v>US</v>
      </c>
      <c r="J5" t="str">
        <v>Live</v>
      </c>
      <c r="K5" t="str">
        <v>Packaging Material</v>
      </c>
      <c r="L5">
        <v>15</v>
      </c>
      <c r="M5" t="str">
        <v>No</v>
      </c>
      <c r="N5">
        <v>47</v>
      </c>
      <c r="O5" t="str">
        <v>Yearly</v>
      </c>
      <c r="P5" t="str">
        <v>Van</v>
      </c>
      <c r="Q5" t="str">
        <v>TL or IMDL</v>
      </c>
      <c r="R5" t="str">
        <v/>
      </c>
      <c r="S5" t="str">
        <v>Flat</v>
      </c>
      <c r="T5">
        <v>310</v>
      </c>
      <c r="U5">
        <v>47</v>
      </c>
      <c r="V5" t="str">
        <v>Truckload</v>
      </c>
      <c r="W5">
        <v>248.22</v>
      </c>
      <c r="X5">
        <v>5</v>
      </c>
      <c r="Y5">
        <v>284.46</v>
      </c>
      <c r="Z5">
        <v>247.56</v>
      </c>
      <c r="AA5">
        <v>313.74</v>
      </c>
      <c r="AB5">
        <f>SUM(AA5-Y5)</f>
        <v>29.28000000000003</v>
      </c>
      <c r="AC5">
        <f>SUM(AA5-Z5)</f>
        <v>66.18</v>
      </c>
      <c r="AD5">
        <v>303</v>
      </c>
      <c r="AE5">
        <f>SUM(Y5*0.08)+Y5</f>
        <v>307.2168</v>
      </c>
      <c r="AF5">
        <f>SUM(W5+Y5)/2*0.08 +(W5+Y5)/2</f>
        <v>287.6472</v>
      </c>
      <c r="AG5">
        <f>SUM(T5-AD5)</f>
        <v>7</v>
      </c>
      <c r="AH5">
        <f>SUM(T5/L5)</f>
        <v>20.666666666666668</v>
      </c>
      <c r="AJ5">
        <f>SUM(Y5*N5)</f>
        <v>13369.619999999999</v>
      </c>
    </row>
    <row r="6">
      <c r="A6" t="str">
        <v>Vandalia</v>
      </c>
      <c r="B6" t="str">
        <v>OH</v>
      </c>
      <c r="C6" t="str">
        <v>45377</v>
      </c>
      <c r="D6" t="str">
        <v>US</v>
      </c>
      <c r="E6" t="str">
        <v>Live</v>
      </c>
      <c r="F6" t="str">
        <v>College Park</v>
      </c>
      <c r="G6" t="str">
        <v>GA</v>
      </c>
      <c r="H6" t="str">
        <v>30349</v>
      </c>
      <c r="I6" t="str">
        <v>US</v>
      </c>
      <c r="J6" t="str">
        <v>Live</v>
      </c>
      <c r="K6" t="str">
        <v>Packaging Material</v>
      </c>
      <c r="L6">
        <v>530</v>
      </c>
      <c r="M6" t="str">
        <v>No</v>
      </c>
      <c r="N6">
        <v>45</v>
      </c>
      <c r="O6" t="str">
        <v>Yearly</v>
      </c>
      <c r="P6" t="str">
        <v>Van</v>
      </c>
      <c r="Q6" t="str">
        <v>TL or IMDL</v>
      </c>
      <c r="R6" t="str">
        <v/>
      </c>
      <c r="S6" t="str">
        <v>Flat</v>
      </c>
      <c r="T6">
        <v>1545</v>
      </c>
      <c r="U6">
        <v>45</v>
      </c>
      <c r="V6" t="str">
        <v>Truckload</v>
      </c>
      <c r="W6">
        <v>1353.45</v>
      </c>
      <c r="X6">
        <v>5</v>
      </c>
      <c r="Y6">
        <v>1511.47</v>
      </c>
      <c r="Z6">
        <v>1302.27</v>
      </c>
      <c r="AA6">
        <v>1673.6</v>
      </c>
      <c r="AB6">
        <f>SUM(AA6-Y6)</f>
        <v>162.12999999999988</v>
      </c>
      <c r="AC6">
        <f>SUM(AA6-Z6)</f>
        <v>371.3299999999999</v>
      </c>
      <c r="AD6">
        <v>1467</v>
      </c>
      <c r="AE6">
        <f>SUM(Y6*0.08)+Y6</f>
        <v>1632.3876</v>
      </c>
      <c r="AF6">
        <f>SUM(W6+Y6)/2*0.08 +(W6+Y6)/2</f>
        <v>1547.0568</v>
      </c>
      <c r="AG6">
        <f>SUM(T6-AD6)</f>
        <v>78</v>
      </c>
      <c r="AH6">
        <f>SUM(T6/L6)</f>
        <v>2.9150943396226414</v>
      </c>
      <c r="AJ6">
        <f>SUM(Y6*N6)</f>
        <v>68016.15</v>
      </c>
    </row>
    <row r="7">
      <c r="A7" t="str">
        <v>Poway</v>
      </c>
      <c r="B7" t="str">
        <v>CA</v>
      </c>
      <c r="C7" t="str">
        <v>92064</v>
      </c>
      <c r="D7" t="str">
        <v>US</v>
      </c>
      <c r="E7" t="str">
        <v>Live</v>
      </c>
      <c r="F7" t="str">
        <v>Las Vegas</v>
      </c>
      <c r="G7" t="str">
        <v>NV</v>
      </c>
      <c r="H7" t="str">
        <v>89115</v>
      </c>
      <c r="I7" t="str">
        <v>US</v>
      </c>
      <c r="J7" t="str">
        <v>Live</v>
      </c>
      <c r="K7" t="str">
        <v>Packaging Material</v>
      </c>
      <c r="L7">
        <v>330</v>
      </c>
      <c r="M7" t="str">
        <v>No</v>
      </c>
      <c r="N7">
        <v>43</v>
      </c>
      <c r="O7" t="str">
        <v>Yearly</v>
      </c>
      <c r="P7" t="str">
        <v>Van</v>
      </c>
      <c r="Q7" t="str">
        <v>TL or IMDL</v>
      </c>
      <c r="R7" t="str">
        <v/>
      </c>
      <c r="S7" t="str">
        <v>Flat</v>
      </c>
      <c r="T7">
        <v>1145</v>
      </c>
      <c r="U7">
        <v>43</v>
      </c>
      <c r="V7" t="str">
        <v>Truckload</v>
      </c>
      <c r="W7">
        <v>1088.05</v>
      </c>
      <c r="X7">
        <v>3</v>
      </c>
      <c r="Y7">
        <v>1093.36</v>
      </c>
      <c r="Z7">
        <v>979.6</v>
      </c>
      <c r="AA7">
        <v>1137.6</v>
      </c>
      <c r="AB7">
        <f>SUM(AA7-Y7)</f>
        <v>44.24000000000001</v>
      </c>
      <c r="AC7">
        <f>SUM(AA7-Z7)</f>
        <v>157.9999999999999</v>
      </c>
      <c r="AD7">
        <v>1033</v>
      </c>
      <c r="AE7">
        <f>SUM(Y7*0.08)+Y7</f>
        <v>1180.8287999999998</v>
      </c>
      <c r="AF7">
        <f>SUM(W7+Y7)/2*0.08 +(W7+Y7)/2</f>
        <v>1177.9614</v>
      </c>
      <c r="AG7">
        <f>SUM(T7-AD7)</f>
        <v>112</v>
      </c>
      <c r="AH7">
        <f>SUM(T7/L7)</f>
        <v>3.4696969696969697</v>
      </c>
      <c r="AJ7">
        <f>SUM(Y7*N7)</f>
        <v>47014.479999999996</v>
      </c>
    </row>
    <row r="8">
      <c r="A8" t="str">
        <v>Plymouth</v>
      </c>
      <c r="B8" t="str">
        <v>IN</v>
      </c>
      <c r="C8" t="str">
        <v>46563</v>
      </c>
      <c r="D8" t="str">
        <v>US</v>
      </c>
      <c r="E8" t="str">
        <v>Live</v>
      </c>
      <c r="F8" t="str">
        <v>Fishers</v>
      </c>
      <c r="G8" t="str">
        <v>IN</v>
      </c>
      <c r="H8" t="str">
        <v>46037</v>
      </c>
      <c r="I8" t="str">
        <v>US</v>
      </c>
      <c r="J8" t="str">
        <v>Live</v>
      </c>
      <c r="K8" t="str">
        <v>Packaging Material</v>
      </c>
      <c r="L8">
        <v>120</v>
      </c>
      <c r="M8" t="str">
        <v>No</v>
      </c>
      <c r="N8">
        <v>21</v>
      </c>
      <c r="O8" t="str">
        <v>Yearly</v>
      </c>
      <c r="P8" t="str">
        <v>Van</v>
      </c>
      <c r="Q8" t="str">
        <v>TL or IMDL</v>
      </c>
      <c r="R8" t="str">
        <v/>
      </c>
      <c r="S8" t="str">
        <v>Flat</v>
      </c>
      <c r="T8">
        <v>535</v>
      </c>
      <c r="U8">
        <v>21</v>
      </c>
      <c r="V8" t="str">
        <v>Truckload</v>
      </c>
      <c r="W8">
        <v>519.48</v>
      </c>
      <c r="X8">
        <v>5</v>
      </c>
      <c r="Y8">
        <v>497.88</v>
      </c>
      <c r="Z8">
        <v>477.36</v>
      </c>
      <c r="AA8">
        <v>502.2</v>
      </c>
      <c r="AB8">
        <f>SUM(AA8-Y8)</f>
        <v>4.319999999999993</v>
      </c>
      <c r="AC8">
        <f>SUM(AA8-Z8)</f>
        <v>24.839999999999975</v>
      </c>
      <c r="AD8">
        <v>500</v>
      </c>
      <c r="AE8">
        <f>SUM(Y8*0.08)+Y8</f>
        <v>537.7103999999999</v>
      </c>
      <c r="AF8">
        <f>SUM(W8+Y8)/2*0.08 +(W8+Y8)/2</f>
        <v>549.3744</v>
      </c>
      <c r="AG8">
        <f>SUM(T8-AD8)</f>
        <v>35</v>
      </c>
      <c r="AH8">
        <f>SUM(T8/L8)</f>
        <v>4.458333333333333</v>
      </c>
      <c r="AJ8">
        <f>SUM(Y8*N8)</f>
        <v>10455.48</v>
      </c>
    </row>
    <row r="9">
      <c r="A9" t="str">
        <v>Portland</v>
      </c>
      <c r="B9" t="str">
        <v>OR</v>
      </c>
      <c r="C9" t="str">
        <v>97211</v>
      </c>
      <c r="D9" t="str">
        <v>US</v>
      </c>
      <c r="E9" t="str">
        <v>Live</v>
      </c>
      <c r="F9" t="str">
        <v>Ontario</v>
      </c>
      <c r="G9" t="str">
        <v>CA</v>
      </c>
      <c r="H9" t="str">
        <v>91761</v>
      </c>
      <c r="I9" t="str">
        <v>US</v>
      </c>
      <c r="J9" t="str">
        <v>Live</v>
      </c>
      <c r="K9" t="str">
        <v>Packaging Material</v>
      </c>
      <c r="L9">
        <v>1010</v>
      </c>
      <c r="M9" t="str">
        <v>No</v>
      </c>
      <c r="N9">
        <v>40</v>
      </c>
      <c r="O9" t="str">
        <v>Yearly</v>
      </c>
      <c r="P9" t="str">
        <v>Van</v>
      </c>
      <c r="Q9" t="str">
        <v>TL or IMDL</v>
      </c>
      <c r="R9" t="str">
        <v/>
      </c>
      <c r="S9" t="str">
        <v>Flat</v>
      </c>
      <c r="T9">
        <v>1680</v>
      </c>
      <c r="U9">
        <v>40</v>
      </c>
      <c r="V9" t="str">
        <v>Truckload</v>
      </c>
      <c r="W9">
        <v>1075.64</v>
      </c>
      <c r="X9">
        <v>5</v>
      </c>
      <c r="Y9">
        <v>1128.87</v>
      </c>
      <c r="Z9">
        <v>989.01</v>
      </c>
      <c r="AA9">
        <v>1218.78</v>
      </c>
      <c r="AB9">
        <f>SUM(AA9-Y9)</f>
        <v>89.91000000000008</v>
      </c>
      <c r="AC9">
        <f>SUM(AA9-Z9)</f>
        <v>229.76999999999998</v>
      </c>
      <c r="AD9">
        <v>1029</v>
      </c>
      <c r="AE9">
        <f>SUM(Y9*0.08)+Y9</f>
        <v>1219.1796</v>
      </c>
      <c r="AF9">
        <f>SUM(W9+Y9)/2*0.08 +(W9+Y9)/2</f>
        <v>1190.4354</v>
      </c>
      <c r="AG9">
        <f>SUM(T9-AD9)</f>
        <v>651</v>
      </c>
      <c r="AH9">
        <f>SUM(T9/L9)</f>
        <v>1.6633663366336633</v>
      </c>
      <c r="AJ9">
        <f>SUM(Y9*N9)</f>
        <v>45154.799999999996</v>
      </c>
    </row>
    <row r="10">
      <c r="A10" t="str">
        <v>Elkhart</v>
      </c>
      <c r="B10" t="str">
        <v>IN</v>
      </c>
      <c r="C10" t="str">
        <v>46516</v>
      </c>
      <c r="D10" t="str">
        <v>US</v>
      </c>
      <c r="E10" t="str">
        <v>Live</v>
      </c>
      <c r="F10" t="str">
        <v>Sharonville</v>
      </c>
      <c r="G10" t="str">
        <v>OH</v>
      </c>
      <c r="H10" t="str">
        <v>45241</v>
      </c>
      <c r="I10" t="str">
        <v>US</v>
      </c>
      <c r="J10" t="str">
        <v>Live</v>
      </c>
      <c r="K10" t="str">
        <v>Packaging Material</v>
      </c>
      <c r="L10">
        <v>250</v>
      </c>
      <c r="M10" t="str">
        <v>No</v>
      </c>
      <c r="N10">
        <v>39</v>
      </c>
      <c r="O10" t="str">
        <v>Yearly</v>
      </c>
      <c r="P10" t="str">
        <v>Van</v>
      </c>
      <c r="Q10" t="str">
        <v>TL or IMDL</v>
      </c>
      <c r="R10" t="str">
        <v/>
      </c>
      <c r="S10" t="str">
        <v>Flat</v>
      </c>
      <c r="T10">
        <v>950</v>
      </c>
      <c r="U10">
        <v>39</v>
      </c>
      <c r="V10" t="str">
        <v>Truckload</v>
      </c>
      <c r="W10">
        <v>759.32</v>
      </c>
      <c r="X10">
        <v>4</v>
      </c>
      <c r="Y10">
        <v>907.5</v>
      </c>
      <c r="Z10">
        <v>777.5</v>
      </c>
      <c r="AA10">
        <v>1042.5</v>
      </c>
      <c r="AB10">
        <f>SUM(AA10-Y10)</f>
        <v>135</v>
      </c>
      <c r="AC10">
        <f>SUM(AA10-Z10)</f>
        <v>265</v>
      </c>
      <c r="AD10">
        <v>718</v>
      </c>
      <c r="AE10">
        <f>SUM(Y10*0.08)+Y10</f>
        <v>980.1</v>
      </c>
      <c r="AF10">
        <f>SUM(W10+Y10)/2*0.08 +(W10+Y10)/2</f>
        <v>900.0828000000001</v>
      </c>
      <c r="AG10">
        <f>SUM(T10-AD10)</f>
        <v>232</v>
      </c>
      <c r="AH10">
        <f>SUM(T10/L10)</f>
        <v>3.8</v>
      </c>
      <c r="AJ10">
        <f>SUM(Y10*N10)</f>
        <v>35392.5</v>
      </c>
    </row>
    <row r="11">
      <c r="A11" t="str">
        <v>Tullahoma</v>
      </c>
      <c r="B11" t="str">
        <v>TN</v>
      </c>
      <c r="C11" t="str">
        <v>37388</v>
      </c>
      <c r="D11" t="str">
        <v>US</v>
      </c>
      <c r="E11" t="str">
        <v>Live</v>
      </c>
      <c r="F11" t="str">
        <v>Sioux City</v>
      </c>
      <c r="G11" t="str">
        <v>IA</v>
      </c>
      <c r="H11" t="str">
        <v>51111</v>
      </c>
      <c r="I11" t="str">
        <v>US</v>
      </c>
      <c r="J11" t="str">
        <v>Live</v>
      </c>
      <c r="K11" t="str">
        <v>Packaging Material</v>
      </c>
      <c r="L11">
        <v>900</v>
      </c>
      <c r="M11" t="str">
        <v>No</v>
      </c>
      <c r="N11">
        <v>38</v>
      </c>
      <c r="O11" t="str">
        <v>Yearly</v>
      </c>
      <c r="P11" t="str">
        <v>Van</v>
      </c>
      <c r="Q11" t="str">
        <v>TL or IMDL</v>
      </c>
      <c r="R11" t="str">
        <v/>
      </c>
      <c r="S11" t="str">
        <v>Flat</v>
      </c>
      <c r="T11">
        <v>1740</v>
      </c>
      <c r="U11">
        <v>38</v>
      </c>
      <c r="V11" t="str">
        <v>Truckload</v>
      </c>
      <c r="W11">
        <v>1421.38</v>
      </c>
      <c r="X11">
        <v>4</v>
      </c>
      <c r="Y11">
        <v>1638</v>
      </c>
      <c r="Z11">
        <v>1292.2</v>
      </c>
      <c r="AA11">
        <v>1983.8</v>
      </c>
      <c r="AB11">
        <f>SUM(AA11-Y11)</f>
        <v>345.79999999999995</v>
      </c>
      <c r="AC11">
        <f>SUM(AA11-Z11)</f>
        <v>691.5999999999999</v>
      </c>
      <c r="AD11">
        <v>1640</v>
      </c>
      <c r="AE11">
        <f>SUM(Y11*0.08)+Y11</f>
        <v>1769.04</v>
      </c>
      <c r="AF11">
        <f>SUM(W11+Y11)/2*0.08 +(W11+Y11)/2</f>
        <v>1652.0652</v>
      </c>
      <c r="AG11">
        <f>SUM(T11-AD11)</f>
        <v>100</v>
      </c>
      <c r="AH11">
        <f>SUM(T11/L11)</f>
        <v>1.9333333333333333</v>
      </c>
      <c r="AJ11">
        <f>SUM(Y11*N11)</f>
        <v>62244</v>
      </c>
    </row>
    <row r="12">
      <c r="A12" t="str">
        <v>Concord</v>
      </c>
      <c r="B12" t="str">
        <v>NC</v>
      </c>
      <c r="C12" t="str">
        <v>28025</v>
      </c>
      <c r="D12" t="str">
        <v>US</v>
      </c>
      <c r="E12" t="str">
        <v>Live</v>
      </c>
      <c r="F12" t="str">
        <v>Tampa</v>
      </c>
      <c r="G12" t="str">
        <v>FL</v>
      </c>
      <c r="H12" t="str">
        <v>33619</v>
      </c>
      <c r="I12" t="str">
        <v>US</v>
      </c>
      <c r="J12" t="str">
        <v>Live</v>
      </c>
      <c r="K12" t="str">
        <v>Packaging Material</v>
      </c>
      <c r="L12">
        <v>615</v>
      </c>
      <c r="M12" t="str">
        <v>No</v>
      </c>
      <c r="N12">
        <v>37</v>
      </c>
      <c r="O12" t="str">
        <v>Yearly</v>
      </c>
      <c r="P12" t="str">
        <v>Van</v>
      </c>
      <c r="Q12" t="str">
        <v>TL or IMDL</v>
      </c>
      <c r="R12" t="str">
        <v/>
      </c>
      <c r="S12" t="str">
        <v>Flat</v>
      </c>
      <c r="T12">
        <v>1750</v>
      </c>
      <c r="U12">
        <v>37</v>
      </c>
      <c r="V12" t="str">
        <v>Truckload</v>
      </c>
      <c r="W12">
        <v>1605.86</v>
      </c>
      <c r="X12">
        <v>5</v>
      </c>
      <c r="Y12">
        <v>1723.56</v>
      </c>
      <c r="Z12">
        <v>1691.76</v>
      </c>
      <c r="AA12">
        <v>1768.08</v>
      </c>
      <c r="AB12">
        <f>SUM(AA12-Y12)</f>
        <v>44.51999999999998</v>
      </c>
      <c r="AC12">
        <f>SUM(AA12-Z12)</f>
        <v>76.31999999999994</v>
      </c>
      <c r="AD12">
        <v>1700</v>
      </c>
      <c r="AE12">
        <f>SUM(Y12*0.08)+Y12</f>
        <v>1861.4448</v>
      </c>
      <c r="AF12">
        <f>SUM(W12+Y12)/2*0.08 +(W12+Y12)/2</f>
        <v>1797.8868</v>
      </c>
      <c r="AG12">
        <f>SUM(T12-AD12)</f>
        <v>50</v>
      </c>
      <c r="AH12">
        <f>SUM(T12/L12)</f>
        <v>2.845528455284553</v>
      </c>
      <c r="AJ12">
        <f>SUM(Y12*N12)</f>
        <v>63771.72</v>
      </c>
    </row>
    <row r="13">
      <c r="A13" t="str">
        <v>Cullman</v>
      </c>
      <c r="B13" t="str">
        <v>AL</v>
      </c>
      <c r="C13" t="str">
        <v>35055</v>
      </c>
      <c r="D13" t="str">
        <v>US</v>
      </c>
      <c r="E13" t="str">
        <v>Live</v>
      </c>
      <c r="F13" t="str">
        <v>Tampa</v>
      </c>
      <c r="G13" t="str">
        <v>FL</v>
      </c>
      <c r="H13" t="str">
        <v>33619</v>
      </c>
      <c r="I13" t="str">
        <v>US</v>
      </c>
      <c r="J13" t="str">
        <v>Live</v>
      </c>
      <c r="K13" t="str">
        <v>Packaging Material</v>
      </c>
      <c r="L13">
        <v>635</v>
      </c>
      <c r="M13" t="str">
        <v>No</v>
      </c>
      <c r="N13">
        <v>37</v>
      </c>
      <c r="O13" t="str">
        <v>Yearly</v>
      </c>
      <c r="P13" t="str">
        <v>Van</v>
      </c>
      <c r="Q13" t="str">
        <v>TL or IMDL</v>
      </c>
      <c r="R13" t="str">
        <v/>
      </c>
      <c r="S13" t="str">
        <v>Flat</v>
      </c>
      <c r="T13">
        <v>1790</v>
      </c>
      <c r="U13">
        <v>37</v>
      </c>
      <c r="V13" t="str">
        <v>Truckload</v>
      </c>
      <c r="W13">
        <v>1707.03</v>
      </c>
      <c r="X13">
        <v>4</v>
      </c>
      <c r="Y13">
        <v>1715.26</v>
      </c>
      <c r="Z13">
        <v>1523.99</v>
      </c>
      <c r="AA13">
        <v>1906.53</v>
      </c>
      <c r="AB13">
        <f>SUM(AA13-Y13)</f>
        <v>191.26999999999998</v>
      </c>
      <c r="AC13">
        <f>SUM(AA13-Z13)</f>
        <v>382.53999999999996</v>
      </c>
      <c r="AD13">
        <v>1795</v>
      </c>
      <c r="AE13">
        <f>SUM(Y13*0.08)+Y13</f>
        <v>1852.4808</v>
      </c>
      <c r="AF13">
        <f>SUM(W13+Y13)/2*0.08 +(W13+Y13)/2</f>
        <v>1848.0366</v>
      </c>
      <c r="AG13">
        <f>SUM(T13-AD13)</f>
        <v>-5</v>
      </c>
      <c r="AH13">
        <f>SUM(T13/L13)</f>
        <v>2.8188976377952755</v>
      </c>
      <c r="AJ13">
        <f>SUM(Y13*N13)</f>
        <v>63464.62</v>
      </c>
    </row>
    <row r="14">
      <c r="A14" t="str">
        <v>Farmersville</v>
      </c>
      <c r="B14" t="str">
        <v>TX</v>
      </c>
      <c r="C14" t="str">
        <v>75442</v>
      </c>
      <c r="D14" t="str">
        <v>US</v>
      </c>
      <c r="E14" t="str">
        <v>Live</v>
      </c>
      <c r="F14" t="str">
        <v>Phoenix</v>
      </c>
      <c r="G14" t="str">
        <v>AZ</v>
      </c>
      <c r="H14" t="str">
        <v>85031</v>
      </c>
      <c r="I14" t="str">
        <v>US</v>
      </c>
      <c r="J14" t="str">
        <v>Live</v>
      </c>
      <c r="K14" t="str">
        <v>Packaging Material</v>
      </c>
      <c r="L14">
        <v>1120</v>
      </c>
      <c r="M14" t="str">
        <v>No</v>
      </c>
      <c r="N14">
        <v>37</v>
      </c>
      <c r="O14" t="str">
        <v>Yearly</v>
      </c>
      <c r="P14" t="str">
        <v>Van</v>
      </c>
      <c r="Q14" t="str">
        <v>TL or IMDL</v>
      </c>
      <c r="R14" t="str">
        <v/>
      </c>
      <c r="S14" t="str">
        <v>Flat</v>
      </c>
      <c r="T14">
        <v>1590</v>
      </c>
      <c r="U14">
        <v>37</v>
      </c>
      <c r="V14" t="str">
        <v>Truckload</v>
      </c>
      <c r="W14">
        <v>1526.9</v>
      </c>
      <c r="X14">
        <v>5</v>
      </c>
      <c r="Y14">
        <v>1529.04</v>
      </c>
      <c r="Z14">
        <v>1362.84</v>
      </c>
      <c r="AA14">
        <v>1673.08</v>
      </c>
      <c r="AB14">
        <f>SUM(AA14-Y14)</f>
        <v>144.03999999999996</v>
      </c>
      <c r="AC14">
        <f>SUM(AA14-Z14)</f>
        <v>310.24</v>
      </c>
      <c r="AD14">
        <v>1463</v>
      </c>
      <c r="AE14">
        <f>SUM(Y14*0.08)+Y14</f>
        <v>1651.3632</v>
      </c>
      <c r="AF14">
        <f>SUM(W14+Y14)/2*0.08 +(W14+Y14)/2</f>
        <v>1650.2076</v>
      </c>
      <c r="AG14">
        <f>SUM(T14-AD14)</f>
        <v>127</v>
      </c>
      <c r="AH14">
        <f>SUM(T14/L14)</f>
        <v>1.4196428571428572</v>
      </c>
      <c r="AJ14">
        <f>SUM(Y14*N14)</f>
        <v>56574.479999999996</v>
      </c>
    </row>
    <row r="15">
      <c r="A15" t="str">
        <v>Baltimore</v>
      </c>
      <c r="B15" t="str">
        <v>MD</v>
      </c>
      <c r="C15" t="str">
        <v>21220</v>
      </c>
      <c r="D15" t="str">
        <v>US</v>
      </c>
      <c r="E15" t="str">
        <v>Live</v>
      </c>
      <c r="F15" t="str">
        <v>La Vergne</v>
      </c>
      <c r="G15" t="str">
        <v>TN</v>
      </c>
      <c r="H15" t="str">
        <v>37086</v>
      </c>
      <c r="I15" t="str">
        <v>US</v>
      </c>
      <c r="J15" t="str">
        <v>Live</v>
      </c>
      <c r="K15" t="str">
        <v>Packaging Material</v>
      </c>
      <c r="L15">
        <v>720</v>
      </c>
      <c r="M15" t="str">
        <v>No</v>
      </c>
      <c r="N15">
        <v>35</v>
      </c>
      <c r="O15" t="str">
        <v>Yearly</v>
      </c>
      <c r="P15" t="str">
        <v>Van</v>
      </c>
      <c r="Q15" t="str">
        <v>TL or IMDL</v>
      </c>
      <c r="R15" t="str">
        <v/>
      </c>
      <c r="S15" t="str">
        <v>Flat</v>
      </c>
      <c r="T15">
        <v>1250</v>
      </c>
      <c r="U15">
        <v>35</v>
      </c>
      <c r="V15" t="str">
        <v>Truckload</v>
      </c>
      <c r="W15">
        <v>1302.3</v>
      </c>
      <c r="X15">
        <v>4</v>
      </c>
      <c r="Y15">
        <v>1201.59</v>
      </c>
      <c r="Z15">
        <v>1030.95</v>
      </c>
      <c r="AA15">
        <v>1372.23</v>
      </c>
      <c r="AB15">
        <f>SUM(AA15-Y15)</f>
        <v>170.6400000000001</v>
      </c>
      <c r="AC15">
        <f>SUM(AA15-Z15)</f>
        <v>341.28</v>
      </c>
      <c r="AD15">
        <v>1181</v>
      </c>
      <c r="AE15">
        <f>SUM(Y15*0.08)+Y15</f>
        <v>1297.7171999999998</v>
      </c>
      <c r="AF15">
        <f>SUM(W15+Y15)/2*0.08 +(W15+Y15)/2</f>
        <v>1352.1006</v>
      </c>
      <c r="AG15">
        <f>SUM(T15-AD15)</f>
        <v>69</v>
      </c>
      <c r="AH15">
        <f>SUM(T15/L15)</f>
        <v>1.7361111111111112</v>
      </c>
      <c r="AJ15">
        <f>SUM(Y15*N15)</f>
        <v>42055.649999999994</v>
      </c>
    </row>
    <row r="16">
      <c r="A16" t="str">
        <v>Tulsa</v>
      </c>
      <c r="B16" t="str">
        <v>OK</v>
      </c>
      <c r="C16" t="str">
        <v>74146</v>
      </c>
      <c r="D16" t="str">
        <v>US</v>
      </c>
      <c r="E16" t="str">
        <v>Live</v>
      </c>
      <c r="F16" t="str">
        <v>Ontario</v>
      </c>
      <c r="G16" t="str">
        <v>CA</v>
      </c>
      <c r="H16" t="str">
        <v>91761</v>
      </c>
      <c r="I16" t="str">
        <v>US</v>
      </c>
      <c r="J16" t="str">
        <v>Live</v>
      </c>
      <c r="K16" t="str">
        <v>Packaging Material</v>
      </c>
      <c r="L16">
        <v>1420</v>
      </c>
      <c r="M16" t="str">
        <v>No</v>
      </c>
      <c r="N16">
        <v>33</v>
      </c>
      <c r="O16" t="str">
        <v>Yearly</v>
      </c>
      <c r="P16" t="str">
        <v>Van</v>
      </c>
      <c r="Q16" t="str">
        <v>TL or IMDL</v>
      </c>
      <c r="R16" t="str">
        <v/>
      </c>
      <c r="S16" t="str">
        <v>Flat</v>
      </c>
      <c r="T16">
        <v>2098</v>
      </c>
      <c r="U16">
        <v>33</v>
      </c>
      <c r="V16" t="str">
        <v>Truckload</v>
      </c>
      <c r="W16">
        <v>1946.39</v>
      </c>
      <c r="X16">
        <v>4</v>
      </c>
      <c r="Y16">
        <v>1955.8</v>
      </c>
      <c r="Z16">
        <v>1620.52</v>
      </c>
      <c r="AA16">
        <v>2277.11</v>
      </c>
      <c r="AB16">
        <f>SUM(AA16-Y16)</f>
        <v>321.3100000000002</v>
      </c>
      <c r="AC16">
        <f>SUM(AA16-Z16)</f>
        <v>656.5900000000001</v>
      </c>
      <c r="AD16">
        <v>1942</v>
      </c>
      <c r="AE16">
        <f>SUM(Y16*0.08)+Y16</f>
        <v>2112.264</v>
      </c>
      <c r="AF16">
        <f>SUM(W16+Y16)/2*0.08 +(W16+Y16)/2</f>
        <v>2107.1826</v>
      </c>
      <c r="AG16">
        <f>SUM(T16-AD16)</f>
        <v>156</v>
      </c>
      <c r="AH16">
        <f>SUM(T16/L16)</f>
        <v>1.4774647887323944</v>
      </c>
      <c r="AJ16">
        <f>SUM(Y16*N16)</f>
        <v>64541.4</v>
      </c>
    </row>
    <row r="17">
      <c r="A17" t="str">
        <v>Riverside</v>
      </c>
      <c r="B17" t="str">
        <v>CA</v>
      </c>
      <c r="C17" t="str">
        <v>92509</v>
      </c>
      <c r="D17" t="str">
        <v>US</v>
      </c>
      <c r="E17" t="str">
        <v>Live</v>
      </c>
      <c r="F17" t="str">
        <v>Stockton</v>
      </c>
      <c r="G17" t="str">
        <v>CA</v>
      </c>
      <c r="H17" t="str">
        <v>95215</v>
      </c>
      <c r="I17" t="str">
        <v>US</v>
      </c>
      <c r="J17" t="str">
        <v>Live</v>
      </c>
      <c r="K17" t="str">
        <v>Packaging Material</v>
      </c>
      <c r="L17">
        <v>400</v>
      </c>
      <c r="M17" t="str">
        <v>No</v>
      </c>
      <c r="N17">
        <v>20</v>
      </c>
      <c r="O17" t="str">
        <v>Yearly</v>
      </c>
      <c r="P17" t="str">
        <v>Van</v>
      </c>
      <c r="Q17" t="str">
        <v>TL or IMDL</v>
      </c>
      <c r="R17" t="str">
        <v/>
      </c>
      <c r="S17" t="str">
        <v>Flat</v>
      </c>
      <c r="T17">
        <v>1204</v>
      </c>
      <c r="U17">
        <v>20</v>
      </c>
      <c r="V17" t="str">
        <v>Truckload</v>
      </c>
      <c r="W17">
        <v>1113.11</v>
      </c>
      <c r="X17">
        <v>5</v>
      </c>
      <c r="Y17">
        <v>1105.92</v>
      </c>
      <c r="Z17">
        <v>990.72</v>
      </c>
      <c r="AA17">
        <v>1221.12</v>
      </c>
      <c r="AB17">
        <f>SUM(AA17-Y17)</f>
        <v>115.19999999999982</v>
      </c>
      <c r="AC17">
        <f>SUM(AA17-Z17)</f>
        <v>230.39999999999986</v>
      </c>
      <c r="AD17">
        <v>1093</v>
      </c>
      <c r="AE17">
        <f>SUM(Y17*0.08)+Y17</f>
        <v>1194.3936</v>
      </c>
      <c r="AF17">
        <f>SUM(W17+Y17)/2*0.08 +(W17+Y17)/2</f>
        <v>1198.2761999999998</v>
      </c>
      <c r="AG17">
        <f>SUM(T17-AD17)</f>
        <v>111</v>
      </c>
      <c r="AH17">
        <f>SUM(T17/L17)</f>
        <v>3.01</v>
      </c>
      <c r="AJ17">
        <f>SUM(Y17*N17)</f>
        <v>22118.4</v>
      </c>
    </row>
    <row r="18">
      <c r="A18" t="str">
        <v>Jeannette</v>
      </c>
      <c r="B18" t="str">
        <v>PA</v>
      </c>
      <c r="C18" t="str">
        <v>15644</v>
      </c>
      <c r="D18" t="str">
        <v>US</v>
      </c>
      <c r="E18" t="str">
        <v>Live</v>
      </c>
      <c r="F18" t="str">
        <v>Ontario</v>
      </c>
      <c r="G18" t="str">
        <v>CA</v>
      </c>
      <c r="H18" t="str">
        <v>91761</v>
      </c>
      <c r="I18" t="str">
        <v>US</v>
      </c>
      <c r="J18" t="str">
        <v>Live</v>
      </c>
      <c r="K18" t="str">
        <v>Packaging Material</v>
      </c>
      <c r="L18">
        <v>2460</v>
      </c>
      <c r="M18" t="str">
        <v>No</v>
      </c>
      <c r="N18">
        <v>24</v>
      </c>
      <c r="O18" t="str">
        <v>Yearly</v>
      </c>
      <c r="P18" t="str">
        <v>Van</v>
      </c>
      <c r="Q18" t="str">
        <v>TL or IMDL</v>
      </c>
      <c r="R18" t="str">
        <v/>
      </c>
      <c r="S18" t="str">
        <v>Flat</v>
      </c>
      <c r="T18">
        <v>3154</v>
      </c>
      <c r="U18">
        <v>24</v>
      </c>
      <c r="V18" t="str">
        <v>Truckload</v>
      </c>
      <c r="W18">
        <v>2920.35</v>
      </c>
      <c r="X18">
        <v>5</v>
      </c>
      <c r="Y18">
        <v>2920.68</v>
      </c>
      <c r="Z18">
        <v>2753.1</v>
      </c>
      <c r="AA18">
        <v>3207.96</v>
      </c>
      <c r="AB18">
        <f>SUM(AA18-Y18)</f>
        <v>287.2800000000002</v>
      </c>
      <c r="AC18">
        <f>SUM(AA18-Z18)</f>
        <v>454.8600000000001</v>
      </c>
      <c r="AD18">
        <v>2950</v>
      </c>
      <c r="AE18">
        <f>SUM(Y18*0.08)+Y18</f>
        <v>3154.3343999999997</v>
      </c>
      <c r="AF18">
        <f>SUM(W18+Y18)/2*0.08 +(W18+Y18)/2</f>
        <v>3154.1562</v>
      </c>
      <c r="AG18">
        <f>SUM(T18-AD18)</f>
        <v>204</v>
      </c>
      <c r="AH18">
        <f>SUM(T18/L18)</f>
        <v>1.2821138211382115</v>
      </c>
      <c r="AJ18">
        <f>SUM(Y18*N18)</f>
        <v>70096.31999999999</v>
      </c>
    </row>
    <row r="19">
      <c r="A19" t="str">
        <v>Portland</v>
      </c>
      <c r="B19" t="str">
        <v>OR</v>
      </c>
      <c r="C19" t="str">
        <v>97211</v>
      </c>
      <c r="D19" t="str">
        <v>US</v>
      </c>
      <c r="E19" t="str">
        <v>Live</v>
      </c>
      <c r="F19" t="str">
        <v>Stockton</v>
      </c>
      <c r="G19" t="str">
        <v>CA</v>
      </c>
      <c r="H19" t="str">
        <v>95215</v>
      </c>
      <c r="I19" t="str">
        <v>US</v>
      </c>
      <c r="J19" t="str">
        <v>Live</v>
      </c>
      <c r="K19" t="str">
        <v>Packaging Material</v>
      </c>
      <c r="L19">
        <v>640</v>
      </c>
      <c r="M19" t="str">
        <v>No</v>
      </c>
      <c r="N19">
        <v>20</v>
      </c>
      <c r="O19" t="str">
        <v>Yearly</v>
      </c>
      <c r="P19" t="str">
        <v>Van</v>
      </c>
      <c r="Q19" t="str">
        <v>TL or IMDL</v>
      </c>
      <c r="R19" t="str">
        <v/>
      </c>
      <c r="S19" t="str">
        <v>Flat</v>
      </c>
      <c r="T19">
        <v>900</v>
      </c>
      <c r="U19">
        <v>20</v>
      </c>
      <c r="V19" t="str">
        <v>Truckload</v>
      </c>
      <c r="W19">
        <v>877.12</v>
      </c>
      <c r="X19">
        <v>5</v>
      </c>
      <c r="Y19">
        <v>836.57</v>
      </c>
      <c r="Z19">
        <v>748.51</v>
      </c>
      <c r="AA19">
        <v>899.47</v>
      </c>
      <c r="AB19">
        <f>SUM(AA19-Y19)</f>
        <v>62.89999999999998</v>
      </c>
      <c r="AC19">
        <f>SUM(AA19-Z19)</f>
        <v>150.96000000000004</v>
      </c>
      <c r="AD19">
        <v>755</v>
      </c>
      <c r="AE19">
        <f>SUM(AD19*0.08)+AD19</f>
        <v>815.4</v>
      </c>
      <c r="AF19">
        <f>SUM(W19+Y19)/2*0.08 +(W19+Y19)/2</f>
        <v>925.3926</v>
      </c>
      <c r="AG19">
        <f>SUM(T19-AD19)</f>
        <v>145</v>
      </c>
      <c r="AH19">
        <f>SUM(T19/L19)</f>
        <v>1.40625</v>
      </c>
      <c r="AJ19">
        <f>SUM(Y19*N19)</f>
        <v>16731.4</v>
      </c>
    </row>
    <row r="20">
      <c r="A20" t="str">
        <v>Okolona</v>
      </c>
      <c r="B20" t="str">
        <v>MS</v>
      </c>
      <c r="C20" t="str">
        <v>38860</v>
      </c>
      <c r="D20" t="str">
        <v>US</v>
      </c>
      <c r="E20" t="str">
        <v>Live</v>
      </c>
      <c r="F20" t="str">
        <v>Charlotte</v>
      </c>
      <c r="G20" t="str">
        <v>NC</v>
      </c>
      <c r="H20" t="str">
        <v>28269</v>
      </c>
      <c r="I20" t="str">
        <v>US</v>
      </c>
      <c r="J20" t="str">
        <v>Live</v>
      </c>
      <c r="K20" t="str">
        <v>Packaging Material</v>
      </c>
      <c r="L20">
        <v>535</v>
      </c>
      <c r="M20" t="str">
        <v>No</v>
      </c>
      <c r="N20">
        <v>32</v>
      </c>
      <c r="O20" t="str">
        <v>Yearly</v>
      </c>
      <c r="P20" t="str">
        <v>Van</v>
      </c>
      <c r="Q20" t="str">
        <v>TL or IMDL</v>
      </c>
      <c r="R20" t="str">
        <v/>
      </c>
      <c r="S20" t="str">
        <v>Flat</v>
      </c>
      <c r="T20">
        <v>1395</v>
      </c>
      <c r="U20">
        <v>32</v>
      </c>
      <c r="V20" t="str">
        <v>Truckload</v>
      </c>
      <c r="W20">
        <v>1242.67</v>
      </c>
      <c r="X20">
        <v>4</v>
      </c>
      <c r="Y20">
        <v>1254.75</v>
      </c>
      <c r="Z20">
        <v>1107.75</v>
      </c>
      <c r="AA20">
        <v>1323</v>
      </c>
      <c r="AB20">
        <f>SUM(AA20-Y20)</f>
        <v>68.25</v>
      </c>
      <c r="AC20">
        <f>SUM(AA20-Z20)</f>
        <v>215.25</v>
      </c>
      <c r="AD20">
        <v>1239</v>
      </c>
      <c r="AE20">
        <f>SUM(AD20*0.08)+AD20</f>
        <v>1338.12</v>
      </c>
      <c r="AF20">
        <f>SUM(W20+Y20)/2*0.08 +(W20+Y20)/2</f>
        <v>1348.6068</v>
      </c>
      <c r="AG20">
        <f>SUM(T20-AD20)</f>
        <v>156</v>
      </c>
      <c r="AH20">
        <f>SUM(T20/L20)</f>
        <v>2.607476635514019</v>
      </c>
      <c r="AJ20">
        <f>SUM(Y20*N20)</f>
        <v>40152</v>
      </c>
    </row>
    <row r="21">
      <c r="A21" t="str">
        <v>Stockton</v>
      </c>
      <c r="B21" t="str">
        <v>CA</v>
      </c>
      <c r="C21" t="str">
        <v>95215</v>
      </c>
      <c r="D21" t="str">
        <v>US</v>
      </c>
      <c r="E21" t="str">
        <v>Live</v>
      </c>
      <c r="F21" t="str">
        <v>Fresno</v>
      </c>
      <c r="G21" t="str">
        <v>CA</v>
      </c>
      <c r="H21" t="str">
        <v>93725</v>
      </c>
      <c r="I21" t="str">
        <v>US</v>
      </c>
      <c r="J21" t="str">
        <v>Live</v>
      </c>
      <c r="K21" t="str">
        <v>Packaging Material</v>
      </c>
      <c r="L21">
        <v>130</v>
      </c>
      <c r="M21" t="str">
        <v>No</v>
      </c>
      <c r="N21">
        <v>147</v>
      </c>
      <c r="O21" t="str">
        <v>Yearly</v>
      </c>
      <c r="P21" t="str">
        <v>Van</v>
      </c>
      <c r="Q21" t="str">
        <v>TL or IMDL</v>
      </c>
      <c r="R21" t="str">
        <v/>
      </c>
      <c r="S21" t="str">
        <v>Flat</v>
      </c>
      <c r="T21">
        <v>510</v>
      </c>
      <c r="U21">
        <v>147</v>
      </c>
      <c r="V21" t="str">
        <v>Truckload</v>
      </c>
      <c r="W21">
        <v>370.62</v>
      </c>
      <c r="X21">
        <v>5</v>
      </c>
      <c r="Y21">
        <v>399.42</v>
      </c>
      <c r="Z21">
        <v>330.12</v>
      </c>
      <c r="AA21">
        <v>428.4</v>
      </c>
      <c r="AB21">
        <f>SUM(AA21-Y21)</f>
        <v>28.97999999999996</v>
      </c>
      <c r="AC21">
        <f>SUM(AA21-Z21)</f>
        <v>98.27999999999997</v>
      </c>
      <c r="AD21">
        <v>450</v>
      </c>
      <c r="AE21">
        <f>SUM(AD21*0.08)+AD21</f>
        <v>486</v>
      </c>
      <c r="AF21">
        <f>SUM(W21+Y21)/2*0.08 +(W21+Y21)/2</f>
        <v>415.8216</v>
      </c>
      <c r="AG21">
        <f>SUM(T21-AD21)</f>
        <v>60</v>
      </c>
      <c r="AH21">
        <f>SUM(T21/L21)</f>
        <v>3.923076923076923</v>
      </c>
      <c r="AJ21">
        <f>SUM(Y21*N21)</f>
        <v>58714.740000000005</v>
      </c>
    </row>
    <row r="22">
      <c r="A22" t="str">
        <v>Sussex</v>
      </c>
      <c r="B22" t="str">
        <v>WI</v>
      </c>
      <c r="C22" t="str">
        <v>53089</v>
      </c>
      <c r="D22" t="str">
        <v>US</v>
      </c>
      <c r="E22" t="str">
        <v>Live</v>
      </c>
      <c r="F22" t="str">
        <v>Groveport</v>
      </c>
      <c r="G22" t="str">
        <v>OH</v>
      </c>
      <c r="H22" t="str">
        <v>43125</v>
      </c>
      <c r="I22" t="str">
        <v>US</v>
      </c>
      <c r="J22" t="str">
        <v>Live</v>
      </c>
      <c r="K22" t="str">
        <v>Packaging Material</v>
      </c>
      <c r="L22">
        <v>485</v>
      </c>
      <c r="M22" t="str">
        <v>No</v>
      </c>
      <c r="N22">
        <v>30</v>
      </c>
      <c r="O22" t="str">
        <v>Yearly</v>
      </c>
      <c r="P22" t="str">
        <v>Van</v>
      </c>
      <c r="Q22" t="str">
        <v>TL or IMDL</v>
      </c>
      <c r="R22" t="str">
        <v/>
      </c>
      <c r="S22" t="str">
        <v>Flat</v>
      </c>
      <c r="T22">
        <v>1455</v>
      </c>
      <c r="U22">
        <v>30</v>
      </c>
      <c r="V22" t="str">
        <v>Truckload</v>
      </c>
      <c r="W22">
        <v>1200.6</v>
      </c>
      <c r="X22">
        <v>5</v>
      </c>
      <c r="Y22">
        <v>1365.66</v>
      </c>
      <c r="Z22">
        <v>1292.76</v>
      </c>
      <c r="AA22">
        <v>1560.06</v>
      </c>
      <c r="AB22">
        <f>SUM(AA22-Y22)</f>
        <v>194.39999999999986</v>
      </c>
      <c r="AC22">
        <f>SUM(AA22-Z22)</f>
        <v>267.29999999999995</v>
      </c>
      <c r="AD22">
        <v>1351</v>
      </c>
      <c r="AE22">
        <f>SUM(AD22*0.08)+AD22</f>
        <v>1459.08</v>
      </c>
      <c r="AF22">
        <f>SUM(W22+Y22)/2*0.08 +(W22+Y22)/2</f>
        <v>1385.7804</v>
      </c>
      <c r="AG22">
        <f>SUM(T22-AD22)</f>
        <v>104</v>
      </c>
      <c r="AH22">
        <f>SUM(T22/L22)</f>
        <v>3</v>
      </c>
      <c r="AJ22">
        <f>SUM(Y22*N22)</f>
        <v>40969.8</v>
      </c>
    </row>
    <row r="23">
      <c r="A23" t="str">
        <v>Carlisle</v>
      </c>
      <c r="B23" t="str">
        <v>PA</v>
      </c>
      <c r="C23" t="str">
        <v>17013</v>
      </c>
      <c r="D23" t="str">
        <v>US</v>
      </c>
      <c r="E23" t="str">
        <v>Live</v>
      </c>
      <c r="F23" t="str">
        <v>Phillipsburg</v>
      </c>
      <c r="G23" t="str">
        <v>NJ</v>
      </c>
      <c r="H23" t="str">
        <v>08865</v>
      </c>
      <c r="I23" t="str">
        <v>US</v>
      </c>
      <c r="J23" t="str">
        <v>Live</v>
      </c>
      <c r="K23" t="str">
        <v>Packaging Material</v>
      </c>
      <c r="L23">
        <v>120</v>
      </c>
      <c r="M23" t="str">
        <v>No</v>
      </c>
      <c r="N23">
        <v>95</v>
      </c>
      <c r="O23" t="str">
        <v>Yearly</v>
      </c>
      <c r="P23" t="str">
        <v>Van</v>
      </c>
      <c r="Q23" t="str">
        <v>TL or IMDL</v>
      </c>
      <c r="R23" t="str">
        <v/>
      </c>
      <c r="S23" t="str">
        <v>Flat</v>
      </c>
      <c r="T23">
        <v>698</v>
      </c>
      <c r="U23">
        <v>95</v>
      </c>
      <c r="V23" t="str">
        <v>Truckload</v>
      </c>
      <c r="W23">
        <v>587.51</v>
      </c>
      <c r="X23">
        <v>5</v>
      </c>
      <c r="Y23">
        <v>671.58</v>
      </c>
      <c r="Z23">
        <v>586.17</v>
      </c>
      <c r="AA23">
        <v>762.84</v>
      </c>
      <c r="AB23">
        <f>SUM(AA23-Y23)</f>
        <v>91.25999999999999</v>
      </c>
      <c r="AC23">
        <f>SUM(AA23-Z23)</f>
        <v>176.67000000000007</v>
      </c>
      <c r="AD23">
        <v>647</v>
      </c>
      <c r="AE23">
        <f>SUM(AD23*0.08)+AD23</f>
        <v>698.76</v>
      </c>
      <c r="AF23">
        <f>SUM(W23+Y23)/2*0.08 +(W23+Y23)/2</f>
        <v>679.9086000000001</v>
      </c>
      <c r="AG23">
        <f>SUM(T23-AD23)</f>
        <v>51</v>
      </c>
      <c r="AH23">
        <f>SUM(T23/L23)</f>
        <v>5.816666666666666</v>
      </c>
      <c r="AJ23">
        <f>SUM(Y23*N23)</f>
        <v>63800.100000000006</v>
      </c>
    </row>
    <row r="24">
      <c r="A24" t="str">
        <v>Brooklyn Park</v>
      </c>
      <c r="B24" t="str">
        <v>MN</v>
      </c>
      <c r="C24" t="str">
        <v>55445</v>
      </c>
      <c r="D24" t="str">
        <v>US</v>
      </c>
      <c r="E24" t="str">
        <v>Live</v>
      </c>
      <c r="F24" t="str">
        <v>Edgerton</v>
      </c>
      <c r="G24" t="str">
        <v>KS</v>
      </c>
      <c r="H24" t="str">
        <v>66021</v>
      </c>
      <c r="I24" t="str">
        <v>US</v>
      </c>
      <c r="J24" t="str">
        <v>Live</v>
      </c>
      <c r="K24" t="str">
        <v>Packaging Material</v>
      </c>
      <c r="L24">
        <v>600</v>
      </c>
      <c r="M24" t="str">
        <v>No</v>
      </c>
      <c r="N24">
        <v>30</v>
      </c>
      <c r="O24" t="str">
        <v>Yearly</v>
      </c>
      <c r="P24" t="str">
        <v>Van</v>
      </c>
      <c r="Q24" t="str">
        <v>TL or IMDL</v>
      </c>
      <c r="R24" t="str">
        <v/>
      </c>
      <c r="S24" t="str">
        <v>Flat</v>
      </c>
      <c r="T24">
        <v>1330</v>
      </c>
      <c r="U24">
        <v>30</v>
      </c>
      <c r="V24" t="str">
        <v>Truckload</v>
      </c>
      <c r="W24">
        <v>1162.83</v>
      </c>
      <c r="X24">
        <v>5</v>
      </c>
      <c r="Y24">
        <v>1120.95</v>
      </c>
      <c r="Z24">
        <v>1006.47</v>
      </c>
      <c r="AA24">
        <v>1221.12</v>
      </c>
      <c r="AB24">
        <f>SUM(AA24-Y24)</f>
        <v>100.16999999999985</v>
      </c>
      <c r="AC24">
        <f>SUM(AA24-Z24)</f>
        <v>214.64999999999986</v>
      </c>
      <c r="AD24">
        <v>1227</v>
      </c>
      <c r="AE24">
        <f>SUM(AD24*0.08)+AD24</f>
        <v>1325.16</v>
      </c>
      <c r="AF24">
        <f>SUM(W24+Y24)/2*0.08 +(W24+Y24)/2</f>
        <v>1233.2412</v>
      </c>
      <c r="AG24">
        <f>SUM(T24-AD24)</f>
        <v>103</v>
      </c>
      <c r="AH24">
        <f>SUM(T24/L24)</f>
        <v>2.216666666666667</v>
      </c>
      <c r="AJ24">
        <f>SUM(Y24*N24)</f>
        <v>33628.5</v>
      </c>
    </row>
    <row r="25">
      <c r="A25" t="str">
        <v>Groveport</v>
      </c>
      <c r="B25" t="str">
        <v>OH</v>
      </c>
      <c r="C25" t="str">
        <v>43125</v>
      </c>
      <c r="D25" t="str">
        <v>US</v>
      </c>
      <c r="E25" t="str">
        <v>Live</v>
      </c>
      <c r="F25" t="str">
        <v>Manchester</v>
      </c>
      <c r="G25" t="str">
        <v>PA</v>
      </c>
      <c r="H25" t="str">
        <v>17345</v>
      </c>
      <c r="I25" t="str">
        <v>US</v>
      </c>
      <c r="J25" t="str">
        <v>Live</v>
      </c>
      <c r="K25" t="str">
        <v>Packaging Material</v>
      </c>
      <c r="L25">
        <v>380</v>
      </c>
      <c r="M25" t="str">
        <v>No</v>
      </c>
      <c r="N25">
        <v>76</v>
      </c>
      <c r="O25" t="str">
        <v>Yearly</v>
      </c>
      <c r="P25" t="str">
        <v>Van</v>
      </c>
      <c r="Q25" t="str">
        <v>TL or IMDL</v>
      </c>
      <c r="R25" t="str">
        <v/>
      </c>
      <c r="S25" t="str">
        <v>Flat</v>
      </c>
      <c r="T25">
        <v>1360</v>
      </c>
      <c r="U25">
        <v>76</v>
      </c>
      <c r="V25" t="str">
        <v>Truckload</v>
      </c>
      <c r="W25">
        <v>1322.91</v>
      </c>
      <c r="X25">
        <v>5</v>
      </c>
      <c r="Y25">
        <v>1272.54</v>
      </c>
      <c r="Z25">
        <v>1146.81</v>
      </c>
      <c r="AA25">
        <v>1417.32</v>
      </c>
      <c r="AB25">
        <f>SUM(AA25-Y25)</f>
        <v>144.77999999999997</v>
      </c>
      <c r="AC25">
        <f>SUM(AA25-Z25)</f>
        <v>270.51</v>
      </c>
      <c r="AD25">
        <v>1257</v>
      </c>
      <c r="AE25">
        <f>SUM(AD25*0.08)+AD25</f>
        <v>1357.56</v>
      </c>
      <c r="AF25">
        <f>SUM(W25+Y25)/2*0.08 +(W25+Y25)/2</f>
        <v>1401.543</v>
      </c>
      <c r="AG25">
        <f>SUM(T25-AD25)</f>
        <v>103</v>
      </c>
      <c r="AH25">
        <f>SUM(T25/L25)</f>
        <v>3.5789473684210527</v>
      </c>
      <c r="AJ25">
        <f>SUM(Y25*N25)</f>
        <v>96713.04</v>
      </c>
    </row>
    <row r="26">
      <c r="A26" t="str">
        <v>Park City</v>
      </c>
      <c r="B26" t="str">
        <v>KS</v>
      </c>
      <c r="C26" t="str">
        <v>67219</v>
      </c>
      <c r="D26" t="str">
        <v>US</v>
      </c>
      <c r="E26" t="str">
        <v>Live</v>
      </c>
      <c r="F26" t="str">
        <v>Commerce City</v>
      </c>
      <c r="G26" t="str">
        <v>CO</v>
      </c>
      <c r="H26" t="str">
        <v>80022</v>
      </c>
      <c r="I26" t="str">
        <v>US</v>
      </c>
      <c r="J26" t="str">
        <v>Live</v>
      </c>
      <c r="K26" t="str">
        <v>Packaging Material</v>
      </c>
      <c r="L26">
        <v>410</v>
      </c>
      <c r="M26" t="str">
        <v>No</v>
      </c>
      <c r="N26">
        <v>28</v>
      </c>
      <c r="O26" t="str">
        <v>Yearly</v>
      </c>
      <c r="P26" t="str">
        <v>Van</v>
      </c>
      <c r="Q26" t="str">
        <v>TL or IMDL</v>
      </c>
      <c r="R26" t="str">
        <v/>
      </c>
      <c r="S26" t="str">
        <v>Flat</v>
      </c>
      <c r="T26">
        <v>1945</v>
      </c>
      <c r="U26">
        <v>28</v>
      </c>
      <c r="V26" t="str">
        <v>Truckload</v>
      </c>
      <c r="W26">
        <v>1335.57</v>
      </c>
      <c r="X26">
        <v>3</v>
      </c>
      <c r="Y26">
        <v>1817.95</v>
      </c>
      <c r="Z26">
        <v>1503.8</v>
      </c>
      <c r="AA26">
        <v>2111.5</v>
      </c>
      <c r="AB26">
        <f>SUM(AA26-Y26)</f>
        <v>293.54999999999995</v>
      </c>
      <c r="AC26">
        <f>SUM(AA26-Z26)</f>
        <v>607.7</v>
      </c>
      <c r="AD26">
        <v>1795</v>
      </c>
      <c r="AE26">
        <f>SUM(AD26*0.08)+AD26</f>
        <v>1938.6</v>
      </c>
      <c r="AF26">
        <f>SUM(W26+Y26)/2*0.08 +(W26+Y26)/2</f>
        <v>1702.9008</v>
      </c>
      <c r="AG26">
        <f>SUM(T26-AD26)</f>
        <v>150</v>
      </c>
      <c r="AH26">
        <f>SUM(T26/L26)</f>
        <v>4.7439024390243905</v>
      </c>
      <c r="AJ26">
        <f>SUM(Y26*N26)</f>
        <v>50902.6</v>
      </c>
    </row>
    <row r="27">
      <c r="A27" t="str">
        <v>Jacksonville</v>
      </c>
      <c r="B27" t="str">
        <v>FL</v>
      </c>
      <c r="C27" t="str">
        <v>32218</v>
      </c>
      <c r="D27" t="str">
        <v>US</v>
      </c>
      <c r="E27" t="str">
        <v>Live</v>
      </c>
      <c r="F27" t="str">
        <v>Jacksonville</v>
      </c>
      <c r="G27" t="str">
        <v>FL</v>
      </c>
      <c r="H27" t="str">
        <v>32218</v>
      </c>
      <c r="I27" t="str">
        <v>US</v>
      </c>
      <c r="J27" t="str">
        <v>Live</v>
      </c>
      <c r="K27" t="str">
        <v>Packaging Material</v>
      </c>
      <c r="L27">
        <v>15</v>
      </c>
      <c r="M27" t="str">
        <v>No</v>
      </c>
      <c r="N27">
        <v>66</v>
      </c>
      <c r="O27" t="str">
        <v>Yearly</v>
      </c>
      <c r="P27" t="str">
        <v>Van</v>
      </c>
      <c r="Q27" t="str">
        <v>TL or IMDL</v>
      </c>
      <c r="R27" t="str">
        <v/>
      </c>
      <c r="S27" t="str">
        <v>Flat</v>
      </c>
      <c r="T27">
        <v>340</v>
      </c>
      <c r="U27">
        <v>66</v>
      </c>
      <c r="V27" t="str">
        <v>Truckload</v>
      </c>
      <c r="W27">
        <v>303.69</v>
      </c>
      <c r="X27">
        <v>4</v>
      </c>
      <c r="Y27">
        <v>268.21</v>
      </c>
      <c r="Z27">
        <v>246.37</v>
      </c>
      <c r="AA27">
        <v>268.22</v>
      </c>
      <c r="AB27">
        <f>SUM(AA27-Y27)</f>
        <v>0.010000000000047748</v>
      </c>
      <c r="AC27">
        <f>SUM(AA27-Z27)</f>
        <v>21.850000000000023</v>
      </c>
      <c r="AD27">
        <v>356</v>
      </c>
      <c r="AE27">
        <f>SUM(AD27*0.08)+AD27</f>
        <v>384.48</v>
      </c>
      <c r="AF27">
        <f>SUM(W27+Y27)/2*0.08 +(W27+Y27)/2</f>
        <v>308.82599999999996</v>
      </c>
      <c r="AG27">
        <f>SUM(T27-AD27)</f>
        <v>-16</v>
      </c>
      <c r="AH27">
        <f>SUM(T27/L27)</f>
        <v>22.666666666666668</v>
      </c>
      <c r="AJ27">
        <f>SUM(Y27*N27)</f>
        <v>17701.859999999997</v>
      </c>
    </row>
    <row r="28">
      <c r="A28" t="str">
        <v>Baltimore</v>
      </c>
      <c r="B28" t="str">
        <v>MD</v>
      </c>
      <c r="C28" t="str">
        <v>21220</v>
      </c>
      <c r="D28" t="str">
        <v>US</v>
      </c>
      <c r="E28" t="str">
        <v>Live</v>
      </c>
      <c r="F28" t="str">
        <v>Bowling Green</v>
      </c>
      <c r="G28" t="str">
        <v>KY</v>
      </c>
      <c r="H28" t="str">
        <v>42101</v>
      </c>
      <c r="I28" t="str">
        <v>US</v>
      </c>
      <c r="J28" t="str">
        <v>Live</v>
      </c>
      <c r="K28" t="str">
        <v>Packaging Material</v>
      </c>
      <c r="L28">
        <v>720</v>
      </c>
      <c r="M28" t="str">
        <v>No</v>
      </c>
      <c r="N28">
        <v>27</v>
      </c>
      <c r="O28" t="str">
        <v>Yearly</v>
      </c>
      <c r="P28" t="str">
        <v>Van</v>
      </c>
      <c r="Q28" t="str">
        <v>TL or IMDL</v>
      </c>
      <c r="R28" t="str">
        <v/>
      </c>
      <c r="S28" t="str">
        <v>Flat</v>
      </c>
      <c r="T28">
        <v>1235</v>
      </c>
      <c r="U28">
        <v>27</v>
      </c>
      <c r="V28" t="str">
        <v>Truckload</v>
      </c>
      <c r="W28">
        <v>1245.2</v>
      </c>
      <c r="X28">
        <v>4</v>
      </c>
      <c r="Y28">
        <v>1161.6</v>
      </c>
      <c r="Z28">
        <v>1020.8</v>
      </c>
      <c r="AA28">
        <v>1246.08</v>
      </c>
      <c r="AB28">
        <f>SUM(AA28-Y28)</f>
        <v>84.48000000000002</v>
      </c>
      <c r="AC28">
        <f>SUM(AA28-Z28)</f>
        <v>225.27999999999997</v>
      </c>
      <c r="AD28">
        <v>1082</v>
      </c>
      <c r="AE28">
        <f>SUM(AD28*0.08)+AD28</f>
        <v>1168.56</v>
      </c>
      <c r="AF28">
        <f>SUM(W28+Y28)/2*0.08 +(W28+Y28)/2</f>
        <v>1299.672</v>
      </c>
      <c r="AG28">
        <f>SUM(T28-AD28)</f>
        <v>153</v>
      </c>
      <c r="AH28">
        <f>SUM(T28/L28)</f>
        <v>1.7152777777777777</v>
      </c>
      <c r="AJ28">
        <f>SUM(Y28*N28)</f>
        <v>31363.199999999997</v>
      </c>
    </row>
    <row r="29">
      <c r="A29" t="str">
        <v>Stockton</v>
      </c>
      <c r="B29" t="str">
        <v>CA</v>
      </c>
      <c r="C29" t="str">
        <v>95215</v>
      </c>
      <c r="D29" t="str">
        <v>US</v>
      </c>
      <c r="E29" t="str">
        <v>Live</v>
      </c>
      <c r="F29" t="str">
        <v>Newark</v>
      </c>
      <c r="G29" t="str">
        <v>CA</v>
      </c>
      <c r="H29" t="str">
        <v>94560</v>
      </c>
      <c r="I29" t="str">
        <v>US</v>
      </c>
      <c r="J29" t="str">
        <v>Live</v>
      </c>
      <c r="K29" t="str">
        <v>Packaging Material</v>
      </c>
      <c r="L29">
        <v>80</v>
      </c>
      <c r="M29" t="str">
        <v>No</v>
      </c>
      <c r="N29">
        <v>64</v>
      </c>
      <c r="O29" t="str">
        <v>Yearly</v>
      </c>
      <c r="P29" t="str">
        <v>Van</v>
      </c>
      <c r="Q29" t="str">
        <v>TL or IMDL</v>
      </c>
      <c r="R29" t="str">
        <v/>
      </c>
      <c r="S29" t="str">
        <v>Flat</v>
      </c>
      <c r="T29">
        <v>500</v>
      </c>
      <c r="U29">
        <v>64</v>
      </c>
      <c r="V29" t="str">
        <v>Truckload</v>
      </c>
      <c r="W29">
        <v>415.36</v>
      </c>
      <c r="X29">
        <v>5</v>
      </c>
      <c r="Y29">
        <v>414.64</v>
      </c>
      <c r="Z29">
        <v>401.86</v>
      </c>
      <c r="AA29">
        <v>499.84</v>
      </c>
      <c r="AB29">
        <f>SUM(AA29-Y29)</f>
        <v>85.19999999999999</v>
      </c>
      <c r="AC29">
        <f>SUM(AA29-Z29)</f>
        <v>97.97999999999996</v>
      </c>
      <c r="AD29">
        <v>450</v>
      </c>
      <c r="AE29">
        <f>SUM(AD29*0.08)+AD29</f>
        <v>486</v>
      </c>
      <c r="AF29">
        <f>SUM(W29+Y29)/2*0.08 +(W29+Y29)/2</f>
        <v>448.2</v>
      </c>
      <c r="AG29">
        <f>SUM(T29-AD29)</f>
        <v>50</v>
      </c>
      <c r="AH29">
        <f>SUM(T29/L29)</f>
        <v>6.25</v>
      </c>
      <c r="AJ29">
        <f>SUM(Y29*N29)</f>
        <v>26536.96</v>
      </c>
    </row>
    <row r="30">
      <c r="A30" t="str">
        <v>Sussex</v>
      </c>
      <c r="B30" t="str">
        <v>WI</v>
      </c>
      <c r="C30" t="str">
        <v>53089</v>
      </c>
      <c r="D30" t="str">
        <v>US</v>
      </c>
      <c r="E30" t="str">
        <v>Live</v>
      </c>
      <c r="F30" t="str">
        <v>McCordsville</v>
      </c>
      <c r="G30" t="str">
        <v>IN</v>
      </c>
      <c r="H30" t="str">
        <v>46055</v>
      </c>
      <c r="I30" t="str">
        <v>US</v>
      </c>
      <c r="J30" t="str">
        <v>Live</v>
      </c>
      <c r="K30" t="str">
        <v>Packaging Material</v>
      </c>
      <c r="L30">
        <v>310</v>
      </c>
      <c r="M30" t="str">
        <v>No</v>
      </c>
      <c r="N30">
        <v>27</v>
      </c>
      <c r="O30" t="str">
        <v>Yearly</v>
      </c>
      <c r="P30" t="str">
        <v>Van</v>
      </c>
      <c r="Q30" t="str">
        <v>TL or IMDL</v>
      </c>
      <c r="R30" t="str">
        <v/>
      </c>
      <c r="S30" t="str">
        <v>Flat</v>
      </c>
      <c r="T30">
        <v>950</v>
      </c>
      <c r="U30">
        <v>27</v>
      </c>
      <c r="V30" t="str">
        <v>Truckload</v>
      </c>
      <c r="W30">
        <v>951.02</v>
      </c>
      <c r="X30">
        <v>5</v>
      </c>
      <c r="Y30">
        <v>908.3</v>
      </c>
      <c r="Z30">
        <v>830.8</v>
      </c>
      <c r="AA30">
        <v>1029.2</v>
      </c>
      <c r="AB30">
        <f>SUM(AA30-Y30)</f>
        <v>120.90000000000009</v>
      </c>
      <c r="AC30">
        <f>SUM(AA30-Z30)</f>
        <v>198.4000000000001</v>
      </c>
      <c r="AD30">
        <v>877</v>
      </c>
      <c r="AE30">
        <f>SUM(AD30*0.08)+AD30</f>
        <v>947.16</v>
      </c>
      <c r="AF30">
        <f>SUM(W30+Y30)/2*0.08 +(W30+Y30)/2</f>
        <v>1004.0328</v>
      </c>
      <c r="AG30">
        <f>SUM(T30-AD30)</f>
        <v>73</v>
      </c>
      <c r="AH30">
        <f>SUM(T30/L30)</f>
        <v>3.064516129032258</v>
      </c>
      <c r="AJ30">
        <f>SUM(Y30*N30)</f>
        <v>24524.1</v>
      </c>
    </row>
    <row r="31">
      <c r="A31" t="str">
        <v>Salem</v>
      </c>
      <c r="B31" t="str">
        <v>OR</v>
      </c>
      <c r="C31" t="str">
        <v>97301</v>
      </c>
      <c r="D31" t="str">
        <v>US</v>
      </c>
      <c r="E31" t="str">
        <v>Live</v>
      </c>
      <c r="F31" t="str">
        <v>Tualatin</v>
      </c>
      <c r="G31" t="str">
        <v>OR</v>
      </c>
      <c r="H31" t="str">
        <v>97062</v>
      </c>
      <c r="I31" t="str">
        <v>US</v>
      </c>
      <c r="J31" t="str">
        <v>Live</v>
      </c>
      <c r="K31" t="str">
        <v>Packaging Material</v>
      </c>
      <c r="L31">
        <v>35</v>
      </c>
      <c r="M31" t="str">
        <v>No</v>
      </c>
      <c r="N31">
        <v>57</v>
      </c>
      <c r="O31" t="str">
        <v>Yearly</v>
      </c>
      <c r="P31" t="str">
        <v>Van</v>
      </c>
      <c r="Q31" t="str">
        <v>TL or IMDL</v>
      </c>
      <c r="R31" t="str">
        <v/>
      </c>
      <c r="S31" t="str">
        <v>Flat</v>
      </c>
      <c r="T31">
        <v>500</v>
      </c>
      <c r="U31">
        <v>57</v>
      </c>
      <c r="V31" t="str">
        <v>Truckload</v>
      </c>
      <c r="W31">
        <v>330.28</v>
      </c>
      <c r="X31">
        <v>3</v>
      </c>
      <c r="Y31">
        <v>417.9</v>
      </c>
      <c r="Z31">
        <v>355.25</v>
      </c>
      <c r="AA31">
        <v>482.3</v>
      </c>
      <c r="AB31">
        <f>SUM(AA31-Y31)</f>
        <v>64.40000000000003</v>
      </c>
      <c r="AC31">
        <f>SUM(AA31-Z31)</f>
        <v>127.05000000000001</v>
      </c>
      <c r="AD31">
        <v>402</v>
      </c>
      <c r="AE31">
        <f>SUM(AD31*0.08)+AD31</f>
        <v>434.16</v>
      </c>
      <c r="AF31">
        <f>SUM(W31+Y31)/2*0.08 +(W31+Y31)/2</f>
        <v>404.0172</v>
      </c>
      <c r="AG31">
        <f>SUM(T31-AD31)</f>
        <v>98</v>
      </c>
      <c r="AH31">
        <f>SUM(T31/L31)</f>
        <v>14.285714285714286</v>
      </c>
      <c r="AJ31">
        <f>SUM(Y31*N31)</f>
        <v>23820.3</v>
      </c>
    </row>
    <row r="32">
      <c r="A32" t="str">
        <v>Lewistown</v>
      </c>
      <c r="B32" t="str">
        <v>OH</v>
      </c>
      <c r="C32" t="str">
        <v>43333</v>
      </c>
      <c r="D32" t="str">
        <v>US</v>
      </c>
      <c r="E32" t="str">
        <v>Live</v>
      </c>
      <c r="F32" t="str">
        <v>West Chicago</v>
      </c>
      <c r="G32" t="str">
        <v>IL</v>
      </c>
      <c r="H32" t="str">
        <v>60185</v>
      </c>
      <c r="I32" t="str">
        <v>US</v>
      </c>
      <c r="J32" t="str">
        <v>Live</v>
      </c>
      <c r="K32" t="str">
        <v>Packaging Material</v>
      </c>
      <c r="L32">
        <v>305</v>
      </c>
      <c r="M32" t="str">
        <v>No</v>
      </c>
      <c r="N32">
        <v>25</v>
      </c>
      <c r="O32" t="str">
        <v>Yearly</v>
      </c>
      <c r="P32" t="str">
        <v>Van</v>
      </c>
      <c r="Q32" t="str">
        <v>TL or IMDL</v>
      </c>
      <c r="R32" t="str">
        <v/>
      </c>
      <c r="S32" t="str">
        <v>Flat</v>
      </c>
      <c r="T32">
        <v>750</v>
      </c>
      <c r="U32">
        <v>25</v>
      </c>
      <c r="V32" t="str">
        <v>Truckload</v>
      </c>
      <c r="W32">
        <v>670.89</v>
      </c>
      <c r="X32">
        <v>5</v>
      </c>
      <c r="Y32">
        <v>650.43</v>
      </c>
      <c r="Z32">
        <v>567.27</v>
      </c>
      <c r="AA32">
        <v>760.32</v>
      </c>
      <c r="AB32">
        <f>SUM(AA32-Y32)</f>
        <v>109.8900000000001</v>
      </c>
      <c r="AC32">
        <f>SUM(AA32-Z32)</f>
        <v>193.05000000000007</v>
      </c>
      <c r="AD32">
        <v>650</v>
      </c>
      <c r="AE32">
        <f>SUM(AD32*0.08)+AD32</f>
        <v>702</v>
      </c>
      <c r="AF32">
        <f>SUM(W32+Y32)/2*0.08 +(W32+Y32)/2</f>
        <v>713.5128</v>
      </c>
      <c r="AG32">
        <f>SUM(T32-AD32)</f>
        <v>100</v>
      </c>
      <c r="AH32">
        <f>SUM(T32/L32)</f>
        <v>2.459016393442623</v>
      </c>
      <c r="AJ32">
        <f>SUM(Y32*N32)</f>
        <v>16260.749999999998</v>
      </c>
    </row>
    <row r="33">
      <c r="A33" t="str">
        <v>Carlisle</v>
      </c>
      <c r="B33" t="str">
        <v>PA</v>
      </c>
      <c r="C33" t="str">
        <v>17013</v>
      </c>
      <c r="D33" t="str">
        <v>US</v>
      </c>
      <c r="E33" t="str">
        <v>Live</v>
      </c>
      <c r="F33" t="str">
        <v>Chambersburg</v>
      </c>
      <c r="G33" t="str">
        <v>PA</v>
      </c>
      <c r="H33" t="str">
        <v>17202</v>
      </c>
      <c r="I33" t="str">
        <v>US</v>
      </c>
      <c r="J33" t="str">
        <v>Live</v>
      </c>
      <c r="K33" t="str">
        <v>Packaging Material</v>
      </c>
      <c r="L33">
        <v>50</v>
      </c>
      <c r="M33" t="str">
        <v>No</v>
      </c>
      <c r="N33">
        <v>56</v>
      </c>
      <c r="O33" t="str">
        <v>Yearly</v>
      </c>
      <c r="P33" t="str">
        <v>Van</v>
      </c>
      <c r="Q33" t="str">
        <v>TL or IMDL</v>
      </c>
      <c r="R33" t="str">
        <v/>
      </c>
      <c r="S33" t="str">
        <v>Flat</v>
      </c>
      <c r="T33">
        <v>480</v>
      </c>
      <c r="U33">
        <v>56</v>
      </c>
      <c r="V33" t="str">
        <v>Truckload</v>
      </c>
      <c r="W33">
        <v>426.62</v>
      </c>
      <c r="X33">
        <v>5</v>
      </c>
      <c r="Y33">
        <v>443.88</v>
      </c>
      <c r="Z33">
        <v>401.4</v>
      </c>
      <c r="AA33">
        <v>468</v>
      </c>
      <c r="AB33">
        <f>SUM(AA33-Y33)</f>
        <v>24.120000000000005</v>
      </c>
      <c r="AC33">
        <f>SUM(AA33-Z33)</f>
        <v>66.60000000000002</v>
      </c>
      <c r="AD33">
        <v>422</v>
      </c>
      <c r="AE33">
        <f>SUM(AD33*0.08)+AD33</f>
        <v>455.76</v>
      </c>
      <c r="AF33">
        <f>SUM(W33+Y33)/2*0.08 +(W33+Y33)/2</f>
        <v>470.07</v>
      </c>
      <c r="AG33">
        <f>SUM(T33-AD33)</f>
        <v>58</v>
      </c>
      <c r="AH33">
        <f>SUM(T33/L33)</f>
        <v>9.6</v>
      </c>
      <c r="AJ33">
        <f>SUM(Y33*N33)</f>
        <v>24857.28</v>
      </c>
    </row>
    <row r="34">
      <c r="A34" t="str">
        <v>Sussex</v>
      </c>
      <c r="B34" t="str">
        <v>WI</v>
      </c>
      <c r="C34" t="str">
        <v>53089</v>
      </c>
      <c r="D34" t="str">
        <v>US</v>
      </c>
      <c r="E34" t="str">
        <v>Live</v>
      </c>
      <c r="F34" t="str">
        <v>Aurora</v>
      </c>
      <c r="G34" t="str">
        <v>IL</v>
      </c>
      <c r="H34" t="str">
        <v>60502</v>
      </c>
      <c r="I34" t="str">
        <v>US</v>
      </c>
      <c r="J34" t="str">
        <v>Live</v>
      </c>
      <c r="K34" t="str">
        <v>Packaging Material</v>
      </c>
      <c r="L34">
        <v>130</v>
      </c>
      <c r="M34" t="str">
        <v>No</v>
      </c>
      <c r="N34">
        <v>25</v>
      </c>
      <c r="O34" t="str">
        <v>Yearly</v>
      </c>
      <c r="P34" t="str">
        <v>Van</v>
      </c>
      <c r="Q34" t="str">
        <v>TL or IMDL</v>
      </c>
      <c r="R34" t="str">
        <v/>
      </c>
      <c r="S34" t="str">
        <v>Flat</v>
      </c>
      <c r="T34">
        <v>520</v>
      </c>
      <c r="U34">
        <v>25</v>
      </c>
      <c r="V34" t="str">
        <v>Truckload</v>
      </c>
      <c r="W34">
        <v>481</v>
      </c>
      <c r="X34">
        <v>4</v>
      </c>
      <c r="Y34">
        <v>487.6</v>
      </c>
      <c r="Z34">
        <v>388.7</v>
      </c>
      <c r="AA34">
        <v>487.6</v>
      </c>
      <c r="AB34">
        <f>SUM(AA34-Y34)</f>
        <v>0</v>
      </c>
      <c r="AC34">
        <f>SUM(AA34-Z34)</f>
        <v>98.90000000000003</v>
      </c>
      <c r="AD34">
        <v>459</v>
      </c>
      <c r="AE34">
        <f>SUM(AD34*0.08)+AD34</f>
        <v>495.72</v>
      </c>
      <c r="AF34">
        <f>SUM(W34+Y34)/2*0.08 +(W34+Y34)/2</f>
        <v>523.044</v>
      </c>
      <c r="AG34">
        <f>SUM(T34-AD34)</f>
        <v>61</v>
      </c>
      <c r="AH34">
        <f>SUM(T34/L34)</f>
        <v>4</v>
      </c>
      <c r="AJ34">
        <f>SUM(Y34*N34)</f>
        <v>12190</v>
      </c>
    </row>
    <row r="35">
      <c r="A35" t="str">
        <v>Sparks</v>
      </c>
      <c r="B35" t="str">
        <v>NV</v>
      </c>
      <c r="C35" t="str">
        <v>89437</v>
      </c>
      <c r="D35" t="str">
        <v>US</v>
      </c>
      <c r="E35" t="str">
        <v>Live</v>
      </c>
      <c r="F35" t="str">
        <v>Sparks</v>
      </c>
      <c r="G35" t="str">
        <v>NV</v>
      </c>
      <c r="H35" t="str">
        <v>89434</v>
      </c>
      <c r="I35" t="str">
        <v>US</v>
      </c>
      <c r="J35" t="str">
        <v>Live</v>
      </c>
      <c r="K35" t="str">
        <v>Packaging Material</v>
      </c>
      <c r="L35">
        <v>16</v>
      </c>
      <c r="M35" t="str">
        <v>No</v>
      </c>
      <c r="N35">
        <v>52</v>
      </c>
      <c r="O35" t="str">
        <v>Yearly</v>
      </c>
      <c r="P35" t="str">
        <v>Van</v>
      </c>
      <c r="Q35" t="str">
        <v>TL or IMDL</v>
      </c>
      <c r="R35" t="str">
        <v/>
      </c>
      <c r="S35" t="str">
        <v>Flat</v>
      </c>
      <c r="T35">
        <v>350</v>
      </c>
      <c r="U35">
        <v>52</v>
      </c>
      <c r="V35" t="str">
        <v>Truckload</v>
      </c>
      <c r="W35">
        <v>281.76</v>
      </c>
      <c r="X35">
        <v>3</v>
      </c>
      <c r="Y35">
        <v>301.63</v>
      </c>
      <c r="Z35">
        <v>247.58</v>
      </c>
      <c r="AA35">
        <v>318.55</v>
      </c>
      <c r="AB35">
        <f>SUM(AA35-Y35)</f>
        <v>16.920000000000016</v>
      </c>
      <c r="AC35">
        <f>SUM(AA35-Z35)</f>
        <v>70.97</v>
      </c>
      <c r="AD35">
        <v>316</v>
      </c>
      <c r="AE35">
        <f>SUM(AD35*0.08)+AD35</f>
        <v>341.28</v>
      </c>
      <c r="AF35">
        <f>SUM(W35+Y35)/2*0.08 +(W35+Y35)/2</f>
        <v>315.0306</v>
      </c>
      <c r="AG35">
        <f>SUM(T35-AD35)</f>
        <v>34</v>
      </c>
      <c r="AH35">
        <f>SUM(T35/L35)</f>
        <v>21.875</v>
      </c>
      <c r="AJ35">
        <f>SUM(Y35*N35)</f>
        <v>15684.76</v>
      </c>
    </row>
    <row r="36">
      <c r="A36" t="str">
        <v>Gary</v>
      </c>
      <c r="B36" t="str">
        <v>IN</v>
      </c>
      <c r="C36" t="str">
        <v>46404</v>
      </c>
      <c r="D36" t="str">
        <v>US</v>
      </c>
      <c r="E36" t="str">
        <v>Live</v>
      </c>
      <c r="F36" t="str">
        <v>West Chicago</v>
      </c>
      <c r="G36" t="str">
        <v>IL</v>
      </c>
      <c r="H36" t="str">
        <v>60185</v>
      </c>
      <c r="I36" t="str">
        <v>US</v>
      </c>
      <c r="J36" t="str">
        <v>Live</v>
      </c>
      <c r="K36" t="str">
        <v>Packaging Material</v>
      </c>
      <c r="L36">
        <v>70</v>
      </c>
      <c r="M36" t="str">
        <v>No</v>
      </c>
      <c r="N36">
        <v>24</v>
      </c>
      <c r="O36" t="str">
        <v>Yearly</v>
      </c>
      <c r="P36" t="str">
        <v>Van</v>
      </c>
      <c r="Q36" t="str">
        <v>TL or IMDL</v>
      </c>
      <c r="R36" t="str">
        <v/>
      </c>
      <c r="S36" t="str">
        <v>Flat</v>
      </c>
      <c r="T36">
        <v>450</v>
      </c>
      <c r="U36">
        <v>24</v>
      </c>
      <c r="V36" t="str">
        <v>Truckload</v>
      </c>
      <c r="W36">
        <v>425.46</v>
      </c>
      <c r="X36">
        <v>4</v>
      </c>
      <c r="Y36">
        <v>404.6</v>
      </c>
      <c r="Z36">
        <v>376.72</v>
      </c>
      <c r="AA36">
        <v>442</v>
      </c>
      <c r="AB36">
        <f>SUM(AA36-Y36)</f>
        <v>37.39999999999998</v>
      </c>
      <c r="AC36">
        <f>SUM(AA36-Z36)</f>
        <v>65.27999999999997</v>
      </c>
      <c r="AD36">
        <v>407</v>
      </c>
      <c r="AE36">
        <f>SUM(AD36*0.08)+AD36</f>
        <v>439.56</v>
      </c>
      <c r="AF36">
        <f>SUM(W36+Y36)/2*0.08 +(W36+Y36)/2</f>
        <v>448.2324</v>
      </c>
      <c r="AG36">
        <f>SUM(T36-AD36)</f>
        <v>43</v>
      </c>
      <c r="AH36">
        <f>SUM(T36/L36)</f>
        <v>6.428571428571429</v>
      </c>
      <c r="AJ36">
        <f>SUM(Y36*N36)</f>
        <v>9710.400000000001</v>
      </c>
    </row>
    <row r="37">
      <c r="A37" t="str">
        <v>Harrisburg</v>
      </c>
      <c r="B37" t="str">
        <v>PA</v>
      </c>
      <c r="C37" t="str">
        <v>17110</v>
      </c>
      <c r="D37" t="str">
        <v>US</v>
      </c>
      <c r="E37" t="str">
        <v>Live</v>
      </c>
      <c r="F37" t="str">
        <v>Burlington</v>
      </c>
      <c r="G37" t="str">
        <v>NJ</v>
      </c>
      <c r="H37" t="str">
        <v>08016</v>
      </c>
      <c r="I37" t="str">
        <v>US</v>
      </c>
      <c r="J37" t="str">
        <v>Live</v>
      </c>
      <c r="K37" t="str">
        <v>Packaging Material</v>
      </c>
      <c r="L37">
        <v>132</v>
      </c>
      <c r="M37" t="str">
        <v>No</v>
      </c>
      <c r="N37">
        <v>51</v>
      </c>
      <c r="O37" t="str">
        <v>Yearly</v>
      </c>
      <c r="P37" t="str">
        <v>Van</v>
      </c>
      <c r="Q37" t="str">
        <v>TL or IMDL</v>
      </c>
      <c r="R37" t="str">
        <v/>
      </c>
      <c r="S37" t="str">
        <v>Flat</v>
      </c>
      <c r="T37">
        <v>750</v>
      </c>
      <c r="U37">
        <v>51</v>
      </c>
      <c r="V37" t="str">
        <v>Truckload</v>
      </c>
      <c r="W37">
        <v>631.78</v>
      </c>
      <c r="X37">
        <v>5</v>
      </c>
      <c r="Y37">
        <v>621.25</v>
      </c>
      <c r="Z37">
        <v>566.25</v>
      </c>
      <c r="AA37">
        <v>652.5</v>
      </c>
      <c r="AB37">
        <f>SUM(AA37-Y37)</f>
        <v>31.25</v>
      </c>
      <c r="AC37">
        <f>SUM(AA37-Z37)</f>
        <v>86.25</v>
      </c>
      <c r="AD37">
        <v>864</v>
      </c>
      <c r="AE37">
        <f>SUM(AD37*0.08)+AD37</f>
        <v>933.12</v>
      </c>
      <c r="AF37">
        <f>SUM(W37+Y37)/2*0.08 +(W37+Y37)/2</f>
        <v>676.6362</v>
      </c>
      <c r="AG37">
        <f>SUM(T37-AD37)</f>
        <v>-114</v>
      </c>
      <c r="AH37">
        <f>SUM(T37/L37)</f>
        <v>5.681818181818182</v>
      </c>
      <c r="AJ37">
        <f>SUM(Y37*N37)</f>
        <v>31683.75</v>
      </c>
    </row>
    <row r="38">
      <c r="A38" t="str">
        <v>Plymouth</v>
      </c>
      <c r="B38" t="str">
        <v>IN</v>
      </c>
      <c r="C38" t="str">
        <v>46563</v>
      </c>
      <c r="D38" t="str">
        <v>US</v>
      </c>
      <c r="E38" t="str">
        <v>Live</v>
      </c>
      <c r="F38" t="str">
        <v>Aurora</v>
      </c>
      <c r="G38" t="str">
        <v>IL</v>
      </c>
      <c r="H38" t="str">
        <v>60502</v>
      </c>
      <c r="I38" t="str">
        <v>US</v>
      </c>
      <c r="J38" t="str">
        <v>Live</v>
      </c>
      <c r="K38" t="str">
        <v>Packaging Material</v>
      </c>
      <c r="L38">
        <v>130</v>
      </c>
      <c r="M38" t="str">
        <v>No</v>
      </c>
      <c r="N38">
        <v>24</v>
      </c>
      <c r="O38" t="str">
        <v>Yearly</v>
      </c>
      <c r="P38" t="str">
        <v>Van</v>
      </c>
      <c r="Q38" t="str">
        <v>TL or IMDL</v>
      </c>
      <c r="R38" t="str">
        <v/>
      </c>
      <c r="S38" t="str">
        <v>Flat</v>
      </c>
      <c r="T38">
        <v>500</v>
      </c>
      <c r="U38">
        <v>24</v>
      </c>
      <c r="V38" t="str">
        <v>Truckload</v>
      </c>
      <c r="W38">
        <v>524.32</v>
      </c>
      <c r="X38">
        <v>4</v>
      </c>
      <c r="Y38">
        <v>470.82</v>
      </c>
      <c r="Z38">
        <v>406.98</v>
      </c>
      <c r="AA38">
        <v>496.09</v>
      </c>
      <c r="AB38">
        <f>SUM(AA38-Y38)</f>
        <v>25.269999999999982</v>
      </c>
      <c r="AC38">
        <f>SUM(AA38-Z38)</f>
        <v>89.10999999999996</v>
      </c>
      <c r="AD38">
        <v>465</v>
      </c>
      <c r="AE38">
        <f>SUM(AD38*0.08)+AD38</f>
        <v>502.2</v>
      </c>
      <c r="AF38">
        <f>SUM(W38+Y38)/2*0.08 +(W38+Y38)/2</f>
        <v>537.3756000000001</v>
      </c>
      <c r="AG38">
        <f>SUM(T38-AD38)</f>
        <v>35</v>
      </c>
      <c r="AH38">
        <f>SUM(T38/L38)</f>
        <v>3.8461538461538463</v>
      </c>
      <c r="AJ38">
        <f>SUM(Y38*N38)</f>
        <v>11299.68</v>
      </c>
    </row>
    <row r="39">
      <c r="A39" t="str">
        <v>Charlotte</v>
      </c>
      <c r="B39" t="str">
        <v>NC</v>
      </c>
      <c r="C39" t="str">
        <v>28269</v>
      </c>
      <c r="D39" t="str">
        <v>US</v>
      </c>
      <c r="E39" t="str">
        <v>Live</v>
      </c>
      <c r="F39" t="str">
        <v>Winston Salem</v>
      </c>
      <c r="G39" t="str">
        <v>NC</v>
      </c>
      <c r="H39" t="str">
        <v>27107</v>
      </c>
      <c r="I39" t="str">
        <v>US</v>
      </c>
      <c r="J39" t="str">
        <v>Live</v>
      </c>
      <c r="K39" t="str">
        <v>Packaging Material</v>
      </c>
      <c r="L39">
        <v>70</v>
      </c>
      <c r="M39" t="str">
        <v>No</v>
      </c>
      <c r="N39">
        <v>51</v>
      </c>
      <c r="O39" t="str">
        <v>Yearly</v>
      </c>
      <c r="P39" t="str">
        <v>Van</v>
      </c>
      <c r="Q39" t="str">
        <v>TL or IMDL</v>
      </c>
      <c r="R39" t="str">
        <v/>
      </c>
      <c r="S39" t="str">
        <v>Flat</v>
      </c>
      <c r="T39">
        <v>425</v>
      </c>
      <c r="U39">
        <v>51</v>
      </c>
      <c r="V39" t="str">
        <v>Truckload</v>
      </c>
      <c r="W39">
        <v>378.84</v>
      </c>
      <c r="X39">
        <v>4</v>
      </c>
      <c r="Y39">
        <v>379.2</v>
      </c>
      <c r="Z39">
        <v>326.4</v>
      </c>
      <c r="AA39">
        <v>441.6</v>
      </c>
      <c r="AB39">
        <f>SUM(AA39-Y39)</f>
        <v>62.400000000000034</v>
      </c>
      <c r="AC39">
        <f>SUM(AA39-Z39)</f>
        <v>115.20000000000005</v>
      </c>
      <c r="AD39">
        <v>400</v>
      </c>
      <c r="AE39">
        <f>SUM(AD39*0.08)+AD39</f>
        <v>432</v>
      </c>
      <c r="AF39">
        <f>SUM(W39+Y39)/2*0.08 +(W39+Y39)/2</f>
        <v>409.34159999999997</v>
      </c>
      <c r="AG39">
        <f>SUM(T39-AD39)</f>
        <v>25</v>
      </c>
      <c r="AH39">
        <f>SUM(T39/L39)</f>
        <v>6.071428571428571</v>
      </c>
      <c r="AJ39">
        <f>SUM(Y39*N39)</f>
        <v>19339.2</v>
      </c>
    </row>
    <row r="40">
      <c r="A40" t="str">
        <v>Fort Worth</v>
      </c>
      <c r="B40" t="str">
        <v>TX</v>
      </c>
      <c r="C40" t="str">
        <v>76140</v>
      </c>
      <c r="D40" t="str">
        <v>US</v>
      </c>
      <c r="E40" t="str">
        <v>Live</v>
      </c>
      <c r="F40" t="str">
        <v>Grand Prairie</v>
      </c>
      <c r="G40" t="str">
        <v>TX</v>
      </c>
      <c r="H40" t="str">
        <v>75050</v>
      </c>
      <c r="I40" t="str">
        <v>US</v>
      </c>
      <c r="J40" t="str">
        <v>Live</v>
      </c>
      <c r="K40" t="str">
        <v>Packaging Material</v>
      </c>
      <c r="L40">
        <v>30</v>
      </c>
      <c r="M40" t="str">
        <v>No</v>
      </c>
      <c r="N40">
        <v>24</v>
      </c>
      <c r="O40" t="str">
        <v>Yearly</v>
      </c>
      <c r="P40" t="str">
        <v>Van</v>
      </c>
      <c r="Q40" t="str">
        <v>TL or IMDL</v>
      </c>
      <c r="R40" t="str">
        <v>2 shippers Pratt and Rusken Packaging, both in Fort Worth</v>
      </c>
      <c r="S40" t="str">
        <v>Flat</v>
      </c>
      <c r="T40">
        <v>315</v>
      </c>
      <c r="U40">
        <v>24</v>
      </c>
      <c r="V40" t="str">
        <v>Truckload</v>
      </c>
      <c r="W40">
        <v>318.81</v>
      </c>
      <c r="X40">
        <v>5</v>
      </c>
      <c r="Y40">
        <v>292.32</v>
      </c>
      <c r="Z40">
        <v>279.3</v>
      </c>
      <c r="AA40">
        <v>334.53</v>
      </c>
      <c r="AB40">
        <f>SUM(AA40-Y40)</f>
        <v>42.20999999999998</v>
      </c>
      <c r="AC40">
        <f>SUM(AA40-Z40)</f>
        <v>55.22999999999996</v>
      </c>
      <c r="AD40">
        <v>282</v>
      </c>
      <c r="AE40">
        <f>SUM(AD40*0.08)+AD40</f>
        <v>304.56</v>
      </c>
      <c r="AF40">
        <f>SUM(W40+Y40)/2*0.08 +(W40+Y40)/2</f>
        <v>330.0102</v>
      </c>
      <c r="AG40">
        <f>SUM(T40-AD40)</f>
        <v>33</v>
      </c>
      <c r="AH40">
        <f>SUM(T40/L40)</f>
        <v>10.5</v>
      </c>
      <c r="AJ40">
        <f>SUM(Y40*N40)</f>
        <v>7015.68</v>
      </c>
    </row>
    <row r="41">
      <c r="A41" t="str">
        <v>Kent</v>
      </c>
      <c r="B41" t="str">
        <v>WA</v>
      </c>
      <c r="C41" t="str">
        <v>98032</v>
      </c>
      <c r="D41" t="str">
        <v>US</v>
      </c>
      <c r="E41" t="str">
        <v>Live</v>
      </c>
      <c r="F41" t="str">
        <v>Tigard</v>
      </c>
      <c r="G41" t="str">
        <v>OR</v>
      </c>
      <c r="H41" t="str">
        <v>97223</v>
      </c>
      <c r="I41" t="str">
        <v>US</v>
      </c>
      <c r="J41" t="str">
        <v>Live</v>
      </c>
      <c r="K41" t="str">
        <v>Packaging Material</v>
      </c>
      <c r="L41">
        <v>171</v>
      </c>
      <c r="M41" t="str">
        <v>No</v>
      </c>
      <c r="N41">
        <v>50</v>
      </c>
      <c r="O41" t="str">
        <v>Yearly</v>
      </c>
      <c r="P41" t="str">
        <v>Van</v>
      </c>
      <c r="Q41" t="str">
        <v>TL or IMDL</v>
      </c>
      <c r="R41" t="str">
        <v>driver unload and pallet jack required</v>
      </c>
      <c r="S41" t="str">
        <v>Flat</v>
      </c>
      <c r="T41">
        <v>950</v>
      </c>
      <c r="U41">
        <v>50</v>
      </c>
      <c r="V41" t="str">
        <v>Truckload</v>
      </c>
      <c r="W41">
        <v>555.13</v>
      </c>
      <c r="X41">
        <v>5</v>
      </c>
      <c r="Y41">
        <v>523.26</v>
      </c>
      <c r="Z41">
        <v>497.34</v>
      </c>
      <c r="AA41">
        <v>550.8</v>
      </c>
      <c r="AB41">
        <f>SUM(AA41-Y41)</f>
        <v>27.539999999999964</v>
      </c>
      <c r="AC41">
        <f>SUM(AA41-Z41)</f>
        <v>53.45999999999998</v>
      </c>
      <c r="AD41">
        <v>554</v>
      </c>
      <c r="AE41">
        <f>SUM(AD41*0.08)+AD41</f>
        <v>598.32</v>
      </c>
      <c r="AF41">
        <f>SUM(W41+Y41)/2*0.08 +(W41+Y41)/2</f>
        <v>582.3305999999999</v>
      </c>
      <c r="AG41">
        <f>SUM(T41-AD41)</f>
        <v>396</v>
      </c>
      <c r="AH41">
        <f>SUM(T41/L41)</f>
        <v>5.555555555555555</v>
      </c>
      <c r="AJ41">
        <f>SUM(Y41*N41)</f>
        <v>26163</v>
      </c>
    </row>
    <row r="42">
      <c r="A42" t="str">
        <v>Valparaiso</v>
      </c>
      <c r="B42" t="str">
        <v>IN</v>
      </c>
      <c r="C42" t="str">
        <v>46383</v>
      </c>
      <c r="D42" t="str">
        <v>US</v>
      </c>
      <c r="E42" t="str">
        <v>Live</v>
      </c>
      <c r="F42" t="str">
        <v>Groveport</v>
      </c>
      <c r="G42" t="str">
        <v>OH</v>
      </c>
      <c r="H42" t="str">
        <v>43125</v>
      </c>
      <c r="I42" t="str">
        <v>US</v>
      </c>
      <c r="J42" t="str">
        <v>Live</v>
      </c>
      <c r="K42" t="str">
        <v>Packaging Material</v>
      </c>
      <c r="L42">
        <v>280</v>
      </c>
      <c r="M42" t="str">
        <v>No</v>
      </c>
      <c r="N42">
        <v>24</v>
      </c>
      <c r="O42" t="str">
        <v>Yearly</v>
      </c>
      <c r="P42" t="str">
        <v>Van</v>
      </c>
      <c r="Q42" t="str">
        <v>TL or IMDL</v>
      </c>
      <c r="R42" t="str">
        <v/>
      </c>
      <c r="S42" t="str">
        <v>Flat</v>
      </c>
      <c r="T42">
        <v>1000</v>
      </c>
      <c r="U42">
        <v>24</v>
      </c>
      <c r="V42" t="str">
        <v>Truckload</v>
      </c>
      <c r="W42">
        <v>867.3</v>
      </c>
      <c r="X42">
        <v>5</v>
      </c>
      <c r="Y42">
        <v>849.3</v>
      </c>
      <c r="Z42">
        <v>752.4</v>
      </c>
      <c r="AA42">
        <v>923.4</v>
      </c>
      <c r="AB42">
        <f>SUM(AA42-Y42)</f>
        <v>74.10000000000002</v>
      </c>
      <c r="AC42">
        <f>SUM(AA42-Z42)</f>
        <v>171</v>
      </c>
      <c r="AD42">
        <v>972</v>
      </c>
      <c r="AE42">
        <f>SUM(AD42*0.08)+AD42</f>
        <v>1049.76</v>
      </c>
      <c r="AF42">
        <f>SUM(W42+Y42)/2*0.08 +(W42+Y42)/2</f>
        <v>926.9639999999999</v>
      </c>
      <c r="AG42">
        <f>SUM(T42-AD42)</f>
        <v>28</v>
      </c>
      <c r="AH42">
        <f>SUM(T42/L42)</f>
        <v>3.5714285714285716</v>
      </c>
      <c r="AJ42">
        <f>SUM(Y42*N42)</f>
        <v>20383.199999999997</v>
      </c>
    </row>
    <row r="43">
      <c r="A43" t="str">
        <v>Tampa</v>
      </c>
      <c r="B43" t="str">
        <v>FL</v>
      </c>
      <c r="C43" t="str">
        <v>33619</v>
      </c>
      <c r="D43" t="str">
        <v>US</v>
      </c>
      <c r="E43" t="str">
        <v>Live</v>
      </c>
      <c r="F43" t="str">
        <v>Ocala</v>
      </c>
      <c r="G43" t="str">
        <v>FL</v>
      </c>
      <c r="H43" t="str">
        <v>34474</v>
      </c>
      <c r="I43" t="str">
        <v>US</v>
      </c>
      <c r="J43" t="str">
        <v>Live</v>
      </c>
      <c r="K43" t="str">
        <v>Packaging Material</v>
      </c>
      <c r="L43">
        <v>100</v>
      </c>
      <c r="M43" t="str">
        <v>No</v>
      </c>
      <c r="N43">
        <v>49</v>
      </c>
      <c r="O43" t="str">
        <v>Yearly</v>
      </c>
      <c r="P43" t="str">
        <v>Van</v>
      </c>
      <c r="Q43" t="str">
        <v>TL or IMDL</v>
      </c>
      <c r="R43" t="str">
        <v/>
      </c>
      <c r="S43" t="str">
        <v>Flat</v>
      </c>
      <c r="T43">
        <v>420</v>
      </c>
      <c r="U43">
        <v>49</v>
      </c>
      <c r="V43" t="str">
        <v>Truckload</v>
      </c>
      <c r="W43">
        <v>453.77</v>
      </c>
      <c r="X43">
        <v>5</v>
      </c>
      <c r="Y43">
        <v>344.35</v>
      </c>
      <c r="Z43">
        <v>310.4</v>
      </c>
      <c r="AA43">
        <v>360.84</v>
      </c>
      <c r="AB43">
        <f>SUM(AA43-Y43)</f>
        <v>16.489999999999952</v>
      </c>
      <c r="AC43">
        <f>SUM(AA43-Z43)</f>
        <v>50.44</v>
      </c>
      <c r="AD43">
        <v>366</v>
      </c>
      <c r="AE43">
        <f>SUM(AD43*0.08)+AD43</f>
        <v>395.28</v>
      </c>
      <c r="AF43">
        <f>SUM(W43+Y43)/2*0.08 +(W43+Y43)/2</f>
        <v>430.9848</v>
      </c>
      <c r="AG43">
        <f>SUM(T43-AD43)</f>
        <v>54</v>
      </c>
      <c r="AH43">
        <f>SUM(T43/L43)</f>
        <v>4.2</v>
      </c>
      <c r="AJ43">
        <f>SUM(Y43*N43)</f>
        <v>16873.15</v>
      </c>
    </row>
    <row r="44">
      <c r="A44" t="str">
        <v>Park City</v>
      </c>
      <c r="B44" t="str">
        <v>KS</v>
      </c>
      <c r="C44" t="str">
        <v>67219</v>
      </c>
      <c r="D44" t="str">
        <v>US</v>
      </c>
      <c r="E44" t="str">
        <v>Live</v>
      </c>
      <c r="F44" t="str">
        <v>Stockton</v>
      </c>
      <c r="G44" t="str">
        <v>CA</v>
      </c>
      <c r="H44" t="str">
        <v>95215</v>
      </c>
      <c r="I44" t="str">
        <v>US</v>
      </c>
      <c r="J44" t="str">
        <v>Live</v>
      </c>
      <c r="K44" t="str">
        <v>Packaging Material</v>
      </c>
      <c r="L44">
        <v>1650</v>
      </c>
      <c r="M44" t="str">
        <v>No</v>
      </c>
      <c r="N44">
        <v>24</v>
      </c>
      <c r="O44" t="str">
        <v>Yearly</v>
      </c>
      <c r="P44" t="str">
        <v>Van</v>
      </c>
      <c r="Q44" t="str">
        <v>TL or IMDL</v>
      </c>
      <c r="R44" t="str">
        <v/>
      </c>
      <c r="S44" t="str">
        <v>Flat</v>
      </c>
      <c r="T44">
        <v>2990</v>
      </c>
      <c r="U44">
        <v>24</v>
      </c>
      <c r="V44" t="str">
        <v>Truckload</v>
      </c>
      <c r="W44">
        <v>2798.38</v>
      </c>
      <c r="X44">
        <v>4</v>
      </c>
      <c r="Y44">
        <v>2895.78</v>
      </c>
      <c r="Z44">
        <v>2670.36</v>
      </c>
      <c r="AA44">
        <v>2913.12</v>
      </c>
      <c r="AB44">
        <f>SUM(AA44-Y44)</f>
        <v>17.33999999999969</v>
      </c>
      <c r="AC44">
        <f>SUM(AA44-Z44)</f>
        <v>242.75999999999976</v>
      </c>
      <c r="AD44">
        <v>2813</v>
      </c>
      <c r="AE44">
        <f>SUM(AD44*0.08)+AD44</f>
        <v>3038.04</v>
      </c>
      <c r="AF44">
        <f>SUM(W44+Y44)/2*0.08 +(W44+Y44)/2</f>
        <v>3074.8464</v>
      </c>
      <c r="AG44">
        <f>SUM(T44-AD44)</f>
        <v>177</v>
      </c>
      <c r="AH44">
        <f>SUM(T44/L44)</f>
        <v>1.812121212121212</v>
      </c>
      <c r="AJ44">
        <f>SUM(Y44*N44)</f>
        <v>69498.72</v>
      </c>
    </row>
    <row r="45">
      <c r="A45" t="str">
        <v>Sioux City</v>
      </c>
      <c r="B45" t="str">
        <v>IA</v>
      </c>
      <c r="C45" t="str">
        <v>51111</v>
      </c>
      <c r="D45" t="str">
        <v>US</v>
      </c>
      <c r="E45" t="str">
        <v>Live</v>
      </c>
      <c r="F45" t="str">
        <v>Howard</v>
      </c>
      <c r="G45" t="str">
        <v>SD</v>
      </c>
      <c r="H45" t="str">
        <v>57349</v>
      </c>
      <c r="I45" t="str">
        <v>US</v>
      </c>
      <c r="J45" t="str">
        <v>Live</v>
      </c>
      <c r="K45" t="str">
        <v>Packaging Material</v>
      </c>
      <c r="L45">
        <v>161</v>
      </c>
      <c r="M45" t="str">
        <v>No</v>
      </c>
      <c r="N45">
        <v>45</v>
      </c>
      <c r="O45" t="str">
        <v>Yearly</v>
      </c>
      <c r="P45" t="str">
        <v>Van</v>
      </c>
      <c r="Q45" t="str">
        <v>TL or IMDL</v>
      </c>
      <c r="R45" t="str">
        <v/>
      </c>
      <c r="S45" t="str">
        <v>Flat</v>
      </c>
      <c r="T45">
        <v>775</v>
      </c>
      <c r="U45">
        <v>45</v>
      </c>
      <c r="V45" t="str">
        <v>Truckload</v>
      </c>
      <c r="W45">
        <v>734.27</v>
      </c>
      <c r="X45">
        <v>3</v>
      </c>
      <c r="Y45">
        <v>715.92</v>
      </c>
      <c r="Z45">
        <v>525.92</v>
      </c>
      <c r="AA45">
        <v>828.4</v>
      </c>
      <c r="AB45">
        <f>SUM(AA45-Y45)</f>
        <v>112.48000000000002</v>
      </c>
      <c r="AC45">
        <f>SUM(AA45-Z45)</f>
        <v>302.48</v>
      </c>
      <c r="AD45">
        <v>688</v>
      </c>
      <c r="AE45">
        <f>SUM(AD45*0.08)+AD45</f>
        <v>743.04</v>
      </c>
      <c r="AF45">
        <f>SUM(W45+Y45)/2*0.08 +(W45+Y45)/2</f>
        <v>783.1026</v>
      </c>
      <c r="AG45">
        <f>SUM(T45-AD45)</f>
        <v>87</v>
      </c>
      <c r="AH45">
        <f>SUM(T45/L45)</f>
        <v>4.813664596273292</v>
      </c>
      <c r="AJ45">
        <f>SUM(Y45*N45)</f>
        <v>32216.399999999998</v>
      </c>
    </row>
    <row r="46">
      <c r="A46" t="str">
        <v>Elkhart</v>
      </c>
      <c r="B46" t="str">
        <v>IN</v>
      </c>
      <c r="C46" t="str">
        <v>46516</v>
      </c>
      <c r="D46" t="str">
        <v>US</v>
      </c>
      <c r="E46" t="str">
        <v>Live</v>
      </c>
      <c r="F46" t="str">
        <v>Fishers</v>
      </c>
      <c r="G46" t="str">
        <v>IN</v>
      </c>
      <c r="H46" t="str">
        <v>46037</v>
      </c>
      <c r="I46" t="str">
        <v>US</v>
      </c>
      <c r="J46" t="str">
        <v>Live</v>
      </c>
      <c r="K46" t="str">
        <v>Packaging Material</v>
      </c>
      <c r="L46">
        <v>155</v>
      </c>
      <c r="M46" t="str">
        <v>No</v>
      </c>
      <c r="N46">
        <v>24</v>
      </c>
      <c r="O46" t="str">
        <v>Yearly</v>
      </c>
      <c r="P46" t="str">
        <v>Van</v>
      </c>
      <c r="Q46" t="str">
        <v>TL or IMDL</v>
      </c>
      <c r="R46" t="str">
        <v/>
      </c>
      <c r="S46" t="str">
        <v>Flat</v>
      </c>
      <c r="T46">
        <v>540</v>
      </c>
      <c r="U46">
        <v>24</v>
      </c>
      <c r="V46" t="str">
        <v>Truckload</v>
      </c>
      <c r="W46">
        <v>592.52</v>
      </c>
      <c r="X46">
        <v>5</v>
      </c>
      <c r="Y46">
        <v>511.85</v>
      </c>
      <c r="Z46">
        <v>491.55</v>
      </c>
      <c r="AA46">
        <v>516.2</v>
      </c>
      <c r="AB46">
        <f>SUM(AA46-Y46)</f>
        <v>4.350000000000023</v>
      </c>
      <c r="AC46">
        <f>SUM(AA46-Z46)</f>
        <v>24.650000000000034</v>
      </c>
      <c r="AD46">
        <v>496</v>
      </c>
      <c r="AE46">
        <f>SUM(AD46*0.08)+AD46</f>
        <v>535.68</v>
      </c>
      <c r="AF46">
        <f>SUM(W46+Y46)/2*0.08 +(W46+Y46)/2</f>
        <v>596.3598</v>
      </c>
      <c r="AG46">
        <f>SUM(T46-AD46)</f>
        <v>44</v>
      </c>
      <c r="AH46">
        <f>SUM(T46/L46)</f>
        <v>3.4838709677419355</v>
      </c>
      <c r="AJ46">
        <f>SUM(Y46*N46)</f>
        <v>12284.400000000001</v>
      </c>
    </row>
    <row r="47">
      <c r="A47" t="str">
        <v>Carlisle</v>
      </c>
      <c r="B47" t="str">
        <v>PA</v>
      </c>
      <c r="C47" t="str">
        <v>17013</v>
      </c>
      <c r="D47" t="str">
        <v>US</v>
      </c>
      <c r="E47" t="str">
        <v>Live</v>
      </c>
      <c r="F47" t="str">
        <v>Albany</v>
      </c>
      <c r="G47" t="str">
        <v>NY</v>
      </c>
      <c r="H47" t="str">
        <v>12205</v>
      </c>
      <c r="I47" t="str">
        <v>US</v>
      </c>
      <c r="J47" t="str">
        <v>Live</v>
      </c>
      <c r="K47" t="str">
        <v>Packaging Material</v>
      </c>
      <c r="L47">
        <v>316</v>
      </c>
      <c r="M47" t="str">
        <v>No</v>
      </c>
      <c r="N47">
        <v>44</v>
      </c>
      <c r="O47" t="str">
        <v>Yearly</v>
      </c>
      <c r="P47" t="str">
        <v>Van</v>
      </c>
      <c r="Q47" t="str">
        <v>TL or IMDL</v>
      </c>
      <c r="R47" t="str">
        <v/>
      </c>
      <c r="S47" t="str">
        <v>Flat</v>
      </c>
      <c r="T47">
        <v>1150</v>
      </c>
      <c r="U47">
        <v>44</v>
      </c>
      <c r="V47" t="str">
        <v>Truckload</v>
      </c>
      <c r="W47">
        <v>996.34</v>
      </c>
      <c r="X47">
        <v>5</v>
      </c>
      <c r="Y47">
        <v>1026.3</v>
      </c>
      <c r="Z47">
        <v>926.78</v>
      </c>
      <c r="AA47">
        <v>1132.04</v>
      </c>
      <c r="AB47">
        <f>SUM(AA47-Y47)</f>
        <v>105.74000000000001</v>
      </c>
      <c r="AC47">
        <f>SUM(AA47-Z47)</f>
        <v>205.26</v>
      </c>
      <c r="AD47">
        <v>1042</v>
      </c>
      <c r="AE47">
        <f>SUM(AD47*0.08)+AD47</f>
        <v>1125.36</v>
      </c>
      <c r="AF47">
        <f>SUM(W47+Y47)/2*0.08 +(W47+Y47)/2</f>
        <v>1092.2256</v>
      </c>
      <c r="AG47">
        <f>SUM(T47-AD47)</f>
        <v>108</v>
      </c>
      <c r="AH47">
        <f>SUM(T47/L47)</f>
        <v>3.6392405063291138</v>
      </c>
      <c r="AJ47">
        <f>SUM(Y47*N47)</f>
        <v>45157.2</v>
      </c>
    </row>
    <row r="48">
      <c r="A48" t="str">
        <v>Bensalem</v>
      </c>
      <c r="B48" t="str">
        <v>PA</v>
      </c>
      <c r="C48" t="str">
        <v>19020</v>
      </c>
      <c r="D48" t="str">
        <v>US</v>
      </c>
      <c r="E48" t="str">
        <v>Live</v>
      </c>
      <c r="F48" t="str">
        <v>Carlisle</v>
      </c>
      <c r="G48" t="str">
        <v>PA</v>
      </c>
      <c r="H48" t="str">
        <v>17013</v>
      </c>
      <c r="I48" t="str">
        <v>US</v>
      </c>
      <c r="J48" t="str">
        <v>Live</v>
      </c>
      <c r="K48" t="str">
        <v>Packaging Material</v>
      </c>
      <c r="L48">
        <v>135</v>
      </c>
      <c r="M48" t="str">
        <v>No</v>
      </c>
      <c r="N48">
        <v>23</v>
      </c>
      <c r="O48" t="str">
        <v>Yearly</v>
      </c>
      <c r="P48" t="str">
        <v>Van</v>
      </c>
      <c r="Q48" t="str">
        <v>TL or IMDL</v>
      </c>
      <c r="R48" t="str">
        <v/>
      </c>
      <c r="S48" t="str">
        <v>Flat</v>
      </c>
      <c r="T48">
        <v>650</v>
      </c>
      <c r="U48">
        <v>23</v>
      </c>
      <c r="V48" t="str">
        <v>Truckload</v>
      </c>
      <c r="W48">
        <v>580.53</v>
      </c>
      <c r="X48">
        <v>5</v>
      </c>
      <c r="Y48">
        <v>570.24</v>
      </c>
      <c r="Z48">
        <v>450.12</v>
      </c>
      <c r="AA48">
        <v>611.16</v>
      </c>
      <c r="AB48">
        <f>SUM(AA48-Y48)</f>
        <v>40.91999999999996</v>
      </c>
      <c r="AC48">
        <f>SUM(AA48-Z48)</f>
        <v>161.03999999999996</v>
      </c>
      <c r="AD48">
        <v>582</v>
      </c>
      <c r="AE48">
        <f>SUM(AD48*0.08)+AD48</f>
        <v>628.56</v>
      </c>
      <c r="AF48">
        <f>SUM(W48+Y48)/2*0.08 +(W48+Y48)/2</f>
        <v>621.4158</v>
      </c>
      <c r="AG48">
        <f>SUM(T48-AD48)</f>
        <v>68</v>
      </c>
      <c r="AH48">
        <f>SUM(T48/L48)</f>
        <v>4.814814814814815</v>
      </c>
      <c r="AJ48">
        <f>SUM(Y48*N48)</f>
        <v>13115.52</v>
      </c>
    </row>
    <row r="49">
      <c r="A49" t="str">
        <v>Baltimore</v>
      </c>
      <c r="B49" t="str">
        <v>MD</v>
      </c>
      <c r="C49" t="str">
        <v>21224</v>
      </c>
      <c r="D49" t="str">
        <v>US</v>
      </c>
      <c r="E49" t="str">
        <v>Live</v>
      </c>
      <c r="F49" t="str">
        <v>Federalsburg</v>
      </c>
      <c r="G49" t="str">
        <v>MD</v>
      </c>
      <c r="H49" t="str">
        <v>21632</v>
      </c>
      <c r="I49" t="str">
        <v>US</v>
      </c>
      <c r="J49" t="str">
        <v>Live</v>
      </c>
      <c r="K49" t="str">
        <v>Packaging Material</v>
      </c>
      <c r="L49">
        <v>87</v>
      </c>
      <c r="M49" t="str">
        <v>No</v>
      </c>
      <c r="N49">
        <v>41</v>
      </c>
      <c r="O49" t="str">
        <v>Yearly</v>
      </c>
      <c r="P49" t="str">
        <v>Van</v>
      </c>
      <c r="Q49" t="str">
        <v>TL or IMDL</v>
      </c>
      <c r="R49" t="str">
        <v/>
      </c>
      <c r="S49" t="str">
        <v>Flat</v>
      </c>
      <c r="T49">
        <v>500</v>
      </c>
      <c r="U49">
        <v>41</v>
      </c>
      <c r="V49" t="str">
        <v>Truckload</v>
      </c>
      <c r="W49">
        <v>448.58</v>
      </c>
      <c r="X49">
        <v>5</v>
      </c>
      <c r="Y49">
        <v>449.28</v>
      </c>
      <c r="Z49">
        <v>367.38</v>
      </c>
      <c r="AA49">
        <v>510.12</v>
      </c>
      <c r="AB49">
        <f>SUM(AA49-Y49)</f>
        <v>60.84000000000003</v>
      </c>
      <c r="AC49">
        <f>SUM(AA49-Z49)</f>
        <v>142.74</v>
      </c>
      <c r="AD49">
        <v>441</v>
      </c>
      <c r="AE49">
        <f>SUM(AD49*0.08)+AD49</f>
        <v>476.28</v>
      </c>
      <c r="AF49">
        <f>SUM(W49+Y49)/2*0.08 +(W49+Y49)/2</f>
        <v>484.84439999999995</v>
      </c>
      <c r="AG49">
        <f>SUM(T49-AD49)</f>
        <v>59</v>
      </c>
      <c r="AH49">
        <f>SUM(T49/L49)</f>
        <v>5.747126436781609</v>
      </c>
      <c r="AJ49">
        <f>SUM(Y49*N49)</f>
        <v>18420.48</v>
      </c>
    </row>
    <row r="50">
      <c r="A50" t="str">
        <v>Sussex</v>
      </c>
      <c r="B50" t="str">
        <v>WI</v>
      </c>
      <c r="C50" t="str">
        <v>53089</v>
      </c>
      <c r="D50" t="str">
        <v>US</v>
      </c>
      <c r="E50" t="str">
        <v>Live</v>
      </c>
      <c r="F50" t="str">
        <v>Des Moines</v>
      </c>
      <c r="G50" t="str">
        <v>IA</v>
      </c>
      <c r="H50" t="str">
        <v>50317</v>
      </c>
      <c r="I50" t="str">
        <v>US</v>
      </c>
      <c r="J50" t="str">
        <v>Live</v>
      </c>
      <c r="K50" t="str">
        <v>Packaging Material</v>
      </c>
      <c r="L50">
        <v>355</v>
      </c>
      <c r="M50" t="str">
        <v>No</v>
      </c>
      <c r="N50">
        <v>23</v>
      </c>
      <c r="O50" t="str">
        <v>Yearly</v>
      </c>
      <c r="P50" t="str">
        <v>Van</v>
      </c>
      <c r="Q50" t="str">
        <v>TL or IMDL</v>
      </c>
      <c r="R50" t="str">
        <v/>
      </c>
      <c r="S50" t="str">
        <v>Flat</v>
      </c>
      <c r="T50">
        <v>1050</v>
      </c>
      <c r="U50">
        <v>23</v>
      </c>
      <c r="V50" t="str">
        <v>Truckload</v>
      </c>
      <c r="W50">
        <v>883.48</v>
      </c>
      <c r="X50">
        <v>4</v>
      </c>
      <c r="Y50">
        <v>962</v>
      </c>
      <c r="Z50">
        <v>788.1</v>
      </c>
      <c r="AA50">
        <v>1191.4</v>
      </c>
      <c r="AB50">
        <f>SUM(AA50-Y50)</f>
        <v>229.4000000000001</v>
      </c>
      <c r="AC50">
        <f>SUM(AA50-Z50)</f>
        <v>403.30000000000007</v>
      </c>
      <c r="AD50">
        <v>984</v>
      </c>
      <c r="AE50">
        <f>SUM(AD50*0.08)+AD50</f>
        <v>1062.72</v>
      </c>
      <c r="AF50">
        <f>SUM(W50+Y50)/2*0.08 +(W50+Y50)/2</f>
        <v>996.5592</v>
      </c>
      <c r="AG50">
        <f>SUM(T50-AD50)</f>
        <v>66</v>
      </c>
      <c r="AH50">
        <f>SUM(T50/L50)</f>
        <v>2.9577464788732395</v>
      </c>
      <c r="AJ50">
        <f>SUM(Y50*N50)</f>
        <v>22126</v>
      </c>
    </row>
    <row r="51">
      <c r="A51" t="str">
        <v>Las Vegas</v>
      </c>
      <c r="B51" t="str">
        <v>NV</v>
      </c>
      <c r="C51" t="str">
        <v>89115</v>
      </c>
      <c r="D51" t="str">
        <v>US</v>
      </c>
      <c r="E51" t="str">
        <v>Live</v>
      </c>
      <c r="F51" t="str">
        <v>North Las Vegas</v>
      </c>
      <c r="G51" t="str">
        <v>NV</v>
      </c>
      <c r="H51" t="str">
        <v>89032</v>
      </c>
      <c r="I51" t="str">
        <v>US</v>
      </c>
      <c r="J51" t="str">
        <v>Live</v>
      </c>
      <c r="K51" t="str">
        <v>Packaging Material</v>
      </c>
      <c r="L51">
        <v>14</v>
      </c>
      <c r="M51" t="str">
        <v>No</v>
      </c>
      <c r="N51">
        <v>41</v>
      </c>
      <c r="O51" t="str">
        <v>Yearly</v>
      </c>
      <c r="P51" t="str">
        <v>Van</v>
      </c>
      <c r="Q51" t="str">
        <v>TL or IMDL</v>
      </c>
      <c r="R51" t="str">
        <v/>
      </c>
      <c r="S51" t="str">
        <v>Flat</v>
      </c>
      <c r="T51">
        <v>400</v>
      </c>
      <c r="U51">
        <v>41</v>
      </c>
      <c r="V51" t="str">
        <v>Truckload</v>
      </c>
      <c r="W51">
        <v>239.98</v>
      </c>
      <c r="X51">
        <v>3</v>
      </c>
      <c r="Y51">
        <v>335.16</v>
      </c>
      <c r="Z51">
        <v>268.56</v>
      </c>
      <c r="AA51">
        <v>406.71</v>
      </c>
      <c r="AB51">
        <f>SUM(AA51-Y51)</f>
        <v>71.54999999999995</v>
      </c>
      <c r="AC51">
        <f>SUM(AA51-Z51)</f>
        <v>138.14999999999998</v>
      </c>
      <c r="AD51">
        <v>349</v>
      </c>
      <c r="AE51">
        <f>SUM(AD51*0.08)+AD51</f>
        <v>376.92</v>
      </c>
      <c r="AF51">
        <f>SUM(W51+Y51)/2*0.08 +(W51+Y51)/2</f>
        <v>310.5756</v>
      </c>
      <c r="AG51">
        <f>SUM(T51-AD51)</f>
        <v>51</v>
      </c>
      <c r="AH51">
        <f>SUM(T51/L51)</f>
        <v>28.571428571428573</v>
      </c>
      <c r="AJ51">
        <f>SUM(Y51*N51)</f>
        <v>13741.560000000001</v>
      </c>
    </row>
    <row r="52">
      <c r="A52" t="str">
        <v>Vandalia</v>
      </c>
      <c r="B52" t="str">
        <v>OH</v>
      </c>
      <c r="C52" t="str">
        <v>45377</v>
      </c>
      <c r="D52" t="str">
        <v>US</v>
      </c>
      <c r="E52" t="str">
        <v>Live</v>
      </c>
      <c r="F52" t="str">
        <v>Sharonville</v>
      </c>
      <c r="G52" t="str">
        <v>OH</v>
      </c>
      <c r="H52" t="str">
        <v>45241</v>
      </c>
      <c r="I52" t="str">
        <v>US</v>
      </c>
      <c r="J52" t="str">
        <v>Live</v>
      </c>
      <c r="K52" t="str">
        <v>Packaging Material</v>
      </c>
      <c r="L52">
        <v>55</v>
      </c>
      <c r="M52" t="str">
        <v>No</v>
      </c>
      <c r="N52">
        <v>22</v>
      </c>
      <c r="O52" t="str">
        <v>Yearly</v>
      </c>
      <c r="P52" t="str">
        <v>Van</v>
      </c>
      <c r="Q52" t="str">
        <v>TL or IMDL</v>
      </c>
      <c r="R52" t="str">
        <v/>
      </c>
      <c r="S52" t="str">
        <v>Flat</v>
      </c>
      <c r="T52">
        <v>450</v>
      </c>
      <c r="U52">
        <v>22</v>
      </c>
      <c r="V52" t="str">
        <v>Truckload</v>
      </c>
      <c r="W52">
        <v>420.23</v>
      </c>
      <c r="X52">
        <v>5</v>
      </c>
      <c r="Y52">
        <v>424.65</v>
      </c>
      <c r="Z52">
        <v>394.44</v>
      </c>
      <c r="AA52">
        <v>475.38</v>
      </c>
      <c r="AB52">
        <f>SUM(AA52-Y52)</f>
        <v>50.73000000000002</v>
      </c>
      <c r="AC52">
        <f>SUM(AA52-Z52)</f>
        <v>80.94</v>
      </c>
      <c r="AD52">
        <v>410</v>
      </c>
      <c r="AE52">
        <f>SUM(AD52*0.08)+AD52</f>
        <v>442.8</v>
      </c>
      <c r="AF52">
        <f>SUM(W52+Y52)/2*0.08 +(W52+Y52)/2</f>
        <v>456.2352</v>
      </c>
      <c r="AG52">
        <f>SUM(T52-AD52)</f>
        <v>40</v>
      </c>
      <c r="AH52">
        <f>SUM(T52/L52)</f>
        <v>8.181818181818182</v>
      </c>
      <c r="AJ52">
        <f>SUM(Y52*N52)</f>
        <v>9342.3</v>
      </c>
    </row>
    <row r="53">
      <c r="A53" t="str">
        <v>Carlisle</v>
      </c>
      <c r="B53" t="str">
        <v>PA</v>
      </c>
      <c r="C53" t="str">
        <v>17013</v>
      </c>
      <c r="D53" t="str">
        <v>US</v>
      </c>
      <c r="E53" t="str">
        <v>Live</v>
      </c>
      <c r="F53" t="str">
        <v>Elizabethtown</v>
      </c>
      <c r="G53" t="str">
        <v>PA</v>
      </c>
      <c r="H53" t="str">
        <v>17022</v>
      </c>
      <c r="I53" t="str">
        <v>US</v>
      </c>
      <c r="J53" t="str">
        <v>Live</v>
      </c>
      <c r="K53" t="str">
        <v>Packaging Material</v>
      </c>
      <c r="L53">
        <v>40</v>
      </c>
      <c r="M53" t="str">
        <v>No</v>
      </c>
      <c r="N53">
        <v>40</v>
      </c>
      <c r="O53" t="str">
        <v>Yearly</v>
      </c>
      <c r="P53" t="str">
        <v>Van</v>
      </c>
      <c r="Q53" t="str">
        <v>TL or IMDL</v>
      </c>
      <c r="R53" t="str">
        <v/>
      </c>
      <c r="S53" t="str">
        <v>Flat</v>
      </c>
      <c r="T53">
        <v>475</v>
      </c>
      <c r="U53">
        <v>40</v>
      </c>
      <c r="V53" t="str">
        <v>Truckload</v>
      </c>
      <c r="W53">
        <v>446.07</v>
      </c>
      <c r="X53">
        <v>5</v>
      </c>
      <c r="Y53">
        <v>445.38</v>
      </c>
      <c r="Z53">
        <v>402.87</v>
      </c>
      <c r="AA53">
        <v>469.17</v>
      </c>
      <c r="AB53">
        <f>SUM(AA53-Y53)</f>
        <v>23.79000000000002</v>
      </c>
      <c r="AC53">
        <f>SUM(AA53-Z53)</f>
        <v>66.30000000000001</v>
      </c>
      <c r="AD53">
        <v>423</v>
      </c>
      <c r="AE53">
        <f>SUM(AD53*0.08)+AD53</f>
        <v>456.84000000000003</v>
      </c>
      <c r="AF53">
        <f>SUM(W53+Y53)/2*0.08 +(W53+Y53)/2</f>
        <v>481.38300000000004</v>
      </c>
      <c r="AG53">
        <f>SUM(T53-AD53)</f>
        <v>52</v>
      </c>
      <c r="AH53">
        <f>SUM(T53/L53)</f>
        <v>11.875</v>
      </c>
      <c r="AJ53">
        <f>SUM(Y53*N53)</f>
        <v>17815.2</v>
      </c>
    </row>
    <row r="54">
      <c r="A54" t="str">
        <v>Kutztown</v>
      </c>
      <c r="B54" t="str">
        <v>PA</v>
      </c>
      <c r="C54" t="str">
        <v>19530</v>
      </c>
      <c r="D54" t="str">
        <v>US</v>
      </c>
      <c r="E54" t="str">
        <v>Live</v>
      </c>
      <c r="F54" t="str">
        <v>Louisville</v>
      </c>
      <c r="G54" t="str">
        <v>KY</v>
      </c>
      <c r="H54" t="str">
        <v>40258</v>
      </c>
      <c r="I54" t="str">
        <v>US</v>
      </c>
      <c r="J54" t="str">
        <v>Live</v>
      </c>
      <c r="K54" t="str">
        <v>Packaging Material</v>
      </c>
      <c r="L54">
        <v>651</v>
      </c>
      <c r="M54" t="str">
        <v>No</v>
      </c>
      <c r="N54">
        <v>30</v>
      </c>
      <c r="O54" t="str">
        <v>Yearly</v>
      </c>
      <c r="P54" t="str">
        <v>Van</v>
      </c>
      <c r="Q54" t="str">
        <v>TL or IMDL</v>
      </c>
      <c r="R54" t="str">
        <v/>
      </c>
      <c r="S54" t="str">
        <v>Flat</v>
      </c>
      <c r="T54">
        <v>1180</v>
      </c>
      <c r="U54">
        <v>30</v>
      </c>
      <c r="V54" t="str">
        <v>Truckload</v>
      </c>
      <c r="W54">
        <v>1143.48</v>
      </c>
      <c r="X54">
        <v>4</v>
      </c>
      <c r="Y54">
        <v>1127.49</v>
      </c>
      <c r="Z54">
        <v>1044.68</v>
      </c>
      <c r="AA54">
        <v>1229.41</v>
      </c>
      <c r="AB54">
        <f>SUM(AA54-Y54)</f>
        <v>101.92000000000007</v>
      </c>
      <c r="AC54">
        <f>SUM(AA54-Z54)</f>
        <v>184.73000000000002</v>
      </c>
      <c r="AD54">
        <v>1115</v>
      </c>
      <c r="AE54">
        <f>SUM(AD54*0.08)+AD54</f>
        <v>1204.2</v>
      </c>
      <c r="AF54">
        <f>SUM(W54+Y54)/2*0.08 +(W54+Y54)/2</f>
        <v>1226.3238000000001</v>
      </c>
      <c r="AG54">
        <f>SUM(T54-AD54)</f>
        <v>65</v>
      </c>
      <c r="AH54">
        <f>SUM(T54/L54)</f>
        <v>1.8125960061443933</v>
      </c>
      <c r="AJ54">
        <f>SUM(Y54*N54)</f>
        <v>33824.7</v>
      </c>
    </row>
    <row r="55">
      <c r="A55" t="str">
        <v>Carlisle</v>
      </c>
      <c r="B55" t="str">
        <v>PA</v>
      </c>
      <c r="C55" t="str">
        <v>17013</v>
      </c>
      <c r="D55" t="str">
        <v>US</v>
      </c>
      <c r="E55" t="str">
        <v>Live</v>
      </c>
      <c r="F55" t="str">
        <v>Norristown</v>
      </c>
      <c r="G55" t="str">
        <v>PA</v>
      </c>
      <c r="H55" t="str">
        <v>19403</v>
      </c>
      <c r="I55" t="str">
        <v>US</v>
      </c>
      <c r="J55" t="str">
        <v>Live</v>
      </c>
      <c r="K55" t="str">
        <v>Packaging Material</v>
      </c>
      <c r="L55">
        <v>112</v>
      </c>
      <c r="M55" t="str">
        <v>No</v>
      </c>
      <c r="N55">
        <v>40</v>
      </c>
      <c r="O55" t="str">
        <v>Yearly</v>
      </c>
      <c r="P55" t="str">
        <v>Van</v>
      </c>
      <c r="Q55" t="str">
        <v>TL or IMDL</v>
      </c>
      <c r="R55" t="str">
        <v/>
      </c>
      <c r="S55" t="str">
        <v>Flat</v>
      </c>
      <c r="T55">
        <v>700</v>
      </c>
      <c r="U55">
        <v>40</v>
      </c>
      <c r="V55" t="str">
        <v>Truckload</v>
      </c>
      <c r="W55">
        <v>601.23</v>
      </c>
      <c r="X55">
        <v>5</v>
      </c>
      <c r="Y55">
        <v>645.28</v>
      </c>
      <c r="Z55">
        <v>552.63</v>
      </c>
      <c r="AA55">
        <v>711.77</v>
      </c>
      <c r="AB55">
        <f>SUM(AA55-Y55)</f>
        <v>66.49000000000001</v>
      </c>
      <c r="AC55">
        <f>SUM(AA55-Z55)</f>
        <v>159.14</v>
      </c>
      <c r="AD55">
        <v>651</v>
      </c>
      <c r="AE55">
        <f>SUM(AD55*0.08)+AD55</f>
        <v>703.08</v>
      </c>
      <c r="AF55">
        <f>SUM(W55+Y55)/2*0.08 +(W55+Y55)/2</f>
        <v>673.1154</v>
      </c>
      <c r="AG55">
        <f>SUM(T55-AD55)</f>
        <v>49</v>
      </c>
      <c r="AH55">
        <f>SUM(T55/L55)</f>
        <v>6.25</v>
      </c>
      <c r="AJ55">
        <f>SUM(Y55*N55)</f>
        <v>25811.199999999997</v>
      </c>
    </row>
    <row r="56">
      <c r="A56" t="str">
        <v>Carlisle</v>
      </c>
      <c r="B56" t="str">
        <v>PA</v>
      </c>
      <c r="C56" t="str">
        <v>17013</v>
      </c>
      <c r="D56" t="str">
        <v>US</v>
      </c>
      <c r="E56" t="str">
        <v>Live</v>
      </c>
      <c r="F56" t="str">
        <v>Hazleton</v>
      </c>
      <c r="G56" t="str">
        <v>PA</v>
      </c>
      <c r="H56" t="str">
        <v>18202</v>
      </c>
      <c r="I56" t="str">
        <v>US</v>
      </c>
      <c r="J56" t="str">
        <v>Live</v>
      </c>
      <c r="K56" t="str">
        <v>Packaging Material</v>
      </c>
      <c r="L56">
        <v>100</v>
      </c>
      <c r="M56" t="str">
        <v>No</v>
      </c>
      <c r="N56">
        <v>24</v>
      </c>
      <c r="O56" t="str">
        <v>Yearly</v>
      </c>
      <c r="P56" t="str">
        <v>Van</v>
      </c>
      <c r="Q56" t="str">
        <v>TL or IMDL</v>
      </c>
      <c r="R56" t="str">
        <v/>
      </c>
      <c r="S56" t="str">
        <v>Flat</v>
      </c>
      <c r="T56">
        <v>590</v>
      </c>
      <c r="U56">
        <v>24</v>
      </c>
      <c r="V56" t="str">
        <v>Truckload</v>
      </c>
      <c r="W56">
        <v>574.45</v>
      </c>
      <c r="X56">
        <v>4</v>
      </c>
      <c r="Y56">
        <v>587.02</v>
      </c>
      <c r="Z56">
        <v>499.8</v>
      </c>
      <c r="AA56">
        <v>641.9</v>
      </c>
      <c r="AB56">
        <f>SUM(AA56-Y56)</f>
        <v>54.879999999999995</v>
      </c>
      <c r="AC56">
        <f>SUM(AA56-Z56)</f>
        <v>142.09999999999997</v>
      </c>
      <c r="AD56">
        <v>547</v>
      </c>
      <c r="AE56">
        <f>SUM(AD56*0.08)+AD56</f>
        <v>590.76</v>
      </c>
      <c r="AF56">
        <f>SUM(W56+Y56)/2*0.08 +(W56+Y56)/2</f>
        <v>627.1938</v>
      </c>
      <c r="AG56">
        <f>SUM(T56-AD56)</f>
        <v>43</v>
      </c>
      <c r="AH56">
        <f>SUM(T56/L56)</f>
        <v>5.9</v>
      </c>
      <c r="AJ56">
        <f>SUM(Y56*N56)</f>
        <v>14088.48</v>
      </c>
    </row>
    <row r="57">
      <c r="A57" t="str">
        <v>Mechanicsburg</v>
      </c>
      <c r="B57" t="str">
        <v>PA</v>
      </c>
      <c r="C57" t="str">
        <v>17055</v>
      </c>
      <c r="D57" t="str">
        <v>US</v>
      </c>
      <c r="E57" t="str">
        <v>Live</v>
      </c>
      <c r="F57" t="str">
        <v>Phillipsburg</v>
      </c>
      <c r="G57" t="str">
        <v>NJ</v>
      </c>
      <c r="H57" t="str">
        <v>08865</v>
      </c>
      <c r="I57" t="str">
        <v>US</v>
      </c>
      <c r="J57" t="str">
        <v>Live</v>
      </c>
      <c r="K57" t="str">
        <v>Packaging Material</v>
      </c>
      <c r="L57">
        <v>109</v>
      </c>
      <c r="M57" t="str">
        <v>No</v>
      </c>
      <c r="N57">
        <v>40</v>
      </c>
      <c r="O57" t="str">
        <v>Yearly</v>
      </c>
      <c r="P57" t="str">
        <v>Van</v>
      </c>
      <c r="Q57" t="str">
        <v>TL or IMDL</v>
      </c>
      <c r="R57" t="str">
        <v/>
      </c>
      <c r="S57" t="str">
        <v>Flat</v>
      </c>
      <c r="T57">
        <v>1100</v>
      </c>
      <c r="U57">
        <v>40</v>
      </c>
      <c r="V57" t="str">
        <v>Truckload</v>
      </c>
      <c r="W57">
        <v>603.24</v>
      </c>
      <c r="X57">
        <v>5</v>
      </c>
      <c r="Y57">
        <v>668.52</v>
      </c>
      <c r="Z57">
        <v>582.12</v>
      </c>
      <c r="AA57">
        <v>759.24</v>
      </c>
      <c r="AB57">
        <f>SUM(AA57-Y57)</f>
        <v>90.72000000000003</v>
      </c>
      <c r="AC57">
        <f>SUM(AA57-Z57)</f>
        <v>177.12</v>
      </c>
      <c r="AD57">
        <v>1183</v>
      </c>
      <c r="AE57">
        <f>SUM(AD57*0.08)+AD57</f>
        <v>1277.64</v>
      </c>
      <c r="AF57">
        <f>SUM(W57+Y57)/2*0.08 +(W57+Y57)/2</f>
        <v>686.7504</v>
      </c>
      <c r="AG57">
        <f>SUM(T57-AD57)</f>
        <v>-83</v>
      </c>
      <c r="AH57">
        <f>SUM(T57/L57)</f>
        <v>10.091743119266056</v>
      </c>
      <c r="AJ57">
        <f>SUM(Y57*N57)</f>
        <v>26740.8</v>
      </c>
    </row>
    <row r="58">
      <c r="A58" t="str">
        <v>Harrisburg</v>
      </c>
      <c r="B58" t="str">
        <v>PA</v>
      </c>
      <c r="C58" t="str">
        <v>17110</v>
      </c>
      <c r="D58" t="str">
        <v>US</v>
      </c>
      <c r="E58" t="str">
        <v>Live</v>
      </c>
      <c r="F58" t="str">
        <v>Middletown</v>
      </c>
      <c r="G58" t="str">
        <v>PA</v>
      </c>
      <c r="H58" t="str">
        <v>17057</v>
      </c>
      <c r="I58" t="str">
        <v>US</v>
      </c>
      <c r="J58" t="str">
        <v>Live</v>
      </c>
      <c r="K58" t="str">
        <v>Packaging Material</v>
      </c>
      <c r="L58">
        <v>17</v>
      </c>
      <c r="M58" t="str">
        <v>No</v>
      </c>
      <c r="N58">
        <v>24</v>
      </c>
      <c r="O58" t="str">
        <v>Yearly</v>
      </c>
      <c r="P58" t="str">
        <v>Van</v>
      </c>
      <c r="Q58" t="str">
        <v>TL or IMDL</v>
      </c>
      <c r="R58" t="str">
        <v/>
      </c>
      <c r="S58" t="str">
        <v>Flat</v>
      </c>
      <c r="T58">
        <v>400</v>
      </c>
      <c r="U58">
        <v>24</v>
      </c>
      <c r="V58" t="str">
        <v>Truckload</v>
      </c>
      <c r="W58">
        <v>368.46</v>
      </c>
      <c r="X58">
        <v>5</v>
      </c>
      <c r="Y58">
        <v>365.86</v>
      </c>
      <c r="Z58">
        <v>304.04</v>
      </c>
      <c r="AA58">
        <v>365.86</v>
      </c>
      <c r="AB58">
        <f>SUM(AA58-Y58)</f>
        <v>0</v>
      </c>
      <c r="AC58">
        <f>SUM(AA58-Z58)</f>
        <v>61.81999999999999</v>
      </c>
      <c r="AD58">
        <v>433</v>
      </c>
      <c r="AE58">
        <f>SUM(AD58*0.08)+AD58</f>
        <v>467.64</v>
      </c>
      <c r="AF58">
        <f>SUM(W58+Y58)/2*0.08 +(W58+Y58)/2</f>
        <v>396.53279999999995</v>
      </c>
      <c r="AG58">
        <f>SUM(T58-AD58)</f>
        <v>-33</v>
      </c>
      <c r="AH58">
        <f>SUM(T58/L58)</f>
        <v>23.529411764705884</v>
      </c>
      <c r="AJ58">
        <f>SUM(Y58*N58)</f>
        <v>8780.64</v>
      </c>
    </row>
    <row r="59">
      <c r="A59" t="str">
        <v>Kutztown</v>
      </c>
      <c r="B59" t="str">
        <v>PA</v>
      </c>
      <c r="C59" t="str">
        <v>19530</v>
      </c>
      <c r="D59" t="str">
        <v>US</v>
      </c>
      <c r="E59" t="str">
        <v>Live</v>
      </c>
      <c r="F59" t="str">
        <v>Bayshore</v>
      </c>
      <c r="G59" t="str">
        <v>NY</v>
      </c>
      <c r="H59" t="str">
        <v>11706</v>
      </c>
      <c r="I59" t="str">
        <v>US</v>
      </c>
      <c r="J59" t="str">
        <v>Live</v>
      </c>
      <c r="K59" t="str">
        <v>Packaging Material</v>
      </c>
      <c r="L59">
        <v>167</v>
      </c>
      <c r="M59" t="str">
        <v>No</v>
      </c>
      <c r="N59">
        <v>39</v>
      </c>
      <c r="O59" t="str">
        <v>Yearly</v>
      </c>
      <c r="P59" t="str">
        <v>Van</v>
      </c>
      <c r="Q59" t="str">
        <v>TL or IMDL</v>
      </c>
      <c r="R59" t="str">
        <v/>
      </c>
      <c r="S59" t="str">
        <v>Flat</v>
      </c>
      <c r="T59">
        <v>1030</v>
      </c>
      <c r="U59">
        <v>39</v>
      </c>
      <c r="V59" t="str">
        <v>Truckload</v>
      </c>
      <c r="W59">
        <v>872.52</v>
      </c>
      <c r="X59">
        <v>5</v>
      </c>
      <c r="Y59">
        <v>910.2</v>
      </c>
      <c r="Z59">
        <v>797.04</v>
      </c>
      <c r="AA59">
        <v>1151.28</v>
      </c>
      <c r="AB59">
        <f>SUM(AA59-Y59)</f>
        <v>241.07999999999993</v>
      </c>
      <c r="AC59">
        <f>SUM(AA59-Z59)</f>
        <v>354.24</v>
      </c>
      <c r="AD59">
        <v>954</v>
      </c>
      <c r="AE59">
        <f>SUM(AD59*0.08)+AD59</f>
        <v>1030.32</v>
      </c>
      <c r="AF59">
        <f>SUM(W59+Y59)/2*0.08 +(W59+Y59)/2</f>
        <v>962.6688</v>
      </c>
      <c r="AG59">
        <f>SUM(T59-AD59)</f>
        <v>76</v>
      </c>
      <c r="AH59">
        <f>SUM(T59/L59)</f>
        <v>6.167664670658683</v>
      </c>
      <c r="AJ59">
        <f>SUM(Y59*N59)</f>
        <v>35497.8</v>
      </c>
    </row>
    <row r="60">
      <c r="A60" t="str">
        <v>Hagerstown</v>
      </c>
      <c r="B60" t="str">
        <v>MD</v>
      </c>
      <c r="C60" t="str">
        <v>21740</v>
      </c>
      <c r="D60" t="str">
        <v>US</v>
      </c>
      <c r="E60" t="str">
        <v>Live</v>
      </c>
      <c r="F60" t="str">
        <v>Staunton</v>
      </c>
      <c r="G60" t="str">
        <v>VA</v>
      </c>
      <c r="H60" t="str">
        <v>24401</v>
      </c>
      <c r="I60" t="str">
        <v>US</v>
      </c>
      <c r="J60" t="str">
        <v>Live</v>
      </c>
      <c r="K60" t="str">
        <v>Packaging Material</v>
      </c>
      <c r="L60">
        <v>140</v>
      </c>
      <c r="M60" t="str">
        <v>No</v>
      </c>
      <c r="N60">
        <v>52</v>
      </c>
      <c r="O60" t="str">
        <v>Yearly</v>
      </c>
      <c r="P60" t="str">
        <v>Van</v>
      </c>
      <c r="Q60" t="str">
        <v>TL or IMDL</v>
      </c>
      <c r="R60" t="str">
        <v/>
      </c>
      <c r="S60" t="str">
        <v>Flat</v>
      </c>
      <c r="T60">
        <v>850</v>
      </c>
      <c r="U60">
        <v>52</v>
      </c>
      <c r="V60" t="str">
        <v>Truckload</v>
      </c>
      <c r="W60">
        <v>613.85</v>
      </c>
      <c r="X60">
        <v>4</v>
      </c>
      <c r="Y60">
        <v>695.52</v>
      </c>
      <c r="Z60">
        <v>558.9</v>
      </c>
      <c r="AA60">
        <v>1097.1</v>
      </c>
      <c r="AB60">
        <f>SUM(AA60-Y60)</f>
        <v>401.5799999999999</v>
      </c>
      <c r="AC60">
        <f>SUM(AA60-Z60)</f>
        <v>538.1999999999999</v>
      </c>
      <c r="AD60">
        <v>757</v>
      </c>
      <c r="AE60">
        <f>SUM(AD60*0.08)+AD60</f>
        <v>817.56</v>
      </c>
      <c r="AF60">
        <f>SUM(W60+Y60)/2*0.08 +(W60+Y60)/2</f>
        <v>707.0598</v>
      </c>
      <c r="AG60">
        <f>SUM(T60-AD60)</f>
        <v>93</v>
      </c>
      <c r="AH60">
        <f>SUM(T60/L60)</f>
        <v>6.071428571428571</v>
      </c>
      <c r="AJ60">
        <f>SUM(Y60*N60)</f>
        <v>36167.04</v>
      </c>
    </row>
    <row r="61">
      <c r="A61" t="str">
        <v>Memphis</v>
      </c>
      <c r="B61" t="str">
        <v>TN</v>
      </c>
      <c r="C61" t="str">
        <v>38118</v>
      </c>
      <c r="D61" t="str">
        <v>US</v>
      </c>
      <c r="E61" t="str">
        <v>Live</v>
      </c>
      <c r="F61" t="str">
        <v>Whiteland</v>
      </c>
      <c r="G61" t="str">
        <v>IN</v>
      </c>
      <c r="H61" t="str">
        <v>46184</v>
      </c>
      <c r="I61" t="str">
        <v>US</v>
      </c>
      <c r="J61" t="str">
        <v>Live</v>
      </c>
      <c r="K61" t="str">
        <v>Packaging Material</v>
      </c>
      <c r="L61">
        <v>481</v>
      </c>
      <c r="M61" t="str">
        <v>No</v>
      </c>
      <c r="N61">
        <v>37</v>
      </c>
      <c r="O61" t="str">
        <v>Yearly</v>
      </c>
      <c r="P61" t="str">
        <v>Van</v>
      </c>
      <c r="Q61" t="str">
        <v>TL or IMDL</v>
      </c>
      <c r="R61" t="str">
        <v/>
      </c>
      <c r="S61" t="str">
        <v>Flat</v>
      </c>
      <c r="T61">
        <v>1025</v>
      </c>
      <c r="U61">
        <v>37</v>
      </c>
      <c r="V61" t="str">
        <v>Truckload</v>
      </c>
      <c r="W61">
        <v>917.32</v>
      </c>
      <c r="X61">
        <v>4</v>
      </c>
      <c r="Y61">
        <v>973.75</v>
      </c>
      <c r="Z61">
        <v>802.75</v>
      </c>
      <c r="AA61">
        <v>978.5</v>
      </c>
      <c r="AB61">
        <f>SUM(AA61-Y61)</f>
        <v>4.75</v>
      </c>
      <c r="AC61">
        <f>SUM(AA61-Z61)</f>
        <v>175.75</v>
      </c>
      <c r="AD61">
        <v>955</v>
      </c>
      <c r="AE61">
        <f>SUM(AD61*0.08)+AD61</f>
        <v>1031.4</v>
      </c>
      <c r="AF61">
        <f>SUM(W61+Y61)/2*0.08 +(W61+Y61)/2</f>
        <v>1021.1778</v>
      </c>
      <c r="AG61">
        <f>SUM(T61-AD61)</f>
        <v>70</v>
      </c>
      <c r="AH61">
        <f>SUM(T61/L61)</f>
        <v>2.130977130977131</v>
      </c>
      <c r="AJ61">
        <f>SUM(Y61*N61)</f>
        <v>36028.75</v>
      </c>
    </row>
    <row r="62">
      <c r="A62" t="str">
        <v>Stockton</v>
      </c>
      <c r="B62" t="str">
        <v>CA</v>
      </c>
      <c r="C62" t="str">
        <v>95215</v>
      </c>
      <c r="D62" t="str">
        <v>US</v>
      </c>
      <c r="E62" t="str">
        <v>Live</v>
      </c>
      <c r="F62" t="str">
        <v>Dinuba</v>
      </c>
      <c r="G62" t="str">
        <v>CA</v>
      </c>
      <c r="H62" t="str">
        <v>93618</v>
      </c>
      <c r="I62" t="str">
        <v>US</v>
      </c>
      <c r="J62" t="str">
        <v>Live</v>
      </c>
      <c r="K62" t="str">
        <v>Packaging Material</v>
      </c>
      <c r="L62">
        <v>148</v>
      </c>
      <c r="M62" t="str">
        <v>No</v>
      </c>
      <c r="N62">
        <v>52</v>
      </c>
      <c r="O62" t="str">
        <v>Yearly</v>
      </c>
      <c r="P62" t="str">
        <v>Van</v>
      </c>
      <c r="Q62" t="str">
        <v>TL or IMDL</v>
      </c>
      <c r="R62" t="str">
        <v/>
      </c>
      <c r="S62" t="str">
        <v>Flat</v>
      </c>
      <c r="T62">
        <v>600</v>
      </c>
      <c r="U62">
        <v>52</v>
      </c>
      <c r="V62" t="str">
        <v>Truckload</v>
      </c>
      <c r="W62">
        <v>404.86</v>
      </c>
      <c r="X62">
        <v>5</v>
      </c>
      <c r="Y62">
        <v>460.46</v>
      </c>
      <c r="Z62">
        <v>343.42</v>
      </c>
      <c r="AA62">
        <v>483.56</v>
      </c>
      <c r="AB62">
        <f>SUM(AA62-Y62)</f>
        <v>23.100000000000023</v>
      </c>
      <c r="AC62">
        <f>SUM(AA62-Z62)</f>
        <v>140.14</v>
      </c>
      <c r="AD62">
        <v>450</v>
      </c>
      <c r="AE62">
        <f>SUM(AD62*0.08)+AD62</f>
        <v>486</v>
      </c>
      <c r="AF62">
        <f>SUM(W62+Y62)/2*0.08 +(W62+Y62)/2</f>
        <v>467.27279999999996</v>
      </c>
      <c r="AG62">
        <f>SUM(T62-AD62)</f>
        <v>150</v>
      </c>
      <c r="AH62">
        <f>SUM(T62/L62)</f>
        <v>4.054054054054054</v>
      </c>
      <c r="AJ62">
        <f>SUM(Y62*N62)</f>
        <v>23943.92</v>
      </c>
    </row>
    <row r="63">
      <c r="A63" t="str">
        <v>Mechanicsburg</v>
      </c>
      <c r="B63" t="str">
        <v>PA</v>
      </c>
      <c r="C63" t="str">
        <v>17055</v>
      </c>
      <c r="D63" t="str">
        <v>US</v>
      </c>
      <c r="E63" t="str">
        <v>Live</v>
      </c>
      <c r="F63" t="str">
        <v>Chambersburg</v>
      </c>
      <c r="G63" t="str">
        <v>PA</v>
      </c>
      <c r="H63" t="str">
        <v>17202</v>
      </c>
      <c r="I63" t="str">
        <v>US</v>
      </c>
      <c r="J63" t="str">
        <v>Live</v>
      </c>
      <c r="K63" t="str">
        <v>Packaging Material</v>
      </c>
      <c r="L63">
        <v>43</v>
      </c>
      <c r="M63" t="str">
        <v>No</v>
      </c>
      <c r="N63">
        <v>36</v>
      </c>
      <c r="O63" t="str">
        <v>Yearly</v>
      </c>
      <c r="P63" t="str">
        <v>Van</v>
      </c>
      <c r="Q63" t="str">
        <v>TL or IMDL</v>
      </c>
      <c r="R63" t="str">
        <v/>
      </c>
      <c r="S63" t="str">
        <v>Flat</v>
      </c>
      <c r="T63">
        <v>460.08</v>
      </c>
      <c r="U63">
        <v>36</v>
      </c>
      <c r="V63" t="str">
        <v>Truckload</v>
      </c>
      <c r="W63">
        <v>459.75</v>
      </c>
      <c r="X63">
        <v>5</v>
      </c>
      <c r="Y63">
        <v>447.75</v>
      </c>
      <c r="Z63">
        <v>405</v>
      </c>
      <c r="AA63">
        <v>471.6</v>
      </c>
      <c r="AB63">
        <f>SUM(AA63-Y63)</f>
        <v>23.850000000000023</v>
      </c>
      <c r="AC63">
        <f>SUM(AA63-Z63)</f>
        <v>66.60000000000002</v>
      </c>
      <c r="AD63">
        <v>426</v>
      </c>
      <c r="AE63">
        <f>SUM(AD63*0.08)+AD63</f>
        <v>460.08</v>
      </c>
      <c r="AF63">
        <f>SUM(W63+Y63)/2*0.08 +(W63+Y63)/2</f>
        <v>490.05</v>
      </c>
      <c r="AG63">
        <f>SUM(T63-AD63)</f>
        <v>34.079999999999984</v>
      </c>
      <c r="AH63">
        <f>SUM(T63/L63)</f>
        <v>10.69953488372093</v>
      </c>
      <c r="AJ63">
        <f>SUM(Y63*N63)</f>
        <v>16119</v>
      </c>
    </row>
    <row r="64">
      <c r="A64" t="str">
        <v>Stockton</v>
      </c>
      <c r="B64" t="str">
        <v>CA</v>
      </c>
      <c r="C64" t="str">
        <v>95215</v>
      </c>
      <c r="D64" t="str">
        <v>US</v>
      </c>
      <c r="E64" t="str">
        <v>Live</v>
      </c>
      <c r="F64" t="str">
        <v>Fresno</v>
      </c>
      <c r="G64" t="str">
        <v>CA</v>
      </c>
      <c r="H64" t="str">
        <v>93720</v>
      </c>
      <c r="I64" t="str">
        <v>US</v>
      </c>
      <c r="J64" t="str">
        <v>Live</v>
      </c>
      <c r="K64" t="str">
        <v>Packaging Material</v>
      </c>
      <c r="L64">
        <v>119</v>
      </c>
      <c r="M64" t="str">
        <v>No</v>
      </c>
      <c r="N64">
        <v>23</v>
      </c>
      <c r="O64" t="str">
        <v>Yearly</v>
      </c>
      <c r="P64" t="str">
        <v>Van</v>
      </c>
      <c r="Q64" t="str">
        <v>TL or IMDL</v>
      </c>
      <c r="R64" t="str">
        <v/>
      </c>
      <c r="S64" t="str">
        <v>Flat</v>
      </c>
      <c r="T64">
        <v>550</v>
      </c>
      <c r="U64">
        <v>23</v>
      </c>
      <c r="V64" t="str">
        <v>Truckload</v>
      </c>
      <c r="W64">
        <v>370.62</v>
      </c>
      <c r="X64">
        <v>5</v>
      </c>
      <c r="Y64">
        <v>399.42</v>
      </c>
      <c r="Z64">
        <v>330.12</v>
      </c>
      <c r="AA64">
        <v>428.4</v>
      </c>
      <c r="AB64">
        <f>SUM(AA64-Y64)</f>
        <v>28.97999999999996</v>
      </c>
      <c r="AC64">
        <f>SUM(AA64-Z64)</f>
        <v>98.27999999999997</v>
      </c>
      <c r="AD64">
        <v>450</v>
      </c>
      <c r="AE64">
        <f>SUM(AD64*0.08)+AD64</f>
        <v>486</v>
      </c>
      <c r="AF64">
        <f>SUM(W64+Y64)/2*0.08 +(W64+Y64)/2</f>
        <v>415.8216</v>
      </c>
      <c r="AG64">
        <f>SUM(T64-AD64)</f>
        <v>100</v>
      </c>
      <c r="AH64">
        <f>SUM(T64/L64)</f>
        <v>4.621848739495798</v>
      </c>
      <c r="AJ64">
        <f>SUM(Y64*N64)</f>
        <v>9186.66</v>
      </c>
    </row>
    <row r="65">
      <c r="A65" t="str">
        <v>Harrisburg</v>
      </c>
      <c r="B65" t="str">
        <v>PA</v>
      </c>
      <c r="C65" t="str">
        <v>17110</v>
      </c>
      <c r="D65" t="str">
        <v>US</v>
      </c>
      <c r="E65" t="str">
        <v>Live</v>
      </c>
      <c r="F65" t="str">
        <v>Middletown</v>
      </c>
      <c r="G65" t="str">
        <v>PA</v>
      </c>
      <c r="H65" t="str">
        <v>17507</v>
      </c>
      <c r="I65" t="str">
        <v>US</v>
      </c>
      <c r="J65" t="str">
        <v>Live</v>
      </c>
      <c r="K65" t="str">
        <v>Packaging Material</v>
      </c>
      <c r="L65">
        <v>58</v>
      </c>
      <c r="M65" t="str">
        <v>No</v>
      </c>
      <c r="N65">
        <v>36</v>
      </c>
      <c r="O65" t="str">
        <v>Yearly</v>
      </c>
      <c r="P65" t="str">
        <v>Van</v>
      </c>
      <c r="Q65" t="str">
        <v>TL or IMDL</v>
      </c>
      <c r="R65" t="str">
        <v/>
      </c>
      <c r="S65" t="str">
        <v>Flat</v>
      </c>
      <c r="T65">
        <v>467.64</v>
      </c>
      <c r="U65">
        <v>36</v>
      </c>
      <c r="V65" t="str">
        <v>Truckload</v>
      </c>
      <c r="W65">
        <v>481.32</v>
      </c>
      <c r="X65">
        <v>5</v>
      </c>
      <c r="Y65">
        <v>509.82</v>
      </c>
      <c r="Z65">
        <v>429.2</v>
      </c>
      <c r="AA65">
        <v>567.82</v>
      </c>
      <c r="AB65">
        <f>SUM(AA65-Y65)</f>
        <v>58.00000000000006</v>
      </c>
      <c r="AC65">
        <f>SUM(AA65-Z65)</f>
        <v>138.62000000000006</v>
      </c>
      <c r="AD65">
        <v>433</v>
      </c>
      <c r="AE65">
        <f>SUM(AD65*0.08)+AD65</f>
        <v>467.64</v>
      </c>
      <c r="AF65">
        <f>SUM(W65+Y65)/2*0.08 +(W65+Y65)/2</f>
        <v>535.2156</v>
      </c>
      <c r="AG65">
        <f>SUM(T65-AD65)</f>
        <v>34.639999999999986</v>
      </c>
      <c r="AH65">
        <f>SUM(T65/L65)</f>
        <v>8.062758620689655</v>
      </c>
      <c r="AJ65">
        <f>SUM(Y65*N65)</f>
        <v>18353.52</v>
      </c>
    </row>
    <row r="66">
      <c r="A66" t="str">
        <v>Morrow</v>
      </c>
      <c r="B66" t="str">
        <v>GA</v>
      </c>
      <c r="C66" t="str">
        <v>30260</v>
      </c>
      <c r="D66" t="str">
        <v>US</v>
      </c>
      <c r="E66" t="str">
        <v>Live</v>
      </c>
      <c r="F66" t="str">
        <v>Suwanee</v>
      </c>
      <c r="G66" t="str">
        <v>GA</v>
      </c>
      <c r="H66" t="str">
        <v>30024</v>
      </c>
      <c r="I66" t="str">
        <v>US</v>
      </c>
      <c r="J66" t="str">
        <v>Live</v>
      </c>
      <c r="K66" t="str">
        <v>Packaging Material</v>
      </c>
      <c r="L66">
        <v>51</v>
      </c>
      <c r="M66" t="str">
        <v>No</v>
      </c>
      <c r="N66">
        <v>106</v>
      </c>
      <c r="O66" t="str">
        <v>Yearly</v>
      </c>
      <c r="P66" t="str">
        <v>Van</v>
      </c>
      <c r="Q66" t="str">
        <v>TL or IMDL</v>
      </c>
      <c r="R66" t="str">
        <v/>
      </c>
      <c r="S66" t="str">
        <v>Flat</v>
      </c>
      <c r="T66">
        <v>399.6</v>
      </c>
      <c r="U66">
        <v>106</v>
      </c>
      <c r="V66" t="str">
        <v>Truckload</v>
      </c>
      <c r="W66">
        <v>293.8</v>
      </c>
      <c r="X66">
        <v>5</v>
      </c>
      <c r="Y66">
        <v>372.6</v>
      </c>
      <c r="Z66">
        <v>298.08</v>
      </c>
      <c r="AA66">
        <v>421.36</v>
      </c>
      <c r="AB66">
        <f>SUM(AA66-Y66)</f>
        <v>48.75999999999999</v>
      </c>
      <c r="AC66">
        <f>SUM(AA66-Z66)</f>
        <v>123.28000000000003</v>
      </c>
      <c r="AD66">
        <v>370</v>
      </c>
      <c r="AE66">
        <f>SUM(AD66*0.08)+AD66</f>
        <v>399.6</v>
      </c>
      <c r="AF66">
        <f>SUM(W66+Y66)/2*0.08 +(W66+Y66)/2</f>
        <v>359.85600000000005</v>
      </c>
      <c r="AG66">
        <f>SUM(T66-AD66)</f>
        <v>29.600000000000023</v>
      </c>
      <c r="AH66">
        <f>SUM(T66/L66)</f>
        <v>7.835294117647059</v>
      </c>
      <c r="AJ66">
        <f>SUM(Y66*N66)</f>
        <v>39495.600000000006</v>
      </c>
    </row>
    <row r="67">
      <c r="A67" t="str">
        <v>Macon</v>
      </c>
      <c r="B67" t="str">
        <v>GA</v>
      </c>
      <c r="C67" t="str">
        <v>31217</v>
      </c>
      <c r="D67" t="str">
        <v>US</v>
      </c>
      <c r="E67" t="str">
        <v>Live</v>
      </c>
      <c r="F67" t="str">
        <v>Dublin</v>
      </c>
      <c r="G67" t="str">
        <v>GA</v>
      </c>
      <c r="H67" t="str">
        <v>31021</v>
      </c>
      <c r="I67" t="str">
        <v>US</v>
      </c>
      <c r="J67" t="str">
        <v>Live</v>
      </c>
      <c r="K67" t="str">
        <v>Packaging Material</v>
      </c>
      <c r="L67">
        <v>52</v>
      </c>
      <c r="M67" t="str">
        <v>No</v>
      </c>
      <c r="N67">
        <v>36</v>
      </c>
      <c r="O67" t="str">
        <v>Yearly</v>
      </c>
      <c r="P67" t="str">
        <v>Van</v>
      </c>
      <c r="Q67" t="str">
        <v>TL or IMDL</v>
      </c>
      <c r="R67" t="str">
        <v/>
      </c>
      <c r="S67" t="str">
        <v>Flat</v>
      </c>
      <c r="T67">
        <v>473.04</v>
      </c>
      <c r="U67">
        <v>36</v>
      </c>
      <c r="V67" t="str">
        <v>Truckload</v>
      </c>
      <c r="W67">
        <v>364.03</v>
      </c>
      <c r="X67">
        <v>4</v>
      </c>
      <c r="Y67">
        <v>480.06</v>
      </c>
      <c r="Z67">
        <v>399.6</v>
      </c>
      <c r="AA67">
        <v>510.3</v>
      </c>
      <c r="AB67">
        <f>SUM(AA67-Y67)</f>
        <v>30.24000000000001</v>
      </c>
      <c r="AC67">
        <f>SUM(AA67-Z67)</f>
        <v>110.69999999999999</v>
      </c>
      <c r="AD67">
        <v>438</v>
      </c>
      <c r="AE67">
        <f>SUM(AD67*0.08)+AD67</f>
        <v>473.04</v>
      </c>
      <c r="AF67">
        <f>SUM(W67+Y67)/2*0.08 +(W67+Y67)/2</f>
        <v>455.80859999999996</v>
      </c>
      <c r="AG67">
        <f>SUM(T67-AD67)</f>
        <v>35.04000000000002</v>
      </c>
      <c r="AH67">
        <f>SUM(T67/L67)</f>
        <v>9.096923076923078</v>
      </c>
      <c r="AJ67">
        <f>SUM(Y67*N67)</f>
        <v>17282.16</v>
      </c>
    </row>
    <row r="68">
      <c r="A68" t="str">
        <v>Memphis</v>
      </c>
      <c r="B68" t="str">
        <v>TN</v>
      </c>
      <c r="C68" t="str">
        <v>38118</v>
      </c>
      <c r="D68" t="str">
        <v>US</v>
      </c>
      <c r="E68" t="str">
        <v>Live</v>
      </c>
      <c r="F68" t="str">
        <v>Moscow</v>
      </c>
      <c r="G68" t="str">
        <v>TN</v>
      </c>
      <c r="H68" t="str">
        <v>38057</v>
      </c>
      <c r="I68" t="str">
        <v>US</v>
      </c>
      <c r="J68" t="str">
        <v>Live</v>
      </c>
      <c r="K68" t="str">
        <v>Packaging Material</v>
      </c>
      <c r="L68">
        <v>39</v>
      </c>
      <c r="M68" t="str">
        <v>No</v>
      </c>
      <c r="N68">
        <v>31</v>
      </c>
      <c r="O68" t="str">
        <v>Yearly</v>
      </c>
      <c r="P68" t="str">
        <v>Van</v>
      </c>
      <c r="Q68" t="str">
        <v>TL or IMDL</v>
      </c>
      <c r="R68" t="str">
        <v/>
      </c>
      <c r="S68" t="str">
        <v>Flat</v>
      </c>
      <c r="T68">
        <v>480.6</v>
      </c>
      <c r="U68">
        <v>31</v>
      </c>
      <c r="V68" t="str">
        <v>Truckload</v>
      </c>
      <c r="W68">
        <v>319.06</v>
      </c>
      <c r="X68">
        <v>5</v>
      </c>
      <c r="Y68">
        <v>392.73</v>
      </c>
      <c r="Z68">
        <v>308.1</v>
      </c>
      <c r="AA68">
        <v>534.69</v>
      </c>
      <c r="AB68">
        <f>SUM(AA68-Y68)</f>
        <v>141.96000000000004</v>
      </c>
      <c r="AC68">
        <f>SUM(AA68-Z68)</f>
        <v>226.59000000000003</v>
      </c>
      <c r="AD68">
        <v>445</v>
      </c>
      <c r="AE68">
        <f>SUM(AD68*0.08)+AD68</f>
        <v>480.6</v>
      </c>
      <c r="AF68">
        <f>SUM(W68+Y68)/2*0.08 +(W68+Y68)/2</f>
        <v>384.3666</v>
      </c>
      <c r="AG68">
        <f>SUM(T68-AD68)</f>
        <v>35.60000000000002</v>
      </c>
      <c r="AH68">
        <f>SUM(T68/L68)</f>
        <v>12.323076923076924</v>
      </c>
      <c r="AJ68">
        <f>SUM(Y68*N68)</f>
        <v>12174.630000000001</v>
      </c>
    </row>
    <row r="69">
      <c r="A69" t="str">
        <v>Kent</v>
      </c>
      <c r="B69" t="str">
        <v>WA</v>
      </c>
      <c r="C69" t="str">
        <v>98032</v>
      </c>
      <c r="D69" t="str">
        <v>US</v>
      </c>
      <c r="E69" t="str">
        <v>Live</v>
      </c>
      <c r="F69" t="str">
        <v>Portland</v>
      </c>
      <c r="G69" t="str">
        <v>OR</v>
      </c>
      <c r="H69" t="str">
        <v>97205</v>
      </c>
      <c r="I69" t="str">
        <v>US</v>
      </c>
      <c r="J69" t="str">
        <v>Live</v>
      </c>
      <c r="K69" t="str">
        <v>Packaging Material</v>
      </c>
      <c r="L69">
        <v>162</v>
      </c>
      <c r="M69" t="str">
        <v>No</v>
      </c>
      <c r="N69">
        <v>35</v>
      </c>
      <c r="O69" t="str">
        <v>Yearly</v>
      </c>
      <c r="P69" t="str">
        <v>Van</v>
      </c>
      <c r="Q69" t="str">
        <v>TL or IMDL</v>
      </c>
      <c r="R69" t="str">
        <v/>
      </c>
      <c r="S69" t="str">
        <v>Flat</v>
      </c>
      <c r="T69">
        <v>594</v>
      </c>
      <c r="U69">
        <v>35</v>
      </c>
      <c r="V69" t="str">
        <v>Truckload</v>
      </c>
      <c r="W69">
        <v>537.96</v>
      </c>
      <c r="X69">
        <v>5</v>
      </c>
      <c r="Y69">
        <v>523.26</v>
      </c>
      <c r="Z69">
        <v>497.34</v>
      </c>
      <c r="AA69">
        <v>550.8</v>
      </c>
      <c r="AB69">
        <f>SUM(AA69-Y69)</f>
        <v>27.539999999999964</v>
      </c>
      <c r="AC69">
        <f>SUM(AA69-Z69)</f>
        <v>53.45999999999998</v>
      </c>
      <c r="AD69">
        <v>550</v>
      </c>
      <c r="AE69">
        <f>SUM(AD69*0.08)+AD69</f>
        <v>594</v>
      </c>
      <c r="AF69">
        <f>SUM(W69+Y69)/2*0.08 +(W69+Y69)/2</f>
        <v>573.0588</v>
      </c>
      <c r="AG69">
        <f>SUM(T69-AD69)</f>
        <v>44</v>
      </c>
      <c r="AH69">
        <f>SUM(T69/L69)</f>
        <v>3.6666666666666665</v>
      </c>
      <c r="AJ69">
        <f>SUM(Y69*N69)</f>
        <v>18314.1</v>
      </c>
    </row>
    <row r="70">
      <c r="A70" t="str">
        <v>Williamsport</v>
      </c>
      <c r="B70" t="str">
        <v>PA</v>
      </c>
      <c r="C70" t="str">
        <v>17701</v>
      </c>
      <c r="D70" t="str">
        <v>US</v>
      </c>
      <c r="E70" t="str">
        <v>Live</v>
      </c>
      <c r="F70" t="str">
        <v>Nichols</v>
      </c>
      <c r="G70" t="str">
        <v>NY</v>
      </c>
      <c r="H70" t="str">
        <v>13812</v>
      </c>
      <c r="I70" t="str">
        <v>US</v>
      </c>
      <c r="J70" t="str">
        <v>Live</v>
      </c>
      <c r="K70" t="str">
        <v>Packaging Material</v>
      </c>
      <c r="L70">
        <v>91</v>
      </c>
      <c r="M70" t="str">
        <v>No</v>
      </c>
      <c r="N70">
        <v>52</v>
      </c>
      <c r="O70" t="str">
        <v>Yearly</v>
      </c>
      <c r="P70" t="str">
        <v>Van</v>
      </c>
      <c r="Q70" t="str">
        <v>TL or IMDL</v>
      </c>
      <c r="R70" t="str">
        <v/>
      </c>
      <c r="S70" t="str">
        <v>Flat</v>
      </c>
      <c r="T70">
        <v>575</v>
      </c>
      <c r="U70">
        <v>52</v>
      </c>
      <c r="V70" t="str">
        <v>Truckload</v>
      </c>
      <c r="W70">
        <v>603.98</v>
      </c>
      <c r="X70">
        <v>4</v>
      </c>
      <c r="Y70">
        <v>546.86</v>
      </c>
      <c r="Z70">
        <v>452.14</v>
      </c>
      <c r="AA70">
        <v>591.26</v>
      </c>
      <c r="AB70">
        <f>SUM(AA70-Y70)</f>
        <v>44.39999999999998</v>
      </c>
      <c r="AC70">
        <f>SUM(AA70-Z70)</f>
        <v>139.12</v>
      </c>
      <c r="AD70">
        <v>533</v>
      </c>
      <c r="AE70">
        <f>SUM(AD70*0.08)+AD70</f>
        <v>575.64</v>
      </c>
      <c r="AF70">
        <f>SUM(W70+Y70)/2*0.08 +(W70+Y70)/2</f>
        <v>621.4536</v>
      </c>
      <c r="AG70">
        <f>SUM(T70-AD70)</f>
        <v>42</v>
      </c>
      <c r="AH70">
        <f>SUM(T70/L70)</f>
        <v>6.318681318681318</v>
      </c>
      <c r="AJ70">
        <f>SUM(Y70*N70)</f>
        <v>28436.72</v>
      </c>
    </row>
    <row r="71">
      <c r="A71" t="str">
        <v>Carlisle</v>
      </c>
      <c r="B71" t="str">
        <v>PA</v>
      </c>
      <c r="C71" t="str">
        <v>17013</v>
      </c>
      <c r="D71" t="str">
        <v>US</v>
      </c>
      <c r="E71" t="str">
        <v>Live</v>
      </c>
      <c r="F71" t="str">
        <v>Colonial Heights</v>
      </c>
      <c r="G71" t="str">
        <v>VA</v>
      </c>
      <c r="H71" t="str">
        <v>23834</v>
      </c>
      <c r="I71" t="str">
        <v>US</v>
      </c>
      <c r="J71" t="str">
        <v>Live</v>
      </c>
      <c r="K71" t="str">
        <v>Packaging Material</v>
      </c>
      <c r="L71">
        <v>234</v>
      </c>
      <c r="M71" t="str">
        <v>No</v>
      </c>
      <c r="N71">
        <v>33</v>
      </c>
      <c r="O71" t="str">
        <v>Yearly</v>
      </c>
      <c r="P71" t="str">
        <v>Van</v>
      </c>
      <c r="Q71" t="str">
        <v>TL or IMDL</v>
      </c>
      <c r="R71" t="str">
        <v>same day pickups, next day delivery</v>
      </c>
      <c r="S71" t="str">
        <v>Flat</v>
      </c>
      <c r="T71">
        <v>940</v>
      </c>
      <c r="U71">
        <v>33</v>
      </c>
      <c r="V71" t="str">
        <v>Truckload</v>
      </c>
      <c r="W71">
        <v>869.65</v>
      </c>
      <c r="X71">
        <v>4</v>
      </c>
      <c r="Y71">
        <v>786.24</v>
      </c>
      <c r="Z71">
        <v>713.7</v>
      </c>
      <c r="AA71">
        <v>870.48</v>
      </c>
      <c r="AB71">
        <f>SUM(AA71-Y71)</f>
        <v>84.24000000000001</v>
      </c>
      <c r="AC71">
        <f>SUM(AA71-Z71)</f>
        <v>156.77999999999997</v>
      </c>
      <c r="AD71">
        <v>792</v>
      </c>
      <c r="AE71">
        <f>SUM(AD71*0.08)+AD71</f>
        <v>855.36</v>
      </c>
      <c r="AF71">
        <f>SUM(W71+Y71)/2*0.08 +(W71+Y71)/2</f>
        <v>894.1805999999999</v>
      </c>
      <c r="AG71">
        <f>SUM(T71-AD71)</f>
        <v>148</v>
      </c>
      <c r="AH71">
        <f>SUM(T71/L71)</f>
        <v>4.017094017094017</v>
      </c>
      <c r="AJ71">
        <f>SUM(Y71*N71)</f>
        <v>25945.920000000002</v>
      </c>
    </row>
    <row r="72">
      <c r="A72" t="str">
        <v>Kutztown</v>
      </c>
      <c r="B72" t="str">
        <v>PA</v>
      </c>
      <c r="C72" t="str">
        <v>19530</v>
      </c>
      <c r="D72" t="str">
        <v>US</v>
      </c>
      <c r="E72" t="str">
        <v>Live</v>
      </c>
      <c r="F72" t="str">
        <v>Lower Nazareth</v>
      </c>
      <c r="G72" t="str">
        <v>PA</v>
      </c>
      <c r="H72" t="str">
        <v>18064</v>
      </c>
      <c r="I72" t="str">
        <v>US</v>
      </c>
      <c r="J72" t="str">
        <v>Live</v>
      </c>
      <c r="K72" t="str">
        <v>Packaging Material</v>
      </c>
      <c r="L72">
        <v>39</v>
      </c>
      <c r="M72" t="str">
        <v>No</v>
      </c>
      <c r="N72">
        <v>33</v>
      </c>
      <c r="O72" t="str">
        <v>Yearly</v>
      </c>
      <c r="P72" t="str">
        <v>Van</v>
      </c>
      <c r="Q72" t="str">
        <v>TL or IMDL</v>
      </c>
      <c r="R72" t="str">
        <v/>
      </c>
      <c r="S72" t="str">
        <v>Flat</v>
      </c>
      <c r="T72">
        <v>450</v>
      </c>
      <c r="U72">
        <v>33</v>
      </c>
      <c r="V72" t="str">
        <v>Truckload</v>
      </c>
      <c r="W72">
        <v>367.04</v>
      </c>
      <c r="X72">
        <v>5</v>
      </c>
      <c r="Y72">
        <v>363.65</v>
      </c>
      <c r="Z72">
        <v>305.55</v>
      </c>
      <c r="AA72">
        <v>398.3</v>
      </c>
      <c r="AB72">
        <f>SUM(AA72-Y72)</f>
        <v>34.650000000000034</v>
      </c>
      <c r="AC72">
        <f>SUM(AA72-Z72)</f>
        <v>92.75</v>
      </c>
      <c r="AD72">
        <v>413</v>
      </c>
      <c r="AE72">
        <f>SUM(AD72*0.08)+AD72</f>
        <v>446.04</v>
      </c>
      <c r="AF72">
        <f>SUM(W72+Y72)/2*0.08 +(W72+Y72)/2</f>
        <v>394.5726</v>
      </c>
      <c r="AG72">
        <f>SUM(T72-AD72)</f>
        <v>37</v>
      </c>
      <c r="AH72">
        <f>SUM(T72/L72)</f>
        <v>11.538461538461538</v>
      </c>
      <c r="AJ72">
        <f>SUM(Y72*N72)</f>
        <v>12000.449999999999</v>
      </c>
    </row>
    <row r="73">
      <c r="A73" t="str">
        <v>Findlay</v>
      </c>
      <c r="B73" t="str">
        <v>OH</v>
      </c>
      <c r="C73" t="str">
        <v>45840</v>
      </c>
      <c r="D73" t="str">
        <v>US</v>
      </c>
      <c r="E73" t="str">
        <v>Live</v>
      </c>
      <c r="F73" t="str">
        <v>Bolingbrook</v>
      </c>
      <c r="G73" t="str">
        <v>IL</v>
      </c>
      <c r="H73" t="str">
        <v>60490</v>
      </c>
      <c r="I73" t="str">
        <v>US</v>
      </c>
      <c r="J73" t="str">
        <v>Live</v>
      </c>
      <c r="K73" t="str">
        <v>Packaging Material</v>
      </c>
      <c r="L73">
        <v>299</v>
      </c>
      <c r="M73" t="str">
        <v>No</v>
      </c>
      <c r="N73">
        <v>52</v>
      </c>
      <c r="O73" t="str">
        <v>Yearly</v>
      </c>
      <c r="P73" t="str">
        <v>Van</v>
      </c>
      <c r="Q73" t="str">
        <v>TL or IMDL</v>
      </c>
      <c r="R73" t="str">
        <v/>
      </c>
      <c r="S73" t="str">
        <v>Flat</v>
      </c>
      <c r="T73">
        <v>750</v>
      </c>
      <c r="U73">
        <v>52</v>
      </c>
      <c r="V73" t="str">
        <v>Truckload</v>
      </c>
      <c r="W73">
        <v>746.01</v>
      </c>
      <c r="X73">
        <v>5</v>
      </c>
      <c r="Y73">
        <v>706.92</v>
      </c>
      <c r="Z73">
        <v>682.26</v>
      </c>
      <c r="AA73">
        <v>717.88</v>
      </c>
      <c r="AB73">
        <f>SUM(AA73-Y73)</f>
        <v>10.960000000000036</v>
      </c>
      <c r="AC73">
        <f>SUM(AA73-Z73)</f>
        <v>35.620000000000005</v>
      </c>
      <c r="AD73">
        <v>704</v>
      </c>
      <c r="AE73">
        <f>SUM(AD73*0.08)+AD73</f>
        <v>760.32</v>
      </c>
      <c r="AF73">
        <f>SUM(W73+Y73)/2*0.08 +(W73+Y73)/2</f>
        <v>784.5822</v>
      </c>
      <c r="AG73">
        <f>SUM(T73-AD73)</f>
        <v>46</v>
      </c>
      <c r="AH73">
        <f>SUM(T73/L73)</f>
        <v>2.508361204013378</v>
      </c>
      <c r="AJ73">
        <f>SUM(Y73*N73)</f>
        <v>36759.84</v>
      </c>
    </row>
    <row r="74">
      <c r="A74" t="str">
        <v>Carlisle</v>
      </c>
      <c r="B74" t="str">
        <v>PA</v>
      </c>
      <c r="C74" t="str">
        <v>17013</v>
      </c>
      <c r="D74" t="str">
        <v>US</v>
      </c>
      <c r="E74" t="str">
        <v>Live</v>
      </c>
      <c r="F74" t="str">
        <v>New Lenox</v>
      </c>
      <c r="G74" t="str">
        <v>IL</v>
      </c>
      <c r="H74" t="str">
        <v>60451</v>
      </c>
      <c r="I74" t="str">
        <v>US</v>
      </c>
      <c r="J74" t="str">
        <v>Live</v>
      </c>
      <c r="K74" t="str">
        <v>Packaging Material</v>
      </c>
      <c r="L74">
        <v>652</v>
      </c>
      <c r="M74" t="str">
        <v>No</v>
      </c>
      <c r="N74">
        <v>31</v>
      </c>
      <c r="O74" t="str">
        <v>Yearly</v>
      </c>
      <c r="P74" t="str">
        <v>Van</v>
      </c>
      <c r="Q74" t="str">
        <v>TL or IMDL</v>
      </c>
      <c r="R74" t="str">
        <v/>
      </c>
      <c r="S74" t="str">
        <v>Flat</v>
      </c>
      <c r="T74">
        <v>1000</v>
      </c>
      <c r="U74">
        <v>31</v>
      </c>
      <c r="V74" t="str">
        <v>Truckload</v>
      </c>
      <c r="W74">
        <v>1047</v>
      </c>
      <c r="X74">
        <v>5</v>
      </c>
      <c r="Y74">
        <v>943.95</v>
      </c>
      <c r="Z74">
        <v>872.34</v>
      </c>
      <c r="AA74">
        <v>976.5</v>
      </c>
      <c r="AB74">
        <f>SUM(AA74-Y74)</f>
        <v>32.549999999999955</v>
      </c>
      <c r="AC74">
        <f>SUM(AA74-Z74)</f>
        <v>104.15999999999997</v>
      </c>
      <c r="AD74">
        <v>970</v>
      </c>
      <c r="AE74">
        <f>SUM(AD74*0.08)+AD74</f>
        <v>1047.6</v>
      </c>
      <c r="AF74">
        <f>SUM(W74+Y74)/2*0.08 +(W74+Y74)/2</f>
        <v>1075.113</v>
      </c>
      <c r="AG74">
        <f>SUM(T74-AD74)</f>
        <v>30</v>
      </c>
      <c r="AH74">
        <f>SUM(T74/L74)</f>
        <v>1.5337423312883436</v>
      </c>
      <c r="AJ74">
        <f>SUM(Y74*N74)</f>
        <v>29262.45</v>
      </c>
    </row>
    <row r="75">
      <c r="A75" t="str">
        <v>Stockton</v>
      </c>
      <c r="B75" t="str">
        <v>CA</v>
      </c>
      <c r="C75" t="str">
        <v>95215</v>
      </c>
      <c r="D75" t="str">
        <v>US</v>
      </c>
      <c r="E75" t="str">
        <v>Live</v>
      </c>
      <c r="F75" t="str">
        <v>Compton</v>
      </c>
      <c r="G75" t="str">
        <v>CA</v>
      </c>
      <c r="H75" t="str">
        <v>90059</v>
      </c>
      <c r="I75" t="str">
        <v>US</v>
      </c>
      <c r="J75" t="str">
        <v>Live</v>
      </c>
      <c r="K75" t="str">
        <v>Packaging Material</v>
      </c>
      <c r="L75">
        <v>364</v>
      </c>
      <c r="M75" t="str">
        <v>No</v>
      </c>
      <c r="N75">
        <v>52</v>
      </c>
      <c r="O75" t="str">
        <v>Yearly</v>
      </c>
      <c r="P75" t="str">
        <v>Van</v>
      </c>
      <c r="Q75" t="str">
        <v>TL or IMDL</v>
      </c>
      <c r="R75" t="str">
        <v/>
      </c>
      <c r="S75" t="str">
        <v>Flat</v>
      </c>
      <c r="T75">
        <v>575</v>
      </c>
      <c r="U75">
        <v>52</v>
      </c>
      <c r="V75" t="str">
        <v>Truckload</v>
      </c>
      <c r="W75">
        <v>567.31</v>
      </c>
      <c r="X75">
        <v>5</v>
      </c>
      <c r="Y75">
        <v>507</v>
      </c>
      <c r="Z75">
        <v>479.96</v>
      </c>
      <c r="AA75">
        <v>540.8</v>
      </c>
      <c r="AB75">
        <f>SUM(AA75-Y75)</f>
        <v>33.799999999999955</v>
      </c>
      <c r="AC75">
        <f>SUM(AA75-Z75)</f>
        <v>60.839999999999975</v>
      </c>
      <c r="AD75">
        <v>547</v>
      </c>
      <c r="AE75">
        <f>SUM(AD75*0.08)+AD75</f>
        <v>590.76</v>
      </c>
      <c r="AF75">
        <f>SUM(W75+Y75)/2*0.08 +(W75+Y75)/2</f>
        <v>580.1274</v>
      </c>
      <c r="AG75">
        <f>SUM(T75-AD75)</f>
        <v>28</v>
      </c>
      <c r="AH75">
        <f>SUM(T75/L75)</f>
        <v>1.5796703296703296</v>
      </c>
      <c r="AJ75">
        <f>SUM(Y75*N75)</f>
        <v>26364</v>
      </c>
    </row>
    <row r="76">
      <c r="A76" t="str">
        <v>Roselle</v>
      </c>
      <c r="B76" t="str">
        <v>IL</v>
      </c>
      <c r="C76" t="str">
        <v>60172</v>
      </c>
      <c r="D76" t="str">
        <v>US</v>
      </c>
      <c r="E76" t="str">
        <v>Live</v>
      </c>
      <c r="F76" t="str">
        <v>Romulus</v>
      </c>
      <c r="G76" t="str">
        <v>MI</v>
      </c>
      <c r="H76" t="str">
        <v>48174</v>
      </c>
      <c r="I76" t="str">
        <v>US</v>
      </c>
      <c r="J76" t="str">
        <v>Live</v>
      </c>
      <c r="K76" t="str">
        <v>Packaging Material</v>
      </c>
      <c r="L76">
        <v>292</v>
      </c>
      <c r="M76" t="str">
        <v>No</v>
      </c>
      <c r="N76">
        <v>40</v>
      </c>
      <c r="O76" t="str">
        <v>Yearly</v>
      </c>
      <c r="P76" t="str">
        <v>Van</v>
      </c>
      <c r="Q76" t="str">
        <v>TL or IMDL</v>
      </c>
      <c r="R76" t="str">
        <v/>
      </c>
      <c r="S76" t="str">
        <v>Flat</v>
      </c>
      <c r="T76">
        <v>990</v>
      </c>
      <c r="U76">
        <v>40</v>
      </c>
      <c r="V76" t="str">
        <v>Truckload</v>
      </c>
      <c r="W76">
        <v>941.19</v>
      </c>
      <c r="X76">
        <v>5</v>
      </c>
      <c r="Y76">
        <v>953.7</v>
      </c>
      <c r="Z76">
        <v>904.57</v>
      </c>
      <c r="AA76">
        <v>1043.29</v>
      </c>
      <c r="AB76">
        <f>SUM(AA76-Y76)</f>
        <v>89.58999999999992</v>
      </c>
      <c r="AC76">
        <f>SUM(AA76-Z76)</f>
        <v>138.7199999999999</v>
      </c>
      <c r="AD76">
        <v>919</v>
      </c>
      <c r="AE76">
        <f>SUM(AD76*0.08)+AD76</f>
        <v>992.52</v>
      </c>
      <c r="AF76">
        <f>SUM(W76+Y76)/2*0.08 +(W76+Y76)/2</f>
        <v>1023.2406000000001</v>
      </c>
      <c r="AG76">
        <f>SUM(T76-AD76)</f>
        <v>71</v>
      </c>
      <c r="AH76">
        <f>SUM(T76/L76)</f>
        <v>3.3904109589041096</v>
      </c>
      <c r="AJ76">
        <f>SUM(Y76*N76)</f>
        <v>38148</v>
      </c>
    </row>
    <row r="77">
      <c r="A77" t="str">
        <v>Williamsport</v>
      </c>
      <c r="B77" t="str">
        <v>PA</v>
      </c>
      <c r="C77" t="str">
        <v>17701</v>
      </c>
      <c r="D77" t="str">
        <v>US</v>
      </c>
      <c r="E77" t="str">
        <v>Live</v>
      </c>
      <c r="F77" t="str">
        <v>Piscataway</v>
      </c>
      <c r="G77" t="str">
        <v>NJ</v>
      </c>
      <c r="H77" t="str">
        <v>08854</v>
      </c>
      <c r="I77" t="str">
        <v>US</v>
      </c>
      <c r="J77" t="str">
        <v>Live</v>
      </c>
      <c r="K77" t="str">
        <v>Packaging Material</v>
      </c>
      <c r="L77">
        <v>178</v>
      </c>
      <c r="M77" t="str">
        <v>No</v>
      </c>
      <c r="N77">
        <v>52</v>
      </c>
      <c r="O77" t="str">
        <v>Yearly</v>
      </c>
      <c r="P77" t="str">
        <v>Van</v>
      </c>
      <c r="Q77" t="str">
        <v>TL or IMDL</v>
      </c>
      <c r="R77" t="str">
        <v/>
      </c>
      <c r="S77" t="str">
        <v>Flat</v>
      </c>
      <c r="T77">
        <v>700</v>
      </c>
      <c r="U77">
        <v>52</v>
      </c>
      <c r="V77" t="str">
        <v>Truckload</v>
      </c>
      <c r="W77">
        <v>702.48</v>
      </c>
      <c r="X77">
        <v>5</v>
      </c>
      <c r="Y77">
        <v>809.6</v>
      </c>
      <c r="Z77">
        <v>721.28</v>
      </c>
      <c r="AA77">
        <v>831.68</v>
      </c>
      <c r="AB77">
        <f>SUM(AA77-Y77)</f>
        <v>22.079999999999927</v>
      </c>
      <c r="AC77">
        <f>SUM(AA77-Z77)</f>
        <v>110.39999999999998</v>
      </c>
      <c r="AD77">
        <v>655</v>
      </c>
      <c r="AE77">
        <f>SUM(AD77*0.08)+AD77</f>
        <v>707.4</v>
      </c>
      <c r="AF77">
        <f>SUM(W77+Y77)/2*0.08 +(W77+Y77)/2</f>
        <v>816.5232</v>
      </c>
      <c r="AG77">
        <f>SUM(T77-AD77)</f>
        <v>45</v>
      </c>
      <c r="AH77">
        <f>SUM(T77/L77)</f>
        <v>3.932584269662921</v>
      </c>
      <c r="AJ77">
        <f>SUM(Y77*N77)</f>
        <v>42099.200000000004</v>
      </c>
    </row>
    <row r="78">
      <c r="A78" t="str">
        <v>Roselle</v>
      </c>
      <c r="B78" t="str">
        <v>IL</v>
      </c>
      <c r="C78" t="str">
        <v>60172</v>
      </c>
      <c r="D78" t="str">
        <v>US</v>
      </c>
      <c r="E78" t="str">
        <v>Live</v>
      </c>
      <c r="F78" t="str">
        <v>Euclid</v>
      </c>
      <c r="G78" t="str">
        <v>OH</v>
      </c>
      <c r="H78" t="str">
        <v>44132</v>
      </c>
      <c r="I78" t="str">
        <v>US</v>
      </c>
      <c r="J78" t="str">
        <v>Live</v>
      </c>
      <c r="K78" t="str">
        <v>Packaging Material</v>
      </c>
      <c r="L78">
        <v>385</v>
      </c>
      <c r="M78" t="str">
        <v>No</v>
      </c>
      <c r="N78">
        <v>35</v>
      </c>
      <c r="O78" t="str">
        <v>Yearly</v>
      </c>
      <c r="P78" t="str">
        <v>Van</v>
      </c>
      <c r="Q78" t="str">
        <v>TL or IMDL</v>
      </c>
      <c r="R78" t="str">
        <v/>
      </c>
      <c r="S78" t="str">
        <v>Flat</v>
      </c>
      <c r="T78">
        <v>1100</v>
      </c>
      <c r="U78">
        <v>35</v>
      </c>
      <c r="V78" t="str">
        <v>Truckload</v>
      </c>
      <c r="W78">
        <v>1064.32</v>
      </c>
      <c r="X78">
        <v>5</v>
      </c>
      <c r="Y78">
        <v>1052.16</v>
      </c>
      <c r="Z78">
        <v>994.56</v>
      </c>
      <c r="AA78">
        <v>1098.24</v>
      </c>
      <c r="AB78">
        <f>SUM(AA78-Y78)</f>
        <v>46.07999999999993</v>
      </c>
      <c r="AC78">
        <f>SUM(AA78-Z78)</f>
        <v>103.68000000000006</v>
      </c>
      <c r="AD78">
        <v>1071</v>
      </c>
      <c r="AE78">
        <f>SUM(AD78*0.08)+AD78</f>
        <v>1156.68</v>
      </c>
      <c r="AF78">
        <f>SUM(W78+Y78)/2*0.08 +(W78+Y78)/2</f>
        <v>1142.8992</v>
      </c>
      <c r="AG78">
        <f>SUM(T78-AD78)</f>
        <v>29</v>
      </c>
      <c r="AH78">
        <f>SUM(T78/L78)</f>
        <v>2.857142857142857</v>
      </c>
      <c r="AJ78">
        <f>SUM(Y78*N78)</f>
        <v>36825.600000000006</v>
      </c>
    </row>
    <row r="79">
      <c r="A79" t="str">
        <v>Tampa</v>
      </c>
      <c r="B79" t="str">
        <v>FL</v>
      </c>
      <c r="C79" t="str">
        <v>33619</v>
      </c>
      <c r="D79" t="str">
        <v>US</v>
      </c>
      <c r="E79" t="str">
        <v>Live</v>
      </c>
      <c r="F79" t="str">
        <v>Temple Terrace</v>
      </c>
      <c r="G79" t="str">
        <v>FL</v>
      </c>
      <c r="H79" t="str">
        <v>33637</v>
      </c>
      <c r="I79" t="str">
        <v>US</v>
      </c>
      <c r="J79" t="str">
        <v>Live</v>
      </c>
      <c r="K79" t="str">
        <v>Packaging Material</v>
      </c>
      <c r="L79">
        <v>9</v>
      </c>
      <c r="M79" t="str">
        <v>No</v>
      </c>
      <c r="N79">
        <v>132</v>
      </c>
      <c r="O79" t="str">
        <v>Yearly</v>
      </c>
      <c r="P79" t="str">
        <v>Van</v>
      </c>
      <c r="Q79" t="str">
        <v>TL or IMDL</v>
      </c>
      <c r="R79" t="str">
        <v/>
      </c>
      <c r="S79" t="str">
        <v>Flat</v>
      </c>
      <c r="T79">
        <v>330</v>
      </c>
      <c r="U79">
        <v>132</v>
      </c>
      <c r="V79" t="str">
        <v>Truckload</v>
      </c>
      <c r="W79">
        <v>276.36</v>
      </c>
      <c r="X79">
        <v>5</v>
      </c>
      <c r="Y79">
        <v>282.53</v>
      </c>
      <c r="Z79">
        <v>271.97</v>
      </c>
      <c r="AA79">
        <v>308.06</v>
      </c>
      <c r="AB79">
        <f>SUM(AA79-Y79)</f>
        <v>25.53000000000003</v>
      </c>
      <c r="AC79">
        <f>SUM(AA79-Z79)</f>
        <v>36.089999999999975</v>
      </c>
      <c r="AD79">
        <v>309</v>
      </c>
      <c r="AE79">
        <f>SUM(AD79*0.08)+AD79</f>
        <v>333.72</v>
      </c>
      <c r="AF79">
        <f>SUM(W79+Y79)/2*0.08 +(W79+Y79)/2</f>
        <v>301.8006</v>
      </c>
      <c r="AG79">
        <f>SUM(T79-AD79)</f>
        <v>21</v>
      </c>
      <c r="AH79">
        <f>SUM(T79/L79)</f>
        <v>36.666666666666664</v>
      </c>
      <c r="AJ79">
        <f>SUM(Y79*N79)</f>
        <v>37293.96</v>
      </c>
    </row>
    <row r="80">
      <c r="A80" t="str">
        <v>Stockton</v>
      </c>
      <c r="B80" t="str">
        <v>CA</v>
      </c>
      <c r="C80" t="str">
        <v>95215</v>
      </c>
      <c r="D80" t="str">
        <v>US</v>
      </c>
      <c r="E80" t="str">
        <v>Live</v>
      </c>
      <c r="F80" t="str">
        <v>Vacaville</v>
      </c>
      <c r="G80" t="str">
        <v>CA</v>
      </c>
      <c r="H80" t="str">
        <v>95688</v>
      </c>
      <c r="I80" t="str">
        <v>US</v>
      </c>
      <c r="J80" t="str">
        <v>Live</v>
      </c>
      <c r="K80" t="str">
        <v>Packaging Material</v>
      </c>
      <c r="L80">
        <v>86</v>
      </c>
      <c r="M80" t="str">
        <v>No</v>
      </c>
      <c r="N80">
        <v>27</v>
      </c>
      <c r="O80" t="str">
        <v>Yearly</v>
      </c>
      <c r="P80" t="str">
        <v>Van</v>
      </c>
      <c r="Q80" t="str">
        <v>TL or IMDL</v>
      </c>
      <c r="R80" t="str">
        <v/>
      </c>
      <c r="S80" t="str">
        <v>Flat</v>
      </c>
      <c r="T80">
        <v>430</v>
      </c>
      <c r="U80">
        <v>27</v>
      </c>
      <c r="V80" t="str">
        <v>Truckload</v>
      </c>
      <c r="W80">
        <v>390.93</v>
      </c>
      <c r="X80">
        <v>5</v>
      </c>
      <c r="Y80">
        <v>391.01</v>
      </c>
      <c r="Z80">
        <v>390.4</v>
      </c>
      <c r="AA80">
        <v>392.23</v>
      </c>
      <c r="AB80">
        <f>SUM(AA80-Y80)</f>
        <v>1.2200000000000273</v>
      </c>
      <c r="AC80">
        <f>SUM(AA80-Z80)</f>
        <v>1.830000000000041</v>
      </c>
      <c r="AD80">
        <v>398</v>
      </c>
      <c r="AE80">
        <f>SUM(AD80*0.08)+AD80</f>
        <v>429.84</v>
      </c>
      <c r="AF80">
        <f>SUM(W80+Y80)/2*0.08 +(W80+Y80)/2</f>
        <v>422.24760000000003</v>
      </c>
      <c r="AG80">
        <f>SUM(T80-AD80)</f>
        <v>32</v>
      </c>
      <c r="AH80">
        <f>SUM(T80/L80)</f>
        <v>5</v>
      </c>
      <c r="AJ80">
        <f>SUM(Y80*N80)</f>
        <v>10557.27</v>
      </c>
    </row>
    <row r="81">
      <c r="A81" t="str">
        <v>Tampa</v>
      </c>
      <c r="B81" t="str">
        <v>FL</v>
      </c>
      <c r="C81" t="str">
        <v>33619</v>
      </c>
      <c r="D81" t="str">
        <v>US</v>
      </c>
      <c r="E81" t="str">
        <v>Live</v>
      </c>
      <c r="F81" t="str">
        <v>Jacksonville</v>
      </c>
      <c r="G81" t="str">
        <v>FL</v>
      </c>
      <c r="H81" t="str">
        <v>32218</v>
      </c>
      <c r="I81" t="str">
        <v>US</v>
      </c>
      <c r="J81" t="str">
        <v>Live</v>
      </c>
      <c r="K81" t="str">
        <v>Packaging Material</v>
      </c>
      <c r="L81">
        <v>212</v>
      </c>
      <c r="M81" t="str">
        <v>No</v>
      </c>
      <c r="N81">
        <v>83</v>
      </c>
      <c r="O81" t="str">
        <v>Yearly</v>
      </c>
      <c r="P81" t="str">
        <v>Van</v>
      </c>
      <c r="Q81" t="str">
        <v>TL or IMDL</v>
      </c>
      <c r="R81" t="str">
        <v/>
      </c>
      <c r="S81" t="str">
        <v>Flat</v>
      </c>
      <c r="T81">
        <v>420</v>
      </c>
      <c r="U81">
        <v>83</v>
      </c>
      <c r="V81" t="str">
        <v>Truckload</v>
      </c>
      <c r="W81">
        <v>492.31</v>
      </c>
      <c r="X81">
        <v>4</v>
      </c>
      <c r="Y81">
        <v>470.4</v>
      </c>
      <c r="Z81">
        <v>409.92</v>
      </c>
      <c r="AA81">
        <v>600.32</v>
      </c>
      <c r="AB81">
        <f>SUM(AA81-Y81)</f>
        <v>129.92000000000007</v>
      </c>
      <c r="AC81">
        <f>SUM(AA81-Z81)</f>
        <v>190.40000000000003</v>
      </c>
      <c r="AD81">
        <v>388</v>
      </c>
      <c r="AE81">
        <f>SUM(AD81*0.08)+AD81</f>
        <v>419.04</v>
      </c>
      <c r="AF81">
        <f>SUM(W81+Y81)/2*0.08 +(W81+Y81)/2</f>
        <v>519.8634000000001</v>
      </c>
      <c r="AG81">
        <f>SUM(T81-AD81)</f>
        <v>32</v>
      </c>
      <c r="AH81">
        <f>SUM(T81/L81)</f>
        <v>1.9811320754716981</v>
      </c>
      <c r="AJ81">
        <f>SUM(Y81*N81)</f>
        <v>39043.2</v>
      </c>
    </row>
    <row r="82">
      <c r="A82" t="str">
        <v>Roselle</v>
      </c>
      <c r="B82" t="str">
        <v>IL</v>
      </c>
      <c r="C82" t="str">
        <v>60172</v>
      </c>
      <c r="D82" t="str">
        <v>US</v>
      </c>
      <c r="E82" t="str">
        <v>Live</v>
      </c>
      <c r="F82" t="str">
        <v>Bondurant</v>
      </c>
      <c r="G82" t="str">
        <v>IA</v>
      </c>
      <c r="H82" t="str">
        <v>50035</v>
      </c>
      <c r="I82" t="str">
        <v>US</v>
      </c>
      <c r="J82" t="str">
        <v>Live</v>
      </c>
      <c r="K82" t="str">
        <v>Packaging Material</v>
      </c>
      <c r="L82">
        <v>314</v>
      </c>
      <c r="M82" t="str">
        <v>No</v>
      </c>
      <c r="N82">
        <v>33</v>
      </c>
      <c r="O82" t="str">
        <v>Yearly</v>
      </c>
      <c r="P82" t="str">
        <v>Van</v>
      </c>
      <c r="Q82" t="str">
        <v>TL or IMDL</v>
      </c>
      <c r="R82" t="str">
        <v/>
      </c>
      <c r="S82" t="str">
        <v>Flat</v>
      </c>
      <c r="T82">
        <v>1000</v>
      </c>
      <c r="U82">
        <v>33</v>
      </c>
      <c r="V82" t="str">
        <v>Truckload</v>
      </c>
      <c r="W82">
        <v>940.97</v>
      </c>
      <c r="X82">
        <v>4</v>
      </c>
      <c r="Y82">
        <v>918.72</v>
      </c>
      <c r="Z82">
        <v>861.3</v>
      </c>
      <c r="AA82">
        <v>979.33</v>
      </c>
      <c r="AB82">
        <f>SUM(AA82-Y82)</f>
        <v>60.610000000000014</v>
      </c>
      <c r="AC82">
        <f>SUM(AA82-Z82)</f>
        <v>118.03000000000009</v>
      </c>
      <c r="AD82">
        <v>928</v>
      </c>
      <c r="AE82">
        <f>SUM(AD82*0.08)+AD82</f>
        <v>1002.24</v>
      </c>
      <c r="AF82">
        <f>SUM(W82+Y82)/2*0.08 +(W82+Y82)/2</f>
        <v>1004.2326</v>
      </c>
      <c r="AG82">
        <f>SUM(T82-AD82)</f>
        <v>72</v>
      </c>
      <c r="AH82">
        <f>SUM(T82/L82)</f>
        <v>3.1847133757961785</v>
      </c>
      <c r="AJ82">
        <f>SUM(Y82*N82)</f>
        <v>30317.760000000002</v>
      </c>
    </row>
    <row r="83">
      <c r="A83" t="str">
        <v>Tucson</v>
      </c>
      <c r="B83" t="str">
        <v>AZ</v>
      </c>
      <c r="C83" t="str">
        <v>85756</v>
      </c>
      <c r="D83" t="str">
        <v>US</v>
      </c>
      <c r="E83" t="str">
        <v>Live</v>
      </c>
      <c r="F83" t="str">
        <v>Goodyear</v>
      </c>
      <c r="G83" t="str">
        <v>AZ</v>
      </c>
      <c r="H83" t="str">
        <v>85395</v>
      </c>
      <c r="I83" t="str">
        <v>US</v>
      </c>
      <c r="J83" t="str">
        <v>Live</v>
      </c>
      <c r="K83" t="str">
        <v>Packaging Material</v>
      </c>
      <c r="L83">
        <v>149</v>
      </c>
      <c r="M83" t="str">
        <v>No</v>
      </c>
      <c r="N83">
        <v>69</v>
      </c>
      <c r="O83" t="str">
        <v>Yearly</v>
      </c>
      <c r="P83" t="str">
        <v>Box Truck</v>
      </c>
      <c r="Q83" t="str">
        <v>TL or IMDL</v>
      </c>
      <c r="R83" t="str">
        <v>Dock-High Box truck</v>
      </c>
      <c r="S83" t="str">
        <v>Flat</v>
      </c>
      <c r="T83">
        <v>480</v>
      </c>
      <c r="U83">
        <v>69</v>
      </c>
      <c r="V83" t="str">
        <v>Truckload</v>
      </c>
      <c r="W83">
        <v>455.65</v>
      </c>
      <c r="X83">
        <v>2</v>
      </c>
      <c r="Y83">
        <v>483.3</v>
      </c>
      <c r="Z83">
        <v>344.25</v>
      </c>
      <c r="AA83">
        <v>612.9</v>
      </c>
      <c r="AB83">
        <f>SUM(AA83-Y83)</f>
        <v>129.59999999999997</v>
      </c>
      <c r="AC83">
        <f>SUM(AA83-Z83)</f>
        <v>268.65</v>
      </c>
      <c r="AD83">
        <v>442</v>
      </c>
      <c r="AE83">
        <f>SUM(AD83*0.08)+AD83</f>
        <v>477.36</v>
      </c>
      <c r="AF83">
        <f>SUM(W83+Y83)/2*0.08 +(W83+Y83)/2</f>
        <v>507.033</v>
      </c>
      <c r="AG83">
        <f>SUM(T83-AD83)</f>
        <v>38</v>
      </c>
      <c r="AH83">
        <f>SUM(T83/L83)</f>
        <v>3.221476510067114</v>
      </c>
      <c r="AJ83">
        <f>SUM(Y83*N83)</f>
        <v>33347.700000000004</v>
      </c>
    </row>
    <row r="84">
      <c r="A84" t="str">
        <v>Groveport</v>
      </c>
      <c r="B84" t="str">
        <v>OH</v>
      </c>
      <c r="C84" t="str">
        <v>43125</v>
      </c>
      <c r="D84" t="str">
        <v>US</v>
      </c>
      <c r="E84" t="str">
        <v>Live</v>
      </c>
      <c r="F84" t="str">
        <v>Vandalia</v>
      </c>
      <c r="G84" t="str">
        <v>OH</v>
      </c>
      <c r="H84" t="str">
        <v>45377</v>
      </c>
      <c r="I84" t="str">
        <v>US</v>
      </c>
      <c r="J84" t="str">
        <v>Live</v>
      </c>
      <c r="K84" t="str">
        <v>Packaging Material</v>
      </c>
      <c r="L84">
        <v>84</v>
      </c>
      <c r="M84" t="str">
        <v>No</v>
      </c>
      <c r="N84">
        <v>30</v>
      </c>
      <c r="O84" t="str">
        <v>Yearly</v>
      </c>
      <c r="P84" t="str">
        <v>Van</v>
      </c>
      <c r="Q84" t="str">
        <v>TL or IMDL</v>
      </c>
      <c r="R84" t="str">
        <v/>
      </c>
      <c r="S84" t="str">
        <v>Flat</v>
      </c>
      <c r="T84">
        <v>480</v>
      </c>
      <c r="U84">
        <v>30</v>
      </c>
      <c r="V84" t="str">
        <v>Truckload</v>
      </c>
      <c r="W84">
        <v>472.59</v>
      </c>
      <c r="X84">
        <v>5</v>
      </c>
      <c r="Y84">
        <v>529.2</v>
      </c>
      <c r="Z84">
        <v>455.28</v>
      </c>
      <c r="AA84">
        <v>782.04</v>
      </c>
      <c r="AB84">
        <f>SUM(AA84-Y84)</f>
        <v>252.83999999999992</v>
      </c>
      <c r="AC84">
        <f>SUM(AA84-Z84)</f>
        <v>326.76</v>
      </c>
      <c r="AD84">
        <v>443</v>
      </c>
      <c r="AE84">
        <f>SUM(AD84*0.08)+AD84</f>
        <v>478.44</v>
      </c>
      <c r="AF84">
        <f>SUM(W84+Y84)/2*0.08 +(W84+Y84)/2</f>
        <v>540.9666</v>
      </c>
      <c r="AG84">
        <f>SUM(T84-AD84)</f>
        <v>37</v>
      </c>
      <c r="AH84">
        <f>SUM(T84/L84)</f>
        <v>5.714285714285714</v>
      </c>
      <c r="AJ84">
        <f>SUM(Y84*N84)</f>
        <v>15876.000000000002</v>
      </c>
    </row>
    <row r="85">
      <c r="A85" t="str">
        <v>Bensenville</v>
      </c>
      <c r="B85" t="str">
        <v>IL</v>
      </c>
      <c r="C85" t="str">
        <v>60106</v>
      </c>
      <c r="D85" t="str">
        <v>US</v>
      </c>
      <c r="E85" t="str">
        <v>Live</v>
      </c>
      <c r="F85" t="str">
        <v>Bolton</v>
      </c>
      <c r="G85" t="str">
        <v>ON</v>
      </c>
      <c r="H85" t="str">
        <v>L7E 5C1</v>
      </c>
      <c r="I85" t="str">
        <v>CAN</v>
      </c>
      <c r="J85" t="str">
        <v>Live</v>
      </c>
      <c r="K85" t="str">
        <v>Packaging Material</v>
      </c>
      <c r="L85">
        <v>541</v>
      </c>
      <c r="M85" t="str">
        <v>No</v>
      </c>
      <c r="N85">
        <v>67</v>
      </c>
      <c r="O85" t="str">
        <v>Yearly</v>
      </c>
      <c r="P85" t="str">
        <v>Van</v>
      </c>
      <c r="Q85" t="str">
        <v>TL or IMDL</v>
      </c>
      <c r="R85" t="str">
        <v/>
      </c>
      <c r="S85" t="str">
        <v>Flat</v>
      </c>
      <c r="T85">
        <v>1465</v>
      </c>
      <c r="U85">
        <v>67</v>
      </c>
      <c r="V85" t="str">
        <v>Truckload</v>
      </c>
      <c r="W85">
        <v>1900.25</v>
      </c>
      <c r="X85">
        <v>5</v>
      </c>
      <c r="Y85">
        <v>1346.64</v>
      </c>
      <c r="Z85">
        <v>1183.74</v>
      </c>
      <c r="AA85">
        <v>1547.55</v>
      </c>
      <c r="AB85">
        <f>SUM(AA85-Y85)</f>
        <v>200.90999999999985</v>
      </c>
      <c r="AC85">
        <f>SUM(AA85-Z85)</f>
        <v>363.80999999999995</v>
      </c>
      <c r="AD85">
        <v>1396</v>
      </c>
      <c r="AE85">
        <f>SUM(AD85*0.08)+AD85</f>
        <v>1507.68</v>
      </c>
      <c r="AF85">
        <f>SUM(W85+Y85)/2*0.08 +(W85+Y85)/2</f>
        <v>1753.3206000000002</v>
      </c>
      <c r="AG85">
        <f>SUM(T85-AD85)</f>
        <v>69</v>
      </c>
      <c r="AH85">
        <f>SUM(T85/L85)</f>
        <v>2.707948243992606</v>
      </c>
      <c r="AJ85">
        <f>SUM(Y85*N85)</f>
        <v>90224.88</v>
      </c>
    </row>
    <row r="86">
      <c r="A86" t="str">
        <v>McDonough</v>
      </c>
      <c r="B86" t="str">
        <v>GA</v>
      </c>
      <c r="C86" t="str">
        <v>30252</v>
      </c>
      <c r="D86" t="str">
        <v>US</v>
      </c>
      <c r="E86" t="str">
        <v>Live</v>
      </c>
      <c r="F86" t="str">
        <v>West Columbia</v>
      </c>
      <c r="G86" t="str">
        <v>SC</v>
      </c>
      <c r="H86" t="str">
        <v>29172</v>
      </c>
      <c r="I86" t="str">
        <v>US</v>
      </c>
      <c r="J86" t="str">
        <v>Live</v>
      </c>
      <c r="K86" t="str">
        <v>Packaging Material</v>
      </c>
      <c r="L86">
        <v>197</v>
      </c>
      <c r="M86" t="str">
        <v>No</v>
      </c>
      <c r="N86">
        <v>26</v>
      </c>
      <c r="O86" t="str">
        <v>Yearly</v>
      </c>
      <c r="P86" t="str">
        <v>Van</v>
      </c>
      <c r="Q86" t="str">
        <v>TL or IMDL</v>
      </c>
      <c r="R86" t="str">
        <v/>
      </c>
      <c r="S86" t="str">
        <v>Flat</v>
      </c>
      <c r="T86">
        <v>625</v>
      </c>
      <c r="U86">
        <v>26</v>
      </c>
      <c r="V86" t="str">
        <v>Truckload</v>
      </c>
      <c r="W86">
        <v>617.71</v>
      </c>
      <c r="X86">
        <v>5</v>
      </c>
      <c r="Y86">
        <v>630.36</v>
      </c>
      <c r="Z86">
        <v>556.92</v>
      </c>
      <c r="AA86">
        <v>685.44</v>
      </c>
      <c r="AB86">
        <f>SUM(AA86-Y86)</f>
        <v>55.08000000000004</v>
      </c>
      <c r="AC86">
        <f>SUM(AA86-Z86)</f>
        <v>128.5200000000001</v>
      </c>
      <c r="AD86">
        <v>607</v>
      </c>
      <c r="AE86">
        <f>SUM(AD86*0.08)+AD86</f>
        <v>655.56</v>
      </c>
      <c r="AF86">
        <f>SUM(W86+Y86)/2*0.08 +(W86+Y86)/2</f>
        <v>673.9578000000001</v>
      </c>
      <c r="AG86">
        <f>SUM(T86-AD86)</f>
        <v>18</v>
      </c>
      <c r="AH86">
        <f>SUM(T86/L86)</f>
        <v>3.1725888324873095</v>
      </c>
      <c r="AJ86">
        <f>SUM(Y86*N86)</f>
        <v>16389.36</v>
      </c>
    </row>
    <row r="87">
      <c r="A87" t="str">
        <v>Stockton</v>
      </c>
      <c r="B87" t="str">
        <v>CA</v>
      </c>
      <c r="C87" t="str">
        <v>95215</v>
      </c>
      <c r="D87" t="str">
        <v>US</v>
      </c>
      <c r="E87" t="str">
        <v>Live</v>
      </c>
      <c r="F87" t="str">
        <v>Tracy</v>
      </c>
      <c r="G87" t="str">
        <v>CA</v>
      </c>
      <c r="H87" t="str">
        <v>95377</v>
      </c>
      <c r="I87" t="str">
        <v>US</v>
      </c>
      <c r="J87" t="str">
        <v>Live</v>
      </c>
      <c r="K87" t="str">
        <v>Packaging Material</v>
      </c>
      <c r="L87">
        <v>41</v>
      </c>
      <c r="M87" t="str">
        <v>No</v>
      </c>
      <c r="N87">
        <v>46</v>
      </c>
      <c r="O87" t="str">
        <v>Yearly</v>
      </c>
      <c r="P87" t="str">
        <v>Van</v>
      </c>
      <c r="Q87" t="str">
        <v>TL or IMDL</v>
      </c>
      <c r="R87" t="str">
        <v/>
      </c>
      <c r="S87" t="str">
        <v>Flat</v>
      </c>
      <c r="T87">
        <v>330</v>
      </c>
      <c r="U87">
        <v>46</v>
      </c>
      <c r="V87" t="str">
        <v>Truckload</v>
      </c>
      <c r="W87">
        <v>313.13</v>
      </c>
      <c r="X87">
        <v>5</v>
      </c>
      <c r="Y87">
        <v>325.45</v>
      </c>
      <c r="Z87">
        <v>299.92</v>
      </c>
      <c r="AA87">
        <v>346.38</v>
      </c>
      <c r="AB87">
        <f>SUM(AA87-Y87)</f>
        <v>20.930000000000007</v>
      </c>
      <c r="AC87">
        <f>SUM(AA87-Z87)</f>
        <v>46.45999999999998</v>
      </c>
      <c r="AD87">
        <v>316</v>
      </c>
      <c r="AE87">
        <f>SUM(AD87*0.08)+AD87</f>
        <v>341.28</v>
      </c>
      <c r="AF87">
        <f>SUM(W87+Y87)/2*0.08 +(W87+Y87)/2</f>
        <v>344.8332</v>
      </c>
      <c r="AG87">
        <f>SUM(T87-AD87)</f>
        <v>14</v>
      </c>
      <c r="AH87">
        <f>SUM(T87/L87)</f>
        <v>8.048780487804878</v>
      </c>
      <c r="AJ87">
        <f>SUM(Y87*N87)</f>
        <v>14970.699999999999</v>
      </c>
    </row>
    <row r="88">
      <c r="A88" t="str">
        <v>McDonough</v>
      </c>
      <c r="B88" t="str">
        <v>GA</v>
      </c>
      <c r="C88" t="str">
        <v>30252</v>
      </c>
      <c r="D88" t="str">
        <v>US</v>
      </c>
      <c r="E88" t="str">
        <v>Live</v>
      </c>
      <c r="F88" t="str">
        <v>Bessemer</v>
      </c>
      <c r="G88" t="str">
        <v>AL</v>
      </c>
      <c r="H88" t="str">
        <v>35022</v>
      </c>
      <c r="I88" t="str">
        <v>US</v>
      </c>
      <c r="J88" t="str">
        <v>Live</v>
      </c>
      <c r="K88" t="str">
        <v>Packaging Material</v>
      </c>
      <c r="L88">
        <v>200</v>
      </c>
      <c r="M88" t="str">
        <v>No</v>
      </c>
      <c r="N88">
        <v>40</v>
      </c>
      <c r="O88" t="str">
        <v>Yearly</v>
      </c>
      <c r="P88" t="str">
        <v>Van</v>
      </c>
      <c r="Q88" t="str">
        <v>TL or IMDL</v>
      </c>
      <c r="R88" t="str">
        <v/>
      </c>
      <c r="S88" t="str">
        <v>Flat</v>
      </c>
      <c r="T88">
        <v>645</v>
      </c>
      <c r="U88">
        <v>40</v>
      </c>
      <c r="V88" t="str">
        <v>Truckload</v>
      </c>
      <c r="W88">
        <v>687.25</v>
      </c>
      <c r="X88">
        <v>5</v>
      </c>
      <c r="Y88">
        <v>657.66</v>
      </c>
      <c r="Z88">
        <v>529.62</v>
      </c>
      <c r="AA88">
        <v>698.4</v>
      </c>
      <c r="AB88">
        <f>SUM(AA88-Y88)</f>
        <v>40.74000000000001</v>
      </c>
      <c r="AC88">
        <f>SUM(AA88-Z88)</f>
        <v>168.77999999999997</v>
      </c>
      <c r="AD88">
        <v>601</v>
      </c>
      <c r="AE88">
        <f>SUM(AD88*0.08)+AD88</f>
        <v>649.08</v>
      </c>
      <c r="AF88">
        <f>SUM(W88+Y88)/2*0.08 +(W88+Y88)/2</f>
        <v>726.2513999999999</v>
      </c>
      <c r="AG88">
        <f>SUM(T88-AD88)</f>
        <v>44</v>
      </c>
      <c r="AH88">
        <f>SUM(T88/L88)</f>
        <v>3.225</v>
      </c>
      <c r="AJ88">
        <f>SUM(Y88*N88)</f>
        <v>26306.399999999998</v>
      </c>
    </row>
    <row r="89">
      <c r="A89" t="str">
        <v>Fishers</v>
      </c>
      <c r="B89" t="str">
        <v>IN</v>
      </c>
      <c r="C89" t="str">
        <v>46037</v>
      </c>
      <c r="D89" t="str">
        <v>US</v>
      </c>
      <c r="E89" t="str">
        <v>Live</v>
      </c>
      <c r="F89" t="str">
        <v>Arthur</v>
      </c>
      <c r="G89" t="str">
        <v>IL</v>
      </c>
      <c r="H89" t="str">
        <v>61911</v>
      </c>
      <c r="I89" t="str">
        <v>US</v>
      </c>
      <c r="J89" t="str">
        <v>Live</v>
      </c>
      <c r="K89" t="str">
        <v>Packaging Material</v>
      </c>
      <c r="L89">
        <v>176</v>
      </c>
      <c r="M89" t="str">
        <v>No</v>
      </c>
      <c r="N89">
        <v>46</v>
      </c>
      <c r="O89" t="str">
        <v>Yearly</v>
      </c>
      <c r="P89" t="str">
        <v>Van</v>
      </c>
      <c r="Q89" t="str">
        <v>TL or IMDL</v>
      </c>
      <c r="R89" t="str">
        <v/>
      </c>
      <c r="S89" t="str">
        <v>Flat</v>
      </c>
      <c r="T89">
        <v>645</v>
      </c>
      <c r="U89">
        <v>46</v>
      </c>
      <c r="V89" t="str">
        <v>Truckload</v>
      </c>
      <c r="W89">
        <v>551.87</v>
      </c>
      <c r="X89">
        <v>4</v>
      </c>
      <c r="Y89">
        <v>565.5</v>
      </c>
      <c r="Z89">
        <v>435</v>
      </c>
      <c r="AA89">
        <v>565.5</v>
      </c>
      <c r="AB89">
        <f>SUM(AA89-Y89)</f>
        <v>0</v>
      </c>
      <c r="AC89">
        <f>SUM(AA89-Z89)</f>
        <v>130.5</v>
      </c>
      <c r="AD89">
        <v>601</v>
      </c>
      <c r="AE89">
        <f>SUM(AD89*0.08)+AD89</f>
        <v>649.08</v>
      </c>
      <c r="AF89">
        <f>SUM(W89+Y89)/2*0.08 +(W89+Y89)/2</f>
        <v>603.3797999999999</v>
      </c>
      <c r="AG89">
        <f>SUM(T89-AD89)</f>
        <v>44</v>
      </c>
      <c r="AH89">
        <f>SUM(T89/L89)</f>
        <v>3.664772727272727</v>
      </c>
      <c r="AJ89">
        <f>SUM(Y89*N89)</f>
        <v>26013</v>
      </c>
    </row>
    <row r="90">
      <c r="A90" t="str">
        <v>Aurora</v>
      </c>
      <c r="B90" t="str">
        <v>IL</v>
      </c>
      <c r="C90" t="str">
        <v>60502</v>
      </c>
      <c r="D90" t="str">
        <v>US</v>
      </c>
      <c r="E90" t="str">
        <v>Live</v>
      </c>
      <c r="F90" t="str">
        <v>Sharonville</v>
      </c>
      <c r="G90" t="str">
        <v>OH</v>
      </c>
      <c r="H90" t="str">
        <v>45241</v>
      </c>
      <c r="I90" t="str">
        <v>US</v>
      </c>
      <c r="J90" t="str">
        <v>Live</v>
      </c>
      <c r="K90" t="str">
        <v>Packaging Material</v>
      </c>
      <c r="L90">
        <v>328</v>
      </c>
      <c r="M90" t="str">
        <v>No</v>
      </c>
      <c r="N90">
        <v>60</v>
      </c>
      <c r="O90" t="str">
        <v>Yearly</v>
      </c>
      <c r="P90" t="str">
        <v>Van</v>
      </c>
      <c r="Q90" t="str">
        <v>TL or IMDL</v>
      </c>
      <c r="R90" t="str">
        <v/>
      </c>
      <c r="S90" t="str">
        <v>Flat</v>
      </c>
      <c r="T90">
        <v>1075</v>
      </c>
      <c r="U90">
        <v>60</v>
      </c>
      <c r="V90" t="str">
        <v>Truckload</v>
      </c>
      <c r="W90">
        <v>996.19</v>
      </c>
      <c r="X90">
        <v>5</v>
      </c>
      <c r="Y90">
        <v>992.34</v>
      </c>
      <c r="Z90">
        <v>942.39</v>
      </c>
      <c r="AA90">
        <v>1042.29</v>
      </c>
      <c r="AB90">
        <f>SUM(AA90-Y90)</f>
        <v>49.94999999999993</v>
      </c>
      <c r="AC90">
        <f>SUM(AA90-Z90)</f>
        <v>99.89999999999998</v>
      </c>
      <c r="AD90">
        <v>1015</v>
      </c>
      <c r="AE90">
        <f>SUM(AD90*0.08)+AD90</f>
        <v>1096.2</v>
      </c>
      <c r="AF90">
        <f>SUM(W90+Y90)/2*0.08 +(W90+Y90)/2</f>
        <v>1073.8062</v>
      </c>
      <c r="AG90">
        <f>SUM(T90-AD90)</f>
        <v>60</v>
      </c>
      <c r="AH90">
        <f>SUM(T90/L90)</f>
        <v>3.277439024390244</v>
      </c>
      <c r="AJ90">
        <f>SUM(Y90*N90)</f>
        <v>59540.4</v>
      </c>
    </row>
    <row r="91">
      <c r="A91" t="str">
        <v>Fishers</v>
      </c>
      <c r="B91" t="str">
        <v>IN</v>
      </c>
      <c r="C91" t="str">
        <v>46037</v>
      </c>
      <c r="D91" t="str">
        <v>US</v>
      </c>
      <c r="E91" t="str">
        <v>Live</v>
      </c>
      <c r="F91" t="str">
        <v>Rantoul</v>
      </c>
      <c r="G91" t="str">
        <v>IL</v>
      </c>
      <c r="H91" t="str">
        <v>61866</v>
      </c>
      <c r="I91" t="str">
        <v>US</v>
      </c>
      <c r="J91" t="str">
        <v>Live</v>
      </c>
      <c r="K91" t="str">
        <v>Packaging Material</v>
      </c>
      <c r="L91">
        <v>139</v>
      </c>
      <c r="M91" t="str">
        <v>No</v>
      </c>
      <c r="N91">
        <v>36</v>
      </c>
      <c r="O91" t="str">
        <v>Yearly</v>
      </c>
      <c r="P91" t="str">
        <v>Van</v>
      </c>
      <c r="Q91" t="str">
        <v>TL or IMDL</v>
      </c>
      <c r="R91" t="str">
        <v/>
      </c>
      <c r="S91" t="str">
        <v>Flat</v>
      </c>
      <c r="T91">
        <v>615</v>
      </c>
      <c r="U91">
        <v>36</v>
      </c>
      <c r="V91" t="str">
        <v>Truckload</v>
      </c>
      <c r="W91">
        <v>500.63</v>
      </c>
      <c r="X91">
        <v>4</v>
      </c>
      <c r="Y91">
        <v>616.5</v>
      </c>
      <c r="Z91">
        <v>515.12</v>
      </c>
      <c r="AA91">
        <v>756.24</v>
      </c>
      <c r="AB91">
        <f>SUM(AA91-Y91)</f>
        <v>139.74</v>
      </c>
      <c r="AC91">
        <f>SUM(AA91-Z91)</f>
        <v>241.12</v>
      </c>
      <c r="AD91">
        <v>579</v>
      </c>
      <c r="AE91">
        <f>SUM(AD91*0.08)+AD91</f>
        <v>625.32</v>
      </c>
      <c r="AF91">
        <f>SUM(W91+Y91)/2*0.08 +(W91+Y91)/2</f>
        <v>603.2502000000001</v>
      </c>
      <c r="AG91">
        <f>SUM(T91-AD91)</f>
        <v>36</v>
      </c>
      <c r="AH91">
        <f>SUM(T91/L91)</f>
        <v>4.424460431654676</v>
      </c>
      <c r="AJ91">
        <f>SUM(Y91*N91)</f>
        <v>22194</v>
      </c>
    </row>
    <row r="92">
      <c r="A92" t="str">
        <v>Aurora</v>
      </c>
      <c r="B92" t="str">
        <v>IL</v>
      </c>
      <c r="C92" t="str">
        <v>60502</v>
      </c>
      <c r="D92" t="str">
        <v>US</v>
      </c>
      <c r="E92" t="str">
        <v>Live</v>
      </c>
      <c r="F92" t="str">
        <v>Fishers</v>
      </c>
      <c r="G92" t="str">
        <v>IN</v>
      </c>
      <c r="H92" t="str">
        <v>46037</v>
      </c>
      <c r="I92" t="str">
        <v>US</v>
      </c>
      <c r="J92" t="str">
        <v>Live</v>
      </c>
      <c r="K92" t="str">
        <v>Packaging Material</v>
      </c>
      <c r="L92">
        <v>221</v>
      </c>
      <c r="M92" t="str">
        <v>No</v>
      </c>
      <c r="N92">
        <v>52</v>
      </c>
      <c r="O92" t="str">
        <v>Yearly</v>
      </c>
      <c r="P92" t="str">
        <v>Van</v>
      </c>
      <c r="Q92" t="str">
        <v>TL or IMDL</v>
      </c>
      <c r="R92" t="str">
        <v/>
      </c>
      <c r="S92" t="str">
        <v>Flat</v>
      </c>
      <c r="T92">
        <v>635</v>
      </c>
      <c r="U92">
        <v>52</v>
      </c>
      <c r="V92" t="str">
        <v>Truckload</v>
      </c>
      <c r="W92">
        <v>794.19</v>
      </c>
      <c r="X92">
        <v>5</v>
      </c>
      <c r="Y92">
        <v>623.82</v>
      </c>
      <c r="Z92">
        <v>590.52</v>
      </c>
      <c r="AA92">
        <v>646.02</v>
      </c>
      <c r="AB92">
        <f>SUM(AA92-Y92)</f>
        <v>22.199999999999932</v>
      </c>
      <c r="AC92">
        <f>SUM(AA92-Z92)</f>
        <v>55.5</v>
      </c>
      <c r="AD92">
        <v>617</v>
      </c>
      <c r="AE92">
        <f>SUM(AD92*0.08)+AD92</f>
        <v>666.36</v>
      </c>
      <c r="AF92">
        <f>SUM(W92+Y92)/2*0.08 +(W92+Y92)/2</f>
        <v>765.7254000000001</v>
      </c>
      <c r="AG92">
        <f>SUM(T92-AD92)</f>
        <v>18</v>
      </c>
      <c r="AH92">
        <f>SUM(T92/L92)</f>
        <v>2.8733031674208145</v>
      </c>
      <c r="AJ92">
        <f>SUM(Y92*N92)</f>
        <v>32438.640000000003</v>
      </c>
    </row>
    <row r="93">
      <c r="A93" t="str">
        <v>Des Moines</v>
      </c>
      <c r="B93" t="str">
        <v>IA</v>
      </c>
      <c r="C93" t="str">
        <v>50317</v>
      </c>
      <c r="D93" t="str">
        <v>US</v>
      </c>
      <c r="E93" t="str">
        <v>Live</v>
      </c>
      <c r="F93" t="str">
        <v>Kansas City</v>
      </c>
      <c r="G93" t="str">
        <v>MO</v>
      </c>
      <c r="H93" t="str">
        <v>64120</v>
      </c>
      <c r="I93" t="str">
        <v>US</v>
      </c>
      <c r="J93" t="str">
        <v>Live</v>
      </c>
      <c r="K93" t="str">
        <v>Packaging Material</v>
      </c>
      <c r="L93">
        <v>193</v>
      </c>
      <c r="M93" t="str">
        <v>No</v>
      </c>
      <c r="N93">
        <v>94</v>
      </c>
      <c r="O93" t="str">
        <v>Yearly</v>
      </c>
      <c r="P93" t="str">
        <v>Van</v>
      </c>
      <c r="Q93" t="str">
        <v>TL or IMDL</v>
      </c>
      <c r="R93" t="str">
        <v/>
      </c>
      <c r="S93" t="str">
        <v>Flat</v>
      </c>
      <c r="T93">
        <v>900</v>
      </c>
      <c r="U93">
        <v>94</v>
      </c>
      <c r="V93" t="str">
        <v>Truckload</v>
      </c>
      <c r="W93">
        <v>778.33</v>
      </c>
      <c r="X93">
        <v>4</v>
      </c>
      <c r="Y93">
        <v>741.08</v>
      </c>
      <c r="Z93">
        <v>585.88</v>
      </c>
      <c r="AA93">
        <v>964.18</v>
      </c>
      <c r="AB93">
        <f>SUM(AA93-Y93)</f>
        <v>223.0999999999999</v>
      </c>
      <c r="AC93">
        <f>SUM(AA93-Z93)</f>
        <v>378.29999999999995</v>
      </c>
      <c r="AD93">
        <v>796</v>
      </c>
      <c r="AE93">
        <f>SUM(AD93*0.08)+AD93</f>
        <v>859.68</v>
      </c>
      <c r="AF93">
        <f>SUM(W93+Y93)/2*0.08 +(W93+Y93)/2</f>
        <v>820.4814</v>
      </c>
      <c r="AG93">
        <f>SUM(T93-AD93)</f>
        <v>104</v>
      </c>
      <c r="AH93">
        <f>SUM(T93/L93)</f>
        <v>4.66321243523316</v>
      </c>
      <c r="AJ93">
        <f>SUM(Y93*N93)</f>
        <v>69661.52</v>
      </c>
    </row>
    <row r="94">
      <c r="A94" t="str">
        <v>Aurora</v>
      </c>
      <c r="B94" t="str">
        <v>IL</v>
      </c>
      <c r="C94" t="str">
        <v>60502</v>
      </c>
      <c r="D94" t="str">
        <v>US</v>
      </c>
      <c r="E94" t="str">
        <v>Live</v>
      </c>
      <c r="F94" t="str">
        <v>Grand Rapids</v>
      </c>
      <c r="G94" t="str">
        <v>MI</v>
      </c>
      <c r="H94" t="str">
        <v>49512</v>
      </c>
      <c r="I94" t="str">
        <v>US</v>
      </c>
      <c r="J94" t="str">
        <v>Live</v>
      </c>
      <c r="K94" t="str">
        <v>Packaging Material</v>
      </c>
      <c r="L94">
        <v>216</v>
      </c>
      <c r="M94" t="str">
        <v>No</v>
      </c>
      <c r="N94">
        <v>44</v>
      </c>
      <c r="O94" t="str">
        <v>Yearly</v>
      </c>
      <c r="P94" t="str">
        <v>Van</v>
      </c>
      <c r="Q94" t="str">
        <v>TL or IMDL</v>
      </c>
      <c r="R94" t="str">
        <v/>
      </c>
      <c r="S94" t="str">
        <v>Flat</v>
      </c>
      <c r="T94">
        <v>800</v>
      </c>
      <c r="U94">
        <v>44</v>
      </c>
      <c r="V94" t="str">
        <v>Truckload</v>
      </c>
      <c r="W94">
        <v>728.71</v>
      </c>
      <c r="X94">
        <v>5</v>
      </c>
      <c r="Y94">
        <v>709.59</v>
      </c>
      <c r="Z94">
        <v>575.05</v>
      </c>
      <c r="AA94">
        <v>800.73</v>
      </c>
      <c r="AB94">
        <f>SUM(AA94-Y94)</f>
        <v>91.13999999999999</v>
      </c>
      <c r="AC94">
        <f>SUM(AA94-Z94)</f>
        <v>225.68000000000006</v>
      </c>
      <c r="AD94">
        <v>653</v>
      </c>
      <c r="AE94">
        <f>SUM(AD94*0.08)+AD94</f>
        <v>705.24</v>
      </c>
      <c r="AF94">
        <f>SUM(W94+Y94)/2*0.08 +(W94+Y94)/2</f>
        <v>776.6820000000001</v>
      </c>
      <c r="AG94">
        <f>SUM(T94-AD94)</f>
        <v>147</v>
      </c>
      <c r="AH94">
        <f>SUM(T94/L94)</f>
        <v>3.7037037037037037</v>
      </c>
      <c r="AJ94">
        <f>SUM(Y94*N94)</f>
        <v>31221.960000000003</v>
      </c>
    </row>
    <row r="95">
      <c r="A95" t="str">
        <v>Des Moines</v>
      </c>
      <c r="B95" t="str">
        <v>IA</v>
      </c>
      <c r="C95" t="str">
        <v>50317</v>
      </c>
      <c r="D95" t="str">
        <v>US</v>
      </c>
      <c r="E95" t="str">
        <v>Live</v>
      </c>
      <c r="F95" t="str">
        <v>West Bend</v>
      </c>
      <c r="G95" t="str">
        <v>IA</v>
      </c>
      <c r="H95" t="str">
        <v>50597</v>
      </c>
      <c r="I95" t="str">
        <v>US</v>
      </c>
      <c r="J95" t="str">
        <v>Live</v>
      </c>
      <c r="K95" t="str">
        <v>Packaging Material</v>
      </c>
      <c r="L95">
        <v>138</v>
      </c>
      <c r="M95" t="str">
        <v>No</v>
      </c>
      <c r="N95">
        <v>88</v>
      </c>
      <c r="O95" t="str">
        <v>Yearly</v>
      </c>
      <c r="P95" t="str">
        <v>Van</v>
      </c>
      <c r="Q95" t="str">
        <v>TL or IMDL</v>
      </c>
      <c r="R95" t="str">
        <v/>
      </c>
      <c r="S95" t="str">
        <v>Flat</v>
      </c>
      <c r="T95">
        <v>575</v>
      </c>
      <c r="U95">
        <v>88</v>
      </c>
      <c r="V95" t="str">
        <v>Truckload</v>
      </c>
      <c r="W95">
        <v>692.69</v>
      </c>
      <c r="X95">
        <v>3</v>
      </c>
      <c r="Y95">
        <v>543</v>
      </c>
      <c r="Z95">
        <v>412.5</v>
      </c>
      <c r="AA95">
        <v>633</v>
      </c>
      <c r="AB95">
        <f>SUM(AA95-Y95)</f>
        <v>90</v>
      </c>
      <c r="AC95">
        <f>SUM(AA95-Z95)</f>
        <v>220.5</v>
      </c>
      <c r="AD95">
        <v>562</v>
      </c>
      <c r="AE95">
        <f>SUM(AD95*0.08)+AD95</f>
        <v>606.96</v>
      </c>
      <c r="AF95">
        <f>SUM(W95+Y95)/2*0.08 +(W95+Y95)/2</f>
        <v>667.2726</v>
      </c>
      <c r="AG95">
        <f>SUM(T95-AD95)</f>
        <v>13</v>
      </c>
      <c r="AH95">
        <f>SUM(T95/L95)</f>
        <v>4.166666666666667</v>
      </c>
      <c r="AJ95">
        <f>SUM(Y95*N95)</f>
        <v>47784</v>
      </c>
    </row>
    <row r="96">
      <c r="A96" t="str">
        <v>Aurora</v>
      </c>
      <c r="B96" t="str">
        <v>IL</v>
      </c>
      <c r="C96" t="str">
        <v>60502</v>
      </c>
      <c r="D96" t="str">
        <v>US</v>
      </c>
      <c r="E96" t="str">
        <v>Live</v>
      </c>
      <c r="F96" t="str">
        <v>Twin Lakes</v>
      </c>
      <c r="G96" t="str">
        <v>WI</v>
      </c>
      <c r="H96" t="str">
        <v>53181</v>
      </c>
      <c r="I96" t="str">
        <v>US</v>
      </c>
      <c r="J96" t="str">
        <v>Live</v>
      </c>
      <c r="K96" t="str">
        <v>Packaging Material</v>
      </c>
      <c r="L96">
        <v>72</v>
      </c>
      <c r="M96" t="str">
        <v>No</v>
      </c>
      <c r="N96">
        <v>40</v>
      </c>
      <c r="O96" t="str">
        <v>Yearly</v>
      </c>
      <c r="P96" t="str">
        <v>Van</v>
      </c>
      <c r="Q96" t="str">
        <v>TL or IMDL</v>
      </c>
      <c r="R96" t="str">
        <v/>
      </c>
      <c r="S96" t="str">
        <v>Flat</v>
      </c>
      <c r="T96">
        <v>540</v>
      </c>
      <c r="U96">
        <v>40</v>
      </c>
      <c r="V96" t="str">
        <v>Truckload</v>
      </c>
      <c r="W96">
        <v>395.22</v>
      </c>
      <c r="X96">
        <v>5</v>
      </c>
      <c r="Y96">
        <v>398.04</v>
      </c>
      <c r="Z96">
        <v>314.96</v>
      </c>
      <c r="AA96">
        <v>448.26</v>
      </c>
      <c r="AB96">
        <f>SUM(AA96-Y96)</f>
        <v>50.21999999999997</v>
      </c>
      <c r="AC96">
        <f>SUM(AA96-Z96)</f>
        <v>133.3</v>
      </c>
      <c r="AD96">
        <v>417</v>
      </c>
      <c r="AE96">
        <f>SUM(AD96*0.08)+AD96</f>
        <v>450.36</v>
      </c>
      <c r="AF96">
        <f>SUM(W96+Y96)/2*0.08 +(W96+Y96)/2</f>
        <v>428.36039999999997</v>
      </c>
      <c r="AG96">
        <f>SUM(T96-AD96)</f>
        <v>123</v>
      </c>
      <c r="AH96">
        <f>SUM(T96/L96)</f>
        <v>7.5</v>
      </c>
      <c r="AJ96">
        <f>SUM(Y96*N96)</f>
        <v>15921.6</v>
      </c>
    </row>
    <row r="97">
      <c r="A97" t="str">
        <v>Des Moines</v>
      </c>
      <c r="B97" t="str">
        <v>IA</v>
      </c>
      <c r="C97" t="str">
        <v>50317</v>
      </c>
      <c r="D97" t="str">
        <v>US</v>
      </c>
      <c r="E97" t="str">
        <v>Live</v>
      </c>
      <c r="F97" t="str">
        <v>Milan</v>
      </c>
      <c r="G97" t="str">
        <v>IL</v>
      </c>
      <c r="H97" t="str">
        <v>61264</v>
      </c>
      <c r="I97" t="str">
        <v>US</v>
      </c>
      <c r="J97" t="str">
        <v>Live</v>
      </c>
      <c r="K97" t="str">
        <v>Packaging Material</v>
      </c>
      <c r="L97">
        <v>172</v>
      </c>
      <c r="M97" t="str">
        <v>No</v>
      </c>
      <c r="N97">
        <v>82</v>
      </c>
      <c r="O97" t="str">
        <v>Yearly</v>
      </c>
      <c r="P97" t="str">
        <v>Van</v>
      </c>
      <c r="Q97" t="str">
        <v>TL or IMDL</v>
      </c>
      <c r="R97" t="str">
        <v/>
      </c>
      <c r="S97" t="str">
        <v>Flat</v>
      </c>
      <c r="T97">
        <v>700</v>
      </c>
      <c r="U97">
        <v>82</v>
      </c>
      <c r="V97" t="str">
        <v>Truckload</v>
      </c>
      <c r="W97">
        <v>567.96</v>
      </c>
      <c r="X97">
        <v>4</v>
      </c>
      <c r="Y97">
        <v>645.29</v>
      </c>
      <c r="Z97">
        <v>579.55</v>
      </c>
      <c r="AA97">
        <v>730.06</v>
      </c>
      <c r="AB97">
        <f>SUM(AA97-Y97)</f>
        <v>84.76999999999998</v>
      </c>
      <c r="AC97">
        <f>SUM(AA97-Z97)</f>
        <v>150.51</v>
      </c>
      <c r="AD97">
        <v>619</v>
      </c>
      <c r="AE97">
        <f>SUM(AD97*0.08)+AD97</f>
        <v>668.52</v>
      </c>
      <c r="AF97">
        <f>SUM(W97+Y97)/2*0.08 +(W97+Y97)/2</f>
        <v>655.155</v>
      </c>
      <c r="AG97">
        <f>SUM(T97-AD97)</f>
        <v>81</v>
      </c>
      <c r="AH97">
        <f>SUM(T97/L97)</f>
        <v>4.069767441860465</v>
      </c>
      <c r="AJ97">
        <f>SUM(Y97*N97)</f>
        <v>52913.78</v>
      </c>
    </row>
    <row r="98">
      <c r="A98" t="str">
        <v>Aurora</v>
      </c>
      <c r="B98" t="str">
        <v>IL</v>
      </c>
      <c r="C98" t="str">
        <v>60502</v>
      </c>
      <c r="D98" t="str">
        <v>US</v>
      </c>
      <c r="E98" t="str">
        <v>Live</v>
      </c>
      <c r="F98" t="str">
        <v>Lowell</v>
      </c>
      <c r="G98" t="str">
        <v>IN</v>
      </c>
      <c r="H98" t="str">
        <v>46356</v>
      </c>
      <c r="I98" t="str">
        <v>US</v>
      </c>
      <c r="J98" t="str">
        <v>Live</v>
      </c>
      <c r="K98" t="str">
        <v>Packaging Material</v>
      </c>
      <c r="L98">
        <v>79</v>
      </c>
      <c r="M98" t="str">
        <v>No</v>
      </c>
      <c r="N98">
        <v>32</v>
      </c>
      <c r="O98" t="str">
        <v>Yearly</v>
      </c>
      <c r="P98" t="str">
        <v>Van</v>
      </c>
      <c r="Q98" t="str">
        <v>TL or IMDL</v>
      </c>
      <c r="R98" t="str">
        <v/>
      </c>
      <c r="S98" t="str">
        <v>Flat</v>
      </c>
      <c r="T98">
        <v>475</v>
      </c>
      <c r="U98">
        <v>32</v>
      </c>
      <c r="V98" t="str">
        <v>Truckload</v>
      </c>
      <c r="W98">
        <v>467.8</v>
      </c>
      <c r="X98">
        <v>5</v>
      </c>
      <c r="Y98">
        <v>426.7</v>
      </c>
      <c r="Z98">
        <v>389.3</v>
      </c>
      <c r="AA98">
        <v>485.35</v>
      </c>
      <c r="AB98">
        <f>SUM(AA98-Y98)</f>
        <v>58.650000000000034</v>
      </c>
      <c r="AC98">
        <f>SUM(AA98-Z98)</f>
        <v>96.05000000000001</v>
      </c>
      <c r="AD98">
        <v>429</v>
      </c>
      <c r="AE98">
        <f>SUM(AD98*0.08)+AD98</f>
        <v>463.32</v>
      </c>
      <c r="AF98">
        <f>SUM(W98+Y98)/2*0.08 +(W98+Y98)/2</f>
        <v>483.03</v>
      </c>
      <c r="AG98">
        <f>SUM(T98-AD98)</f>
        <v>46</v>
      </c>
      <c r="AH98">
        <f>SUM(T98/L98)</f>
        <v>6.012658227848101</v>
      </c>
      <c r="AJ98">
        <f>SUM(Y98*N98)</f>
        <v>13654.4</v>
      </c>
    </row>
    <row r="99">
      <c r="A99" t="str">
        <v>Des Moines</v>
      </c>
      <c r="B99" t="str">
        <v>IA</v>
      </c>
      <c r="C99" t="str">
        <v>50317</v>
      </c>
      <c r="D99" t="str">
        <v>US</v>
      </c>
      <c r="E99" t="str">
        <v>Live</v>
      </c>
      <c r="F99" t="str">
        <v>Lake Mills</v>
      </c>
      <c r="G99" t="str">
        <v>IA</v>
      </c>
      <c r="H99" t="str">
        <v>50450</v>
      </c>
      <c r="I99" t="str">
        <v>US</v>
      </c>
      <c r="J99" t="str">
        <v>Live</v>
      </c>
      <c r="K99" t="str">
        <v>Packaging Material</v>
      </c>
      <c r="L99">
        <v>139</v>
      </c>
      <c r="M99" t="str">
        <v>No</v>
      </c>
      <c r="N99">
        <v>58</v>
      </c>
      <c r="O99" t="str">
        <v>Yearly</v>
      </c>
      <c r="P99" t="str">
        <v>Van</v>
      </c>
      <c r="Q99" t="str">
        <v>TL or IMDL</v>
      </c>
      <c r="R99" t="str">
        <v/>
      </c>
      <c r="S99" t="str">
        <v>Flat</v>
      </c>
      <c r="T99">
        <v>640</v>
      </c>
      <c r="U99">
        <v>58</v>
      </c>
      <c r="V99" t="str">
        <v>Truckload</v>
      </c>
      <c r="W99">
        <v>685.65</v>
      </c>
      <c r="X99">
        <v>3</v>
      </c>
      <c r="Y99">
        <v>539.32</v>
      </c>
      <c r="Z99">
        <v>407.27</v>
      </c>
      <c r="AA99">
        <v>629.67</v>
      </c>
      <c r="AB99">
        <f>SUM(AA99-Y99)</f>
        <v>90.34999999999991</v>
      </c>
      <c r="AC99">
        <f>SUM(AA99-Z99)</f>
        <v>222.39999999999998</v>
      </c>
      <c r="AD99">
        <v>558</v>
      </c>
      <c r="AE99">
        <f>SUM(AD99*0.08)+AD99</f>
        <v>602.64</v>
      </c>
      <c r="AF99">
        <f>SUM(W99+Y99)/2*0.08 +(W99+Y99)/2</f>
        <v>661.4838</v>
      </c>
      <c r="AG99">
        <f>SUM(T99-AD99)</f>
        <v>82</v>
      </c>
      <c r="AH99">
        <f>SUM(T99/L99)</f>
        <v>4.60431654676259</v>
      </c>
      <c r="AJ99">
        <f>SUM(Y99*N99)</f>
        <v>31280.56</v>
      </c>
    </row>
    <row r="100">
      <c r="A100" t="str">
        <v>West Chicago</v>
      </c>
      <c r="B100" t="str">
        <v>IL</v>
      </c>
      <c r="C100" t="str">
        <v>60185</v>
      </c>
      <c r="D100" t="str">
        <v>US</v>
      </c>
      <c r="E100" t="str">
        <v>Live</v>
      </c>
      <c r="F100" t="str">
        <v>Pleasant Prairie</v>
      </c>
      <c r="G100" t="str">
        <v>WI</v>
      </c>
      <c r="H100" t="str">
        <v>53158</v>
      </c>
      <c r="I100" t="str">
        <v>US</v>
      </c>
      <c r="J100" t="str">
        <v>Live</v>
      </c>
      <c r="K100" t="str">
        <v>Packaging Material</v>
      </c>
      <c r="L100">
        <v>75</v>
      </c>
      <c r="M100" t="str">
        <v>No</v>
      </c>
      <c r="N100">
        <v>28</v>
      </c>
      <c r="O100" t="str">
        <v>Yearly</v>
      </c>
      <c r="P100" t="str">
        <v>Van</v>
      </c>
      <c r="Q100" t="str">
        <v>TL or IMDL</v>
      </c>
      <c r="R100" t="str">
        <v/>
      </c>
      <c r="S100" t="str">
        <v>Flat</v>
      </c>
      <c r="T100">
        <v>480</v>
      </c>
      <c r="U100">
        <v>28</v>
      </c>
      <c r="V100" t="str">
        <v>Truckload</v>
      </c>
      <c r="W100">
        <v>445.86</v>
      </c>
      <c r="X100">
        <v>5</v>
      </c>
      <c r="Y100">
        <v>429.08</v>
      </c>
      <c r="Z100">
        <v>380.8</v>
      </c>
      <c r="AA100">
        <v>514.76</v>
      </c>
      <c r="AB100">
        <f>SUM(AA100-Y100)</f>
        <v>85.68</v>
      </c>
      <c r="AC100">
        <f>SUM(AA100-Z100)</f>
        <v>133.95999999999998</v>
      </c>
      <c r="AD100">
        <v>445</v>
      </c>
      <c r="AE100">
        <f>SUM(AD100*0.08)+AD100</f>
        <v>480.6</v>
      </c>
      <c r="AF100">
        <f>SUM(W100+Y100)/2*0.08 +(W100+Y100)/2</f>
        <v>472.46760000000006</v>
      </c>
      <c r="AG100">
        <f>SUM(T100-AD100)</f>
        <v>35</v>
      </c>
      <c r="AH100">
        <f>SUM(T100/L100)</f>
        <v>6.4</v>
      </c>
      <c r="AJ100">
        <f>SUM(Y100*N100)</f>
        <v>12014.24</v>
      </c>
    </row>
    <row r="101">
      <c r="A101" t="str">
        <v>Des Moines</v>
      </c>
      <c r="B101" t="str">
        <v>IA</v>
      </c>
      <c r="C101" t="str">
        <v>50317</v>
      </c>
      <c r="D101" t="str">
        <v>US</v>
      </c>
      <c r="E101" t="str">
        <v>Live</v>
      </c>
      <c r="F101" t="str">
        <v>Vermillion</v>
      </c>
      <c r="G101" t="str">
        <v>SD</v>
      </c>
      <c r="H101" t="str">
        <v>57069</v>
      </c>
      <c r="I101" t="str">
        <v>US</v>
      </c>
      <c r="J101" t="str">
        <v>Live</v>
      </c>
      <c r="K101" t="str">
        <v>Packaging Material</v>
      </c>
      <c r="L101">
        <v>237</v>
      </c>
      <c r="M101" t="str">
        <v>No</v>
      </c>
      <c r="N101">
        <v>52</v>
      </c>
      <c r="O101" t="str">
        <v>Yearly</v>
      </c>
      <c r="P101" t="str">
        <v>Van</v>
      </c>
      <c r="Q101" t="str">
        <v>TL or IMDL</v>
      </c>
      <c r="R101" t="str">
        <v/>
      </c>
      <c r="S101" t="str">
        <v>Flat</v>
      </c>
      <c r="T101">
        <v>1100</v>
      </c>
      <c r="U101">
        <v>52</v>
      </c>
      <c r="V101" t="str">
        <v>Truckload</v>
      </c>
      <c r="W101">
        <v>685.92</v>
      </c>
      <c r="X101">
        <v>4</v>
      </c>
      <c r="Y101">
        <v>792.96</v>
      </c>
      <c r="Z101">
        <v>674.96</v>
      </c>
      <c r="AA101">
        <v>826</v>
      </c>
      <c r="AB101">
        <f>SUM(AA101-Y101)</f>
        <v>33.039999999999964</v>
      </c>
      <c r="AC101">
        <f>SUM(AA101-Z101)</f>
        <v>151.03999999999996</v>
      </c>
      <c r="AD101">
        <v>602</v>
      </c>
      <c r="AE101">
        <f>SUM(AD101*0.08)+AD101</f>
        <v>650.16</v>
      </c>
      <c r="AF101">
        <f>SUM(W101+Y101)/2*0.08 +(W101+Y101)/2</f>
        <v>798.5952000000001</v>
      </c>
      <c r="AG101">
        <f>SUM(T101-AD101)</f>
        <v>498</v>
      </c>
      <c r="AH101">
        <f>SUM(T101/L101)</f>
        <v>4.641350210970464</v>
      </c>
      <c r="AJ101">
        <f>SUM(Y101*N101)</f>
        <v>41233.92</v>
      </c>
    </row>
    <row r="102">
      <c r="A102" t="str">
        <v>West Chicago</v>
      </c>
      <c r="B102" t="str">
        <v>IL</v>
      </c>
      <c r="C102" t="str">
        <v>60185</v>
      </c>
      <c r="D102" t="str">
        <v>US</v>
      </c>
      <c r="E102" t="str">
        <v>Live</v>
      </c>
      <c r="F102" t="str">
        <v>Mineral Point</v>
      </c>
      <c r="G102" t="str">
        <v>WI</v>
      </c>
      <c r="H102" t="str">
        <v>53565</v>
      </c>
      <c r="I102" t="str">
        <v>US</v>
      </c>
      <c r="J102" t="str">
        <v>Live</v>
      </c>
      <c r="K102" t="str">
        <v>Packaging Material</v>
      </c>
      <c r="L102">
        <v>147</v>
      </c>
      <c r="M102" t="str">
        <v>No</v>
      </c>
      <c r="N102">
        <v>34</v>
      </c>
      <c r="O102" t="str">
        <v>Yearly</v>
      </c>
      <c r="P102" t="str">
        <v>Van</v>
      </c>
      <c r="Q102" t="str">
        <v>TL or IMDL</v>
      </c>
      <c r="R102" t="str">
        <v/>
      </c>
      <c r="S102" t="str">
        <v>Flat</v>
      </c>
      <c r="T102">
        <v>550</v>
      </c>
      <c r="U102">
        <v>34</v>
      </c>
      <c r="V102" t="str">
        <v>Truckload</v>
      </c>
      <c r="W102">
        <v>548.83</v>
      </c>
      <c r="X102">
        <v>4</v>
      </c>
      <c r="Y102">
        <v>513.92</v>
      </c>
      <c r="Z102">
        <v>464.64</v>
      </c>
      <c r="AA102">
        <v>535.04</v>
      </c>
      <c r="AB102">
        <f>SUM(AA102-Y102)</f>
        <v>21.120000000000005</v>
      </c>
      <c r="AC102">
        <f>SUM(AA102-Z102)</f>
        <v>70.39999999999998</v>
      </c>
      <c r="AD102">
        <v>519</v>
      </c>
      <c r="AE102">
        <f>SUM(AD102*0.08)+AD102</f>
        <v>560.52</v>
      </c>
      <c r="AF102">
        <f>SUM(W102+Y102)/2*0.08 +(W102+Y102)/2</f>
        <v>573.885</v>
      </c>
      <c r="AG102">
        <f>SUM(T102-AD102)</f>
        <v>31</v>
      </c>
      <c r="AH102">
        <f>SUM(T102/L102)</f>
        <v>3.741496598639456</v>
      </c>
      <c r="AJ102">
        <f>SUM(Y102*N102)</f>
        <v>17473.28</v>
      </c>
    </row>
    <row r="103">
      <c r="A103" t="str">
        <v>Fishers</v>
      </c>
      <c r="B103" t="str">
        <v>IN</v>
      </c>
      <c r="C103" t="str">
        <v>46037</v>
      </c>
      <c r="D103" t="str">
        <v>US</v>
      </c>
      <c r="E103" t="str">
        <v>Live</v>
      </c>
      <c r="F103" t="str">
        <v>Warsaw</v>
      </c>
      <c r="G103" t="str">
        <v>IN</v>
      </c>
      <c r="H103" t="str">
        <v>46582</v>
      </c>
      <c r="I103" t="str">
        <v>US</v>
      </c>
      <c r="J103" t="str">
        <v>Live</v>
      </c>
      <c r="K103" t="str">
        <v>Packaging Material</v>
      </c>
      <c r="L103">
        <v>97</v>
      </c>
      <c r="M103" t="str">
        <v>No</v>
      </c>
      <c r="N103">
        <v>50</v>
      </c>
      <c r="O103" t="str">
        <v>Yearly</v>
      </c>
      <c r="P103" t="str">
        <v>Van</v>
      </c>
      <c r="Q103" t="str">
        <v>TL or IMDL</v>
      </c>
      <c r="R103" t="str">
        <v/>
      </c>
      <c r="S103" t="str">
        <v>Flat</v>
      </c>
      <c r="T103">
        <v>550</v>
      </c>
      <c r="U103">
        <v>50</v>
      </c>
      <c r="V103" t="str">
        <v>Truckload</v>
      </c>
      <c r="W103">
        <v>458.52</v>
      </c>
      <c r="X103">
        <v>4</v>
      </c>
      <c r="Y103">
        <v>517.44</v>
      </c>
      <c r="Z103">
        <v>503.04</v>
      </c>
      <c r="AA103">
        <v>552.96</v>
      </c>
      <c r="AB103">
        <f>SUM(AA103-Y103)</f>
        <v>35.51999999999998</v>
      </c>
      <c r="AC103">
        <f>SUM(AA103-Z103)</f>
        <v>49.920000000000016</v>
      </c>
      <c r="AD103">
        <v>500</v>
      </c>
      <c r="AE103">
        <f>SUM(AD103*0.08)+AD103</f>
        <v>540</v>
      </c>
      <c r="AF103">
        <f>SUM(W103+Y103)/2*0.08 +(W103+Y103)/2</f>
        <v>527.0184</v>
      </c>
      <c r="AG103">
        <f>SUM(T103-AD103)</f>
        <v>50</v>
      </c>
      <c r="AH103">
        <f>SUM(T103/L103)</f>
        <v>5.670103092783505</v>
      </c>
      <c r="AJ103">
        <f>SUM(Y103*N103)</f>
        <v>25872.000000000004</v>
      </c>
    </row>
    <row r="104">
      <c r="A104" t="str">
        <v>Des Moines</v>
      </c>
      <c r="B104" t="str">
        <v>IA</v>
      </c>
      <c r="C104" t="str">
        <v>50317</v>
      </c>
      <c r="D104" t="str">
        <v>US</v>
      </c>
      <c r="E104" t="str">
        <v>Live</v>
      </c>
      <c r="F104" t="str">
        <v>Humboldt</v>
      </c>
      <c r="G104" t="str">
        <v>IA</v>
      </c>
      <c r="H104" t="str">
        <v>50548</v>
      </c>
      <c r="I104" t="str">
        <v>US</v>
      </c>
      <c r="J104" t="str">
        <v>Live</v>
      </c>
      <c r="K104" t="str">
        <v>Packaging Material</v>
      </c>
      <c r="L104">
        <v>111</v>
      </c>
      <c r="M104" t="str">
        <v>No</v>
      </c>
      <c r="N104">
        <v>48</v>
      </c>
      <c r="O104" t="str">
        <v>Yearly</v>
      </c>
      <c r="P104" t="str">
        <v>Van</v>
      </c>
      <c r="Q104" t="str">
        <v>TL or IMDL</v>
      </c>
      <c r="R104" t="str">
        <v/>
      </c>
      <c r="S104" t="str">
        <v>Flat</v>
      </c>
      <c r="T104">
        <v>550</v>
      </c>
      <c r="U104">
        <v>48</v>
      </c>
      <c r="V104" t="str">
        <v>Truckload</v>
      </c>
      <c r="W104">
        <v>604.82</v>
      </c>
      <c r="X104">
        <v>3</v>
      </c>
      <c r="Y104">
        <v>530.15</v>
      </c>
      <c r="Z104">
        <v>397.9</v>
      </c>
      <c r="AA104">
        <v>619.85</v>
      </c>
      <c r="AB104">
        <f>SUM(AA104-Y104)</f>
        <v>89.70000000000005</v>
      </c>
      <c r="AC104">
        <f>SUM(AA104-Z104)</f>
        <v>221.95000000000005</v>
      </c>
      <c r="AD104">
        <v>548</v>
      </c>
      <c r="AE104">
        <f>SUM(AD104*0.08)+AD104</f>
        <v>591.84</v>
      </c>
      <c r="AF104">
        <f>SUM(W104+Y104)/2*0.08 +(W104+Y104)/2</f>
        <v>612.8838000000001</v>
      </c>
      <c r="AG104">
        <f>SUM(T104-AD104)</f>
        <v>2</v>
      </c>
      <c r="AH104">
        <f>SUM(T104/L104)</f>
        <v>4.954954954954955</v>
      </c>
      <c r="AJ104">
        <f>SUM(Y104*N104)</f>
        <v>25447.199999999997</v>
      </c>
    </row>
    <row r="105">
      <c r="A105" t="str">
        <v>Des Moines</v>
      </c>
      <c r="B105" t="str">
        <v>IA</v>
      </c>
      <c r="C105" t="str">
        <v>50317</v>
      </c>
      <c r="D105" t="str">
        <v>US</v>
      </c>
      <c r="E105" t="str">
        <v>Live</v>
      </c>
      <c r="F105" t="str">
        <v>Lakeville</v>
      </c>
      <c r="G105" t="str">
        <v>MN</v>
      </c>
      <c r="H105" t="str">
        <v>55044</v>
      </c>
      <c r="I105" t="str">
        <v>US</v>
      </c>
      <c r="J105" t="str">
        <v>Live</v>
      </c>
      <c r="K105" t="str">
        <v>Packaging Material</v>
      </c>
      <c r="L105">
        <v>219</v>
      </c>
      <c r="M105" t="str">
        <v>No</v>
      </c>
      <c r="N105">
        <v>42</v>
      </c>
      <c r="O105" t="str">
        <v>Yearly</v>
      </c>
      <c r="P105" t="str">
        <v>Van</v>
      </c>
      <c r="Q105" t="str">
        <v>TL or IMDL</v>
      </c>
      <c r="R105" t="str">
        <v/>
      </c>
      <c r="S105" t="str">
        <v>Flat</v>
      </c>
      <c r="T105">
        <v>750</v>
      </c>
      <c r="U105">
        <v>42</v>
      </c>
      <c r="V105" t="str">
        <v>Truckload</v>
      </c>
      <c r="W105">
        <v>769.39</v>
      </c>
      <c r="X105">
        <v>3</v>
      </c>
      <c r="Y105">
        <v>681.54</v>
      </c>
      <c r="Z105">
        <v>641.58</v>
      </c>
      <c r="AA105">
        <v>725.94</v>
      </c>
      <c r="AB105">
        <f>SUM(AA105-Y105)</f>
        <v>44.40000000000009</v>
      </c>
      <c r="AC105">
        <f>SUM(AA105-Z105)</f>
        <v>84.36000000000001</v>
      </c>
      <c r="AD105">
        <v>673</v>
      </c>
      <c r="AE105">
        <f>SUM(AD105*0.08)+AD105</f>
        <v>726.84</v>
      </c>
      <c r="AF105">
        <f>SUM(W105+Y105)/2*0.08 +(W105+Y105)/2</f>
        <v>783.5021999999999</v>
      </c>
      <c r="AG105">
        <f>SUM(T105-AD105)</f>
        <v>77</v>
      </c>
      <c r="AH105">
        <f>SUM(T105/L105)</f>
        <v>3.4246575342465753</v>
      </c>
      <c r="AJ105">
        <f>SUM(Y105*N105)</f>
        <v>28624.68</v>
      </c>
    </row>
    <row r="106">
      <c r="A106" t="str">
        <v>College Park</v>
      </c>
      <c r="B106" t="str">
        <v>GA</v>
      </c>
      <c r="C106" t="str">
        <v>30349</v>
      </c>
      <c r="D106" t="str">
        <v>US</v>
      </c>
      <c r="E106" t="str">
        <v>Live</v>
      </c>
      <c r="F106" t="str">
        <v>Charleston</v>
      </c>
      <c r="G106" t="str">
        <v>TN</v>
      </c>
      <c r="H106" t="str">
        <v>37310</v>
      </c>
      <c r="I106" t="str">
        <v>US</v>
      </c>
      <c r="J106" t="str">
        <v>Live</v>
      </c>
      <c r="K106" t="str">
        <v>Packaging Material</v>
      </c>
      <c r="L106">
        <v>158</v>
      </c>
      <c r="M106" t="str">
        <v>No</v>
      </c>
      <c r="N106">
        <v>76</v>
      </c>
      <c r="O106" t="str">
        <v>Yearly</v>
      </c>
      <c r="P106" t="str">
        <v>Van</v>
      </c>
      <c r="Q106" t="str">
        <v>TL or IMDL</v>
      </c>
      <c r="R106" t="str">
        <v/>
      </c>
      <c r="S106" t="str">
        <v>Flat</v>
      </c>
      <c r="T106">
        <v>570</v>
      </c>
      <c r="U106">
        <v>76</v>
      </c>
      <c r="V106" t="str">
        <v>Truckload</v>
      </c>
      <c r="W106">
        <v>530.44</v>
      </c>
      <c r="X106">
        <v>5</v>
      </c>
      <c r="Y106">
        <v>483.6</v>
      </c>
      <c r="Z106">
        <v>483.6</v>
      </c>
      <c r="AA106">
        <v>577.2</v>
      </c>
      <c r="AB106">
        <f>SUM(AA106-Y106)</f>
        <v>93.60000000000002</v>
      </c>
      <c r="AC106">
        <f>SUM(AA106-Z106)</f>
        <v>93.60000000000002</v>
      </c>
      <c r="AD106">
        <v>525</v>
      </c>
      <c r="AE106">
        <f>SUM(AD106*0.08)+AD106</f>
        <v>567</v>
      </c>
      <c r="AF106">
        <f>SUM(W106+Y106)/2*0.08 +(W106+Y106)/2</f>
        <v>547.5816000000001</v>
      </c>
      <c r="AG106">
        <f>SUM(T106-AD106)</f>
        <v>45</v>
      </c>
      <c r="AH106">
        <f>SUM(T106/L106)</f>
        <v>3.607594936708861</v>
      </c>
      <c r="AJ106">
        <f>SUM(Y106*N106)</f>
        <v>36753.6</v>
      </c>
    </row>
    <row r="107">
      <c r="A107" t="str">
        <v>Des Moines</v>
      </c>
      <c r="B107" t="str">
        <v>IA</v>
      </c>
      <c r="C107" t="str">
        <v>50317</v>
      </c>
      <c r="D107" t="str">
        <v>US</v>
      </c>
      <c r="E107" t="str">
        <v>Live</v>
      </c>
      <c r="F107" t="str">
        <v>Lime Springs</v>
      </c>
      <c r="G107" t="str">
        <v>IA</v>
      </c>
      <c r="H107" t="str">
        <v>52155</v>
      </c>
      <c r="I107" t="str">
        <v>US</v>
      </c>
      <c r="J107" t="str">
        <v>Live</v>
      </c>
      <c r="K107" t="str">
        <v>Packaging Material</v>
      </c>
      <c r="L107">
        <v>183</v>
      </c>
      <c r="M107" t="str">
        <v>No</v>
      </c>
      <c r="N107">
        <v>30</v>
      </c>
      <c r="O107" t="str">
        <v>Yearly</v>
      </c>
      <c r="P107" t="str">
        <v>Van</v>
      </c>
      <c r="Q107" t="str">
        <v>TL or IMDL</v>
      </c>
      <c r="R107" t="str">
        <v/>
      </c>
      <c r="S107" t="str">
        <v>Flat</v>
      </c>
      <c r="T107">
        <v>760</v>
      </c>
      <c r="U107">
        <v>30</v>
      </c>
      <c r="V107" t="str">
        <v>Truckload</v>
      </c>
      <c r="W107">
        <v>640.52</v>
      </c>
      <c r="X107">
        <v>3</v>
      </c>
      <c r="Y107">
        <v>600.03</v>
      </c>
      <c r="Z107">
        <v>442.5</v>
      </c>
      <c r="AA107">
        <v>670.83</v>
      </c>
      <c r="AB107">
        <f>SUM(AA107-Y107)</f>
        <v>70.80000000000007</v>
      </c>
      <c r="AC107">
        <f>SUM(AA107-Z107)</f>
        <v>228.33000000000004</v>
      </c>
      <c r="AD107">
        <v>704</v>
      </c>
      <c r="AE107">
        <f>SUM(AD107*0.08)+AD107</f>
        <v>760.32</v>
      </c>
      <c r="AF107">
        <f>SUM(W107+Y107)/2*0.08 +(W107+Y107)/2</f>
        <v>669.8969999999999</v>
      </c>
      <c r="AG107">
        <f>SUM(T107-AD107)</f>
        <v>56</v>
      </c>
      <c r="AH107">
        <f>SUM(T107/L107)</f>
        <v>4.1530054644808745</v>
      </c>
      <c r="AJ107">
        <f>SUM(Y107*N107)</f>
        <v>18000.899999999998</v>
      </c>
    </row>
    <row r="108">
      <c r="A108" t="str">
        <v>College Park</v>
      </c>
      <c r="B108" t="str">
        <v>GA</v>
      </c>
      <c r="C108" t="str">
        <v>30349</v>
      </c>
      <c r="D108" t="str">
        <v>US</v>
      </c>
      <c r="E108" t="str">
        <v>Live</v>
      </c>
      <c r="F108" t="str">
        <v>Moreland</v>
      </c>
      <c r="G108" t="str">
        <v>GA</v>
      </c>
      <c r="H108" t="str">
        <v>30259</v>
      </c>
      <c r="I108" t="str">
        <v>US</v>
      </c>
      <c r="J108" t="str">
        <v>Live</v>
      </c>
      <c r="K108" t="str">
        <v>Packaging Material</v>
      </c>
      <c r="L108">
        <v>35</v>
      </c>
      <c r="M108" t="str">
        <v>No</v>
      </c>
      <c r="N108">
        <v>72</v>
      </c>
      <c r="O108" t="str">
        <v>Yearly</v>
      </c>
      <c r="P108" t="str">
        <v>Van</v>
      </c>
      <c r="Q108" t="str">
        <v>TL or IMDL</v>
      </c>
      <c r="R108" t="str">
        <v/>
      </c>
      <c r="S108" t="str">
        <v>Flat</v>
      </c>
      <c r="T108">
        <v>400</v>
      </c>
      <c r="U108">
        <v>72</v>
      </c>
      <c r="V108" t="str">
        <v>Truckload</v>
      </c>
      <c r="W108">
        <v>288.57</v>
      </c>
      <c r="X108">
        <v>5</v>
      </c>
      <c r="Y108">
        <v>349.16</v>
      </c>
      <c r="Z108">
        <v>319.49</v>
      </c>
      <c r="AA108">
        <v>379.69</v>
      </c>
      <c r="AB108">
        <f>SUM(AA108-Y108)</f>
        <v>30.529999999999973</v>
      </c>
      <c r="AC108">
        <f>SUM(AA108-Z108)</f>
        <v>60.19999999999999</v>
      </c>
      <c r="AD108">
        <v>342</v>
      </c>
      <c r="AE108">
        <f>SUM(AD108*0.08)+AD108</f>
        <v>369.36</v>
      </c>
      <c r="AF108">
        <f>SUM(W108+Y108)/2*0.08 +(W108+Y108)/2</f>
        <v>344.37420000000003</v>
      </c>
      <c r="AG108">
        <f>SUM(T108-AD108)</f>
        <v>58</v>
      </c>
      <c r="AH108">
        <f>SUM(T108/L108)</f>
        <v>11.428571428571429</v>
      </c>
      <c r="AJ108">
        <f>SUM(Y108*N108)</f>
        <v>25139.52</v>
      </c>
    </row>
    <row r="109">
      <c r="A109" t="str">
        <v>Grand Prairie</v>
      </c>
      <c r="B109" t="str">
        <v>TX</v>
      </c>
      <c r="C109" t="str">
        <v>75050</v>
      </c>
      <c r="D109" t="str">
        <v>US</v>
      </c>
      <c r="E109" t="str">
        <v>Live</v>
      </c>
      <c r="F109" t="str">
        <v>Desoto</v>
      </c>
      <c r="G109" t="str">
        <v>TX</v>
      </c>
      <c r="H109" t="str">
        <v>75115</v>
      </c>
      <c r="I109" t="str">
        <v>US</v>
      </c>
      <c r="J109" t="str">
        <v>Live</v>
      </c>
      <c r="K109" t="str">
        <v>Packaging Material</v>
      </c>
      <c r="L109">
        <v>24</v>
      </c>
      <c r="M109" t="str">
        <v>No</v>
      </c>
      <c r="N109">
        <v>160</v>
      </c>
      <c r="O109" t="str">
        <v>Yearly</v>
      </c>
      <c r="P109" t="str">
        <v>Van</v>
      </c>
      <c r="Q109" t="str">
        <v>TL or IMDL</v>
      </c>
      <c r="R109" t="str">
        <v/>
      </c>
      <c r="S109" t="str">
        <v>Flat</v>
      </c>
      <c r="T109">
        <v>390</v>
      </c>
      <c r="U109">
        <v>160</v>
      </c>
      <c r="V109" t="str">
        <v>Truckload</v>
      </c>
      <c r="W109">
        <v>297.69</v>
      </c>
      <c r="X109">
        <v>5</v>
      </c>
      <c r="Y109">
        <v>320.04</v>
      </c>
      <c r="Z109">
        <v>288.54</v>
      </c>
      <c r="AA109">
        <v>341.67</v>
      </c>
      <c r="AB109">
        <f>SUM(AA109-Y109)</f>
        <v>21.629999999999995</v>
      </c>
      <c r="AC109">
        <f>SUM(AA109-Z109)</f>
        <v>53.129999999999995</v>
      </c>
      <c r="AD109">
        <v>357</v>
      </c>
      <c r="AE109">
        <f>SUM(AD109*0.08)+AD109</f>
        <v>385.56</v>
      </c>
      <c r="AF109">
        <f>SUM(W109+Y109)/2*0.08 +(W109+Y109)/2</f>
        <v>333.5742</v>
      </c>
      <c r="AG109">
        <f>SUM(T109-AD109)</f>
        <v>33</v>
      </c>
      <c r="AH109">
        <f>SUM(T109/L109)</f>
        <v>16.25</v>
      </c>
      <c r="AJ109">
        <f>SUM(Y109*N109)</f>
        <v>51206.4</v>
      </c>
    </row>
    <row r="110">
      <c r="A110" t="str">
        <v>College Park</v>
      </c>
      <c r="B110" t="str">
        <v>GA</v>
      </c>
      <c r="C110" t="str">
        <v>30349</v>
      </c>
      <c r="D110" t="str">
        <v>US</v>
      </c>
      <c r="E110" t="str">
        <v>Live</v>
      </c>
      <c r="F110" t="str">
        <v>Darlington</v>
      </c>
      <c r="G110" t="str">
        <v>SC</v>
      </c>
      <c r="H110" t="str">
        <v>29532</v>
      </c>
      <c r="I110" t="str">
        <v>US</v>
      </c>
      <c r="J110" t="str">
        <v>Live</v>
      </c>
      <c r="K110" t="str">
        <v>Packaging Material</v>
      </c>
      <c r="L110">
        <v>296</v>
      </c>
      <c r="M110" t="str">
        <v>No</v>
      </c>
      <c r="N110">
        <v>45</v>
      </c>
      <c r="O110" t="str">
        <v>Yearly</v>
      </c>
      <c r="P110" t="str">
        <v>Van</v>
      </c>
      <c r="Q110" t="str">
        <v>TL or IMDL</v>
      </c>
      <c r="R110" t="str">
        <v/>
      </c>
      <c r="S110" t="str">
        <v>Flat</v>
      </c>
      <c r="T110">
        <v>745</v>
      </c>
      <c r="U110">
        <v>45</v>
      </c>
      <c r="V110" t="str">
        <v>Truckload</v>
      </c>
      <c r="W110">
        <v>766.15</v>
      </c>
      <c r="X110">
        <v>5</v>
      </c>
      <c r="Y110">
        <v>679.15</v>
      </c>
      <c r="Z110">
        <v>580.89</v>
      </c>
      <c r="AA110">
        <v>757.18</v>
      </c>
      <c r="AB110">
        <f>SUM(AA110-Y110)</f>
        <v>78.02999999999997</v>
      </c>
      <c r="AC110">
        <f>SUM(AA110-Z110)</f>
        <v>176.28999999999996</v>
      </c>
      <c r="AD110">
        <v>707</v>
      </c>
      <c r="AE110">
        <f>SUM(AD110*0.08)+AD110</f>
        <v>763.56</v>
      </c>
      <c r="AF110">
        <f>SUM(W110+Y110)/2*0.08 +(W110+Y110)/2</f>
        <v>780.462</v>
      </c>
      <c r="AG110">
        <f>SUM(T110-AD110)</f>
        <v>38</v>
      </c>
      <c r="AH110">
        <f>SUM(T110/L110)</f>
        <v>2.516891891891892</v>
      </c>
      <c r="AJ110">
        <f>SUM(Y110*N110)</f>
        <v>30561.75</v>
      </c>
    </row>
    <row r="111">
      <c r="A111" t="str">
        <v>La Vergne</v>
      </c>
      <c r="B111" t="str">
        <v>TN</v>
      </c>
      <c r="C111" t="str">
        <v>37086</v>
      </c>
      <c r="D111" t="str">
        <v>US</v>
      </c>
      <c r="E111" t="str">
        <v>Live</v>
      </c>
      <c r="F111" t="str">
        <v>Marion</v>
      </c>
      <c r="G111" t="str">
        <v>KY</v>
      </c>
      <c r="H111" t="str">
        <v>42064</v>
      </c>
      <c r="I111" t="str">
        <v>US</v>
      </c>
      <c r="J111" t="str">
        <v>Live</v>
      </c>
      <c r="K111" t="str">
        <v>Packaging Material</v>
      </c>
      <c r="L111">
        <v>143</v>
      </c>
      <c r="M111" t="str">
        <v>No</v>
      </c>
      <c r="N111">
        <v>158</v>
      </c>
      <c r="O111" t="str">
        <v>Yearly</v>
      </c>
      <c r="P111" t="str">
        <v>Van</v>
      </c>
      <c r="Q111" t="str">
        <v>TL or IMDL</v>
      </c>
      <c r="R111" t="str">
        <v/>
      </c>
      <c r="S111" t="str">
        <v>Flat</v>
      </c>
      <c r="T111">
        <v>600</v>
      </c>
      <c r="U111">
        <v>158</v>
      </c>
      <c r="V111" t="str">
        <v>Truckload</v>
      </c>
      <c r="W111">
        <v>541.55</v>
      </c>
      <c r="X111">
        <v>4</v>
      </c>
      <c r="Y111">
        <v>604.65</v>
      </c>
      <c r="Z111">
        <v>486.5</v>
      </c>
      <c r="AA111">
        <v>751.99</v>
      </c>
      <c r="AB111">
        <f>SUM(AA111-Y111)</f>
        <v>147.34000000000003</v>
      </c>
      <c r="AC111">
        <f>SUM(AA111-Z111)</f>
        <v>265.49</v>
      </c>
      <c r="AD111">
        <v>551</v>
      </c>
      <c r="AE111">
        <f>SUM(AD111*0.08)+AD111</f>
        <v>595.08</v>
      </c>
      <c r="AF111">
        <f>SUM(W111+Y111)/2*0.08 +(W111+Y111)/2</f>
        <v>618.9479999999999</v>
      </c>
      <c r="AG111">
        <f>SUM(T111-AD111)</f>
        <v>49</v>
      </c>
      <c r="AH111">
        <f>SUM(T111/L111)</f>
        <v>4.195804195804196</v>
      </c>
      <c r="AJ111">
        <f>SUM(Y111*N111)</f>
        <v>95534.7</v>
      </c>
    </row>
    <row r="112">
      <c r="A112" t="str">
        <v>Grand Prairie</v>
      </c>
      <c r="B112" t="str">
        <v>TX</v>
      </c>
      <c r="C112" t="str">
        <v>75050</v>
      </c>
      <c r="D112" t="str">
        <v>US</v>
      </c>
      <c r="E112" t="str">
        <v>Live</v>
      </c>
      <c r="F112" t="str">
        <v>McKinney</v>
      </c>
      <c r="G112" t="str">
        <v>TX</v>
      </c>
      <c r="H112" t="str">
        <v>75069</v>
      </c>
      <c r="I112" t="str">
        <v>US</v>
      </c>
      <c r="J112" t="str">
        <v>Live</v>
      </c>
      <c r="K112" t="str">
        <v>Packaging Material</v>
      </c>
      <c r="L112">
        <v>45</v>
      </c>
      <c r="M112" t="str">
        <v>No</v>
      </c>
      <c r="N112">
        <v>54</v>
      </c>
      <c r="O112" t="str">
        <v>Yearly</v>
      </c>
      <c r="P112" t="str">
        <v>Van</v>
      </c>
      <c r="Q112" t="str">
        <v>TL or IMDL</v>
      </c>
      <c r="R112" t="str">
        <v/>
      </c>
      <c r="S112" t="str">
        <v>Flat</v>
      </c>
      <c r="T112">
        <v>400</v>
      </c>
      <c r="U112">
        <v>54</v>
      </c>
      <c r="V112" t="str">
        <v>Truckload</v>
      </c>
      <c r="W112">
        <v>324.84</v>
      </c>
      <c r="X112">
        <v>5</v>
      </c>
      <c r="Y112">
        <v>315.36</v>
      </c>
      <c r="Z112">
        <v>268.32</v>
      </c>
      <c r="AA112">
        <v>340.8</v>
      </c>
      <c r="AB112">
        <f>SUM(AA112-Y112)</f>
        <v>25.439999999999998</v>
      </c>
      <c r="AC112">
        <f>SUM(AA112-Z112)</f>
        <v>72.48000000000002</v>
      </c>
      <c r="AD112">
        <v>333</v>
      </c>
      <c r="AE112">
        <f>SUM(AD112*0.08)+AD112</f>
        <v>359.64</v>
      </c>
      <c r="AF112">
        <f>SUM(W112+Y112)/2*0.08 +(W112+Y112)/2</f>
        <v>345.708</v>
      </c>
      <c r="AG112">
        <f>SUM(T112-AD112)</f>
        <v>67</v>
      </c>
      <c r="AH112">
        <f>SUM(T112/L112)</f>
        <v>8.88888888888889</v>
      </c>
      <c r="AJ112">
        <f>SUM(Y112*N112)</f>
        <v>17029.440000000002</v>
      </c>
    </row>
    <row r="113">
      <c r="A113" t="str">
        <v>La Vergne</v>
      </c>
      <c r="B113" t="str">
        <v>TN</v>
      </c>
      <c r="C113" t="str">
        <v>37086</v>
      </c>
      <c r="D113" t="str">
        <v>US</v>
      </c>
      <c r="E113" t="str">
        <v>Live</v>
      </c>
      <c r="F113" t="str">
        <v>Pleasant View</v>
      </c>
      <c r="G113" t="str">
        <v>TN</v>
      </c>
      <c r="H113" t="str">
        <v>37146</v>
      </c>
      <c r="I113" t="str">
        <v>US</v>
      </c>
      <c r="J113" t="str">
        <v>Live</v>
      </c>
      <c r="K113" t="str">
        <v>Packaging Material</v>
      </c>
      <c r="L113">
        <v>47</v>
      </c>
      <c r="M113" t="str">
        <v>No</v>
      </c>
      <c r="N113">
        <v>140</v>
      </c>
      <c r="O113" t="str">
        <v>Yearly</v>
      </c>
      <c r="P113" t="str">
        <v>Van</v>
      </c>
      <c r="Q113" t="str">
        <v>TL or IMDL</v>
      </c>
      <c r="R113" t="str">
        <v/>
      </c>
      <c r="S113" t="str">
        <v>Flat</v>
      </c>
      <c r="T113">
        <v>400</v>
      </c>
      <c r="U113">
        <v>140</v>
      </c>
      <c r="V113" t="str">
        <v>Truckload</v>
      </c>
      <c r="W113">
        <v>333.99</v>
      </c>
      <c r="X113">
        <v>3</v>
      </c>
      <c r="Y113">
        <v>374.33</v>
      </c>
      <c r="Z113">
        <v>255.02</v>
      </c>
      <c r="AA113">
        <v>408.36</v>
      </c>
      <c r="AB113">
        <f>SUM(AA113-Y113)</f>
        <v>34.03000000000003</v>
      </c>
      <c r="AC113">
        <f>SUM(AA113-Z113)</f>
        <v>153.34</v>
      </c>
      <c r="AD113">
        <v>366</v>
      </c>
      <c r="AE113">
        <f>SUM(AD113*0.08)+AD113</f>
        <v>395.28</v>
      </c>
      <c r="AF113">
        <f>SUM(W113+Y113)/2*0.08 +(W113+Y113)/2</f>
        <v>382.4928</v>
      </c>
      <c r="AG113">
        <f>SUM(T113-AD113)</f>
        <v>34</v>
      </c>
      <c r="AH113">
        <f>SUM(T113/L113)</f>
        <v>8.51063829787234</v>
      </c>
      <c r="AJ113">
        <f>SUM(Y113*N113)</f>
        <v>52406.2</v>
      </c>
    </row>
    <row r="114">
      <c r="A114" t="str">
        <v>Grand Prairie</v>
      </c>
      <c r="B114" t="str">
        <v>TX</v>
      </c>
      <c r="C114" t="str">
        <v>75050</v>
      </c>
      <c r="D114" t="str">
        <v>US</v>
      </c>
      <c r="E114" t="str">
        <v>Live</v>
      </c>
      <c r="F114" t="str">
        <v>Ardmore</v>
      </c>
      <c r="G114" t="str">
        <v>OK</v>
      </c>
      <c r="H114" t="str">
        <v>73401</v>
      </c>
      <c r="I114" t="str">
        <v>US</v>
      </c>
      <c r="J114" t="str">
        <v>Live</v>
      </c>
      <c r="K114" t="str">
        <v>Packaging Material</v>
      </c>
      <c r="L114">
        <v>107</v>
      </c>
      <c r="M114" t="str">
        <v>No</v>
      </c>
      <c r="N114">
        <v>90</v>
      </c>
      <c r="O114" t="str">
        <v>Yearly</v>
      </c>
      <c r="P114" t="str">
        <v>Van</v>
      </c>
      <c r="Q114" t="str">
        <v>TL or IMDL</v>
      </c>
      <c r="R114" t="str">
        <v/>
      </c>
      <c r="S114" t="str">
        <v>Flat</v>
      </c>
      <c r="T114">
        <v>625</v>
      </c>
      <c r="U114">
        <v>90</v>
      </c>
      <c r="V114" t="str">
        <v>Truckload</v>
      </c>
      <c r="W114">
        <v>509.8</v>
      </c>
      <c r="X114">
        <v>4</v>
      </c>
      <c r="Y114">
        <v>611.52</v>
      </c>
      <c r="Z114">
        <v>590.24</v>
      </c>
      <c r="AA114">
        <v>658.56</v>
      </c>
      <c r="AB114">
        <f>SUM(AA114-Y114)</f>
        <v>47.039999999999964</v>
      </c>
      <c r="AC114">
        <f>SUM(AA114-Z114)</f>
        <v>68.31999999999994</v>
      </c>
      <c r="AD114">
        <v>591</v>
      </c>
      <c r="AE114">
        <f>SUM(AD114*0.08)+AD114</f>
        <v>638.28</v>
      </c>
      <c r="AF114">
        <f>SUM(W114+Y114)/2*0.08 +(W114+Y114)/2</f>
        <v>605.5128</v>
      </c>
      <c r="AG114">
        <f>SUM(T114-AD114)</f>
        <v>34</v>
      </c>
      <c r="AH114">
        <f>SUM(T114/L114)</f>
        <v>5.841121495327103</v>
      </c>
      <c r="AJ114">
        <f>SUM(Y114*N114)</f>
        <v>55036.799999999996</v>
      </c>
    </row>
    <row r="115">
      <c r="A115" t="str">
        <v>La Vergne</v>
      </c>
      <c r="B115" t="str">
        <v>TN</v>
      </c>
      <c r="C115" t="str">
        <v>37086</v>
      </c>
      <c r="D115" t="str">
        <v>US</v>
      </c>
      <c r="E115" t="str">
        <v>Live</v>
      </c>
      <c r="F115" t="str">
        <v>Elkmont</v>
      </c>
      <c r="G115" t="str">
        <v>AL</v>
      </c>
      <c r="H115" t="str">
        <v>35620</v>
      </c>
      <c r="I115" t="str">
        <v>US</v>
      </c>
      <c r="J115" t="str">
        <v>Live</v>
      </c>
      <c r="K115" t="str">
        <v>Packaging Material</v>
      </c>
      <c r="L115">
        <v>105</v>
      </c>
      <c r="M115" t="str">
        <v>No</v>
      </c>
      <c r="N115">
        <v>56</v>
      </c>
      <c r="O115" t="str">
        <v>Yearly</v>
      </c>
      <c r="P115" t="str">
        <v>Van</v>
      </c>
      <c r="Q115" t="str">
        <v>TL or IMDL</v>
      </c>
      <c r="R115" t="str">
        <v/>
      </c>
      <c r="S115" t="str">
        <v>Flat</v>
      </c>
      <c r="T115">
        <v>710</v>
      </c>
      <c r="U115">
        <v>56</v>
      </c>
      <c r="V115" t="str">
        <v>Truckload</v>
      </c>
      <c r="W115">
        <v>473.46</v>
      </c>
      <c r="X115">
        <v>4</v>
      </c>
      <c r="Y115">
        <v>495.02</v>
      </c>
      <c r="Z115">
        <v>314.82</v>
      </c>
      <c r="AA115">
        <v>524.7</v>
      </c>
      <c r="AB115">
        <f>SUM(AA115-Y115)</f>
        <v>29.680000000000064</v>
      </c>
      <c r="AC115">
        <f>SUM(AA115-Z115)</f>
        <v>209.88000000000005</v>
      </c>
      <c r="AD115">
        <v>663</v>
      </c>
      <c r="AE115">
        <f>SUM(AD115*0.08)+AD115</f>
        <v>716.04</v>
      </c>
      <c r="AF115">
        <f>SUM(W115+Y115)/2*0.08 +(W115+Y115)/2</f>
        <v>522.9792</v>
      </c>
      <c r="AG115">
        <f>SUM(T115-AD115)</f>
        <v>47</v>
      </c>
      <c r="AH115">
        <f>SUM(T115/L115)</f>
        <v>6.761904761904762</v>
      </c>
      <c r="AJ115">
        <f>SUM(Y115*N115)</f>
        <v>27721.12</v>
      </c>
    </row>
    <row r="116">
      <c r="A116" t="str">
        <v>Grand Prairie</v>
      </c>
      <c r="B116" t="str">
        <v>TX</v>
      </c>
      <c r="C116" t="str">
        <v>75050</v>
      </c>
      <c r="D116" t="str">
        <v>US</v>
      </c>
      <c r="E116" t="str">
        <v>Live</v>
      </c>
      <c r="F116" t="str">
        <v>Waco</v>
      </c>
      <c r="G116" t="str">
        <v>TX</v>
      </c>
      <c r="H116" t="str">
        <v>76712</v>
      </c>
      <c r="I116" t="str">
        <v>US</v>
      </c>
      <c r="J116" t="str">
        <v>Live</v>
      </c>
      <c r="K116" t="str">
        <v>Packaging Material</v>
      </c>
      <c r="L116">
        <v>119</v>
      </c>
      <c r="M116" t="str">
        <v>No</v>
      </c>
      <c r="N116">
        <v>50</v>
      </c>
      <c r="O116" t="str">
        <v>Yearly</v>
      </c>
      <c r="P116" t="str">
        <v>Van</v>
      </c>
      <c r="Q116" t="str">
        <v>TL or IMDL</v>
      </c>
      <c r="R116" t="str">
        <v/>
      </c>
      <c r="S116" t="str">
        <v>Flat</v>
      </c>
      <c r="T116">
        <v>450</v>
      </c>
      <c r="U116">
        <v>50</v>
      </c>
      <c r="V116" t="str">
        <v>Truckload</v>
      </c>
      <c r="W116">
        <v>446.01</v>
      </c>
      <c r="X116">
        <v>5</v>
      </c>
      <c r="Y116">
        <v>399</v>
      </c>
      <c r="Z116">
        <v>320.25</v>
      </c>
      <c r="AA116">
        <v>462</v>
      </c>
      <c r="AB116">
        <f>SUM(AA116-Y116)</f>
        <v>63</v>
      </c>
      <c r="AC116">
        <f>SUM(AA116-Z116)</f>
        <v>141.75</v>
      </c>
      <c r="AD116">
        <v>376</v>
      </c>
      <c r="AE116">
        <f>SUM(AD116*0.08)+AD116</f>
        <v>406.08</v>
      </c>
      <c r="AF116">
        <f>SUM(W116+Y116)/2*0.08 +(W116+Y116)/2</f>
        <v>456.3054</v>
      </c>
      <c r="AG116">
        <f>SUM(T116-AD116)</f>
        <v>74</v>
      </c>
      <c r="AH116">
        <f>SUM(T116/L116)</f>
        <v>3.7815126050420167</v>
      </c>
      <c r="AJ116">
        <f>SUM(Y116*N116)</f>
        <v>19950</v>
      </c>
    </row>
    <row r="117">
      <c r="A117" t="str">
        <v>La Vergne</v>
      </c>
      <c r="B117" t="str">
        <v>TN</v>
      </c>
      <c r="C117" t="str">
        <v>37086</v>
      </c>
      <c r="D117" t="str">
        <v>US</v>
      </c>
      <c r="E117" t="str">
        <v>Live</v>
      </c>
      <c r="F117" t="str">
        <v>Manchester</v>
      </c>
      <c r="G117" t="str">
        <v>TN</v>
      </c>
      <c r="H117" t="str">
        <v>37355</v>
      </c>
      <c r="I117" t="str">
        <v>US</v>
      </c>
      <c r="J117" t="str">
        <v>Live</v>
      </c>
      <c r="K117" t="str">
        <v>Packaging Material</v>
      </c>
      <c r="L117">
        <v>52</v>
      </c>
      <c r="M117" t="str">
        <v>No</v>
      </c>
      <c r="N117">
        <v>54</v>
      </c>
      <c r="O117" t="str">
        <v>Yearly</v>
      </c>
      <c r="P117" t="str">
        <v>Van</v>
      </c>
      <c r="Q117" t="str">
        <v>TL or IMDL</v>
      </c>
      <c r="R117" t="str">
        <v/>
      </c>
      <c r="S117" t="str">
        <v>Flat</v>
      </c>
      <c r="T117">
        <v>520</v>
      </c>
      <c r="U117">
        <v>54</v>
      </c>
      <c r="V117" t="str">
        <v>Truckload</v>
      </c>
      <c r="W117">
        <v>410.97</v>
      </c>
      <c r="X117">
        <v>4</v>
      </c>
      <c r="Y117">
        <v>451.36</v>
      </c>
      <c r="Z117">
        <v>435.76</v>
      </c>
      <c r="AA117">
        <v>483.6</v>
      </c>
      <c r="AB117">
        <f>SUM(AA117-Y117)</f>
        <v>32.24000000000001</v>
      </c>
      <c r="AC117">
        <f>SUM(AA117-Z117)</f>
        <v>47.84000000000003</v>
      </c>
      <c r="AD117">
        <v>503</v>
      </c>
      <c r="AE117">
        <f>SUM(AD117*0.08)+AD117</f>
        <v>543.24</v>
      </c>
      <c r="AF117">
        <f>SUM(W117+Y117)/2*0.08 +(W117+Y117)/2</f>
        <v>465.6582</v>
      </c>
      <c r="AG117">
        <f>SUM(T117-AD117)</f>
        <v>17</v>
      </c>
      <c r="AH117">
        <f>SUM(T117/L117)</f>
        <v>10</v>
      </c>
      <c r="AJ117">
        <f>SUM(Y117*N117)</f>
        <v>24373.440000000002</v>
      </c>
    </row>
    <row r="118">
      <c r="A118" t="str">
        <v>Sharonville</v>
      </c>
      <c r="B118" t="str">
        <v>OH</v>
      </c>
      <c r="C118" t="str">
        <v>45241</v>
      </c>
      <c r="D118" t="str">
        <v>US</v>
      </c>
      <c r="E118" t="str">
        <v>Live</v>
      </c>
      <c r="F118" t="str">
        <v>Dayton</v>
      </c>
      <c r="G118" t="str">
        <v>OH</v>
      </c>
      <c r="H118" t="str">
        <v>45377</v>
      </c>
      <c r="I118" t="str">
        <v>US</v>
      </c>
      <c r="J118" t="str">
        <v>Live</v>
      </c>
      <c r="K118" t="str">
        <v>Packaging Material</v>
      </c>
      <c r="L118">
        <v>51</v>
      </c>
      <c r="M118" t="str">
        <v>No</v>
      </c>
      <c r="N118">
        <v>44</v>
      </c>
      <c r="O118" t="str">
        <v>Yearly</v>
      </c>
      <c r="P118" t="str">
        <v>Van</v>
      </c>
      <c r="Q118" t="str">
        <v>TL or IMDL</v>
      </c>
      <c r="R118" t="str">
        <v/>
      </c>
      <c r="S118" t="str">
        <v>Flat</v>
      </c>
      <c r="T118">
        <v>465</v>
      </c>
      <c r="U118">
        <v>44</v>
      </c>
      <c r="V118" t="str">
        <v>Truckload</v>
      </c>
      <c r="W118">
        <v>382.79</v>
      </c>
      <c r="X118">
        <v>4</v>
      </c>
      <c r="Y118">
        <v>412.68</v>
      </c>
      <c r="Z118">
        <v>329.46</v>
      </c>
      <c r="AA118">
        <v>447.45</v>
      </c>
      <c r="AB118">
        <f>SUM(AA118-Y118)</f>
        <v>34.76999999999998</v>
      </c>
      <c r="AC118">
        <f>SUM(AA118-Z118)</f>
        <v>117.99000000000001</v>
      </c>
      <c r="AD118">
        <v>442</v>
      </c>
      <c r="AE118">
        <f>SUM(AD118*0.08)+AD118</f>
        <v>477.36</v>
      </c>
      <c r="AF118">
        <f>SUM(W118+Y118)/2*0.08 +(W118+Y118)/2</f>
        <v>429.5538</v>
      </c>
      <c r="AG118">
        <f>SUM(T118-AD118)</f>
        <v>23</v>
      </c>
      <c r="AH118">
        <f>SUM(T118/L118)</f>
        <v>9.117647058823529</v>
      </c>
      <c r="AJ118">
        <f>SUM(Y118*N118)</f>
        <v>18157.920000000002</v>
      </c>
    </row>
    <row r="119">
      <c r="A119" t="str">
        <v>La Vergne</v>
      </c>
      <c r="B119" t="str">
        <v>TN</v>
      </c>
      <c r="C119" t="str">
        <v>37086</v>
      </c>
      <c r="D119" t="str">
        <v>US</v>
      </c>
      <c r="E119" t="str">
        <v>Live</v>
      </c>
      <c r="F119" t="str">
        <v>Bowling Green</v>
      </c>
      <c r="G119" t="str">
        <v>KY</v>
      </c>
      <c r="H119" t="str">
        <v>42101</v>
      </c>
      <c r="I119" t="str">
        <v>US</v>
      </c>
      <c r="J119" t="str">
        <v>Live</v>
      </c>
      <c r="K119" t="str">
        <v>Packaging Material</v>
      </c>
      <c r="L119">
        <v>101</v>
      </c>
      <c r="M119" t="str">
        <v>No</v>
      </c>
      <c r="N119">
        <v>54</v>
      </c>
      <c r="O119" t="str">
        <v>Yearly</v>
      </c>
      <c r="P119" t="str">
        <v>Van</v>
      </c>
      <c r="Q119" t="str">
        <v>TL or IMDL</v>
      </c>
      <c r="R119" t="str">
        <v/>
      </c>
      <c r="S119" t="str">
        <v>Flat</v>
      </c>
      <c r="T119">
        <v>415</v>
      </c>
      <c r="U119">
        <v>54</v>
      </c>
      <c r="V119" t="str">
        <v>Truckload</v>
      </c>
      <c r="W119">
        <v>501.73</v>
      </c>
      <c r="X119">
        <v>3</v>
      </c>
      <c r="Y119">
        <v>405.27</v>
      </c>
      <c r="Z119">
        <v>357.87</v>
      </c>
      <c r="AA119">
        <v>480.32</v>
      </c>
      <c r="AB119">
        <f>SUM(AA119-Y119)</f>
        <v>75.05000000000001</v>
      </c>
      <c r="AC119">
        <f>SUM(AA119-Z119)</f>
        <v>122.44999999999999</v>
      </c>
      <c r="AD119">
        <v>398</v>
      </c>
      <c r="AE119">
        <f>SUM(AD119*0.08)+AD119</f>
        <v>429.84</v>
      </c>
      <c r="AF119">
        <f>SUM(W119+Y119)/2*0.08 +(W119+Y119)/2</f>
        <v>489.78</v>
      </c>
      <c r="AG119">
        <f>SUM(T119-AD119)</f>
        <v>17</v>
      </c>
      <c r="AH119">
        <f>SUM(T119/L119)</f>
        <v>4.108910891089109</v>
      </c>
      <c r="AJ119">
        <f>SUM(Y119*N119)</f>
        <v>21884.579999999998</v>
      </c>
    </row>
    <row r="120">
      <c r="A120" t="str">
        <v>Sharonville</v>
      </c>
      <c r="B120" t="str">
        <v>OH</v>
      </c>
      <c r="C120" t="str">
        <v>45241</v>
      </c>
      <c r="D120" t="str">
        <v>US</v>
      </c>
      <c r="E120" t="str">
        <v>Live</v>
      </c>
      <c r="F120" t="str">
        <v>Middletown</v>
      </c>
      <c r="G120" t="str">
        <v>OH</v>
      </c>
      <c r="H120" t="str">
        <v>45044</v>
      </c>
      <c r="I120" t="str">
        <v>US</v>
      </c>
      <c r="J120" t="str">
        <v>Live</v>
      </c>
      <c r="K120" t="str">
        <v>Packaging Material</v>
      </c>
      <c r="L120">
        <v>22</v>
      </c>
      <c r="M120" t="str">
        <v>No</v>
      </c>
      <c r="N120">
        <v>62</v>
      </c>
      <c r="O120" t="str">
        <v>Yearly</v>
      </c>
      <c r="P120" t="str">
        <v>Van</v>
      </c>
      <c r="Q120" t="str">
        <v>TL or IMDL</v>
      </c>
      <c r="R120" t="str">
        <v/>
      </c>
      <c r="S120" t="str">
        <v>Flat</v>
      </c>
      <c r="T120">
        <v>355</v>
      </c>
      <c r="U120">
        <v>62</v>
      </c>
      <c r="V120" t="str">
        <v>Truckload</v>
      </c>
      <c r="W120">
        <v>432.07</v>
      </c>
      <c r="X120">
        <v>5</v>
      </c>
      <c r="Y120">
        <v>312</v>
      </c>
      <c r="Z120">
        <v>235.84</v>
      </c>
      <c r="AA120">
        <v>402.56</v>
      </c>
      <c r="AB120">
        <f>SUM(AA120-Y120)</f>
        <v>90.56</v>
      </c>
      <c r="AC120">
        <f>SUM(AA120-Z120)</f>
        <v>166.72</v>
      </c>
      <c r="AD120">
        <v>343</v>
      </c>
      <c r="AE120">
        <f>SUM(AD120*0.08)+AD120</f>
        <v>370.44</v>
      </c>
      <c r="AF120">
        <f>SUM(W120+Y120)/2*0.08 +(W120+Y120)/2</f>
        <v>401.79779999999994</v>
      </c>
      <c r="AG120">
        <f>SUM(T120-AD120)</f>
        <v>12</v>
      </c>
      <c r="AH120">
        <f>SUM(T120/L120)</f>
        <v>16.136363636363637</v>
      </c>
      <c r="AJ120">
        <f>SUM(Y120*N120)</f>
        <v>19344</v>
      </c>
    </row>
    <row r="121">
      <c r="A121" t="str">
        <v>La Vergne</v>
      </c>
      <c r="B121" t="str">
        <v>TN</v>
      </c>
      <c r="C121" t="str">
        <v>37086</v>
      </c>
      <c r="D121" t="str">
        <v>US</v>
      </c>
      <c r="E121" t="str">
        <v>Live</v>
      </c>
      <c r="F121" t="str">
        <v>McCarran</v>
      </c>
      <c r="G121" t="str">
        <v>NV</v>
      </c>
      <c r="H121" t="str">
        <v>89434</v>
      </c>
      <c r="I121" t="str">
        <v>US</v>
      </c>
      <c r="J121" t="str">
        <v>Live</v>
      </c>
      <c r="K121" t="str">
        <v>Packaging Material</v>
      </c>
      <c r="L121">
        <v>2151</v>
      </c>
      <c r="M121" t="str">
        <v>No</v>
      </c>
      <c r="N121">
        <v>26</v>
      </c>
      <c r="O121" t="str">
        <v>Yearly</v>
      </c>
      <c r="P121" t="str">
        <v>Van</v>
      </c>
      <c r="Q121" t="str">
        <v>TL or IMDL</v>
      </c>
      <c r="R121" t="str">
        <v/>
      </c>
      <c r="S121" t="str">
        <v>Flat</v>
      </c>
      <c r="T121">
        <v>3475</v>
      </c>
      <c r="U121">
        <v>26</v>
      </c>
      <c r="V121" t="str">
        <v>Truckload</v>
      </c>
      <c r="W121">
        <v>3346.63</v>
      </c>
      <c r="X121">
        <v>3</v>
      </c>
      <c r="Y121">
        <v>3334.05</v>
      </c>
      <c r="Z121">
        <v>3161.97</v>
      </c>
      <c r="AA121">
        <v>3463.11</v>
      </c>
      <c r="AB121">
        <f>SUM(AA121-Y121)</f>
        <v>129.05999999999995</v>
      </c>
      <c r="AC121">
        <f>SUM(AA121-Z121)</f>
        <v>301.1400000000003</v>
      </c>
      <c r="AD121">
        <v>3337</v>
      </c>
      <c r="AE121">
        <f>SUM(AD121*0.08)+AD121</f>
        <v>3603.96</v>
      </c>
      <c r="AF121">
        <f>SUM(W121+Y121)/2*0.08 +(W121+Y121)/2</f>
        <v>3607.5672000000004</v>
      </c>
      <c r="AG121">
        <f>SUM(T121-AD121)</f>
        <v>138</v>
      </c>
      <c r="AH121">
        <f>SUM(T121/L121)</f>
        <v>1.615527661552766</v>
      </c>
      <c r="AJ121">
        <f>SUM(Y121*N121)</f>
        <v>86685.3</v>
      </c>
    </row>
    <row r="122">
      <c r="A122" t="str">
        <v>Bensenville</v>
      </c>
      <c r="B122" t="str">
        <v>IL</v>
      </c>
      <c r="C122" t="str">
        <v>60106</v>
      </c>
      <c r="D122" t="str">
        <v>US</v>
      </c>
      <c r="E122" t="str">
        <v>Live</v>
      </c>
      <c r="F122" t="str">
        <v>Aurora</v>
      </c>
      <c r="G122" t="str">
        <v>IL</v>
      </c>
      <c r="H122" t="str">
        <v>60502</v>
      </c>
      <c r="I122" t="str">
        <v>US</v>
      </c>
      <c r="J122" t="str">
        <v>Live</v>
      </c>
      <c r="K122" t="str">
        <v>Packaging Material</v>
      </c>
      <c r="L122">
        <v>32</v>
      </c>
      <c r="M122" t="str">
        <v>No</v>
      </c>
      <c r="N122">
        <v>36</v>
      </c>
      <c r="O122" t="str">
        <v>Yearly</v>
      </c>
      <c r="P122" t="str">
        <v>Van</v>
      </c>
      <c r="Q122" t="str">
        <v>TL or IMDL</v>
      </c>
      <c r="R122" t="str">
        <v/>
      </c>
      <c r="S122" t="str">
        <v>Flat</v>
      </c>
      <c r="T122">
        <v>325</v>
      </c>
      <c r="U122">
        <v>36</v>
      </c>
      <c r="V122" t="str">
        <v>Truckload</v>
      </c>
      <c r="W122">
        <v>303.27</v>
      </c>
      <c r="X122">
        <v>5</v>
      </c>
      <c r="Y122">
        <v>346.32</v>
      </c>
      <c r="Z122">
        <v>306.36</v>
      </c>
      <c r="AA122">
        <v>356.76</v>
      </c>
      <c r="AB122">
        <f>SUM(AA122-Y122)</f>
        <v>10.439999999999998</v>
      </c>
      <c r="AC122">
        <f>SUM(AA122-Z122)</f>
        <v>50.39999999999998</v>
      </c>
      <c r="AD122">
        <v>305</v>
      </c>
      <c r="AE122">
        <f>SUM(AD122*0.08)+AD122</f>
        <v>329.4</v>
      </c>
      <c r="AF122">
        <f>SUM(W122+Y122)/2*0.08 +(W122+Y122)/2</f>
        <v>350.7786</v>
      </c>
      <c r="AG122">
        <f>SUM(T122-AD122)</f>
        <v>20</v>
      </c>
      <c r="AH122">
        <f>SUM(T122/L122)</f>
        <v>10.15625</v>
      </c>
      <c r="AJ122">
        <f>SUM(Y122*N122)</f>
        <v>12467.52</v>
      </c>
    </row>
    <row r="123">
      <c r="A123" t="str">
        <v>Bensenville</v>
      </c>
      <c r="B123" t="str">
        <v>IL</v>
      </c>
      <c r="C123" t="str">
        <v>60106</v>
      </c>
      <c r="D123" t="str">
        <v>US</v>
      </c>
      <c r="E123" t="str">
        <v>Live</v>
      </c>
      <c r="F123" t="str">
        <v>Groveport</v>
      </c>
      <c r="G123" t="str">
        <v>OH</v>
      </c>
      <c r="H123" t="str">
        <v>43125</v>
      </c>
      <c r="I123" t="str">
        <v>US</v>
      </c>
      <c r="J123" t="str">
        <v>Live</v>
      </c>
      <c r="K123" t="str">
        <v>Packaging Material</v>
      </c>
      <c r="L123">
        <v>386</v>
      </c>
      <c r="M123" t="str">
        <v>No</v>
      </c>
      <c r="N123">
        <v>288</v>
      </c>
      <c r="O123" t="str">
        <v>Yearly</v>
      </c>
      <c r="P123" t="str">
        <v>Van</v>
      </c>
      <c r="Q123" t="str">
        <v>TL or IMDL</v>
      </c>
      <c r="R123" t="str">
        <v/>
      </c>
      <c r="S123" t="str">
        <v>Flat</v>
      </c>
      <c r="T123">
        <v>1090</v>
      </c>
      <c r="U123">
        <v>288</v>
      </c>
      <c r="V123" t="str">
        <v>Truckload</v>
      </c>
      <c r="W123">
        <v>982.54</v>
      </c>
      <c r="X123">
        <v>5</v>
      </c>
      <c r="Y123">
        <v>1051.79</v>
      </c>
      <c r="Z123">
        <v>1000.96</v>
      </c>
      <c r="AA123">
        <v>1114.35</v>
      </c>
      <c r="AB123">
        <f>SUM(AA123-Y123)</f>
        <v>62.559999999999945</v>
      </c>
      <c r="AC123">
        <f>SUM(AA123-Z123)</f>
        <v>113.38999999999987</v>
      </c>
      <c r="AD123">
        <v>1044</v>
      </c>
      <c r="AE123">
        <f>SUM(AD123*0.08)+AD123</f>
        <v>1127.52</v>
      </c>
      <c r="AF123">
        <f>SUM(W123+Y123)/2*0.08 +(W123+Y123)/2</f>
        <v>1098.5382</v>
      </c>
      <c r="AG123">
        <f>SUM(T123-AD123)</f>
        <v>46</v>
      </c>
      <c r="AH123">
        <f>SUM(T123/L123)</f>
        <v>2.8238341968911915</v>
      </c>
      <c r="AJ123">
        <f>SUM(Y123*N123)</f>
        <v>302915.52</v>
      </c>
    </row>
    <row r="124">
      <c r="A124" t="str">
        <v>Bensenville</v>
      </c>
      <c r="B124" t="str">
        <v>IL</v>
      </c>
      <c r="C124" t="str">
        <v>60106</v>
      </c>
      <c r="D124" t="str">
        <v>US</v>
      </c>
      <c r="E124" t="str">
        <v>Live</v>
      </c>
      <c r="F124" t="str">
        <v>Sioux City</v>
      </c>
      <c r="G124" t="str">
        <v>IA</v>
      </c>
      <c r="H124" t="str">
        <v>51111</v>
      </c>
      <c r="I124" t="str">
        <v>US</v>
      </c>
      <c r="J124" t="str">
        <v>Live</v>
      </c>
      <c r="K124" t="str">
        <v>Packaging Material</v>
      </c>
      <c r="L124">
        <v>465</v>
      </c>
      <c r="M124" t="str">
        <v>No</v>
      </c>
      <c r="N124">
        <v>84</v>
      </c>
      <c r="O124" t="str">
        <v>Yearly</v>
      </c>
      <c r="P124" t="str">
        <v>Van</v>
      </c>
      <c r="Q124" t="str">
        <v>TL or IMDL</v>
      </c>
      <c r="R124" t="str">
        <v/>
      </c>
      <c r="S124" t="str">
        <v>Flat</v>
      </c>
      <c r="T124">
        <v>1200</v>
      </c>
      <c r="U124">
        <v>84</v>
      </c>
      <c r="V124" t="str">
        <v>Truckload</v>
      </c>
      <c r="W124">
        <v>1101.21</v>
      </c>
      <c r="X124">
        <v>4</v>
      </c>
      <c r="Y124">
        <v>1168.52</v>
      </c>
      <c r="Z124">
        <v>985.12</v>
      </c>
      <c r="AA124">
        <v>1294.28</v>
      </c>
      <c r="AB124">
        <f>SUM(AA124-Y124)</f>
        <v>125.75999999999999</v>
      </c>
      <c r="AC124">
        <f>SUM(AA124-Z124)</f>
        <v>309.15999999999997</v>
      </c>
      <c r="AD124">
        <v>1142</v>
      </c>
      <c r="AE124">
        <f>SUM(AD124*0.08)+AD124</f>
        <v>1233.36</v>
      </c>
      <c r="AF124">
        <f>SUM(W124+Y124)/2*0.08 +(W124+Y124)/2</f>
        <v>1225.6542</v>
      </c>
      <c r="AG124">
        <f>SUM(T124-AD124)</f>
        <v>58</v>
      </c>
      <c r="AH124">
        <f>SUM(T124/L124)</f>
        <v>2.5806451612903225</v>
      </c>
      <c r="AJ124">
        <f>SUM(Y124*N124)</f>
        <v>98155.68</v>
      </c>
    </row>
    <row r="125">
      <c r="A125" t="str">
        <v>Bensenville</v>
      </c>
      <c r="B125" t="str">
        <v>IL</v>
      </c>
      <c r="C125" t="str">
        <v>60106</v>
      </c>
      <c r="D125" t="str">
        <v>US</v>
      </c>
      <c r="E125" t="str">
        <v>Live</v>
      </c>
      <c r="F125" t="str">
        <v>Des Moines</v>
      </c>
      <c r="G125" t="str">
        <v>IA</v>
      </c>
      <c r="H125" t="str">
        <v>50317</v>
      </c>
      <c r="I125" t="str">
        <v>US</v>
      </c>
      <c r="J125" t="str">
        <v>Live</v>
      </c>
      <c r="K125" t="str">
        <v>Packaging Material</v>
      </c>
      <c r="L125">
        <v>323</v>
      </c>
      <c r="M125" t="str">
        <v>No</v>
      </c>
      <c r="N125">
        <v>300</v>
      </c>
      <c r="O125" t="str">
        <v>Yearly</v>
      </c>
      <c r="P125" t="str">
        <v>Van</v>
      </c>
      <c r="Q125" t="str">
        <v>TL or IMDL</v>
      </c>
      <c r="R125" t="str">
        <v/>
      </c>
      <c r="S125" t="str">
        <v>Flat</v>
      </c>
      <c r="T125">
        <v>990</v>
      </c>
      <c r="U125">
        <v>300</v>
      </c>
      <c r="V125" t="str">
        <v>Truckload</v>
      </c>
      <c r="W125">
        <v>940.97</v>
      </c>
      <c r="X125">
        <v>4</v>
      </c>
      <c r="Y125">
        <v>945.4</v>
      </c>
      <c r="Z125">
        <v>896.5</v>
      </c>
      <c r="AA125">
        <v>1000.82</v>
      </c>
      <c r="AB125">
        <f>SUM(AA125-Y125)</f>
        <v>55.42000000000007</v>
      </c>
      <c r="AC125">
        <f>SUM(AA125-Z125)</f>
        <v>104.32000000000005</v>
      </c>
      <c r="AD125">
        <v>926</v>
      </c>
      <c r="AE125">
        <f>SUM(AD125*0.08)+AD125</f>
        <v>1000.08</v>
      </c>
      <c r="AF125">
        <f>SUM(W125+Y125)/2*0.08 +(W125+Y125)/2</f>
        <v>1018.6397999999999</v>
      </c>
      <c r="AG125">
        <f>SUM(T125-AD125)</f>
        <v>64</v>
      </c>
      <c r="AH125">
        <f>SUM(T125/L125)</f>
        <v>3.065015479876161</v>
      </c>
      <c r="AJ125">
        <f>SUM(Y125*N125)</f>
        <v>283620</v>
      </c>
    </row>
    <row r="126">
      <c r="A126" t="str">
        <v>Bensenville</v>
      </c>
      <c r="B126" t="str">
        <v>IL</v>
      </c>
      <c r="C126" t="str">
        <v>60106</v>
      </c>
      <c r="D126" t="str">
        <v>US</v>
      </c>
      <c r="E126" t="str">
        <v>Live</v>
      </c>
      <c r="F126" t="str">
        <v>Grand Prairie</v>
      </c>
      <c r="G126" t="str">
        <v>TX</v>
      </c>
      <c r="H126" t="str">
        <v>75050</v>
      </c>
      <c r="I126" t="str">
        <v>US</v>
      </c>
      <c r="J126" t="str">
        <v>Live</v>
      </c>
      <c r="K126" t="str">
        <v>Packaging Material</v>
      </c>
      <c r="L126">
        <v>936</v>
      </c>
      <c r="M126" t="str">
        <v>No</v>
      </c>
      <c r="N126">
        <v>108</v>
      </c>
      <c r="O126" t="str">
        <v>Yearly</v>
      </c>
      <c r="P126" t="str">
        <v>Van</v>
      </c>
      <c r="Q126" t="str">
        <v>TL or IMDL</v>
      </c>
      <c r="R126" t="str">
        <v/>
      </c>
      <c r="S126" t="str">
        <v>Flat</v>
      </c>
      <c r="T126">
        <v>22400</v>
      </c>
      <c r="U126">
        <v>108</v>
      </c>
      <c r="V126" t="str">
        <v>Truckload</v>
      </c>
      <c r="W126">
        <v>2050.66</v>
      </c>
      <c r="X126">
        <v>5</v>
      </c>
      <c r="Y126">
        <v>2086.24</v>
      </c>
      <c r="Z126">
        <v>1831.36</v>
      </c>
      <c r="AA126">
        <v>2463.84</v>
      </c>
      <c r="AB126">
        <f>SUM(AA126-Y126)</f>
        <v>377.60000000000036</v>
      </c>
      <c r="AC126">
        <f>SUM(AA126-Z126)</f>
        <v>632.4800000000002</v>
      </c>
      <c r="AD126">
        <v>2077</v>
      </c>
      <c r="AE126">
        <f>SUM(AD126*0.08)+AD126</f>
        <v>2243.16</v>
      </c>
      <c r="AF126">
        <f>SUM(W126+Y126)/2*0.08 +(W126+Y126)/2</f>
        <v>2233.926</v>
      </c>
      <c r="AG126">
        <f>SUM(T126-AD126)</f>
        <v>20323</v>
      </c>
      <c r="AH126">
        <f>SUM(T126/L126)</f>
        <v>23.931623931623932</v>
      </c>
      <c r="AJ126">
        <f>SUM(Y126*N126)</f>
        <v>225313.91999999998</v>
      </c>
    </row>
    <row r="127">
      <c r="A127" t="str">
        <v>McDonough</v>
      </c>
      <c r="B127" t="str">
        <v>GA</v>
      </c>
      <c r="C127" t="str">
        <v>30252</v>
      </c>
      <c r="D127" t="str">
        <v>US</v>
      </c>
      <c r="E127" t="str">
        <v>Live</v>
      </c>
      <c r="F127" t="str">
        <v>College Park</v>
      </c>
      <c r="G127" t="str">
        <v>GA</v>
      </c>
      <c r="H127" t="str">
        <v>30349</v>
      </c>
      <c r="I127" t="str">
        <v>US</v>
      </c>
      <c r="J127" t="str">
        <v>Live</v>
      </c>
      <c r="K127" t="str">
        <v>Packaging Material</v>
      </c>
      <c r="L127">
        <v>33</v>
      </c>
      <c r="M127" t="str">
        <v>No</v>
      </c>
      <c r="N127">
        <v>167</v>
      </c>
      <c r="O127" t="str">
        <v>Yearly</v>
      </c>
      <c r="P127" t="str">
        <v>Van</v>
      </c>
      <c r="Q127" t="str">
        <v>TL or IMDL</v>
      </c>
      <c r="R127" t="str">
        <v/>
      </c>
      <c r="S127" t="str">
        <v>Flat</v>
      </c>
      <c r="T127">
        <v>375</v>
      </c>
      <c r="U127">
        <v>167</v>
      </c>
      <c r="V127" t="str">
        <v>Truckload</v>
      </c>
      <c r="W127">
        <v>272.63</v>
      </c>
      <c r="X127">
        <v>5</v>
      </c>
      <c r="Y127">
        <v>352.47</v>
      </c>
      <c r="Z127">
        <v>296.67</v>
      </c>
      <c r="AA127">
        <v>394.01</v>
      </c>
      <c r="AB127">
        <f>SUM(AA127-Y127)</f>
        <v>41.539999999999964</v>
      </c>
      <c r="AC127">
        <f>SUM(AA127-Z127)</f>
        <v>97.33999999999997</v>
      </c>
      <c r="AD127">
        <v>339</v>
      </c>
      <c r="AE127">
        <f>SUM(AD127*0.08)+AD127</f>
        <v>366.12</v>
      </c>
      <c r="AF127">
        <f>SUM(W127+Y127)/2*0.08 +(W127+Y127)/2</f>
        <v>337.55400000000003</v>
      </c>
      <c r="AG127">
        <f>SUM(T127-AD127)</f>
        <v>36</v>
      </c>
      <c r="AH127">
        <f>SUM(T127/L127)</f>
        <v>11.363636363636363</v>
      </c>
      <c r="AJ127">
        <f>SUM(Y127*N127)</f>
        <v>58862.490000000005</v>
      </c>
    </row>
    <row r="128">
      <c r="A128" t="str">
        <v>Ontario</v>
      </c>
      <c r="B128" t="str">
        <v>CA</v>
      </c>
      <c r="C128" t="str">
        <v>91761</v>
      </c>
      <c r="D128" t="str">
        <v>US</v>
      </c>
      <c r="E128" t="str">
        <v>Live</v>
      </c>
      <c r="F128" t="str">
        <v>Henderson</v>
      </c>
      <c r="G128" t="str">
        <v>NV</v>
      </c>
      <c r="H128" t="str">
        <v>89044</v>
      </c>
      <c r="I128" t="str">
        <v>US</v>
      </c>
      <c r="J128" t="str">
        <v>Live</v>
      </c>
      <c r="K128" t="str">
        <v>Packaging Material</v>
      </c>
      <c r="L128">
        <v>217</v>
      </c>
      <c r="M128" t="str">
        <v>No</v>
      </c>
      <c r="N128">
        <v>48</v>
      </c>
      <c r="O128" t="str">
        <v>Yearly</v>
      </c>
      <c r="P128" t="str">
        <v>Box Truck</v>
      </c>
      <c r="Q128" t="str">
        <v>TL or IMDL</v>
      </c>
      <c r="R128" t="str">
        <v>Dock-High Box Truck TWO DIFFERENT ZIPS</v>
      </c>
      <c r="S128" t="str">
        <v>Flat</v>
      </c>
      <c r="T128">
        <v>1000</v>
      </c>
      <c r="U128">
        <v>48</v>
      </c>
      <c r="V128" t="str">
        <v>Truckload</v>
      </c>
      <c r="W128">
        <v>420.41</v>
      </c>
      <c r="X128">
        <v>3</v>
      </c>
      <c r="Y128">
        <v>934.49</v>
      </c>
      <c r="Z128">
        <v>898.64</v>
      </c>
      <c r="AA128">
        <v>999.02</v>
      </c>
      <c r="AB128">
        <f>SUM(AA128-Y128)</f>
        <v>64.52999999999997</v>
      </c>
      <c r="AC128">
        <f>SUM(AA128-Z128)</f>
        <v>100.38</v>
      </c>
      <c r="AD128">
        <v>932</v>
      </c>
      <c r="AE128">
        <f>SUM(AD128*0.08)+AD128</f>
        <v>1006.56</v>
      </c>
      <c r="AF128">
        <f>SUM(W128+Y128)/2*0.08 +(W128+Y128)/2</f>
        <v>731.6460000000001</v>
      </c>
      <c r="AG128">
        <f>SUM(T128-AD128)</f>
        <v>68</v>
      </c>
      <c r="AH128">
        <f>SUM(T128/L128)</f>
        <v>4.608294930875576</v>
      </c>
      <c r="AJ128">
        <f>SUM(Y128*N128)</f>
        <v>44855.520000000004</v>
      </c>
    </row>
    <row r="129">
      <c r="A129" t="str">
        <v>Swedesboro</v>
      </c>
      <c r="B129" t="str">
        <v>NJ</v>
      </c>
      <c r="C129" t="str">
        <v>08085</v>
      </c>
      <c r="D129" t="str">
        <v>US</v>
      </c>
      <c r="E129" t="str">
        <v>Live</v>
      </c>
      <c r="F129" t="str">
        <v>Clay</v>
      </c>
      <c r="G129" t="str">
        <v>NY</v>
      </c>
      <c r="H129" t="str">
        <v>13090</v>
      </c>
      <c r="I129" t="str">
        <v>US</v>
      </c>
      <c r="J129" t="str">
        <v>Live</v>
      </c>
      <c r="K129" t="str">
        <v>Packaging Material</v>
      </c>
      <c r="L129">
        <v>277</v>
      </c>
      <c r="M129" t="str">
        <v>No</v>
      </c>
      <c r="N129">
        <v>60</v>
      </c>
      <c r="O129" t="str">
        <v>Yearly</v>
      </c>
      <c r="P129" t="str">
        <v>Box Truck</v>
      </c>
      <c r="Q129" t="str">
        <v>TL or IMDL</v>
      </c>
      <c r="R129" t="str">
        <v>Dock-High Box truck</v>
      </c>
      <c r="S129" t="str">
        <v>Flat</v>
      </c>
      <c r="T129">
        <v>1000</v>
      </c>
      <c r="U129">
        <v>60</v>
      </c>
      <c r="V129" t="str">
        <v>Truckload</v>
      </c>
      <c r="W129">
        <v>1005.58</v>
      </c>
      <c r="X129">
        <v>5</v>
      </c>
      <c r="Y129">
        <v>965.34</v>
      </c>
      <c r="Z129">
        <v>892.8</v>
      </c>
      <c r="AA129">
        <v>1037.88</v>
      </c>
      <c r="AB129">
        <f>SUM(AA129-Y129)</f>
        <v>72.54000000000008</v>
      </c>
      <c r="AC129">
        <f>SUM(AA129-Z129)</f>
        <v>145.08000000000015</v>
      </c>
      <c r="AD129">
        <v>983</v>
      </c>
      <c r="AE129">
        <f>SUM(AD129*0.08)+AD129</f>
        <v>1061.64</v>
      </c>
      <c r="AF129">
        <f>SUM(W129+Y129)/2*0.08 +(W129+Y129)/2</f>
        <v>1064.2968</v>
      </c>
      <c r="AG129">
        <f>SUM(T129-AD129)</f>
        <v>17</v>
      </c>
      <c r="AH129">
        <f>SUM(T129/L129)</f>
        <v>3.6101083032490973</v>
      </c>
      <c r="AJ129">
        <f>SUM(Y129*N129)</f>
        <v>57920.4</v>
      </c>
    </row>
    <row r="130">
      <c r="A130" t="str">
        <v>Groveport</v>
      </c>
      <c r="B130" t="str">
        <v>OH</v>
      </c>
      <c r="C130" t="str">
        <v>43125</v>
      </c>
      <c r="D130" t="str">
        <v>US</v>
      </c>
      <c r="E130" t="str">
        <v>Live</v>
      </c>
      <c r="F130" t="str">
        <v>Bolton</v>
      </c>
      <c r="G130" t="str">
        <v>ON</v>
      </c>
      <c r="H130" t="str">
        <v>L7E 5C1</v>
      </c>
      <c r="I130" t="str">
        <v>CAN</v>
      </c>
      <c r="J130" t="str">
        <v>Live</v>
      </c>
      <c r="K130" t="str">
        <v>Packaging Material</v>
      </c>
      <c r="L130">
        <v>452</v>
      </c>
      <c r="M130" t="str">
        <v>No</v>
      </c>
      <c r="N130">
        <v>27</v>
      </c>
      <c r="O130" t="str">
        <v>Yearly</v>
      </c>
      <c r="P130" t="str">
        <v>Van</v>
      </c>
      <c r="Q130" t="str">
        <v>TL or IMDL</v>
      </c>
      <c r="R130" t="str">
        <v/>
      </c>
      <c r="S130" t="str">
        <v>Flat</v>
      </c>
      <c r="T130">
        <v>1000</v>
      </c>
      <c r="U130">
        <v>27</v>
      </c>
      <c r="V130" t="str">
        <v>Truckload</v>
      </c>
      <c r="W130">
        <v>1587.05</v>
      </c>
      <c r="X130">
        <v>5</v>
      </c>
      <c r="Y130">
        <v>1139.54</v>
      </c>
      <c r="Z130">
        <v>912.54</v>
      </c>
      <c r="AA130">
        <v>1316.6</v>
      </c>
      <c r="AB130">
        <f>SUM(AA130-Y130)</f>
        <v>177.05999999999995</v>
      </c>
      <c r="AC130">
        <f>SUM(AA130-Z130)</f>
        <v>404.05999999999995</v>
      </c>
      <c r="AD130">
        <v>990</v>
      </c>
      <c r="AE130">
        <f>SUM(AD130*0.08)+AD130</f>
        <v>1069.2</v>
      </c>
      <c r="AF130">
        <f>SUM(W130+Y130)/2*0.08 +(W130+Y130)/2</f>
        <v>1472.3586</v>
      </c>
      <c r="AG130">
        <f>SUM(T130-AD130)</f>
        <v>10</v>
      </c>
      <c r="AH130">
        <f>SUM(T130/L130)</f>
        <v>2.2123893805309733</v>
      </c>
      <c r="AJ130">
        <f>SUM(Y130*N130)</f>
        <v>30767.579999999998</v>
      </c>
    </row>
    <row r="131">
      <c r="A131" t="str">
        <v>Fishers</v>
      </c>
      <c r="B131" t="str">
        <v>IN</v>
      </c>
      <c r="C131" t="str">
        <v>46037</v>
      </c>
      <c r="D131" t="str">
        <v>US</v>
      </c>
      <c r="E131" t="str">
        <v>Live</v>
      </c>
      <c r="F131" t="str">
        <v>Litchfield</v>
      </c>
      <c r="G131" t="str">
        <v>IL</v>
      </c>
      <c r="H131" t="str">
        <v>62056</v>
      </c>
      <c r="I131" t="str">
        <v>US</v>
      </c>
      <c r="J131" t="str">
        <v>Live</v>
      </c>
      <c r="K131" t="str">
        <v>Packaging Material</v>
      </c>
      <c r="L131">
        <v>235</v>
      </c>
      <c r="M131" t="str">
        <v>No</v>
      </c>
      <c r="N131">
        <v>50</v>
      </c>
      <c r="O131" t="str">
        <v>Yearly</v>
      </c>
      <c r="P131" t="str">
        <v>Van</v>
      </c>
      <c r="Q131" t="str">
        <v>TL or IMDL</v>
      </c>
      <c r="R131" t="str">
        <v/>
      </c>
      <c r="S131" t="str">
        <v>Flat</v>
      </c>
      <c r="T131">
        <v>730</v>
      </c>
      <c r="U131">
        <v>50</v>
      </c>
      <c r="V131" t="str">
        <v>Truckload</v>
      </c>
      <c r="W131">
        <v>723.37</v>
      </c>
      <c r="X131">
        <v>5</v>
      </c>
      <c r="Y131">
        <v>575.51</v>
      </c>
      <c r="Z131">
        <v>486.97</v>
      </c>
      <c r="AA131">
        <v>640.75</v>
      </c>
      <c r="AB131">
        <f>SUM(AA131-Y131)</f>
        <v>65.24000000000001</v>
      </c>
      <c r="AC131">
        <f>SUM(AA131-Z131)</f>
        <v>153.77999999999997</v>
      </c>
      <c r="AD131">
        <v>682</v>
      </c>
      <c r="AE131">
        <f>SUM(AD131*0.08)+AD131</f>
        <v>736.56</v>
      </c>
      <c r="AF131">
        <f>SUM(W131+Y131)/2*0.08 +(W131+Y131)/2</f>
        <v>701.3952</v>
      </c>
      <c r="AG131">
        <f>SUM(T131-AD131)</f>
        <v>48</v>
      </c>
      <c r="AH131">
        <f>SUM(T131/L131)</f>
        <v>3.106382978723404</v>
      </c>
      <c r="AJ131">
        <f>SUM(Y131*N131)</f>
        <v>28775.5</v>
      </c>
    </row>
    <row r="132">
      <c r="A132" t="str">
        <v>Swedesboro</v>
      </c>
      <c r="B132" t="str">
        <v>NJ</v>
      </c>
      <c r="C132" t="str">
        <v>08085</v>
      </c>
      <c r="D132" t="str">
        <v>US</v>
      </c>
      <c r="E132" t="str">
        <v>Live</v>
      </c>
      <c r="F132" t="str">
        <v>Windsor</v>
      </c>
      <c r="G132" t="str">
        <v>CT</v>
      </c>
      <c r="H132" t="str">
        <v>06095</v>
      </c>
      <c r="I132" t="str">
        <v>US</v>
      </c>
      <c r="J132" t="str">
        <v>Live</v>
      </c>
      <c r="K132" t="str">
        <v>Packaging Material</v>
      </c>
      <c r="L132">
        <v>230</v>
      </c>
      <c r="M132" t="str">
        <v>No</v>
      </c>
      <c r="N132">
        <v>42</v>
      </c>
      <c r="O132" t="str">
        <v>Yearly</v>
      </c>
      <c r="P132" t="str">
        <v>Box Truck</v>
      </c>
      <c r="Q132" t="str">
        <v>TL or IMDL</v>
      </c>
      <c r="R132" t="str">
        <v>Dock-High Box truck</v>
      </c>
      <c r="S132" t="str">
        <v>Flat</v>
      </c>
      <c r="T132">
        <v>1035</v>
      </c>
      <c r="U132">
        <v>42</v>
      </c>
      <c r="V132" t="str">
        <v>Truckload</v>
      </c>
      <c r="W132">
        <v>1011.72</v>
      </c>
      <c r="X132">
        <v>5</v>
      </c>
      <c r="Y132">
        <v>991.8</v>
      </c>
      <c r="Z132">
        <v>914.28</v>
      </c>
      <c r="AA132">
        <v>1016.88</v>
      </c>
      <c r="AB132">
        <f>SUM(AA132-Y132)</f>
        <v>25.08000000000004</v>
      </c>
      <c r="AC132">
        <f>SUM(AA132-Z132)</f>
        <v>102.60000000000002</v>
      </c>
      <c r="AD132">
        <v>978</v>
      </c>
      <c r="AE132">
        <f>SUM(AD132*0.08)+AD132</f>
        <v>1056.24</v>
      </c>
      <c r="AF132">
        <f>SUM(W132+Y132)/2*0.08 +(W132+Y132)/2</f>
        <v>1081.9008</v>
      </c>
      <c r="AG132">
        <f>SUM(T132-AD132)</f>
        <v>57</v>
      </c>
      <c r="AH132">
        <f>SUM(T132/L132)</f>
        <v>4.5</v>
      </c>
      <c r="AJ132">
        <f>SUM(Y132*N132)</f>
        <v>41655.6</v>
      </c>
    </row>
    <row r="133">
      <c r="A133" t="str">
        <v>Columbus</v>
      </c>
      <c r="B133" t="str">
        <v>IN</v>
      </c>
      <c r="C133" t="str">
        <v>47201</v>
      </c>
      <c r="D133" t="str">
        <v>US</v>
      </c>
      <c r="E133" t="str">
        <v>Live</v>
      </c>
      <c r="F133" t="str">
        <v>West Chicago</v>
      </c>
      <c r="G133" t="str">
        <v>IL</v>
      </c>
      <c r="H133" t="str">
        <v>60185</v>
      </c>
      <c r="I133" t="str">
        <v>US</v>
      </c>
      <c r="J133" t="str">
        <v>Live</v>
      </c>
      <c r="K133" t="str">
        <v>Packaging Material</v>
      </c>
      <c r="L133">
        <v>260</v>
      </c>
      <c r="M133" t="str">
        <v>No</v>
      </c>
      <c r="N133">
        <v>94</v>
      </c>
      <c r="O133" t="str">
        <v>Yearly</v>
      </c>
      <c r="P133" t="str">
        <v>Van</v>
      </c>
      <c r="Q133" t="str">
        <v>TL or IMDL</v>
      </c>
      <c r="R133" t="str">
        <v/>
      </c>
      <c r="S133" t="str">
        <v>Flat</v>
      </c>
      <c r="T133">
        <v>675</v>
      </c>
      <c r="U133">
        <v>94</v>
      </c>
      <c r="V133" t="str">
        <v>Truckload</v>
      </c>
      <c r="W133">
        <v>579.55</v>
      </c>
      <c r="X133">
        <v>5</v>
      </c>
      <c r="Y133">
        <v>604.56</v>
      </c>
      <c r="Z133">
        <v>501.6</v>
      </c>
      <c r="AA133">
        <v>641.52</v>
      </c>
      <c r="AB133">
        <f>SUM(AA133-Y133)</f>
        <v>36.960000000000036</v>
      </c>
      <c r="AC133">
        <f>SUM(AA133-Z133)</f>
        <v>139.91999999999996</v>
      </c>
      <c r="AD133">
        <v>599</v>
      </c>
      <c r="AE133">
        <f>SUM(AD133*0.08)+AD133</f>
        <v>646.92</v>
      </c>
      <c r="AF133">
        <f>SUM(W133+Y133)/2*0.08 +(W133+Y133)/2</f>
        <v>639.4194</v>
      </c>
      <c r="AG133">
        <f>SUM(T133-AD133)</f>
        <v>76</v>
      </c>
      <c r="AH133">
        <f>SUM(T133/L133)</f>
        <v>2.5961538461538463</v>
      </c>
      <c r="AJ133">
        <f>SUM(Y133*N133)</f>
        <v>56828.63999999999</v>
      </c>
    </row>
    <row r="134">
      <c r="A134" t="str">
        <v>Valparaiso</v>
      </c>
      <c r="B134" t="str">
        <v>IN</v>
      </c>
      <c r="C134" t="str">
        <v>46383</v>
      </c>
      <c r="D134" t="str">
        <v>US</v>
      </c>
      <c r="E134" t="str">
        <v>Live</v>
      </c>
      <c r="F134" t="str">
        <v>Carlisle</v>
      </c>
      <c r="G134" t="str">
        <v>PA</v>
      </c>
      <c r="H134" t="str">
        <v>17013</v>
      </c>
      <c r="I134" t="str">
        <v>US</v>
      </c>
      <c r="J134" t="str">
        <v>Live</v>
      </c>
      <c r="K134" t="str">
        <v>Packaging Material</v>
      </c>
      <c r="L134">
        <v>615</v>
      </c>
      <c r="M134" t="str">
        <v>No</v>
      </c>
      <c r="N134">
        <v>20</v>
      </c>
      <c r="O134" t="str">
        <v>Yearly</v>
      </c>
      <c r="P134" t="str">
        <v>Van</v>
      </c>
      <c r="Q134" t="str">
        <v>TL or IMDL</v>
      </c>
      <c r="R134" t="str">
        <v/>
      </c>
      <c r="S134" t="str">
        <v>Flat</v>
      </c>
      <c r="T134">
        <v>1890</v>
      </c>
      <c r="U134">
        <v>20</v>
      </c>
      <c r="V134" t="str">
        <v>Truckload</v>
      </c>
      <c r="W134">
        <v>1804.07</v>
      </c>
      <c r="X134">
        <v>5</v>
      </c>
      <c r="Y134">
        <v>1645.52</v>
      </c>
      <c r="Z134">
        <v>1473.6</v>
      </c>
      <c r="AA134">
        <v>1756.04</v>
      </c>
      <c r="AB134">
        <f>SUM(AA134-Y134)</f>
        <v>110.51999999999998</v>
      </c>
      <c r="AC134">
        <f>SUM(AA134-Z134)</f>
        <v>282.44000000000005</v>
      </c>
      <c r="AD134">
        <v>1842</v>
      </c>
      <c r="AE134">
        <f>SUM(AD134*0.08)+AD134</f>
        <v>1989.3600000000001</v>
      </c>
      <c r="AF134">
        <f>SUM(W134+Y134)/2*0.08 +(W134+Y134)/2</f>
        <v>1862.7786</v>
      </c>
      <c r="AG134">
        <f>SUM(T134-AD134)</f>
        <v>48</v>
      </c>
      <c r="AH134">
        <f>SUM(T134/L134)</f>
        <v>3.073170731707317</v>
      </c>
      <c r="AJ134">
        <f>SUM(Y134*N134)</f>
        <v>32910.4</v>
      </c>
    </row>
    <row r="135">
      <c r="A135" t="str">
        <v>Kent</v>
      </c>
      <c r="B135" t="str">
        <v>WA</v>
      </c>
      <c r="C135" t="str">
        <v>98032</v>
      </c>
      <c r="D135" t="str">
        <v>US</v>
      </c>
      <c r="E135" t="str">
        <v>Live</v>
      </c>
      <c r="F135" t="str">
        <v>Portland</v>
      </c>
      <c r="G135" t="str">
        <v>OR</v>
      </c>
      <c r="H135" t="str">
        <v>97220</v>
      </c>
      <c r="I135" t="str">
        <v>US</v>
      </c>
      <c r="J135" t="str">
        <v>Live</v>
      </c>
      <c r="K135" t="str">
        <v>Packaging Material</v>
      </c>
      <c r="L135">
        <v>161</v>
      </c>
      <c r="M135" t="str">
        <v>No</v>
      </c>
      <c r="N135">
        <v>27</v>
      </c>
      <c r="O135" t="str">
        <v>Yearly</v>
      </c>
      <c r="P135" t="str">
        <v>Van</v>
      </c>
      <c r="Q135" t="str">
        <v>TL or IMDL</v>
      </c>
      <c r="R135" t="str">
        <v/>
      </c>
      <c r="S135" t="str">
        <v>Flat</v>
      </c>
      <c r="T135">
        <v>600</v>
      </c>
      <c r="U135">
        <v>27</v>
      </c>
      <c r="V135" t="str">
        <v>Truckload</v>
      </c>
      <c r="W135">
        <v>546.56</v>
      </c>
      <c r="X135">
        <v>5</v>
      </c>
      <c r="Y135">
        <v>523.26</v>
      </c>
      <c r="Z135">
        <v>497.34</v>
      </c>
      <c r="AA135">
        <v>550.8</v>
      </c>
      <c r="AB135">
        <f>SUM(AA135-Y135)</f>
        <v>27.539999999999964</v>
      </c>
      <c r="AC135">
        <f>SUM(AA135-Z135)</f>
        <v>53.45999999999998</v>
      </c>
      <c r="AD135">
        <v>550</v>
      </c>
      <c r="AE135">
        <f>SUM(AD135*0.08)+AD135</f>
        <v>594</v>
      </c>
      <c r="AF135">
        <f>SUM(W135+Y135)/2*0.08 +(W135+Y135)/2</f>
        <v>577.7028</v>
      </c>
      <c r="AG135">
        <f>SUM(T135-AD135)</f>
        <v>50</v>
      </c>
      <c r="AH135">
        <f>SUM(T135/L135)</f>
        <v>3.7267080745341614</v>
      </c>
      <c r="AJ135">
        <f>SUM(Y135*N135)</f>
        <v>14128.02</v>
      </c>
    </row>
    <row r="136">
      <c r="AB136">
        <f>SUM(AA136-Y136)</f>
        <v>0</v>
      </c>
      <c r="AC136">
        <f>SUM(AA136-Z136)</f>
        <v>0</v>
      </c>
      <c r="AE136">
        <f>SUM(AD136*0.08)+AD136</f>
        <v>0</v>
      </c>
      <c r="AG136">
        <f>SUM(T136-AD136)</f>
        <v>0</v>
      </c>
      <c r="AH136" t="e">
        <f>SUM(T136/L136)</f>
        <v>#DIV/0!</v>
      </c>
      <c r="AJ136">
        <f>SUM(AJ2:AJ135)</f>
        <v>5385400.399999999</v>
      </c>
    </row>
    <row r="137">
      <c r="AE137">
        <f>SUM(AD137*0.08)+AD137</f>
        <v>0</v>
      </c>
    </row>
    <row r="138">
      <c r="AE138">
        <f>SUM(AD138*0.08)+AD138</f>
        <v>0</v>
      </c>
    </row>
    <row r="139">
      <c r="AE139">
        <f>SUM(AD139*0.08)+AD139</f>
        <v>0</v>
      </c>
    </row>
    <row r="140">
      <c r="AE140">
        <f>SUM(AD140*0.08)+AD140</f>
        <v>0</v>
      </c>
    </row>
    <row r="141">
      <c r="AE141">
        <f>SUM(AD141*0.08)+AD141</f>
        <v>0</v>
      </c>
    </row>
    <row r="142">
      <c r="AE142">
        <f>SUM(AD142*0.08)+AD142</f>
        <v>0</v>
      </c>
    </row>
    <row r="143">
      <c r="AE143">
        <f>SUM(AD143*0.08)+AD143</f>
        <v>0</v>
      </c>
    </row>
    <row r="144">
      <c r="AE144">
        <f>SUM(AD144*0.08)+AD144</f>
        <v>0</v>
      </c>
    </row>
    <row r="145">
      <c r="AE145">
        <f>SUM(AD145*0.08)+AD145</f>
        <v>0</v>
      </c>
    </row>
    <row r="146">
      <c r="AE146">
        <f>SUM(AD146*0.08)+AD146</f>
        <v>0</v>
      </c>
    </row>
    <row r="147">
      <c r="AE147">
        <f>SUM(AD147*0.08)+AD147</f>
        <v>0</v>
      </c>
    </row>
    <row r="148">
      <c r="AE148">
        <f>SUM(AD148*0.08)+AD148</f>
        <v>0</v>
      </c>
    </row>
    <row r="149">
      <c r="AE149">
        <f>SUM(AD149*0.08)+AD149</f>
        <v>0</v>
      </c>
    </row>
    <row r="150">
      <c r="AE150">
        <f>SUM(AD150*0.08)+AD150</f>
        <v>0</v>
      </c>
    </row>
    <row r="151">
      <c r="AE151">
        <f>SUM(AD151*0.08)+AD151</f>
        <v>0</v>
      </c>
    </row>
    <row r="152">
      <c r="AE152">
        <f>SUM(AD152*0.08)+AD152</f>
        <v>0</v>
      </c>
    </row>
    <row r="153">
      <c r="AE153">
        <f>SUM(AD153*0.08)+AD153</f>
        <v>0</v>
      </c>
    </row>
    <row r="154">
      <c r="AE154">
        <f>SUM(AD154*0.08)+AD154</f>
        <v>0</v>
      </c>
    </row>
    <row r="155">
      <c r="AE155">
        <f>SUM(AD155*0.08)+AD155</f>
        <v>0</v>
      </c>
    </row>
    <row r="156">
      <c r="AE156">
        <f>SUM(AD156*0.08)+AD156</f>
        <v>0</v>
      </c>
    </row>
    <row r="157">
      <c r="AE157">
        <f>SUM(AD157*0.08)+AD157</f>
        <v>0</v>
      </c>
    </row>
    <row r="158">
      <c r="AE158">
        <f>SUM(AD158*0.08)+AD158</f>
        <v>0</v>
      </c>
    </row>
    <row r="159">
      <c r="AE159">
        <f>SUM(AD159*0.08)+AD159</f>
        <v>0</v>
      </c>
    </row>
    <row r="160">
      <c r="AE160">
        <f>SUM(AD160*0.08)+AD160</f>
        <v>0</v>
      </c>
    </row>
    <row r="161">
      <c r="AE161">
        <f>SUM(AD161*0.08)+AD161</f>
        <v>0</v>
      </c>
    </row>
    <row r="162">
      <c r="AE162">
        <f>SUM(AD162*0.08)+AD162</f>
        <v>0</v>
      </c>
    </row>
    <row r="163">
      <c r="AE163">
        <f>SUM(AD163*0.08)+AD163</f>
        <v>0</v>
      </c>
    </row>
    <row r="164">
      <c r="AE164">
        <f>SUM(AD164*0.08)+AD164</f>
        <v>0</v>
      </c>
    </row>
    <row r="165">
      <c r="AE165">
        <f>SUM(AD165*0.08)+AD165</f>
        <v>0</v>
      </c>
    </row>
    <row r="166">
      <c r="AE166">
        <f>SUM(AD166*0.08)+AD166</f>
        <v>0</v>
      </c>
    </row>
    <row r="167">
      <c r="AE167">
        <f>SUM(AD167*0.08)+AD167</f>
        <v>0</v>
      </c>
    </row>
    <row r="168">
      <c r="AE168">
        <f>SUM(AD168*0.08)+AD168</f>
        <v>0</v>
      </c>
    </row>
    <row r="169">
      <c r="AE169">
        <f>SUM(AD169*0.08)+AD169</f>
        <v>0</v>
      </c>
    </row>
    <row r="170">
      <c r="AE170">
        <f>SUM(AD170*0.08)+AD170</f>
        <v>0</v>
      </c>
    </row>
    <row r="171">
      <c r="AE171">
        <f>SUM(AD171*0.08)+AD171</f>
        <v>0</v>
      </c>
    </row>
    <row r="172">
      <c r="AE172">
        <f>SUM(AD172*0.08)+AD172</f>
        <v>0</v>
      </c>
    </row>
    <row r="173">
      <c r="AE173">
        <f>SUM(AD173*0.08)+AD173</f>
        <v>0</v>
      </c>
    </row>
    <row r="174">
      <c r="AE174">
        <f>SUM(AD174*0.08)+AD174</f>
        <v>0</v>
      </c>
    </row>
    <row r="175">
      <c r="AE175">
        <f>SUM(AD175*0.08)+AD175</f>
        <v>0</v>
      </c>
    </row>
    <row r="176">
      <c r="AE176">
        <f>SUM(AD176*0.08)+AD176</f>
        <v>0</v>
      </c>
    </row>
  </sheetData>
  <pageMargins left="0.7" right="0.7" top="0.75" bottom="0.75" header="0.3" footer="0.3"/>
  <ignoredErrors>
    <ignoredError numberStoredAsText="1" sqref="A1:AL176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B2:K399"/>
  <sheetViews>
    <sheetView workbookViewId="0" rightToLeft="0"/>
  </sheetViews>
  <sheetData>
    <row r="2">
      <c r="B2">
        <v>45659</v>
      </c>
      <c r="C2" t="str">
        <v>Richmond</v>
      </c>
      <c r="D2" t="str">
        <v>VA</v>
      </c>
      <c r="E2">
        <v>23222</v>
      </c>
      <c r="F2" t="str">
        <v>Hazelwood</v>
      </c>
      <c r="G2" t="str">
        <v>MO</v>
      </c>
      <c r="H2">
        <v>63042</v>
      </c>
      <c r="J2">
        <v>1550</v>
      </c>
      <c r="K2" t="str">
        <v>best</v>
      </c>
    </row>
    <row r="3">
      <c r="B3">
        <v>45665</v>
      </c>
      <c r="C3" t="str">
        <v>Albany</v>
      </c>
      <c r="D3" t="str">
        <v>MO</v>
      </c>
      <c r="E3">
        <v>64402</v>
      </c>
      <c r="F3" t="str">
        <v>Solon</v>
      </c>
      <c r="G3" t="str">
        <v>OH</v>
      </c>
      <c r="H3">
        <v>44139</v>
      </c>
      <c r="J3">
        <v>1650</v>
      </c>
      <c r="K3" t="str">
        <v>best</v>
      </c>
    </row>
    <row r="4">
      <c r="B4">
        <v>45673</v>
      </c>
      <c r="C4" t="str">
        <v>Naperville</v>
      </c>
      <c r="D4" t="str">
        <v>IL</v>
      </c>
      <c r="E4">
        <v>60563</v>
      </c>
      <c r="F4" t="str">
        <v>Saint Peters</v>
      </c>
      <c r="G4" t="str">
        <v>MO</v>
      </c>
      <c r="H4">
        <v>63376</v>
      </c>
      <c r="J4">
        <v>1000</v>
      </c>
      <c r="K4" t="str">
        <v>Best</v>
      </c>
    </row>
    <row r="5">
      <c r="B5">
        <v>45674</v>
      </c>
      <c r="C5" t="str">
        <v>Belcamp</v>
      </c>
      <c r="D5" t="str">
        <v>MD</v>
      </c>
      <c r="E5">
        <v>21017</v>
      </c>
      <c r="F5" t="str">
        <v>Earth City</v>
      </c>
      <c r="G5" t="str">
        <v>MO</v>
      </c>
      <c r="H5">
        <v>63045</v>
      </c>
      <c r="J5">
        <v>1600</v>
      </c>
      <c r="K5" t="str">
        <v>Best</v>
      </c>
    </row>
    <row r="6">
      <c r="B6">
        <v>45677</v>
      </c>
      <c r="C6" t="str">
        <v>Hayward</v>
      </c>
      <c r="D6" t="str">
        <v>CA</v>
      </c>
      <c r="E6">
        <v>94545</v>
      </c>
      <c r="F6" t="str">
        <v>Hayward</v>
      </c>
      <c r="G6" t="str">
        <v>CA</v>
      </c>
      <c r="H6">
        <v>94545</v>
      </c>
      <c r="J6">
        <v>400</v>
      </c>
      <c r="K6" t="str">
        <v>best</v>
      </c>
    </row>
    <row r="7">
      <c r="B7">
        <v>45680</v>
      </c>
      <c r="C7" t="str">
        <v>Naperville</v>
      </c>
      <c r="D7" t="str">
        <v>IL</v>
      </c>
      <c r="E7">
        <v>60563</v>
      </c>
      <c r="F7" t="str">
        <v>Saint Peters</v>
      </c>
      <c r="G7" t="str">
        <v>MO</v>
      </c>
      <c r="H7">
        <v>63376</v>
      </c>
      <c r="J7">
        <v>1000</v>
      </c>
      <c r="K7" t="str">
        <v>best</v>
      </c>
    </row>
    <row r="8">
      <c r="B8">
        <v>45695</v>
      </c>
      <c r="C8" t="str">
        <v>Trenton</v>
      </c>
      <c r="D8" t="str">
        <v>IL</v>
      </c>
      <c r="E8">
        <v>62293</v>
      </c>
      <c r="F8" t="str">
        <v>Hazelwood</v>
      </c>
      <c r="G8" t="str">
        <v>MO</v>
      </c>
      <c r="H8">
        <v>63042</v>
      </c>
      <c r="J8">
        <v>350</v>
      </c>
      <c r="K8" t="str">
        <v xml:space="preserve">best </v>
      </c>
    </row>
    <row r="9">
      <c r="B9">
        <v>45706</v>
      </c>
      <c r="C9" t="str">
        <v>Albany</v>
      </c>
      <c r="D9" t="str">
        <v>MO</v>
      </c>
      <c r="E9">
        <v>64402</v>
      </c>
      <c r="F9" t="str">
        <v>Solon</v>
      </c>
      <c r="G9" t="str">
        <v>OH</v>
      </c>
      <c r="H9">
        <v>44139</v>
      </c>
      <c r="J9">
        <v>1700</v>
      </c>
      <c r="K9" t="str">
        <v>best</v>
      </c>
    </row>
    <row r="10">
      <c r="B10">
        <v>45712</v>
      </c>
      <c r="C10" t="str">
        <v>Chicago</v>
      </c>
      <c r="D10" t="str">
        <v>IL</v>
      </c>
      <c r="E10">
        <v>60628</v>
      </c>
      <c r="F10" t="str">
        <v>Hazelwood</v>
      </c>
      <c r="G10" t="str">
        <v>MO</v>
      </c>
      <c r="H10">
        <v>63042</v>
      </c>
      <c r="J10">
        <v>950</v>
      </c>
      <c r="K10" t="str">
        <v>best</v>
      </c>
    </row>
    <row r="11">
      <c r="B11">
        <v>45712</v>
      </c>
      <c r="C11" t="str">
        <v>Richmond</v>
      </c>
      <c r="D11" t="str">
        <v>VA</v>
      </c>
      <c r="E11">
        <v>23222</v>
      </c>
      <c r="F11" t="str">
        <v>Hazelwood</v>
      </c>
      <c r="G11" t="str">
        <v>MO</v>
      </c>
      <c r="H11">
        <v>63042</v>
      </c>
      <c r="J11">
        <v>1400</v>
      </c>
      <c r="K11" t="str">
        <v>best</v>
      </c>
    </row>
    <row r="12">
      <c r="B12">
        <v>45721</v>
      </c>
      <c r="C12" t="str">
        <v>Fredericktown</v>
      </c>
      <c r="D12" t="str">
        <v>MO</v>
      </c>
      <c r="E12">
        <v>63645</v>
      </c>
      <c r="F12" t="str">
        <v>Louisville</v>
      </c>
      <c r="G12" t="str">
        <v>KY</v>
      </c>
      <c r="H12">
        <v>40299</v>
      </c>
      <c r="J12">
        <v>900</v>
      </c>
      <c r="K12" t="str">
        <v>best</v>
      </c>
    </row>
    <row r="13">
      <c r="B13">
        <v>45659</v>
      </c>
      <c r="C13" t="str">
        <v>Bardstown</v>
      </c>
      <c r="D13" t="str">
        <v>KY</v>
      </c>
      <c r="E13">
        <v>40004</v>
      </c>
      <c r="F13" t="str">
        <v>Hazelwood</v>
      </c>
      <c r="G13" t="str">
        <v>MO</v>
      </c>
      <c r="H13">
        <v>63042</v>
      </c>
      <c r="J13">
        <v>899</v>
      </c>
      <c r="K13" t="str">
        <v>best</v>
      </c>
    </row>
    <row r="14">
      <c r="B14">
        <v>45665</v>
      </c>
      <c r="C14" t="str">
        <v>Sioux Falls</v>
      </c>
      <c r="D14" t="str">
        <v>SD</v>
      </c>
      <c r="E14">
        <v>57104</v>
      </c>
      <c r="F14" t="str">
        <v>Omaha</v>
      </c>
      <c r="G14" t="str">
        <v>NE</v>
      </c>
      <c r="H14">
        <v>68127</v>
      </c>
      <c r="J14">
        <v>699</v>
      </c>
      <c r="K14" t="str">
        <v>best</v>
      </c>
    </row>
    <row r="15">
      <c r="B15">
        <v>45666</v>
      </c>
      <c r="C15" t="str">
        <v>St. Louis</v>
      </c>
      <c r="D15" t="str">
        <v>MO</v>
      </c>
      <c r="E15">
        <v>63123</v>
      </c>
      <c r="F15" t="str">
        <v>Nashville</v>
      </c>
      <c r="G15" t="str">
        <v>TN</v>
      </c>
      <c r="H15">
        <v>37217</v>
      </c>
      <c r="J15">
        <v>1199</v>
      </c>
      <c r="K15" t="str">
        <v>best</v>
      </c>
    </row>
    <row r="16">
      <c r="B16">
        <v>45670</v>
      </c>
      <c r="C16" t="str">
        <v>Greer</v>
      </c>
      <c r="D16" t="str">
        <v>SC</v>
      </c>
      <c r="E16">
        <v>29650</v>
      </c>
      <c r="F16" t="str">
        <v>Greer</v>
      </c>
      <c r="G16" t="str">
        <v>SC</v>
      </c>
      <c r="H16">
        <v>29651</v>
      </c>
      <c r="J16">
        <v>349</v>
      </c>
      <c r="K16" t="str">
        <v>best</v>
      </c>
    </row>
    <row r="17">
      <c r="B17">
        <v>45670</v>
      </c>
      <c r="C17" t="str">
        <v>Louisville</v>
      </c>
      <c r="D17" t="str">
        <v>KY</v>
      </c>
      <c r="E17">
        <v>40299</v>
      </c>
      <c r="F17" t="str">
        <v>Lockbourne</v>
      </c>
      <c r="G17" t="str">
        <v>OH</v>
      </c>
      <c r="H17">
        <v>43137</v>
      </c>
      <c r="J17">
        <v>849</v>
      </c>
      <c r="K17" t="str">
        <v>best</v>
      </c>
    </row>
    <row r="18">
      <c r="B18">
        <v>45671</v>
      </c>
      <c r="C18" t="str">
        <v>Farmville</v>
      </c>
      <c r="D18" t="str">
        <v>NC</v>
      </c>
      <c r="E18">
        <v>27828</v>
      </c>
      <c r="F18" t="str">
        <v>Charlotte</v>
      </c>
      <c r="G18" t="str">
        <v>NC</v>
      </c>
      <c r="H18">
        <v>28269</v>
      </c>
      <c r="J18">
        <v>699</v>
      </c>
      <c r="K18" t="str">
        <v>best</v>
      </c>
    </row>
    <row r="19">
      <c r="B19">
        <v>45680</v>
      </c>
      <c r="C19" t="str">
        <v>Hazelwood</v>
      </c>
      <c r="D19" t="str">
        <v>MO</v>
      </c>
      <c r="E19">
        <v>63042</v>
      </c>
      <c r="F19" t="str">
        <v>Olive Branch</v>
      </c>
      <c r="G19" t="str">
        <v>MS</v>
      </c>
      <c r="H19">
        <v>38654</v>
      </c>
      <c r="J19">
        <v>1099</v>
      </c>
      <c r="K19" t="str">
        <v>best</v>
      </c>
    </row>
    <row r="20">
      <c r="B20">
        <v>45684</v>
      </c>
      <c r="C20" t="str">
        <v>Fond du Lac</v>
      </c>
      <c r="D20" t="str">
        <v>WI</v>
      </c>
      <c r="E20">
        <v>54937</v>
      </c>
      <c r="F20" t="str">
        <v>Sioux Falls</v>
      </c>
      <c r="G20" t="str">
        <v>SD</v>
      </c>
      <c r="H20">
        <v>57104</v>
      </c>
      <c r="J20">
        <v>999</v>
      </c>
      <c r="K20" t="str">
        <v>best</v>
      </c>
    </row>
    <row r="21">
      <c r="B21">
        <v>45698</v>
      </c>
      <c r="C21" t="str">
        <v>St. Louis</v>
      </c>
      <c r="D21" t="str">
        <v>MO</v>
      </c>
      <c r="E21">
        <v>63122</v>
      </c>
      <c r="F21" t="str">
        <v>Jacksonville</v>
      </c>
      <c r="G21" t="str">
        <v xml:space="preserve">IL </v>
      </c>
      <c r="H21">
        <v>62650</v>
      </c>
      <c r="J21">
        <v>510</v>
      </c>
      <c r="K21" t="str">
        <v xml:space="preserve">best </v>
      </c>
    </row>
    <row r="22">
      <c r="B22">
        <v>45699</v>
      </c>
      <c r="C22" t="str">
        <v>Kalamazoo</v>
      </c>
      <c r="D22" t="str">
        <v>MI</v>
      </c>
      <c r="E22">
        <v>49007</v>
      </c>
      <c r="F22" t="str">
        <v>New Albany</v>
      </c>
      <c r="G22" t="str">
        <v>OH</v>
      </c>
      <c r="H22">
        <v>43054</v>
      </c>
      <c r="J22">
        <v>682</v>
      </c>
      <c r="K22" t="str">
        <v>Best</v>
      </c>
    </row>
    <row r="23">
      <c r="B23">
        <v>45701</v>
      </c>
      <c r="C23" t="str">
        <v>Austell</v>
      </c>
      <c r="D23" t="str">
        <v>GA</v>
      </c>
      <c r="E23">
        <v>30106</v>
      </c>
      <c r="F23" t="str">
        <v>Richmond</v>
      </c>
      <c r="G23" t="str">
        <v>KY</v>
      </c>
      <c r="H23">
        <v>40475</v>
      </c>
      <c r="J23">
        <v>619</v>
      </c>
      <c r="K23" t="str">
        <v>best</v>
      </c>
    </row>
    <row r="24">
      <c r="B24">
        <v>45705</v>
      </c>
      <c r="C24" t="str">
        <v>Sparta</v>
      </c>
      <c r="D24" t="str">
        <v>TN</v>
      </c>
      <c r="E24">
        <v>38583</v>
      </c>
      <c r="F24" t="str">
        <v>Lebanon</v>
      </c>
      <c r="G24" t="str">
        <v>KY</v>
      </c>
      <c r="H24">
        <v>40033</v>
      </c>
      <c r="J24">
        <v>599</v>
      </c>
      <c r="K24" t="str">
        <v>best</v>
      </c>
    </row>
    <row r="25">
      <c r="B25">
        <v>45705</v>
      </c>
      <c r="C25" t="str">
        <v>Melrose Park</v>
      </c>
      <c r="D25" t="str">
        <v>IL</v>
      </c>
      <c r="E25">
        <v>60160</v>
      </c>
      <c r="F25" t="str">
        <v>Cedar</v>
      </c>
      <c r="G25" t="str">
        <v>MN</v>
      </c>
      <c r="H25">
        <v>55011</v>
      </c>
      <c r="J25">
        <v>1149</v>
      </c>
      <c r="K25" t="str">
        <v>best</v>
      </c>
    </row>
    <row r="26">
      <c r="B26">
        <v>45707</v>
      </c>
      <c r="C26" t="str">
        <v>Hazelwood</v>
      </c>
      <c r="D26" t="str">
        <v>MO</v>
      </c>
      <c r="E26">
        <v>63042</v>
      </c>
      <c r="F26" t="str">
        <v>Lemont</v>
      </c>
      <c r="G26" t="str">
        <v>IL</v>
      </c>
      <c r="H26">
        <v>60439</v>
      </c>
      <c r="J26">
        <v>900</v>
      </c>
      <c r="K26" t="str">
        <v>best</v>
      </c>
    </row>
    <row r="27">
      <c r="B27">
        <v>45708</v>
      </c>
      <c r="C27" t="str">
        <v>Shelbyville</v>
      </c>
      <c r="D27" t="str">
        <v>KY</v>
      </c>
      <c r="E27">
        <v>40065</v>
      </c>
      <c r="F27" t="str">
        <v>Memphis</v>
      </c>
      <c r="G27" t="str">
        <v>TN</v>
      </c>
      <c r="H27">
        <v>38118</v>
      </c>
      <c r="J27">
        <v>850</v>
      </c>
      <c r="K27" t="str">
        <v>best</v>
      </c>
    </row>
    <row r="28">
      <c r="B28">
        <v>45679</v>
      </c>
      <c r="C28" t="str">
        <v>Rancho Cucamonga</v>
      </c>
      <c r="D28" t="str">
        <v>CA</v>
      </c>
      <c r="E28">
        <v>91730</v>
      </c>
      <c r="F28" t="str">
        <v>Hayward</v>
      </c>
      <c r="G28" t="str">
        <v>CA</v>
      </c>
      <c r="H28">
        <v>94545</v>
      </c>
      <c r="J28">
        <v>1200</v>
      </c>
      <c r="K28" t="str">
        <v>best</v>
      </c>
    </row>
    <row r="29">
      <c r="B29">
        <v>45664</v>
      </c>
      <c r="C29" t="str">
        <v>Chicago</v>
      </c>
      <c r="D29" t="str">
        <v>IL</v>
      </c>
      <c r="E29">
        <v>60638</v>
      </c>
      <c r="F29" t="str">
        <v>Evansville</v>
      </c>
      <c r="G29" t="str">
        <v xml:space="preserve">IN </v>
      </c>
      <c r="H29">
        <v>47710</v>
      </c>
      <c r="J29">
        <v>1075</v>
      </c>
      <c r="K29" t="str">
        <v>best</v>
      </c>
    </row>
    <row r="30">
      <c r="B30">
        <v>45665</v>
      </c>
      <c r="C30" t="str">
        <v>Phoenix</v>
      </c>
      <c r="D30" t="str">
        <v xml:space="preserve">AZ </v>
      </c>
      <c r="E30">
        <v>85043</v>
      </c>
      <c r="F30" t="str">
        <v>Buford</v>
      </c>
      <c r="G30" t="str">
        <v xml:space="preserve">GA </v>
      </c>
      <c r="H30">
        <v>30518</v>
      </c>
      <c r="J30">
        <v>4245</v>
      </c>
      <c r="K30" t="str">
        <v>best</v>
      </c>
    </row>
    <row r="31">
      <c r="B31">
        <v>45684</v>
      </c>
      <c r="C31" t="str">
        <v>Charlotte</v>
      </c>
      <c r="D31" t="str">
        <v>NC</v>
      </c>
      <c r="E31">
        <v>28269</v>
      </c>
      <c r="F31" t="str">
        <v>Lumberton</v>
      </c>
      <c r="G31" t="str">
        <v>NC</v>
      </c>
      <c r="H31">
        <v>28363</v>
      </c>
      <c r="J31">
        <v>403</v>
      </c>
      <c r="K31" t="str">
        <v>best</v>
      </c>
    </row>
    <row r="32">
      <c r="B32">
        <v>45687</v>
      </c>
      <c r="C32" t="str">
        <v>Hamilton</v>
      </c>
      <c r="D32" t="str">
        <v>OH</v>
      </c>
      <c r="E32">
        <v>45011</v>
      </c>
      <c r="F32" t="str">
        <v>Memphis</v>
      </c>
      <c r="G32" t="str">
        <v>TN</v>
      </c>
      <c r="H32">
        <v>38118</v>
      </c>
      <c r="J32">
        <v>1289</v>
      </c>
      <c r="K32" t="str">
        <v>best</v>
      </c>
    </row>
    <row r="33">
      <c r="B33">
        <v>45666</v>
      </c>
      <c r="C33" t="str">
        <v>Lewistown</v>
      </c>
      <c r="D33" t="str">
        <v>OH</v>
      </c>
      <c r="E33">
        <v>43333</v>
      </c>
      <c r="F33" t="str">
        <v>Lebanon</v>
      </c>
      <c r="G33" t="str">
        <v>TN</v>
      </c>
      <c r="H33">
        <v>37090</v>
      </c>
      <c r="J33">
        <v>1193</v>
      </c>
      <c r="K33" t="str">
        <v>best</v>
      </c>
    </row>
    <row r="34">
      <c r="B34">
        <v>45670</v>
      </c>
      <c r="C34" t="str">
        <v>Evansville</v>
      </c>
      <c r="D34" t="str">
        <v>IN</v>
      </c>
      <c r="E34">
        <v>47711</v>
      </c>
      <c r="F34" t="str">
        <v>Charlotte</v>
      </c>
      <c r="G34" t="str">
        <v>NC</v>
      </c>
      <c r="H34">
        <v>28269</v>
      </c>
      <c r="J34">
        <v>1704</v>
      </c>
      <c r="K34" t="str">
        <v>best</v>
      </c>
    </row>
    <row r="35">
      <c r="B35">
        <v>45670</v>
      </c>
      <c r="C35" t="str">
        <v>Piedmont</v>
      </c>
      <c r="D35" t="str">
        <v>SC</v>
      </c>
      <c r="E35">
        <v>29673</v>
      </c>
      <c r="F35" t="str">
        <v>Buford</v>
      </c>
      <c r="G35" t="str">
        <v>GA</v>
      </c>
      <c r="H35">
        <v>30518</v>
      </c>
      <c r="J35">
        <v>459</v>
      </c>
      <c r="K35" t="str">
        <v>best</v>
      </c>
    </row>
    <row r="36">
      <c r="B36">
        <v>45670</v>
      </c>
      <c r="C36" t="str">
        <v>Santa Fe Springs</v>
      </c>
      <c r="D36" t="str">
        <v>CA</v>
      </c>
      <c r="E36">
        <v>90670</v>
      </c>
      <c r="F36" t="str">
        <v>Reno</v>
      </c>
      <c r="G36" t="str">
        <v>NV</v>
      </c>
      <c r="H36">
        <v>89511</v>
      </c>
      <c r="J36">
        <v>1574</v>
      </c>
      <c r="K36" t="str">
        <v>best</v>
      </c>
    </row>
    <row r="37">
      <c r="B37">
        <v>45671</v>
      </c>
      <c r="C37" t="str">
        <v>Covington</v>
      </c>
      <c r="D37" t="str">
        <v>GA</v>
      </c>
      <c r="E37">
        <v>30014</v>
      </c>
      <c r="F37" t="str">
        <v>Apopka</v>
      </c>
      <c r="G37" t="str">
        <v>FL</v>
      </c>
      <c r="H37">
        <v>32703</v>
      </c>
      <c r="J37">
        <v>1393</v>
      </c>
      <c r="K37" t="str">
        <v>best</v>
      </c>
    </row>
    <row r="38">
      <c r="B38">
        <v>45672</v>
      </c>
      <c r="C38" t="str">
        <v>Lawrence</v>
      </c>
      <c r="D38" t="str">
        <v>KS</v>
      </c>
      <c r="E38">
        <v>66049</v>
      </c>
      <c r="F38" t="str">
        <v>Aurora</v>
      </c>
      <c r="G38" t="str">
        <v>CO</v>
      </c>
      <c r="H38">
        <v>80011</v>
      </c>
      <c r="J38">
        <v>1907</v>
      </c>
      <c r="K38" t="str">
        <v>best</v>
      </c>
    </row>
    <row r="39">
      <c r="B39">
        <v>45672</v>
      </c>
      <c r="C39" t="str">
        <v>Kansas City</v>
      </c>
      <c r="D39" t="str">
        <v>MO</v>
      </c>
      <c r="E39">
        <v>64120</v>
      </c>
      <c r="F39" t="str">
        <v>Brillion</v>
      </c>
      <c r="G39" t="str">
        <v>WI</v>
      </c>
      <c r="H39">
        <v>54110</v>
      </c>
      <c r="J39">
        <v>1241</v>
      </c>
      <c r="K39" t="str">
        <v>Best</v>
      </c>
    </row>
    <row r="40">
      <c r="B40">
        <v>45684</v>
      </c>
      <c r="C40" t="str">
        <v>Dallas</v>
      </c>
      <c r="D40" t="str">
        <v>TX</v>
      </c>
      <c r="E40">
        <v>75229</v>
      </c>
      <c r="F40" t="str">
        <v>Pflugerville</v>
      </c>
      <c r="G40" t="str">
        <v>TX</v>
      </c>
      <c r="H40">
        <v>78660</v>
      </c>
      <c r="J40">
        <v>596</v>
      </c>
      <c r="K40" t="str">
        <v>best</v>
      </c>
    </row>
    <row r="41">
      <c r="B41">
        <v>45684</v>
      </c>
      <c r="C41" t="str">
        <v>Hazelwood</v>
      </c>
      <c r="D41" t="str">
        <v>MO</v>
      </c>
      <c r="E41">
        <v>63042</v>
      </c>
      <c r="F41" t="str">
        <v>Hodgkins</v>
      </c>
      <c r="G41" t="str">
        <v>IL</v>
      </c>
      <c r="H41">
        <v>60525</v>
      </c>
      <c r="J41">
        <v>703</v>
      </c>
      <c r="K41" t="str">
        <v>best</v>
      </c>
    </row>
    <row r="42">
      <c r="B42">
        <v>45691</v>
      </c>
      <c r="C42" t="str">
        <v>Hatfield</v>
      </c>
      <c r="D42" t="str">
        <v>PA</v>
      </c>
      <c r="E42">
        <v>19440</v>
      </c>
      <c r="F42" t="str">
        <v>Solon</v>
      </c>
      <c r="G42" t="str">
        <v xml:space="preserve">OH </v>
      </c>
      <c r="H42">
        <v>44139</v>
      </c>
      <c r="J42">
        <v>852</v>
      </c>
      <c r="K42" t="str">
        <v>best</v>
      </c>
    </row>
    <row r="43">
      <c r="B43">
        <v>45694</v>
      </c>
      <c r="C43" t="str">
        <v>La Miranda</v>
      </c>
      <c r="D43" t="str">
        <v>CA</v>
      </c>
      <c r="E43">
        <v>90638</v>
      </c>
      <c r="F43" t="str">
        <v>Star City</v>
      </c>
      <c r="G43" t="str">
        <v>AR</v>
      </c>
      <c r="H43">
        <v>71667</v>
      </c>
      <c r="J43">
        <v>3797</v>
      </c>
      <c r="K43" t="str">
        <v xml:space="preserve">best </v>
      </c>
    </row>
    <row r="44">
      <c r="B44">
        <v>45695</v>
      </c>
      <c r="C44" t="str">
        <v>Eastvale</v>
      </c>
      <c r="D44" t="str">
        <v>CA</v>
      </c>
      <c r="E44">
        <v>92880</v>
      </c>
      <c r="F44" t="str">
        <v>Ridgefield</v>
      </c>
      <c r="G44" t="str">
        <v>WA</v>
      </c>
      <c r="H44">
        <v>98642</v>
      </c>
      <c r="J44">
        <v>2741</v>
      </c>
      <c r="K44" t="str">
        <v xml:space="preserve">best </v>
      </c>
    </row>
    <row r="45">
      <c r="B45">
        <v>45698</v>
      </c>
      <c r="C45" t="str">
        <v>Osseo</v>
      </c>
      <c r="D45" t="str">
        <v>MN</v>
      </c>
      <c r="E45">
        <v>55369</v>
      </c>
      <c r="F45" t="str">
        <v>Kent</v>
      </c>
      <c r="G45" t="str">
        <v>OH</v>
      </c>
      <c r="H45">
        <v>44240</v>
      </c>
      <c r="J45">
        <v>1759</v>
      </c>
      <c r="K45" t="str">
        <v xml:space="preserve">best </v>
      </c>
    </row>
    <row r="46">
      <c r="B46">
        <v>45708</v>
      </c>
      <c r="C46" t="str">
        <v>Hazelwood</v>
      </c>
      <c r="D46" t="str">
        <v>MO</v>
      </c>
      <c r="E46">
        <v>63042</v>
      </c>
      <c r="F46" t="str">
        <v>Princeton</v>
      </c>
      <c r="G46" t="str">
        <v>IN</v>
      </c>
      <c r="H46">
        <v>47670</v>
      </c>
      <c r="J46">
        <v>695</v>
      </c>
      <c r="K46" t="str">
        <v>best</v>
      </c>
    </row>
    <row r="47">
      <c r="B47">
        <v>45714</v>
      </c>
      <c r="C47" t="str">
        <v>Covington</v>
      </c>
      <c r="D47" t="str">
        <v>GA</v>
      </c>
      <c r="E47">
        <v>30014</v>
      </c>
      <c r="F47" t="str">
        <v>Apopka</v>
      </c>
      <c r="G47" t="str">
        <v>FL</v>
      </c>
      <c r="H47">
        <v>32703</v>
      </c>
      <c r="J47">
        <v>1342</v>
      </c>
      <c r="K47" t="str">
        <v>best</v>
      </c>
    </row>
    <row r="48">
      <c r="B48">
        <v>45659</v>
      </c>
      <c r="C48" t="str">
        <v>Hazelwood</v>
      </c>
      <c r="D48" t="str">
        <v>MO</v>
      </c>
      <c r="E48">
        <v>63042</v>
      </c>
      <c r="F48" t="str">
        <v>Bensenville</v>
      </c>
      <c r="G48" t="str">
        <v xml:space="preserve">IL </v>
      </c>
      <c r="H48">
        <v>60106</v>
      </c>
      <c r="J48">
        <v>795</v>
      </c>
      <c r="K48" t="str">
        <v>best</v>
      </c>
    </row>
    <row r="49">
      <c r="B49">
        <v>45665</v>
      </c>
      <c r="C49" t="str">
        <v>Hazelwood</v>
      </c>
      <c r="D49" t="str">
        <v>MO</v>
      </c>
      <c r="E49">
        <v>63042</v>
      </c>
      <c r="F49" t="str">
        <v>Villa Park</v>
      </c>
      <c r="G49" t="str">
        <v xml:space="preserve">IL </v>
      </c>
      <c r="H49">
        <v>60181</v>
      </c>
      <c r="J49">
        <v>775</v>
      </c>
      <c r="K49" t="str">
        <v>best</v>
      </c>
    </row>
    <row r="50">
      <c r="B50">
        <v>45670</v>
      </c>
      <c r="C50" t="str">
        <v>Elkhart</v>
      </c>
      <c r="D50" t="str">
        <v>IN</v>
      </c>
      <c r="E50">
        <v>46514</v>
      </c>
      <c r="F50" t="str">
        <v>Solon</v>
      </c>
      <c r="G50" t="str">
        <v>OH</v>
      </c>
      <c r="H50">
        <v>44139</v>
      </c>
      <c r="J50">
        <v>945</v>
      </c>
      <c r="K50" t="str">
        <v>best</v>
      </c>
    </row>
    <row r="51">
      <c r="B51">
        <v>45672</v>
      </c>
      <c r="C51" t="str">
        <v>Independence</v>
      </c>
      <c r="D51" t="str">
        <v>MO</v>
      </c>
      <c r="E51">
        <v>64054</v>
      </c>
      <c r="F51" t="str">
        <v>Rome</v>
      </c>
      <c r="G51" t="str">
        <v>GA</v>
      </c>
      <c r="H51">
        <v>30161</v>
      </c>
      <c r="J51">
        <v>2045</v>
      </c>
      <c r="K51" t="str">
        <v>best</v>
      </c>
    </row>
    <row r="52">
      <c r="B52">
        <v>45715</v>
      </c>
      <c r="C52" t="str">
        <v>Sparta</v>
      </c>
      <c r="D52" t="str">
        <v>TN</v>
      </c>
      <c r="E52">
        <v>38583</v>
      </c>
      <c r="F52" t="str">
        <v>Louisville</v>
      </c>
      <c r="G52" t="str">
        <v>KY</v>
      </c>
      <c r="H52">
        <v>40299</v>
      </c>
      <c r="J52">
        <v>595</v>
      </c>
      <c r="K52" t="str">
        <v>best</v>
      </c>
    </row>
    <row r="53">
      <c r="B53">
        <v>45720</v>
      </c>
      <c r="C53" t="str">
        <v>Tupelo</v>
      </c>
      <c r="D53" t="str">
        <v>MO</v>
      </c>
      <c r="E53">
        <v>38801</v>
      </c>
      <c r="F53" t="str">
        <v>Dallas</v>
      </c>
      <c r="G53" t="str">
        <v>TX</v>
      </c>
      <c r="H53">
        <v>75229</v>
      </c>
      <c r="J53">
        <v>1095</v>
      </c>
      <c r="K53" t="str">
        <v>best</v>
      </c>
    </row>
    <row r="54">
      <c r="B54">
        <v>45720</v>
      </c>
      <c r="C54" t="str">
        <v xml:space="preserve">Ontario </v>
      </c>
      <c r="D54" t="str">
        <v>CA</v>
      </c>
      <c r="E54">
        <v>91761</v>
      </c>
      <c r="F54" t="str">
        <v>Firebaugh</v>
      </c>
      <c r="G54" t="str">
        <v>CA</v>
      </c>
      <c r="H54">
        <v>93622</v>
      </c>
      <c r="J54">
        <v>975</v>
      </c>
      <c r="K54" t="str">
        <v>best</v>
      </c>
    </row>
    <row r="55">
      <c r="B55">
        <v>45659</v>
      </c>
      <c r="C55" t="str">
        <v>Raleigh</v>
      </c>
      <c r="D55" t="str">
        <v>NC</v>
      </c>
      <c r="E55">
        <v>27626</v>
      </c>
      <c r="F55" t="str">
        <v>Phoenix</v>
      </c>
      <c r="G55" t="str">
        <v>AZ</v>
      </c>
      <c r="H55">
        <v>85009</v>
      </c>
      <c r="J55">
        <v>3150</v>
      </c>
      <c r="K55" t="str">
        <v>best</v>
      </c>
    </row>
    <row r="56">
      <c r="B56">
        <v>45659</v>
      </c>
      <c r="C56" t="str">
        <v>Keyser</v>
      </c>
      <c r="D56" t="str">
        <v>WV</v>
      </c>
      <c r="E56">
        <v>26726</v>
      </c>
      <c r="F56" t="str">
        <v>Phoenix</v>
      </c>
      <c r="G56" t="str">
        <v>AZ</v>
      </c>
      <c r="H56">
        <v>85009</v>
      </c>
      <c r="J56">
        <v>3350</v>
      </c>
      <c r="K56" t="str">
        <v>best</v>
      </c>
    </row>
    <row r="57">
      <c r="B57">
        <v>45659</v>
      </c>
      <c r="C57" t="str">
        <v>Germantown</v>
      </c>
      <c r="D57" t="str">
        <v>WI</v>
      </c>
      <c r="E57">
        <v>53022</v>
      </c>
      <c r="F57" t="str">
        <v>Grimes</v>
      </c>
      <c r="G57" t="str">
        <v>IA</v>
      </c>
      <c r="H57">
        <v>50111</v>
      </c>
      <c r="J57">
        <v>1195</v>
      </c>
      <c r="K57" t="str">
        <v>best</v>
      </c>
    </row>
    <row r="58">
      <c r="B58">
        <v>45660</v>
      </c>
      <c r="C58" t="str">
        <v>Covington</v>
      </c>
      <c r="D58" t="str">
        <v>GA</v>
      </c>
      <c r="E58">
        <v>30014</v>
      </c>
      <c r="F58" t="str">
        <v>Apopka</v>
      </c>
      <c r="G58" t="str">
        <v>FL</v>
      </c>
      <c r="H58">
        <v>32703</v>
      </c>
      <c r="J58">
        <v>1445</v>
      </c>
      <c r="K58" t="str">
        <v>best</v>
      </c>
    </row>
    <row r="59">
      <c r="B59">
        <v>45660</v>
      </c>
      <c r="C59" t="str">
        <v>Sioux Falls</v>
      </c>
      <c r="D59" t="str">
        <v>SD</v>
      </c>
      <c r="E59">
        <v>57104</v>
      </c>
      <c r="F59" t="str">
        <v>Omaha</v>
      </c>
      <c r="G59" t="str">
        <v>NE</v>
      </c>
      <c r="H59">
        <v>68127</v>
      </c>
      <c r="J59">
        <v>775</v>
      </c>
      <c r="K59" t="str">
        <v>best</v>
      </c>
    </row>
    <row r="60">
      <c r="B60">
        <v>45660</v>
      </c>
      <c r="C60" t="str">
        <v>Muncie</v>
      </c>
      <c r="D60" t="str">
        <v>IN</v>
      </c>
      <c r="E60">
        <v>47303</v>
      </c>
      <c r="F60" t="str">
        <v>Omaha</v>
      </c>
      <c r="G60" t="str">
        <v>NE</v>
      </c>
      <c r="H60">
        <v>68127</v>
      </c>
      <c r="J60">
        <v>1450</v>
      </c>
      <c r="K60" t="str">
        <v>best</v>
      </c>
    </row>
    <row r="61">
      <c r="B61">
        <v>45660</v>
      </c>
      <c r="C61" t="str">
        <v>Oneonta</v>
      </c>
      <c r="D61" t="str">
        <v>NY</v>
      </c>
      <c r="E61">
        <v>13820</v>
      </c>
      <c r="F61" t="str">
        <v>Omaha</v>
      </c>
      <c r="G61" t="str">
        <v>NE</v>
      </c>
      <c r="H61">
        <v>68127</v>
      </c>
      <c r="J61">
        <v>2250</v>
      </c>
      <c r="K61" t="str">
        <v>best</v>
      </c>
    </row>
    <row r="62">
      <c r="B62">
        <v>45660</v>
      </c>
      <c r="C62" t="str">
        <v>High Point</v>
      </c>
      <c r="D62" t="str">
        <v>NC</v>
      </c>
      <c r="E62">
        <v>27263</v>
      </c>
      <c r="F62" t="str">
        <v>Brooks</v>
      </c>
      <c r="G62" t="str">
        <v>KY</v>
      </c>
      <c r="H62">
        <v>40109</v>
      </c>
      <c r="J62">
        <v>1075</v>
      </c>
      <c r="K62" t="str">
        <v>best</v>
      </c>
    </row>
    <row r="63">
      <c r="B63">
        <v>45663</v>
      </c>
      <c r="C63" t="str">
        <v>Chicago</v>
      </c>
      <c r="D63" t="str">
        <v>IL</v>
      </c>
      <c r="E63">
        <v>60628</v>
      </c>
      <c r="F63" t="str">
        <v>Sioux Falls</v>
      </c>
      <c r="G63" t="str">
        <v>SD</v>
      </c>
      <c r="H63">
        <v>57104</v>
      </c>
      <c r="J63">
        <v>1575</v>
      </c>
      <c r="K63" t="str">
        <v>best</v>
      </c>
    </row>
    <row r="64">
      <c r="B64">
        <v>45663</v>
      </c>
      <c r="C64" t="str">
        <v>Beloit</v>
      </c>
      <c r="D64" t="str">
        <v>WI</v>
      </c>
      <c r="E64">
        <v>53511</v>
      </c>
      <c r="F64" t="str">
        <v xml:space="preserve">Englewood </v>
      </c>
      <c r="G64" t="str">
        <v>CO</v>
      </c>
      <c r="H64">
        <v>80112</v>
      </c>
      <c r="J64">
        <v>2700</v>
      </c>
      <c r="K64" t="str">
        <v>Best</v>
      </c>
    </row>
    <row r="65">
      <c r="B65">
        <v>45664</v>
      </c>
      <c r="C65" t="str">
        <v>Lewistown</v>
      </c>
      <c r="D65" t="str">
        <v xml:space="preserve">OH </v>
      </c>
      <c r="E65">
        <v>43333</v>
      </c>
      <c r="F65" t="str">
        <v>Evansville</v>
      </c>
      <c r="G65" t="str">
        <v>IN</v>
      </c>
      <c r="H65">
        <v>47710</v>
      </c>
      <c r="J65">
        <v>1100</v>
      </c>
      <c r="K65" t="str">
        <v>best</v>
      </c>
    </row>
    <row r="66">
      <c r="B66">
        <v>45665</v>
      </c>
      <c r="C66" t="str">
        <v>Hanover</v>
      </c>
      <c r="D66" t="str">
        <v>PA</v>
      </c>
      <c r="E66">
        <v>17331</v>
      </c>
      <c r="F66" t="str">
        <v>Clinton</v>
      </c>
      <c r="G66" t="str">
        <v>SC</v>
      </c>
      <c r="H66">
        <v>29325</v>
      </c>
      <c r="J66">
        <v>1245</v>
      </c>
      <c r="K66" t="str">
        <v>best</v>
      </c>
    </row>
    <row r="67">
      <c r="B67">
        <v>45665</v>
      </c>
      <c r="C67" t="str">
        <v>Lawrence</v>
      </c>
      <c r="D67" t="str">
        <v>KS</v>
      </c>
      <c r="E67">
        <v>66049</v>
      </c>
      <c r="F67" t="str">
        <v>Aurora</v>
      </c>
      <c r="G67" t="str">
        <v>CO</v>
      </c>
      <c r="H67">
        <v>80011</v>
      </c>
      <c r="J67">
        <v>1800</v>
      </c>
      <c r="K67" t="str">
        <v>best</v>
      </c>
    </row>
    <row r="68">
      <c r="B68">
        <v>45665</v>
      </c>
      <c r="C68" t="str">
        <v>Trenton</v>
      </c>
      <c r="D68" t="str">
        <v>IL</v>
      </c>
      <c r="E68">
        <v>62293</v>
      </c>
      <c r="F68" t="str">
        <v>Indianapolis</v>
      </c>
      <c r="G68" t="str">
        <v>IN</v>
      </c>
      <c r="H68">
        <v>46241</v>
      </c>
      <c r="J68">
        <v>875</v>
      </c>
      <c r="K68" t="str">
        <v>best</v>
      </c>
    </row>
    <row r="69">
      <c r="B69">
        <v>45666</v>
      </c>
      <c r="C69" t="str">
        <v>Owings Mills</v>
      </c>
      <c r="D69" t="str">
        <v>MD</v>
      </c>
      <c r="E69">
        <v>21117</v>
      </c>
      <c r="F69" t="str">
        <v>Osseo</v>
      </c>
      <c r="G69" t="str">
        <v>MN</v>
      </c>
      <c r="H69">
        <v>55369</v>
      </c>
      <c r="J69">
        <v>1895</v>
      </c>
      <c r="K69" t="str">
        <v>best</v>
      </c>
    </row>
    <row r="70">
      <c r="B70">
        <v>45667</v>
      </c>
      <c r="C70" t="str">
        <v>Osseo</v>
      </c>
      <c r="D70" t="str">
        <v>MN</v>
      </c>
      <c r="E70">
        <v>55369</v>
      </c>
      <c r="F70" t="str">
        <v>Greenfield</v>
      </c>
      <c r="G70" t="str">
        <v>IN</v>
      </c>
      <c r="H70">
        <v>56140</v>
      </c>
      <c r="J70">
        <v>1550</v>
      </c>
      <c r="K70" t="str">
        <v>best</v>
      </c>
    </row>
    <row r="71">
      <c r="B71">
        <v>45670</v>
      </c>
      <c r="C71" t="str">
        <v>Olathe</v>
      </c>
      <c r="D71" t="str">
        <v>KS</v>
      </c>
      <c r="E71">
        <v>66062</v>
      </c>
      <c r="F71" t="str">
        <v>Hayward</v>
      </c>
      <c r="G71" t="str">
        <v>CA</v>
      </c>
      <c r="H71">
        <v>94545</v>
      </c>
      <c r="J71">
        <v>3595</v>
      </c>
      <c r="K71" t="str">
        <v>best</v>
      </c>
    </row>
    <row r="72">
      <c r="B72">
        <v>45670</v>
      </c>
      <c r="C72" t="str">
        <v>Jasper</v>
      </c>
      <c r="D72" t="str">
        <v>IN</v>
      </c>
      <c r="E72">
        <v>47546</v>
      </c>
      <c r="F72" t="str">
        <v>Hebron</v>
      </c>
      <c r="G72" t="str">
        <v>KY</v>
      </c>
      <c r="H72">
        <v>41048</v>
      </c>
      <c r="J72">
        <v>850</v>
      </c>
      <c r="K72" t="str">
        <v>best</v>
      </c>
    </row>
    <row r="73">
      <c r="B73">
        <v>45670</v>
      </c>
      <c r="C73" t="str">
        <v>Streetsboro</v>
      </c>
      <c r="D73" t="str">
        <v>OH</v>
      </c>
      <c r="E73">
        <v>44241</v>
      </c>
      <c r="F73" t="str">
        <v>Chillicothe</v>
      </c>
      <c r="G73" t="str">
        <v>MO</v>
      </c>
      <c r="H73">
        <v>64601</v>
      </c>
      <c r="J73">
        <v>1550</v>
      </c>
      <c r="K73" t="str">
        <v>best</v>
      </c>
    </row>
    <row r="74">
      <c r="B74">
        <v>45671</v>
      </c>
      <c r="C74" t="str">
        <v>Angola</v>
      </c>
      <c r="D74" t="str">
        <v>IN</v>
      </c>
      <c r="E74">
        <v>46703</v>
      </c>
      <c r="F74" t="str">
        <v>Little Rock</v>
      </c>
      <c r="G74" t="str">
        <v>AR</v>
      </c>
      <c r="H74">
        <v>72206</v>
      </c>
      <c r="J74">
        <v>1800</v>
      </c>
      <c r="K74" t="str">
        <v>best</v>
      </c>
    </row>
    <row r="75">
      <c r="B75">
        <v>45672</v>
      </c>
      <c r="C75" t="str">
        <v>Poway</v>
      </c>
      <c r="D75" t="str">
        <v>CA</v>
      </c>
      <c r="E75">
        <v>92064</v>
      </c>
      <c r="F75" t="str">
        <v>Reno</v>
      </c>
      <c r="G75" t="str">
        <v>NV</v>
      </c>
      <c r="H75">
        <v>89511</v>
      </c>
      <c r="J75">
        <v>1745</v>
      </c>
      <c r="K75" t="str">
        <v>best</v>
      </c>
    </row>
    <row r="76">
      <c r="B76">
        <v>45672</v>
      </c>
      <c r="C76" t="str">
        <v>Perryville</v>
      </c>
      <c r="D76" t="str">
        <v>MO</v>
      </c>
      <c r="E76">
        <v>63775</v>
      </c>
      <c r="F76" t="str">
        <v>Wichita</v>
      </c>
      <c r="G76" t="str">
        <v>KS</v>
      </c>
      <c r="H76">
        <v>67213</v>
      </c>
      <c r="J76">
        <v>1475</v>
      </c>
      <c r="K76" t="str">
        <v>best</v>
      </c>
    </row>
    <row r="77">
      <c r="B77">
        <v>45674</v>
      </c>
      <c r="C77" t="str">
        <v>Belcamp</v>
      </c>
      <c r="D77" t="str">
        <v>MD</v>
      </c>
      <c r="E77">
        <v>21017</v>
      </c>
      <c r="F77" t="str">
        <v>Earth City</v>
      </c>
      <c r="G77" t="str">
        <v>MO</v>
      </c>
      <c r="H77">
        <v>63045</v>
      </c>
      <c r="J77">
        <v>1600</v>
      </c>
      <c r="K77" t="str">
        <v>Best</v>
      </c>
    </row>
    <row r="78">
      <c r="B78">
        <v>45674</v>
      </c>
      <c r="C78" t="str">
        <v>Bensenville</v>
      </c>
      <c r="D78" t="str">
        <v>IL</v>
      </c>
      <c r="E78">
        <v>60106</v>
      </c>
      <c r="F78" t="str">
        <v>Louisville</v>
      </c>
      <c r="G78" t="str">
        <v xml:space="preserve">KY </v>
      </c>
      <c r="H78">
        <v>40299</v>
      </c>
      <c r="J78">
        <v>1075</v>
      </c>
      <c r="K78" t="str">
        <v>best</v>
      </c>
    </row>
    <row r="79">
      <c r="B79">
        <v>45674</v>
      </c>
      <c r="C79" t="str">
        <v>Shelton</v>
      </c>
      <c r="D79" t="str">
        <v>CT</v>
      </c>
      <c r="E79">
        <v>6484</v>
      </c>
      <c r="F79" t="str">
        <v>Indianapolis</v>
      </c>
      <c r="G79" t="str">
        <v>IN</v>
      </c>
      <c r="H79">
        <v>46241</v>
      </c>
      <c r="J79">
        <v>1275</v>
      </c>
      <c r="K79" t="str">
        <v>best</v>
      </c>
    </row>
    <row r="80">
      <c r="B80">
        <v>45674</v>
      </c>
      <c r="C80" t="str">
        <v>Memphis</v>
      </c>
      <c r="D80" t="str">
        <v>TN</v>
      </c>
      <c r="E80">
        <v>38116</v>
      </c>
      <c r="F80" t="str">
        <v>Apopka</v>
      </c>
      <c r="G80" t="str">
        <v>FL</v>
      </c>
      <c r="H80">
        <v>32703</v>
      </c>
      <c r="J80">
        <v>2475</v>
      </c>
      <c r="K80" t="str">
        <v>best</v>
      </c>
    </row>
    <row r="81">
      <c r="B81">
        <v>45677</v>
      </c>
      <c r="C81" t="str">
        <v>Chicago</v>
      </c>
      <c r="D81" t="str">
        <v>IL</v>
      </c>
      <c r="E81">
        <v>60628</v>
      </c>
      <c r="F81" t="str">
        <v>Sioux Falls</v>
      </c>
      <c r="G81" t="str">
        <v>SD</v>
      </c>
      <c r="H81">
        <v>57104</v>
      </c>
      <c r="J81">
        <v>1475</v>
      </c>
      <c r="K81" t="str">
        <v>best</v>
      </c>
    </row>
    <row r="82">
      <c r="B82">
        <v>45679</v>
      </c>
      <c r="C82" t="str">
        <v>Hamilton</v>
      </c>
      <c r="D82" t="str">
        <v>OH</v>
      </c>
      <c r="E82">
        <v>45011</v>
      </c>
      <c r="F82" t="str">
        <v>Henderson</v>
      </c>
      <c r="G82" t="str">
        <v>NV</v>
      </c>
      <c r="H82">
        <v>89074</v>
      </c>
      <c r="J82">
        <v>3175</v>
      </c>
      <c r="K82" t="str">
        <v>best</v>
      </c>
    </row>
    <row r="83">
      <c r="B83">
        <v>45681</v>
      </c>
      <c r="C83" t="str">
        <v>Fenton</v>
      </c>
      <c r="D83" t="str">
        <v>MO</v>
      </c>
      <c r="E83">
        <v>63026</v>
      </c>
      <c r="F83" t="str">
        <v>Olathe</v>
      </c>
      <c r="G83" t="str">
        <v>KS</v>
      </c>
      <c r="H83">
        <v>66062</v>
      </c>
      <c r="J83">
        <v>850</v>
      </c>
      <c r="K83" t="str">
        <v>best</v>
      </c>
    </row>
    <row r="84">
      <c r="B84">
        <v>45684</v>
      </c>
      <c r="C84" t="str">
        <v>Belcamp</v>
      </c>
      <c r="D84" t="str">
        <v>MD</v>
      </c>
      <c r="E84">
        <v>21017</v>
      </c>
      <c r="F84" t="str">
        <v>Earth City</v>
      </c>
      <c r="G84" t="str">
        <v>MO</v>
      </c>
      <c r="H84">
        <v>63045</v>
      </c>
      <c r="J84">
        <v>1595</v>
      </c>
      <c r="K84" t="str">
        <v>best</v>
      </c>
    </row>
    <row r="85">
      <c r="B85">
        <v>45684</v>
      </c>
      <c r="C85" t="str">
        <v>Riverside</v>
      </c>
      <c r="D85" t="str">
        <v>CA</v>
      </c>
      <c r="E85">
        <v>92507</v>
      </c>
      <c r="F85" t="str">
        <v>Clinton</v>
      </c>
      <c r="G85" t="str">
        <v>PA</v>
      </c>
      <c r="H85">
        <v>15026</v>
      </c>
      <c r="J85">
        <v>5450</v>
      </c>
      <c r="K85" t="str">
        <v>best</v>
      </c>
    </row>
    <row r="86">
      <c r="B86">
        <v>45685</v>
      </c>
      <c r="C86" t="str">
        <v>Sturtevant</v>
      </c>
      <c r="D86" t="str">
        <v>WI</v>
      </c>
      <c r="E86">
        <v>53177</v>
      </c>
      <c r="F86" t="str">
        <v>Hazelwood</v>
      </c>
      <c r="G86" t="str">
        <v>MO</v>
      </c>
      <c r="H86">
        <v>63042</v>
      </c>
      <c r="J86">
        <v>1225</v>
      </c>
      <c r="K86" t="str">
        <v>best</v>
      </c>
    </row>
    <row r="87">
      <c r="B87">
        <v>45685</v>
      </c>
      <c r="C87" t="str">
        <v>Lebanon</v>
      </c>
      <c r="D87" t="str">
        <v>PA</v>
      </c>
      <c r="E87">
        <v>17042</v>
      </c>
      <c r="F87" t="str">
        <v>Louisville</v>
      </c>
      <c r="G87" t="str">
        <v>PA</v>
      </c>
      <c r="H87">
        <v>40299</v>
      </c>
      <c r="J87">
        <v>1200</v>
      </c>
      <c r="K87" t="str">
        <v>best</v>
      </c>
    </row>
    <row r="88">
      <c r="B88">
        <v>45687</v>
      </c>
      <c r="C88" t="str">
        <v>Santa Teresa</v>
      </c>
      <c r="D88" t="str">
        <v>NM</v>
      </c>
      <c r="E88">
        <v>88008</v>
      </c>
      <c r="F88" t="str">
        <v>Cartersville</v>
      </c>
      <c r="G88" t="str">
        <v>GA</v>
      </c>
      <c r="H88">
        <v>30120</v>
      </c>
      <c r="J88">
        <v>2895</v>
      </c>
      <c r="K88" t="str">
        <v>best</v>
      </c>
    </row>
    <row r="89">
      <c r="B89">
        <v>45687</v>
      </c>
      <c r="C89" t="str">
        <v>Arlington</v>
      </c>
      <c r="D89" t="str">
        <v>TX</v>
      </c>
      <c r="E89">
        <v>76011</v>
      </c>
      <c r="F89" t="str">
        <v>Little Rock</v>
      </c>
      <c r="G89" t="str">
        <v>AR</v>
      </c>
      <c r="H89">
        <v>72209</v>
      </c>
      <c r="J89">
        <v>975</v>
      </c>
      <c r="K89" t="str">
        <v>best</v>
      </c>
    </row>
    <row r="90">
      <c r="B90">
        <v>45688</v>
      </c>
      <c r="C90" t="str">
        <v>Hazelwood</v>
      </c>
      <c r="D90" t="str">
        <v>MO</v>
      </c>
      <c r="E90">
        <v>63042</v>
      </c>
      <c r="F90" t="str">
        <v>Olathe</v>
      </c>
      <c r="G90" t="str">
        <v>KS</v>
      </c>
      <c r="H90">
        <v>66062</v>
      </c>
      <c r="J90">
        <v>850</v>
      </c>
      <c r="K90" t="str">
        <v>best</v>
      </c>
    </row>
    <row r="91">
      <c r="B91">
        <v>45688</v>
      </c>
      <c r="C91" t="str">
        <v>Ontario</v>
      </c>
      <c r="D91" t="str">
        <v>CA</v>
      </c>
      <c r="E91">
        <v>91761</v>
      </c>
      <c r="F91" t="str">
        <v>Hayward</v>
      </c>
      <c r="G91" t="str">
        <v>CA</v>
      </c>
      <c r="H91">
        <v>94545</v>
      </c>
      <c r="J91">
        <v>1200</v>
      </c>
      <c r="K91" t="str">
        <v>best</v>
      </c>
    </row>
    <row r="92">
      <c r="B92">
        <v>45688</v>
      </c>
      <c r="C92" t="str">
        <v>Melrose Park</v>
      </c>
      <c r="D92" t="str">
        <v>IL</v>
      </c>
      <c r="E92">
        <v>60160</v>
      </c>
      <c r="F92" t="str">
        <v>Cedar</v>
      </c>
      <c r="G92" t="str">
        <v>MN</v>
      </c>
      <c r="H92">
        <v>55011</v>
      </c>
      <c r="J92">
        <v>1125</v>
      </c>
      <c r="K92" t="str">
        <v>best</v>
      </c>
    </row>
    <row r="93">
      <c r="B93">
        <v>45692</v>
      </c>
      <c r="C93" t="str">
        <v>Trenton</v>
      </c>
      <c r="D93" t="str">
        <v>IL</v>
      </c>
      <c r="E93">
        <v>62293</v>
      </c>
      <c r="F93" t="str">
        <v>Olathe</v>
      </c>
      <c r="G93" t="str">
        <v>KS</v>
      </c>
      <c r="H93">
        <v>66062</v>
      </c>
      <c r="J93">
        <v>975</v>
      </c>
      <c r="K93" t="str">
        <v>best</v>
      </c>
    </row>
    <row r="94">
      <c r="B94">
        <v>45692</v>
      </c>
      <c r="C94" t="str">
        <v>Trenton</v>
      </c>
      <c r="D94" t="str">
        <v>IL</v>
      </c>
      <c r="E94">
        <v>62293</v>
      </c>
      <c r="F94" t="str">
        <v>Springfield</v>
      </c>
      <c r="G94" t="str">
        <v>Mo</v>
      </c>
      <c r="H94">
        <v>65803</v>
      </c>
      <c r="J94">
        <v>925</v>
      </c>
      <c r="K94" t="str">
        <v>best</v>
      </c>
    </row>
    <row r="95">
      <c r="B95">
        <v>45698</v>
      </c>
      <c r="C95" t="str">
        <v>Keyser</v>
      </c>
      <c r="D95" t="str">
        <v>WV</v>
      </c>
      <c r="E95">
        <v>26726</v>
      </c>
      <c r="F95" t="str">
        <v>Grimes</v>
      </c>
      <c r="G95" t="str">
        <v>IA</v>
      </c>
      <c r="H95">
        <v>50111</v>
      </c>
      <c r="J95">
        <v>1575</v>
      </c>
      <c r="K95" t="str">
        <v xml:space="preserve">best </v>
      </c>
    </row>
    <row r="96">
      <c r="B96">
        <v>45701</v>
      </c>
      <c r="C96" t="str">
        <v>Park City</v>
      </c>
      <c r="D96" t="str">
        <v>KS</v>
      </c>
      <c r="E96">
        <v>67219</v>
      </c>
      <c r="F96" t="str">
        <v>Phoenix</v>
      </c>
      <c r="G96" t="str">
        <v>AZ</v>
      </c>
      <c r="H96">
        <v>85009</v>
      </c>
      <c r="J96">
        <v>2195</v>
      </c>
      <c r="K96" t="str">
        <v>best</v>
      </c>
    </row>
    <row r="97">
      <c r="B97">
        <v>45706</v>
      </c>
      <c r="C97" t="str">
        <v>Chicago</v>
      </c>
      <c r="D97" t="str">
        <v>IL</v>
      </c>
      <c r="E97">
        <v>60628</v>
      </c>
      <c r="F97" t="str">
        <v>Sioux Falls</v>
      </c>
      <c r="G97" t="str">
        <v>SD</v>
      </c>
      <c r="H97">
        <v>57104</v>
      </c>
      <c r="J97">
        <v>1375</v>
      </c>
      <c r="K97" t="str">
        <v>best</v>
      </c>
    </row>
    <row r="98">
      <c r="B98">
        <v>45707</v>
      </c>
      <c r="C98" t="str">
        <v>Omaha</v>
      </c>
      <c r="D98" t="str">
        <v>NE</v>
      </c>
      <c r="E98">
        <v>68127</v>
      </c>
      <c r="F98" t="str">
        <v>Apopka</v>
      </c>
      <c r="G98" t="str">
        <v>FL</v>
      </c>
      <c r="H98">
        <v>32703</v>
      </c>
      <c r="J98">
        <v>3550</v>
      </c>
      <c r="K98" t="str">
        <v>best</v>
      </c>
    </row>
    <row r="99">
      <c r="B99">
        <v>45709</v>
      </c>
      <c r="C99" t="str">
        <v>Memphis</v>
      </c>
      <c r="D99" t="str">
        <v>TN</v>
      </c>
      <c r="E99">
        <v>38108</v>
      </c>
      <c r="F99" t="str">
        <v>Carrollton</v>
      </c>
      <c r="G99" t="str">
        <v>KY</v>
      </c>
      <c r="H99">
        <v>41008</v>
      </c>
      <c r="J99">
        <v>975</v>
      </c>
      <c r="K99" t="str">
        <v>best</v>
      </c>
    </row>
    <row r="100">
      <c r="B100">
        <v>45709</v>
      </c>
      <c r="C100" t="str">
        <v>Hutchins</v>
      </c>
      <c r="D100" t="str">
        <v>TX</v>
      </c>
      <c r="E100">
        <v>75141</v>
      </c>
      <c r="F100" t="str">
        <v>Buford</v>
      </c>
      <c r="G100" t="str">
        <v>GA</v>
      </c>
      <c r="H100">
        <v>30518</v>
      </c>
      <c r="J100">
        <v>1650</v>
      </c>
      <c r="K100" t="str">
        <v>best</v>
      </c>
    </row>
    <row r="101">
      <c r="B101">
        <v>45716</v>
      </c>
      <c r="C101" t="str">
        <v>Hamilton</v>
      </c>
      <c r="D101" t="str">
        <v xml:space="preserve">OH </v>
      </c>
      <c r="E101">
        <v>45011</v>
      </c>
      <c r="F101" t="str">
        <v>Mississauga</v>
      </c>
      <c r="G101" t="str">
        <v>ON</v>
      </c>
      <c r="H101" t="str">
        <v>L5N 6L4</v>
      </c>
      <c r="J101">
        <v>1350</v>
      </c>
      <c r="K101" t="str">
        <v>best</v>
      </c>
    </row>
    <row r="102">
      <c r="B102">
        <v>45720</v>
      </c>
      <c r="C102" t="str">
        <v>Tupelo</v>
      </c>
      <c r="D102" t="str">
        <v>MS</v>
      </c>
      <c r="E102">
        <v>28801</v>
      </c>
      <c r="F102" t="str">
        <v>Apopka</v>
      </c>
      <c r="G102" t="str">
        <v>FL</v>
      </c>
      <c r="H102">
        <v>32703</v>
      </c>
      <c r="J102">
        <v>1975</v>
      </c>
      <c r="K102" t="str">
        <v>best</v>
      </c>
    </row>
    <row r="103">
      <c r="B103">
        <v>45720</v>
      </c>
      <c r="C103" t="str">
        <v xml:space="preserve">Ontario </v>
      </c>
      <c r="D103" t="str">
        <v>CA</v>
      </c>
      <c r="E103">
        <v>91761</v>
      </c>
      <c r="F103" t="str">
        <v>Firebaugh</v>
      </c>
      <c r="G103" t="str">
        <v>CA</v>
      </c>
      <c r="H103">
        <v>93622</v>
      </c>
      <c r="J103">
        <v>975</v>
      </c>
      <c r="K103" t="str">
        <v>best</v>
      </c>
    </row>
    <row r="104">
      <c r="B104">
        <v>45706</v>
      </c>
      <c r="C104" t="str">
        <v>Carrollton</v>
      </c>
      <c r="D104" t="str">
        <v>KY</v>
      </c>
      <c r="E104">
        <v>41008</v>
      </c>
      <c r="F104" t="str">
        <v>Hutchinson</v>
      </c>
      <c r="G104" t="str">
        <v>KS</v>
      </c>
      <c r="H104">
        <v>67501</v>
      </c>
      <c r="J104">
        <v>1745</v>
      </c>
      <c r="K104" t="str">
        <v>best</v>
      </c>
    </row>
    <row r="105">
      <c r="B105">
        <v>45687</v>
      </c>
      <c r="C105" t="str">
        <v>Phoenix</v>
      </c>
      <c r="D105" t="str">
        <v>AZ</v>
      </c>
      <c r="E105">
        <v>85009</v>
      </c>
      <c r="F105" t="str">
        <v>Reno</v>
      </c>
      <c r="G105" t="str">
        <v>NV</v>
      </c>
      <c r="H105">
        <v>89511</v>
      </c>
      <c r="J105">
        <v>1815</v>
      </c>
      <c r="K105" t="str">
        <v>best</v>
      </c>
    </row>
    <row r="106">
      <c r="B106">
        <v>45687</v>
      </c>
      <c r="C106" t="str">
        <v>Shelbyville</v>
      </c>
      <c r="D106" t="str">
        <v>KY</v>
      </c>
      <c r="E106">
        <v>40065</v>
      </c>
      <c r="F106" t="str">
        <v>Romeoville</v>
      </c>
      <c r="G106" t="str">
        <v>IL</v>
      </c>
      <c r="H106">
        <v>60446</v>
      </c>
      <c r="J106">
        <v>750</v>
      </c>
      <c r="K106" t="str">
        <v>best</v>
      </c>
    </row>
    <row r="107">
      <c r="B107">
        <v>45687</v>
      </c>
      <c r="C107" t="str">
        <v>Bensenville</v>
      </c>
      <c r="D107" t="str">
        <v>IL</v>
      </c>
      <c r="E107">
        <v>60106</v>
      </c>
      <c r="F107" t="str">
        <v>Louisville</v>
      </c>
      <c r="G107" t="str">
        <v xml:space="preserve">KY </v>
      </c>
      <c r="H107">
        <v>40299</v>
      </c>
      <c r="J107">
        <v>1000</v>
      </c>
      <c r="K107" t="str">
        <v>best</v>
      </c>
    </row>
    <row r="108">
      <c r="B108">
        <v>45691</v>
      </c>
      <c r="C108" t="str">
        <v xml:space="preserve">Kansas City </v>
      </c>
      <c r="D108" t="str">
        <v>KS</v>
      </c>
      <c r="E108">
        <v>66102</v>
      </c>
      <c r="F108" t="str">
        <v>Olathe</v>
      </c>
      <c r="G108" t="str">
        <v>KS</v>
      </c>
      <c r="H108">
        <v>66062</v>
      </c>
      <c r="J108">
        <v>375</v>
      </c>
      <c r="K108" t="str">
        <v>best</v>
      </c>
    </row>
    <row r="109">
      <c r="B109">
        <v>45691</v>
      </c>
      <c r="C109" t="str">
        <v>Kalamazoo</v>
      </c>
      <c r="D109" t="str">
        <v xml:space="preserve">MI </v>
      </c>
      <c r="E109">
        <v>49007</v>
      </c>
      <c r="F109" t="str">
        <v xml:space="preserve">Solon </v>
      </c>
      <c r="G109" t="str">
        <v xml:space="preserve">OH </v>
      </c>
      <c r="H109">
        <v>44139</v>
      </c>
      <c r="J109">
        <v>875</v>
      </c>
      <c r="K109" t="str">
        <v>best</v>
      </c>
    </row>
    <row r="110">
      <c r="B110">
        <v>45691</v>
      </c>
      <c r="C110" t="str">
        <v>Middletown</v>
      </c>
      <c r="D110" t="str">
        <v>OH</v>
      </c>
      <c r="E110">
        <v>45044</v>
      </c>
      <c r="F110" t="str">
        <v>Danville</v>
      </c>
      <c r="G110" t="str">
        <v>IL</v>
      </c>
      <c r="H110">
        <v>61834</v>
      </c>
      <c r="J110">
        <v>775</v>
      </c>
      <c r="K110" t="str">
        <v>best</v>
      </c>
    </row>
    <row r="111">
      <c r="B111">
        <v>45693</v>
      </c>
      <c r="C111" t="str">
        <v xml:space="preserve">Hazelwood </v>
      </c>
      <c r="D111" t="str">
        <v>MO</v>
      </c>
      <c r="E111">
        <v>63042</v>
      </c>
      <c r="F111" t="str">
        <v>Topeka</v>
      </c>
      <c r="G111" t="str">
        <v>KS</v>
      </c>
      <c r="H111">
        <v>66619</v>
      </c>
      <c r="J111">
        <v>875</v>
      </c>
      <c r="K111" t="str">
        <v>best</v>
      </c>
    </row>
    <row r="112">
      <c r="B112">
        <v>45693</v>
      </c>
      <c r="C112" t="str">
        <v>Farmville</v>
      </c>
      <c r="D112" t="str">
        <v>NC</v>
      </c>
      <c r="E112">
        <v>27828</v>
      </c>
      <c r="F112" t="str">
        <v>Charlotte</v>
      </c>
      <c r="G112" t="str">
        <v>NC</v>
      </c>
      <c r="H112">
        <v>28269</v>
      </c>
      <c r="J112">
        <v>675</v>
      </c>
      <c r="K112" t="str">
        <v>best</v>
      </c>
    </row>
    <row r="113">
      <c r="B113">
        <v>45693</v>
      </c>
      <c r="C113" t="str">
        <v xml:space="preserve">Gary </v>
      </c>
      <c r="D113" t="str">
        <v>IN</v>
      </c>
      <c r="E113">
        <v>46404</v>
      </c>
      <c r="F113" t="str">
        <v>Osseo</v>
      </c>
      <c r="G113" t="str">
        <v>MN</v>
      </c>
      <c r="H113">
        <v>55369</v>
      </c>
      <c r="J113">
        <v>935</v>
      </c>
      <c r="K113" t="str">
        <v xml:space="preserve">best </v>
      </c>
    </row>
    <row r="114">
      <c r="B114">
        <v>45693</v>
      </c>
      <c r="C114" t="str">
        <v>Reno</v>
      </c>
      <c r="D114" t="str">
        <v>NV</v>
      </c>
      <c r="E114">
        <v>89502</v>
      </c>
      <c r="F114" t="str">
        <v>Portland</v>
      </c>
      <c r="G114" t="str">
        <v>OR</v>
      </c>
      <c r="H114">
        <v>97230</v>
      </c>
      <c r="J114">
        <v>2000</v>
      </c>
      <c r="K114" t="str">
        <v xml:space="preserve">best </v>
      </c>
    </row>
    <row r="115">
      <c r="B115">
        <v>45695</v>
      </c>
      <c r="C115" t="str">
        <v>Jasper</v>
      </c>
      <c r="D115" t="str">
        <v>IN</v>
      </c>
      <c r="E115">
        <v>47546</v>
      </c>
      <c r="F115" t="str">
        <v>Plainfield</v>
      </c>
      <c r="G115" t="str">
        <v xml:space="preserve">IN </v>
      </c>
      <c r="H115">
        <v>46168</v>
      </c>
      <c r="J115">
        <v>575</v>
      </c>
      <c r="K115" t="str">
        <v xml:space="preserve">best </v>
      </c>
    </row>
    <row r="116">
      <c r="B116">
        <v>45698</v>
      </c>
      <c r="C116" t="str">
        <v>Reno</v>
      </c>
      <c r="D116" t="str">
        <v>NV</v>
      </c>
      <c r="E116">
        <v>89502</v>
      </c>
      <c r="F116" t="str">
        <v>Riverside</v>
      </c>
      <c r="G116" t="str">
        <v>CA</v>
      </c>
      <c r="H116">
        <v>92507</v>
      </c>
      <c r="J116">
        <v>800</v>
      </c>
      <c r="K116" t="str">
        <v xml:space="preserve">best </v>
      </c>
    </row>
    <row r="117">
      <c r="B117">
        <v>45699</v>
      </c>
      <c r="C117" t="str">
        <v>Farmville</v>
      </c>
      <c r="D117" t="str">
        <v>NC</v>
      </c>
      <c r="E117">
        <v>27828</v>
      </c>
      <c r="F117" t="str">
        <v>Charlotte</v>
      </c>
      <c r="G117" t="str">
        <v>NC</v>
      </c>
      <c r="H117">
        <v>28269</v>
      </c>
      <c r="J117">
        <v>610</v>
      </c>
      <c r="K117" t="str">
        <v xml:space="preserve">best </v>
      </c>
    </row>
    <row r="118">
      <c r="B118">
        <v>45700</v>
      </c>
      <c r="C118" t="str">
        <v>Fremont</v>
      </c>
      <c r="D118" t="str">
        <v>OH</v>
      </c>
      <c r="E118">
        <v>43420</v>
      </c>
      <c r="F118" t="str">
        <v>Greenville</v>
      </c>
      <c r="G118" t="str">
        <v>SC</v>
      </c>
      <c r="H118">
        <v>29605</v>
      </c>
      <c r="J118">
        <v>1590</v>
      </c>
      <c r="K118" t="str">
        <v xml:space="preserve">best </v>
      </c>
    </row>
    <row r="119">
      <c r="B119">
        <v>45700</v>
      </c>
      <c r="C119" t="str">
        <v>Lawrence</v>
      </c>
      <c r="D119" t="str">
        <v>KS</v>
      </c>
      <c r="E119">
        <v>66049</v>
      </c>
      <c r="F119" t="str">
        <v>Fullerton</v>
      </c>
      <c r="G119" t="str">
        <v>CA</v>
      </c>
      <c r="H119">
        <v>92831</v>
      </c>
      <c r="J119">
        <v>2350</v>
      </c>
      <c r="K119" t="str">
        <v>best</v>
      </c>
    </row>
    <row r="120">
      <c r="B120">
        <v>45700</v>
      </c>
      <c r="C120" t="str">
        <v>Lawrence</v>
      </c>
      <c r="D120" t="str">
        <v>KS</v>
      </c>
      <c r="E120">
        <v>66049</v>
      </c>
      <c r="F120" t="str">
        <v>Middleton</v>
      </c>
      <c r="G120" t="str">
        <v>WI</v>
      </c>
      <c r="H120">
        <v>53562</v>
      </c>
      <c r="J120">
        <v>1100</v>
      </c>
      <c r="K120" t="str">
        <v>best</v>
      </c>
    </row>
    <row r="121">
      <c r="B121">
        <v>45700</v>
      </c>
      <c r="C121" t="str">
        <v>Albany</v>
      </c>
      <c r="D121" t="str">
        <v>MO</v>
      </c>
      <c r="E121">
        <v>64402</v>
      </c>
      <c r="F121" t="str">
        <v>Reno</v>
      </c>
      <c r="G121" t="str">
        <v>NV</v>
      </c>
      <c r="H121">
        <v>89511</v>
      </c>
      <c r="J121">
        <v>3000</v>
      </c>
      <c r="K121" t="str">
        <v>best</v>
      </c>
    </row>
    <row r="122">
      <c r="B122">
        <v>45701</v>
      </c>
      <c r="C122" t="str">
        <v>Hamilton</v>
      </c>
      <c r="D122" t="str">
        <v>OH</v>
      </c>
      <c r="E122">
        <v>45011</v>
      </c>
      <c r="F122" t="str">
        <v>Salt Lake City</v>
      </c>
      <c r="G122" t="str">
        <v xml:space="preserve">UT </v>
      </c>
      <c r="H122">
        <v>84104</v>
      </c>
      <c r="J122">
        <v>3250</v>
      </c>
      <c r="K122" t="str">
        <v>best</v>
      </c>
    </row>
    <row r="123">
      <c r="B123">
        <v>45705</v>
      </c>
      <c r="C123" t="str">
        <v>Charlotte</v>
      </c>
      <c r="D123" t="str">
        <v>NC</v>
      </c>
      <c r="E123">
        <v>28273</v>
      </c>
      <c r="F123" t="str">
        <v>Greenville</v>
      </c>
      <c r="G123" t="str">
        <v>NC</v>
      </c>
      <c r="H123">
        <v>29605</v>
      </c>
      <c r="J123">
        <v>510</v>
      </c>
      <c r="K123" t="str">
        <v>best</v>
      </c>
    </row>
    <row r="124">
      <c r="B124">
        <v>45706</v>
      </c>
      <c r="C124" t="str">
        <v>Fort Worth</v>
      </c>
      <c r="D124" t="str">
        <v>TX</v>
      </c>
      <c r="E124">
        <v>76102</v>
      </c>
      <c r="F124" t="str">
        <v>Dallas</v>
      </c>
      <c r="G124" t="str">
        <v>TX</v>
      </c>
      <c r="H124">
        <v>75229</v>
      </c>
      <c r="J124">
        <v>315</v>
      </c>
      <c r="K124" t="str">
        <v>best</v>
      </c>
    </row>
    <row r="125">
      <c r="B125">
        <v>45707</v>
      </c>
      <c r="C125" t="str">
        <v>Grand Prairie</v>
      </c>
      <c r="D125" t="str">
        <v>TX</v>
      </c>
      <c r="E125">
        <v>75051</v>
      </c>
      <c r="F125" t="str">
        <v>Tulsa</v>
      </c>
      <c r="G125" t="str">
        <v>OK</v>
      </c>
      <c r="H125">
        <v>74116</v>
      </c>
      <c r="J125">
        <v>775</v>
      </c>
      <c r="K125" t="str">
        <v>best</v>
      </c>
    </row>
    <row r="126">
      <c r="B126">
        <v>45719</v>
      </c>
      <c r="C126" t="str">
        <v>York</v>
      </c>
      <c r="D126" t="str">
        <v>SC</v>
      </c>
      <c r="E126">
        <v>29745</v>
      </c>
      <c r="F126" t="str">
        <v>Clinton</v>
      </c>
      <c r="G126" t="str">
        <v>SC</v>
      </c>
      <c r="H126">
        <v>29325</v>
      </c>
      <c r="J126">
        <v>425</v>
      </c>
      <c r="K126" t="str">
        <v>best</v>
      </c>
    </row>
    <row r="127">
      <c r="B127">
        <v>45720</v>
      </c>
      <c r="C127" t="str">
        <v>Keyser</v>
      </c>
      <c r="D127" t="str">
        <v>WV</v>
      </c>
      <c r="E127">
        <v>26726</v>
      </c>
      <c r="F127" t="str">
        <v>Phoenix</v>
      </c>
      <c r="G127" t="str">
        <v xml:space="preserve">AZ </v>
      </c>
      <c r="H127">
        <v>85009</v>
      </c>
      <c r="J127">
        <v>2900</v>
      </c>
      <c r="K127" t="str">
        <v>best</v>
      </c>
    </row>
    <row r="128">
      <c r="B128">
        <v>45672</v>
      </c>
      <c r="C128" t="str">
        <v>Statesville</v>
      </c>
      <c r="D128" t="str">
        <v>NC</v>
      </c>
      <c r="E128">
        <v>28677</v>
      </c>
      <c r="F128" t="str">
        <v>Hamilton</v>
      </c>
      <c r="G128" t="str">
        <v>OH</v>
      </c>
      <c r="H128">
        <v>45011</v>
      </c>
      <c r="J128">
        <v>890</v>
      </c>
      <c r="K128" t="str">
        <v>best</v>
      </c>
    </row>
    <row r="129">
      <c r="B129">
        <v>45672</v>
      </c>
      <c r="C129" t="str">
        <v>Lebanon</v>
      </c>
      <c r="D129" t="str">
        <v>PA</v>
      </c>
      <c r="E129">
        <v>17042</v>
      </c>
      <c r="F129" t="str">
        <v>Louisville</v>
      </c>
      <c r="G129" t="str">
        <v>KY</v>
      </c>
      <c r="H129">
        <v>40299</v>
      </c>
      <c r="J129">
        <v>1090</v>
      </c>
      <c r="K129" t="str">
        <v>Best</v>
      </c>
    </row>
    <row r="130">
      <c r="B130">
        <v>45677</v>
      </c>
      <c r="C130" t="str">
        <v>Grand Rapids</v>
      </c>
      <c r="D130" t="str">
        <v>MI</v>
      </c>
      <c r="E130">
        <v>49534</v>
      </c>
      <c r="F130" t="str">
        <v>Osseo</v>
      </c>
      <c r="G130" t="str">
        <v>MN</v>
      </c>
      <c r="H130">
        <v>55369</v>
      </c>
      <c r="J130">
        <v>1190</v>
      </c>
      <c r="K130" t="str">
        <v>best</v>
      </c>
    </row>
    <row r="131">
      <c r="B131">
        <v>45684</v>
      </c>
      <c r="C131" t="str">
        <v>Shelbyville</v>
      </c>
      <c r="D131" t="str">
        <v>KY</v>
      </c>
      <c r="E131">
        <v>40065</v>
      </c>
      <c r="F131" t="str">
        <v>Memphis</v>
      </c>
      <c r="G131" t="str">
        <v>TN</v>
      </c>
      <c r="H131">
        <v>38118</v>
      </c>
      <c r="J131">
        <v>940</v>
      </c>
      <c r="K131" t="str">
        <v>best</v>
      </c>
    </row>
    <row r="132">
      <c r="B132">
        <v>45692</v>
      </c>
      <c r="C132" t="str">
        <v>Gary</v>
      </c>
      <c r="D132" t="str">
        <v>IN</v>
      </c>
      <c r="E132">
        <v>46404</v>
      </c>
      <c r="F132" t="str">
        <v>Solon</v>
      </c>
      <c r="G132" t="str">
        <v>OH</v>
      </c>
      <c r="H132">
        <v>44139</v>
      </c>
      <c r="J132">
        <v>1040</v>
      </c>
      <c r="K132" t="str">
        <v>best</v>
      </c>
    </row>
    <row r="133">
      <c r="B133">
        <v>45699</v>
      </c>
      <c r="C133" t="str">
        <v>El Paso</v>
      </c>
      <c r="D133" t="str">
        <v>TX</v>
      </c>
      <c r="E133">
        <v>79924</v>
      </c>
      <c r="F133" t="str">
        <v>Aurora</v>
      </c>
      <c r="G133" t="str">
        <v>CO</v>
      </c>
      <c r="H133">
        <v>80011</v>
      </c>
      <c r="J133">
        <v>1870</v>
      </c>
      <c r="K133" t="str">
        <v xml:space="preserve">best </v>
      </c>
    </row>
    <row r="134">
      <c r="B134">
        <v>45701</v>
      </c>
      <c r="C134" t="str">
        <v>Park City</v>
      </c>
      <c r="D134" t="str">
        <v>KS</v>
      </c>
      <c r="E134">
        <v>67219</v>
      </c>
      <c r="F134" t="str">
        <v>Buford</v>
      </c>
      <c r="G134" t="str">
        <v>GA</v>
      </c>
      <c r="H134">
        <v>30518</v>
      </c>
      <c r="J134">
        <v>2100</v>
      </c>
      <c r="K134" t="str">
        <v>best</v>
      </c>
    </row>
    <row r="135">
      <c r="B135">
        <v>45701</v>
      </c>
      <c r="C135" t="str">
        <v>Park City</v>
      </c>
      <c r="D135" t="str">
        <v>KS</v>
      </c>
      <c r="E135">
        <v>67219</v>
      </c>
      <c r="F135" t="str">
        <v>Dallas</v>
      </c>
      <c r="G135" t="str">
        <v>TX</v>
      </c>
      <c r="H135">
        <v>75229</v>
      </c>
      <c r="J135">
        <v>900</v>
      </c>
      <c r="K135" t="str">
        <v>best</v>
      </c>
    </row>
    <row r="136">
      <c r="B136">
        <v>45701</v>
      </c>
      <c r="C136" t="str">
        <v>Ringgold</v>
      </c>
      <c r="D136" t="str">
        <v>GA</v>
      </c>
      <c r="E136">
        <v>30736</v>
      </c>
      <c r="F136" t="str">
        <v>West Deptford</v>
      </c>
      <c r="G136" t="str">
        <v>NJ</v>
      </c>
      <c r="H136">
        <v>8086</v>
      </c>
      <c r="J136">
        <v>1650</v>
      </c>
      <c r="K136" t="str">
        <v>best</v>
      </c>
    </row>
    <row r="137">
      <c r="B137">
        <v>45701</v>
      </c>
      <c r="C137" t="str">
        <v>Ringgold</v>
      </c>
      <c r="D137" t="str">
        <v>GA</v>
      </c>
      <c r="E137">
        <v>30736</v>
      </c>
      <c r="F137" t="str">
        <v>Orlando</v>
      </c>
      <c r="G137" t="str">
        <v>FL</v>
      </c>
      <c r="H137">
        <v>32837</v>
      </c>
      <c r="J137">
        <v>1550</v>
      </c>
      <c r="K137" t="str">
        <v>best</v>
      </c>
    </row>
    <row r="138">
      <c r="B138">
        <v>45701</v>
      </c>
      <c r="C138" t="str">
        <v>Ringgold</v>
      </c>
      <c r="D138" t="str">
        <v>GA</v>
      </c>
      <c r="E138">
        <v>30736</v>
      </c>
      <c r="F138" t="str">
        <v>Charlotte</v>
      </c>
      <c r="G138" t="str">
        <v>NC</v>
      </c>
      <c r="H138">
        <v>28269</v>
      </c>
      <c r="J138">
        <v>740</v>
      </c>
      <c r="K138" t="str">
        <v>best</v>
      </c>
    </row>
    <row r="139">
      <c r="B139">
        <v>45701</v>
      </c>
      <c r="C139" t="str">
        <v>Park City</v>
      </c>
      <c r="D139" t="str">
        <v>KS</v>
      </c>
      <c r="E139">
        <v>67219</v>
      </c>
      <c r="F139" t="str">
        <v>Dallas</v>
      </c>
      <c r="G139" t="str">
        <v>TX</v>
      </c>
      <c r="H139">
        <v>75229</v>
      </c>
      <c r="J139">
        <v>900</v>
      </c>
      <c r="K139" t="str">
        <v>best</v>
      </c>
    </row>
    <row r="140">
      <c r="B140">
        <v>45701</v>
      </c>
      <c r="C140" t="str">
        <v>Ringgold</v>
      </c>
      <c r="D140" t="str">
        <v>GA</v>
      </c>
      <c r="E140">
        <v>30736</v>
      </c>
      <c r="F140" t="str">
        <v xml:space="preserve">Seattle </v>
      </c>
      <c r="G140" t="str">
        <v>WA</v>
      </c>
      <c r="H140">
        <v>98148</v>
      </c>
      <c r="J140">
        <v>4100</v>
      </c>
      <c r="K140" t="str">
        <v>best</v>
      </c>
    </row>
    <row r="141">
      <c r="B141">
        <v>45702</v>
      </c>
      <c r="C141" t="str">
        <v>Melrose Park</v>
      </c>
      <c r="D141" t="str">
        <v>IL</v>
      </c>
      <c r="E141">
        <v>60160</v>
      </c>
      <c r="F141" t="str">
        <v>Cedar</v>
      </c>
      <c r="G141" t="str">
        <v>MN</v>
      </c>
      <c r="H141">
        <v>55011</v>
      </c>
      <c r="J141">
        <v>1100</v>
      </c>
      <c r="K141" t="str">
        <v>best</v>
      </c>
    </row>
    <row r="142">
      <c r="B142">
        <v>45702</v>
      </c>
      <c r="C142" t="str">
        <v>Bensenville</v>
      </c>
      <c r="D142" t="str">
        <v>IL</v>
      </c>
      <c r="E142">
        <v>60106</v>
      </c>
      <c r="F142" t="str">
        <v>Louisville</v>
      </c>
      <c r="G142" t="str">
        <v>KY</v>
      </c>
      <c r="H142">
        <v>40299</v>
      </c>
      <c r="J142">
        <v>850</v>
      </c>
      <c r="K142" t="str">
        <v>best</v>
      </c>
    </row>
    <row r="143">
      <c r="B143">
        <v>45705</v>
      </c>
      <c r="C143" t="str">
        <v>Charlotte</v>
      </c>
      <c r="D143" t="str">
        <v>NC</v>
      </c>
      <c r="E143">
        <v>28273</v>
      </c>
      <c r="F143" t="str">
        <v>Owensboro</v>
      </c>
      <c r="G143" t="str">
        <v>KY</v>
      </c>
      <c r="H143">
        <v>42301</v>
      </c>
      <c r="J143">
        <v>950</v>
      </c>
      <c r="K143" t="str">
        <v>best</v>
      </c>
    </row>
    <row r="144">
      <c r="B144">
        <v>45705</v>
      </c>
      <c r="C144" t="str">
        <v>Greenville</v>
      </c>
      <c r="D144" t="str">
        <v>SC</v>
      </c>
      <c r="E144">
        <v>2605</v>
      </c>
      <c r="F144" t="str">
        <v>Owensboro</v>
      </c>
      <c r="G144" t="str">
        <v>KY</v>
      </c>
      <c r="H144">
        <v>42301</v>
      </c>
      <c r="J144">
        <v>955</v>
      </c>
      <c r="K144" t="str">
        <v>best</v>
      </c>
    </row>
    <row r="145">
      <c r="B145">
        <v>45707</v>
      </c>
      <c r="C145" t="str">
        <v>Poway</v>
      </c>
      <c r="D145" t="str">
        <v>CA</v>
      </c>
      <c r="E145">
        <v>92064</v>
      </c>
      <c r="F145" t="str">
        <v>Reno</v>
      </c>
      <c r="G145" t="str">
        <v>NV</v>
      </c>
      <c r="H145">
        <v>89511</v>
      </c>
      <c r="J145">
        <v>1450</v>
      </c>
      <c r="K145" t="str">
        <v>best</v>
      </c>
    </row>
    <row r="146">
      <c r="B146">
        <v>45712</v>
      </c>
      <c r="C146" t="str">
        <v>Richmond</v>
      </c>
      <c r="D146" t="str">
        <v>VA</v>
      </c>
      <c r="E146">
        <v>23222</v>
      </c>
      <c r="F146" t="str">
        <v>Mount Sterling</v>
      </c>
      <c r="G146" t="str">
        <v>IL</v>
      </c>
      <c r="H146">
        <v>62353</v>
      </c>
      <c r="J146">
        <v>1425</v>
      </c>
      <c r="K146" t="str">
        <v>best</v>
      </c>
    </row>
    <row r="147">
      <c r="B147">
        <v>45715</v>
      </c>
      <c r="C147" t="str">
        <v>Ontario</v>
      </c>
      <c r="D147" t="str">
        <v>CA</v>
      </c>
      <c r="E147">
        <v>91761</v>
      </c>
      <c r="F147" t="str">
        <v>Calexico</v>
      </c>
      <c r="G147" t="str">
        <v>CA</v>
      </c>
      <c r="H147">
        <v>92231</v>
      </c>
      <c r="J147">
        <v>580</v>
      </c>
      <c r="K147" t="str">
        <v>best</v>
      </c>
    </row>
    <row r="148">
      <c r="B148">
        <v>45713</v>
      </c>
      <c r="C148" t="str">
        <v>Ontario</v>
      </c>
      <c r="D148" t="str">
        <v>CA</v>
      </c>
      <c r="E148">
        <v>91761</v>
      </c>
      <c r="F148" t="str">
        <v>Reno</v>
      </c>
      <c r="G148" t="str">
        <v>NV</v>
      </c>
      <c r="H148">
        <v>89521</v>
      </c>
      <c r="J148">
        <v>1327</v>
      </c>
      <c r="K148" t="str">
        <v>best</v>
      </c>
    </row>
    <row r="149">
      <c r="B149">
        <v>45720</v>
      </c>
      <c r="C149" t="str">
        <v>Kansas City</v>
      </c>
      <c r="D149" t="str">
        <v>KS</v>
      </c>
      <c r="E149">
        <v>66102</v>
      </c>
      <c r="F149" t="str">
        <v xml:space="preserve">Springfield </v>
      </c>
      <c r="G149" t="str">
        <v>MO</v>
      </c>
      <c r="H149">
        <v>65803</v>
      </c>
      <c r="J149">
        <v>646</v>
      </c>
      <c r="K149" t="str">
        <v>best</v>
      </c>
    </row>
    <row r="150">
      <c r="B150">
        <v>45720</v>
      </c>
      <c r="C150" t="str">
        <v xml:space="preserve">Ontario </v>
      </c>
      <c r="D150" t="str">
        <v>CA</v>
      </c>
      <c r="E150">
        <v>91761</v>
      </c>
      <c r="F150" t="str">
        <v>Firebaugh</v>
      </c>
      <c r="G150" t="str">
        <v>CA</v>
      </c>
      <c r="H150">
        <v>93622</v>
      </c>
      <c r="J150">
        <v>888</v>
      </c>
      <c r="K150" t="str">
        <v>best</v>
      </c>
    </row>
    <row r="151">
      <c r="B151">
        <v>45715</v>
      </c>
      <c r="C151" t="str">
        <v>Cumberland</v>
      </c>
      <c r="D151" t="str">
        <v>MD</v>
      </c>
      <c r="E151">
        <v>21502</v>
      </c>
      <c r="F151" t="str">
        <v>Burford</v>
      </c>
      <c r="G151" t="str">
        <v>GA</v>
      </c>
      <c r="H151">
        <v>30518</v>
      </c>
      <c r="J151">
        <v>1330</v>
      </c>
      <c r="K151" t="str">
        <v>best</v>
      </c>
    </row>
    <row r="152">
      <c r="B152">
        <v>45693</v>
      </c>
      <c r="C152" t="str">
        <v>Germantown</v>
      </c>
      <c r="D152" t="str">
        <v>WI</v>
      </c>
      <c r="E152">
        <v>53022</v>
      </c>
      <c r="F152" t="str">
        <v>Grimes</v>
      </c>
      <c r="G152" t="str">
        <v>IA</v>
      </c>
      <c r="H152">
        <v>50111</v>
      </c>
      <c r="J152">
        <v>941</v>
      </c>
      <c r="K152" t="str">
        <v xml:space="preserve">best </v>
      </c>
    </row>
    <row r="153">
      <c r="B153">
        <v>45699</v>
      </c>
      <c r="C153" t="str">
        <v>Hazelwood</v>
      </c>
      <c r="D153" t="str">
        <v>MO</v>
      </c>
      <c r="E153">
        <v>63042</v>
      </c>
      <c r="F153" t="str">
        <v>Indianapolis</v>
      </c>
      <c r="G153" t="str">
        <v>IN</v>
      </c>
      <c r="H153">
        <v>46254</v>
      </c>
      <c r="J153">
        <v>689</v>
      </c>
      <c r="K153" t="str">
        <v>best</v>
      </c>
    </row>
    <row r="154">
      <c r="B154">
        <v>45700</v>
      </c>
      <c r="C154" t="str">
        <v>Lawrence</v>
      </c>
      <c r="D154" t="str">
        <v>KS</v>
      </c>
      <c r="E154">
        <v>66049</v>
      </c>
      <c r="F154" t="str">
        <v>East Providence</v>
      </c>
      <c r="G154" t="str">
        <v>RI</v>
      </c>
      <c r="H154">
        <v>2914</v>
      </c>
      <c r="J154">
        <v>3220</v>
      </c>
      <c r="K154" t="str">
        <v>best</v>
      </c>
    </row>
    <row r="155">
      <c r="B155">
        <v>45700</v>
      </c>
      <c r="C155" t="str">
        <v>Lawrence</v>
      </c>
      <c r="D155" t="str">
        <v>KS</v>
      </c>
      <c r="E155">
        <v>66049</v>
      </c>
      <c r="F155" t="str">
        <v>Garland</v>
      </c>
      <c r="G155" t="str">
        <v>TX</v>
      </c>
      <c r="H155">
        <v>75041</v>
      </c>
      <c r="J155">
        <v>960</v>
      </c>
      <c r="K155" t="str">
        <v>best</v>
      </c>
    </row>
    <row r="156">
      <c r="B156">
        <v>45701</v>
      </c>
      <c r="C156" t="str">
        <v>Ashland</v>
      </c>
      <c r="D156" t="str">
        <v>VA</v>
      </c>
      <c r="E156">
        <v>23005</v>
      </c>
      <c r="F156" t="str">
        <v>Terre Haute</v>
      </c>
      <c r="G156" t="str">
        <v>IN</v>
      </c>
      <c r="H156">
        <v>47805</v>
      </c>
      <c r="J156">
        <v>1225</v>
      </c>
      <c r="K156" t="str">
        <v>best</v>
      </c>
    </row>
    <row r="157">
      <c r="B157">
        <v>45705</v>
      </c>
      <c r="C157" t="str">
        <v>Addison</v>
      </c>
      <c r="D157" t="str">
        <v>IL</v>
      </c>
      <c r="E157">
        <v>60101</v>
      </c>
      <c r="F157" t="str">
        <v>Green Bay</v>
      </c>
      <c r="G157" t="str">
        <v>WI</v>
      </c>
      <c r="H157">
        <v>54304</v>
      </c>
      <c r="J157">
        <v>565</v>
      </c>
      <c r="K157" t="str">
        <v>best</v>
      </c>
    </row>
    <row r="158">
      <c r="B158">
        <v>45709</v>
      </c>
      <c r="C158" t="str">
        <v>Memphis</v>
      </c>
      <c r="D158" t="str">
        <v>TN</v>
      </c>
      <c r="E158">
        <v>38108</v>
      </c>
      <c r="F158" t="str">
        <v>Carrollton</v>
      </c>
      <c r="G158" t="str">
        <v>KY</v>
      </c>
      <c r="H158">
        <v>41008</v>
      </c>
      <c r="J158">
        <v>975</v>
      </c>
      <c r="K158" t="str">
        <v>best</v>
      </c>
    </row>
    <row r="159">
      <c r="B159">
        <v>45709</v>
      </c>
      <c r="C159" t="str">
        <v>Kansas City</v>
      </c>
      <c r="D159" t="str">
        <v>KS</v>
      </c>
      <c r="E159">
        <v>66101</v>
      </c>
      <c r="F159" t="str">
        <v>Sioux Center</v>
      </c>
      <c r="G159" t="str">
        <v>IA</v>
      </c>
      <c r="H159">
        <v>51250</v>
      </c>
      <c r="J159">
        <v>825</v>
      </c>
      <c r="K159" t="str">
        <v>best</v>
      </c>
    </row>
    <row r="160">
      <c r="B160">
        <v>45709</v>
      </c>
      <c r="C160" t="str">
        <v>Hazelwood</v>
      </c>
      <c r="D160" t="str">
        <v>MO</v>
      </c>
      <c r="E160">
        <v>63042</v>
      </c>
      <c r="F160" t="str">
        <v>Louisville</v>
      </c>
      <c r="G160" t="str">
        <v xml:space="preserve">KY </v>
      </c>
      <c r="H160">
        <v>40299</v>
      </c>
      <c r="J160">
        <v>625</v>
      </c>
      <c r="K160" t="str">
        <v>best</v>
      </c>
    </row>
    <row r="161">
      <c r="B161">
        <v>45712</v>
      </c>
      <c r="C161" t="str">
        <v>Lebanon</v>
      </c>
      <c r="D161" t="str">
        <v>PA</v>
      </c>
      <c r="E161">
        <v>17402</v>
      </c>
      <c r="F161" t="str">
        <v>Louisville</v>
      </c>
      <c r="G161" t="str">
        <v>KY</v>
      </c>
      <c r="H161">
        <v>40299</v>
      </c>
      <c r="J161">
        <v>983</v>
      </c>
      <c r="K161" t="str">
        <v>best</v>
      </c>
    </row>
    <row r="162">
      <c r="B162">
        <v>45659</v>
      </c>
      <c r="C162" t="str">
        <v>St. Louis</v>
      </c>
      <c r="D162" t="str">
        <v>MO</v>
      </c>
      <c r="E162">
        <v>63123</v>
      </c>
      <c r="F162" t="str">
        <v>Lebanon</v>
      </c>
      <c r="G162" t="str">
        <v>TN</v>
      </c>
      <c r="H162">
        <v>37090</v>
      </c>
      <c r="I162" t="str">
        <v>Swick Logistics</v>
      </c>
      <c r="J162">
        <v>1075</v>
      </c>
      <c r="K162" t="str">
        <v>best</v>
      </c>
    </row>
    <row r="163">
      <c r="B163">
        <v>45659</v>
      </c>
      <c r="C163" t="str">
        <v>Dallas</v>
      </c>
      <c r="D163" t="str">
        <v>TX</v>
      </c>
      <c r="E163">
        <v>75229</v>
      </c>
      <c r="F163" t="str">
        <v>Sun Valley</v>
      </c>
      <c r="G163" t="str">
        <v>CA</v>
      </c>
      <c r="H163">
        <v>91352</v>
      </c>
      <c r="I163" t="str">
        <v>Swick Logistics</v>
      </c>
      <c r="J163">
        <v>1545</v>
      </c>
      <c r="K163" t="str">
        <v>best</v>
      </c>
    </row>
    <row r="164">
      <c r="B164">
        <v>45659</v>
      </c>
      <c r="C164" t="str">
        <v>Richmond</v>
      </c>
      <c r="D164" t="str">
        <v>VA</v>
      </c>
      <c r="E164">
        <v>23222</v>
      </c>
      <c r="F164" t="str">
        <v>Hazelwood</v>
      </c>
      <c r="G164" t="str">
        <v>MO</v>
      </c>
      <c r="H164">
        <v>63042</v>
      </c>
      <c r="I164" t="str">
        <v>Swick Logistics</v>
      </c>
      <c r="J164">
        <v>1550</v>
      </c>
      <c r="K164" t="str">
        <v>best</v>
      </c>
    </row>
    <row r="165">
      <c r="B165">
        <v>45660</v>
      </c>
      <c r="C165" t="str">
        <v>Ontario</v>
      </c>
      <c r="D165" t="str">
        <v>CA</v>
      </c>
      <c r="E165">
        <v>91761</v>
      </c>
      <c r="F165" t="str">
        <v>Hayward</v>
      </c>
      <c r="G165" t="str">
        <v>CA</v>
      </c>
      <c r="H165">
        <v>94545</v>
      </c>
      <c r="I165" t="str">
        <v>Swick Logistics</v>
      </c>
      <c r="J165">
        <v>1395</v>
      </c>
      <c r="K165" t="str">
        <v>best</v>
      </c>
    </row>
    <row r="166">
      <c r="B166">
        <v>45663</v>
      </c>
      <c r="C166" t="str">
        <v>Ontario</v>
      </c>
      <c r="D166" t="str">
        <v>CA</v>
      </c>
      <c r="E166">
        <v>91761</v>
      </c>
      <c r="F166" t="str">
        <v>Calexico</v>
      </c>
      <c r="G166" t="str">
        <v>CA</v>
      </c>
      <c r="H166">
        <v>92231</v>
      </c>
      <c r="I166" t="str">
        <v>Swick Logistics</v>
      </c>
      <c r="J166">
        <v>725</v>
      </c>
      <c r="K166" t="str">
        <v>best</v>
      </c>
    </row>
    <row r="167">
      <c r="B167">
        <v>45663</v>
      </c>
      <c r="C167" t="str">
        <v>Grand Prairie</v>
      </c>
      <c r="D167" t="str">
        <v>TX</v>
      </c>
      <c r="E167">
        <v>75051</v>
      </c>
      <c r="F167" t="str">
        <v>Wichita</v>
      </c>
      <c r="G167" t="str">
        <v>KS</v>
      </c>
      <c r="H167">
        <v>67219</v>
      </c>
      <c r="I167" t="str">
        <v>Swick Logistics</v>
      </c>
      <c r="J167">
        <v>900</v>
      </c>
      <c r="K167" t="str">
        <v>best</v>
      </c>
    </row>
    <row r="168">
      <c r="B168">
        <v>45664</v>
      </c>
      <c r="C168" t="str">
        <v>Lewistown</v>
      </c>
      <c r="D168" t="str">
        <v xml:space="preserve">OH </v>
      </c>
      <c r="E168">
        <v>43333</v>
      </c>
      <c r="F168" t="str">
        <v>Evansville</v>
      </c>
      <c r="G168" t="str">
        <v>IN</v>
      </c>
      <c r="H168">
        <v>47710</v>
      </c>
      <c r="I168" t="str">
        <v>Swick Logistics</v>
      </c>
      <c r="J168">
        <v>1100</v>
      </c>
      <c r="K168" t="str">
        <v>best</v>
      </c>
    </row>
    <row r="169">
      <c r="B169">
        <v>45664</v>
      </c>
      <c r="C169" t="str">
        <v>Dover</v>
      </c>
      <c r="D169" t="str">
        <v>OH</v>
      </c>
      <c r="E169">
        <v>44622</v>
      </c>
      <c r="F169" t="str">
        <v>Columbus</v>
      </c>
      <c r="G169" t="str">
        <v>OH</v>
      </c>
      <c r="H169">
        <v>43228</v>
      </c>
      <c r="I169" t="str">
        <v>Swick Logistics</v>
      </c>
      <c r="J169">
        <v>625</v>
      </c>
      <c r="K169" t="str">
        <v>best</v>
      </c>
    </row>
    <row r="170">
      <c r="B170">
        <v>45665</v>
      </c>
      <c r="C170" t="str">
        <v>Haverhill</v>
      </c>
      <c r="D170" t="str">
        <v>MA</v>
      </c>
      <c r="E170">
        <v>1832</v>
      </c>
      <c r="F170" t="str">
        <v>Bloomfield</v>
      </c>
      <c r="G170" t="str">
        <v>IA</v>
      </c>
      <c r="H170">
        <v>52537</v>
      </c>
      <c r="I170" t="str">
        <v>Swick Logistics</v>
      </c>
      <c r="J170">
        <v>1725</v>
      </c>
      <c r="K170" t="str">
        <v>best</v>
      </c>
    </row>
    <row r="171">
      <c r="B171">
        <v>45666</v>
      </c>
      <c r="C171" t="str">
        <v>Ashland</v>
      </c>
      <c r="D171" t="str">
        <v>VA</v>
      </c>
      <c r="E171">
        <v>23005</v>
      </c>
      <c r="F171" t="str">
        <v>Terre Haute</v>
      </c>
      <c r="G171" t="str">
        <v>IN</v>
      </c>
      <c r="H171">
        <v>47805</v>
      </c>
      <c r="I171" t="str">
        <v>Swick Logistics</v>
      </c>
      <c r="J171">
        <v>1335</v>
      </c>
      <c r="K171" t="str">
        <v>best</v>
      </c>
    </row>
    <row r="172">
      <c r="B172">
        <v>45667</v>
      </c>
      <c r="C172" t="str">
        <v>Oldsmar</v>
      </c>
      <c r="D172" t="str">
        <v>FL</v>
      </c>
      <c r="E172">
        <v>34677</v>
      </c>
      <c r="F172" t="str">
        <v>Lakeland</v>
      </c>
      <c r="G172" t="str">
        <v>FL</v>
      </c>
      <c r="H172">
        <v>33805</v>
      </c>
      <c r="I172" t="str">
        <v>Swick Logistics</v>
      </c>
      <c r="J172">
        <v>350</v>
      </c>
      <c r="K172" t="str">
        <v>best</v>
      </c>
    </row>
    <row r="173">
      <c r="B173">
        <v>45670</v>
      </c>
      <c r="C173" t="str">
        <v>Fredricktown</v>
      </c>
      <c r="D173" t="str">
        <v>MO</v>
      </c>
      <c r="E173">
        <v>63645</v>
      </c>
      <c r="F173" t="str">
        <v>Louisville</v>
      </c>
      <c r="G173" t="str">
        <v>KY</v>
      </c>
      <c r="H173">
        <v>40299</v>
      </c>
      <c r="I173" t="str">
        <v>Swick Logistics</v>
      </c>
      <c r="J173">
        <v>1400</v>
      </c>
      <c r="K173" t="str">
        <v>Best</v>
      </c>
    </row>
    <row r="174">
      <c r="B174">
        <v>45671</v>
      </c>
      <c r="C174" t="str">
        <v>Brunswick</v>
      </c>
      <c r="D174" t="str">
        <v>OH</v>
      </c>
      <c r="E174">
        <v>44212</v>
      </c>
      <c r="F174" t="str">
        <v>New Albany</v>
      </c>
      <c r="G174" t="str">
        <v>OH</v>
      </c>
      <c r="H174">
        <v>43054</v>
      </c>
      <c r="I174" t="str">
        <v>Swick Logistics</v>
      </c>
      <c r="J174">
        <v>585</v>
      </c>
      <c r="K174" t="str">
        <v>best</v>
      </c>
    </row>
    <row r="175">
      <c r="B175">
        <v>45672</v>
      </c>
      <c r="C175" t="str">
        <v>Ontario</v>
      </c>
      <c r="D175" t="str">
        <v>CA</v>
      </c>
      <c r="E175">
        <v>91761</v>
      </c>
      <c r="F175" t="str">
        <v>Reno</v>
      </c>
      <c r="G175" t="str">
        <v>NV</v>
      </c>
      <c r="H175">
        <v>89511</v>
      </c>
      <c r="I175" t="str">
        <v>Swick Logistics</v>
      </c>
      <c r="J175">
        <v>1600</v>
      </c>
      <c r="K175" t="str">
        <v>best</v>
      </c>
    </row>
    <row r="176">
      <c r="B176">
        <v>45672</v>
      </c>
      <c r="C176" t="str">
        <v>Greenville</v>
      </c>
      <c r="D176" t="str">
        <v>SC</v>
      </c>
      <c r="E176">
        <v>29611</v>
      </c>
      <c r="F176" t="str">
        <v>Lebanon</v>
      </c>
      <c r="G176" t="str">
        <v>TN</v>
      </c>
      <c r="H176">
        <v>37090</v>
      </c>
      <c r="I176" t="str">
        <v>Swick Logistics</v>
      </c>
      <c r="J176">
        <v>755</v>
      </c>
      <c r="K176" t="str">
        <v>Best</v>
      </c>
    </row>
    <row r="177">
      <c r="B177">
        <v>45672</v>
      </c>
      <c r="C177" t="str">
        <v>Kansas City</v>
      </c>
      <c r="D177" t="str">
        <v>KS</v>
      </c>
      <c r="E177">
        <v>66101</v>
      </c>
      <c r="F177" t="str">
        <v>Sioux Center</v>
      </c>
      <c r="G177" t="str">
        <v>IA</v>
      </c>
      <c r="H177">
        <v>51250</v>
      </c>
      <c r="I177" t="str">
        <v>Swick Logistics</v>
      </c>
      <c r="J177">
        <v>925</v>
      </c>
      <c r="K177" t="str">
        <v>Best</v>
      </c>
    </row>
    <row r="178">
      <c r="B178">
        <v>45673</v>
      </c>
      <c r="C178" t="str">
        <v>Omaha</v>
      </c>
      <c r="D178" t="str">
        <v>NE</v>
      </c>
      <c r="E178">
        <v>68152</v>
      </c>
      <c r="F178" t="str">
        <v>Osceola</v>
      </c>
      <c r="G178" t="str">
        <v>IA</v>
      </c>
      <c r="H178">
        <v>50213</v>
      </c>
      <c r="I178" t="str">
        <v>Swick Logistics</v>
      </c>
      <c r="J178">
        <v>630</v>
      </c>
      <c r="K178" t="str">
        <v>Best</v>
      </c>
    </row>
    <row r="179">
      <c r="B179">
        <v>45673</v>
      </c>
      <c r="C179" t="str">
        <v>Gary</v>
      </c>
      <c r="D179" t="str">
        <v>IN</v>
      </c>
      <c r="E179">
        <v>46404</v>
      </c>
      <c r="F179" t="str">
        <v>Olathe</v>
      </c>
      <c r="G179" t="str">
        <v>KS</v>
      </c>
      <c r="H179">
        <v>66062</v>
      </c>
      <c r="I179" t="str">
        <v>Swick Logistics</v>
      </c>
      <c r="J179">
        <v>1475</v>
      </c>
      <c r="K179" t="str">
        <v>Best</v>
      </c>
    </row>
    <row r="180">
      <c r="B180">
        <v>45673</v>
      </c>
      <c r="C180" t="str">
        <v>Painesville</v>
      </c>
      <c r="D180" t="str">
        <v>OH</v>
      </c>
      <c r="E180">
        <v>44077</v>
      </c>
      <c r="F180" t="str">
        <v>Portland</v>
      </c>
      <c r="G180" t="str">
        <v>OR</v>
      </c>
      <c r="H180">
        <v>97230</v>
      </c>
      <c r="I180" t="str">
        <v>Swick Logistics</v>
      </c>
      <c r="J180">
        <v>4600</v>
      </c>
      <c r="K180" t="str">
        <v>Best</v>
      </c>
    </row>
    <row r="181">
      <c r="B181">
        <v>45674</v>
      </c>
      <c r="C181" t="str">
        <v>Haslet</v>
      </c>
      <c r="D181" t="str">
        <v>TX</v>
      </c>
      <c r="E181">
        <v>76052</v>
      </c>
      <c r="F181" t="str">
        <v>Grand Prairie</v>
      </c>
      <c r="G181" t="str">
        <v>TX</v>
      </c>
      <c r="H181">
        <v>75051</v>
      </c>
      <c r="I181" t="str">
        <v>Swick Logistics</v>
      </c>
      <c r="J181">
        <v>380</v>
      </c>
      <c r="K181" t="str">
        <v>best</v>
      </c>
    </row>
    <row r="182">
      <c r="B182">
        <v>45674</v>
      </c>
      <c r="C182" t="str">
        <v>Mebane</v>
      </c>
      <c r="D182" t="str">
        <v>NC</v>
      </c>
      <c r="E182">
        <v>27302</v>
      </c>
      <c r="F182" t="str">
        <v>Charlotte</v>
      </c>
      <c r="G182" t="str">
        <v>NC</v>
      </c>
      <c r="H182">
        <v>28269</v>
      </c>
      <c r="I182" t="str">
        <v>Swick Logistics</v>
      </c>
      <c r="J182">
        <v>500</v>
      </c>
      <c r="K182" t="str">
        <v>best</v>
      </c>
    </row>
    <row r="183">
      <c r="B183">
        <v>45674</v>
      </c>
      <c r="C183" t="str">
        <v>Duluth</v>
      </c>
      <c r="D183" t="str">
        <v>GA</v>
      </c>
      <c r="E183">
        <v>30096</v>
      </c>
      <c r="F183" t="str">
        <v>Clear Lake</v>
      </c>
      <c r="G183" t="str">
        <v>SD</v>
      </c>
      <c r="H183">
        <v>57226</v>
      </c>
      <c r="I183" t="str">
        <v>Swick Logistics</v>
      </c>
      <c r="J183">
        <v>2353</v>
      </c>
      <c r="K183" t="str">
        <v>best</v>
      </c>
    </row>
    <row r="184">
      <c r="B184">
        <v>45677</v>
      </c>
      <c r="C184" t="str">
        <v>Kansas City</v>
      </c>
      <c r="D184" t="str">
        <v>KS</v>
      </c>
      <c r="E184">
        <v>64117</v>
      </c>
      <c r="F184" t="str">
        <v>Aurora</v>
      </c>
      <c r="G184" t="str">
        <v>MO</v>
      </c>
      <c r="H184">
        <v>65605</v>
      </c>
      <c r="I184" t="str">
        <v>Swick Logistics</v>
      </c>
      <c r="J184">
        <v>790</v>
      </c>
      <c r="K184" t="str">
        <v>best</v>
      </c>
    </row>
    <row r="185">
      <c r="B185">
        <v>45677</v>
      </c>
      <c r="C185" t="str">
        <v>Charlotte</v>
      </c>
      <c r="D185" t="str">
        <v>NC</v>
      </c>
      <c r="E185">
        <v>28269</v>
      </c>
      <c r="F185" t="str">
        <v>Hazelwood</v>
      </c>
      <c r="G185" t="str">
        <v>MO</v>
      </c>
      <c r="H185">
        <v>63042</v>
      </c>
      <c r="I185" t="str">
        <v>Swick Logistics</v>
      </c>
      <c r="J185">
        <v>1325</v>
      </c>
      <c r="K185" t="str">
        <v>best</v>
      </c>
    </row>
    <row r="186">
      <c r="B186">
        <v>45677</v>
      </c>
      <c r="C186" t="str">
        <v>Covington</v>
      </c>
      <c r="D186" t="str">
        <v>GA</v>
      </c>
      <c r="E186">
        <v>30014</v>
      </c>
      <c r="F186" t="str">
        <v>Apopka</v>
      </c>
      <c r="G186" t="str">
        <v>FL</v>
      </c>
      <c r="H186">
        <v>32703</v>
      </c>
      <c r="I186" t="str">
        <v>Swick Logistics</v>
      </c>
      <c r="J186">
        <v>1355</v>
      </c>
      <c r="K186" t="str">
        <v>best</v>
      </c>
    </row>
    <row r="187">
      <c r="B187">
        <v>45677</v>
      </c>
      <c r="C187" t="str">
        <v>Florence</v>
      </c>
      <c r="D187" t="str">
        <v>KY</v>
      </c>
      <c r="E187">
        <v>41042</v>
      </c>
      <c r="F187" t="str">
        <v>Hamilton</v>
      </c>
      <c r="G187" t="str">
        <v>KY</v>
      </c>
      <c r="H187">
        <v>45011</v>
      </c>
      <c r="I187" t="str">
        <v>Swick Logistics</v>
      </c>
      <c r="J187">
        <v>410</v>
      </c>
      <c r="K187" t="str">
        <v>best</v>
      </c>
    </row>
    <row r="188">
      <c r="B188">
        <v>45677</v>
      </c>
      <c r="C188" t="str">
        <v>Montgomeryville</v>
      </c>
      <c r="D188" t="str">
        <v>PA</v>
      </c>
      <c r="E188">
        <v>18936</v>
      </c>
      <c r="F188" t="str">
        <v>Columbus</v>
      </c>
      <c r="G188" t="str">
        <v>OH</v>
      </c>
      <c r="H188">
        <v>43207</v>
      </c>
      <c r="I188" t="str">
        <v>Swick Logistics</v>
      </c>
      <c r="J188">
        <v>920</v>
      </c>
      <c r="K188" t="str">
        <v>best</v>
      </c>
    </row>
    <row r="189">
      <c r="B189">
        <v>45678</v>
      </c>
      <c r="C189" t="str">
        <v>Brunswick</v>
      </c>
      <c r="D189" t="str">
        <v>OH</v>
      </c>
      <c r="E189">
        <v>44212</v>
      </c>
      <c r="F189" t="str">
        <v>Evansville</v>
      </c>
      <c r="G189" t="str">
        <v>IN</v>
      </c>
      <c r="H189">
        <v>47710</v>
      </c>
      <c r="I189" t="str">
        <v>Swick Logistics</v>
      </c>
      <c r="J189">
        <v>1220</v>
      </c>
      <c r="K189" t="str">
        <v>best</v>
      </c>
    </row>
    <row r="190">
      <c r="B190">
        <v>45678</v>
      </c>
      <c r="C190" t="str">
        <v>Germantown</v>
      </c>
      <c r="D190" t="str">
        <v>WI</v>
      </c>
      <c r="E190">
        <v>53022</v>
      </c>
      <c r="F190" t="str">
        <v>Grimes</v>
      </c>
      <c r="G190" t="str">
        <v>IA</v>
      </c>
      <c r="H190">
        <v>50111</v>
      </c>
      <c r="I190" t="str">
        <v>Swick Logistics</v>
      </c>
      <c r="J190">
        <v>1035</v>
      </c>
      <c r="K190" t="str">
        <v>best</v>
      </c>
    </row>
    <row r="191">
      <c r="B191">
        <v>45678</v>
      </c>
      <c r="C191" t="str">
        <v>Bells</v>
      </c>
      <c r="D191" t="str">
        <v>TX</v>
      </c>
      <c r="E191">
        <v>75414</v>
      </c>
      <c r="F191" t="str">
        <v>New Century</v>
      </c>
      <c r="G191" t="str">
        <v>KS</v>
      </c>
      <c r="H191">
        <v>66031</v>
      </c>
      <c r="I191" t="str">
        <v>Swick Logistics</v>
      </c>
      <c r="J191">
        <v>865</v>
      </c>
      <c r="K191" t="str">
        <v>best</v>
      </c>
    </row>
    <row r="192">
      <c r="B192">
        <v>45678</v>
      </c>
      <c r="C192" t="str">
        <v>Kansas City</v>
      </c>
      <c r="D192" t="str">
        <v>KS</v>
      </c>
      <c r="E192">
        <v>66102</v>
      </c>
      <c r="F192" t="str">
        <v>Springfield</v>
      </c>
      <c r="G192" t="str">
        <v>MO</v>
      </c>
      <c r="H192">
        <v>65803</v>
      </c>
      <c r="I192" t="str">
        <v>Swick Logistics</v>
      </c>
      <c r="J192">
        <v>795</v>
      </c>
      <c r="K192" t="str">
        <v>best</v>
      </c>
    </row>
    <row r="193">
      <c r="B193">
        <v>45679</v>
      </c>
      <c r="C193" t="str">
        <v>New Albany</v>
      </c>
      <c r="D193" t="str">
        <v>IN</v>
      </c>
      <c r="E193">
        <v>47150</v>
      </c>
      <c r="F193" t="str">
        <v>Solon</v>
      </c>
      <c r="G193" t="str">
        <v>OH</v>
      </c>
      <c r="H193">
        <v>44139</v>
      </c>
      <c r="I193" t="str">
        <v>Swick Logistics</v>
      </c>
      <c r="J193">
        <v>1005</v>
      </c>
      <c r="K193" t="str">
        <v>best</v>
      </c>
    </row>
    <row r="194">
      <c r="B194">
        <v>45679</v>
      </c>
      <c r="C194" t="str">
        <v>Carrolton</v>
      </c>
      <c r="D194" t="str">
        <v>TX</v>
      </c>
      <c r="E194">
        <v>75006</v>
      </c>
      <c r="F194" t="str">
        <v>Lufkin</v>
      </c>
      <c r="G194" t="str">
        <v>TX</v>
      </c>
      <c r="H194">
        <v>75904</v>
      </c>
      <c r="I194" t="str">
        <v>Swick Logistics</v>
      </c>
      <c r="J194">
        <v>680</v>
      </c>
      <c r="K194" t="str">
        <v>best</v>
      </c>
    </row>
    <row r="195">
      <c r="B195">
        <v>45679</v>
      </c>
      <c r="C195" t="str">
        <v>Shelbyville</v>
      </c>
      <c r="D195" t="str">
        <v>KY</v>
      </c>
      <c r="E195">
        <v>40065</v>
      </c>
      <c r="F195" t="str">
        <v>Whitestown</v>
      </c>
      <c r="G195" t="str">
        <v>IN</v>
      </c>
      <c r="H195">
        <v>46075</v>
      </c>
      <c r="I195" t="str">
        <v>Swick Logistics</v>
      </c>
      <c r="J195">
        <v>645</v>
      </c>
      <c r="K195" t="str">
        <v>best</v>
      </c>
    </row>
    <row r="196">
      <c r="B196">
        <v>45680</v>
      </c>
      <c r="C196" t="str">
        <v>Hazelwood</v>
      </c>
      <c r="D196" t="str">
        <v>MO</v>
      </c>
      <c r="E196">
        <v>63042</v>
      </c>
      <c r="F196" t="str">
        <v>Lemont</v>
      </c>
      <c r="G196" t="str">
        <v>IL</v>
      </c>
      <c r="H196">
        <v>60439</v>
      </c>
      <c r="I196" t="str">
        <v>Swick Logistics</v>
      </c>
      <c r="J196">
        <v>1175</v>
      </c>
      <c r="K196" t="str">
        <v>best</v>
      </c>
    </row>
    <row r="197">
      <c r="B197">
        <v>45680</v>
      </c>
      <c r="C197" t="str">
        <v>Lewistown</v>
      </c>
      <c r="D197" t="str">
        <v>OH</v>
      </c>
      <c r="E197">
        <v>43333</v>
      </c>
      <c r="F197" t="str">
        <v>Indianapolis</v>
      </c>
      <c r="G197" t="str">
        <v>IN</v>
      </c>
      <c r="H197">
        <v>46241</v>
      </c>
      <c r="I197" t="str">
        <v>Swick Logistics</v>
      </c>
      <c r="J197">
        <v>645</v>
      </c>
      <c r="K197" t="str">
        <v>best</v>
      </c>
    </row>
    <row r="198">
      <c r="B198" t="str">
        <v>1/23/20525</v>
      </c>
      <c r="C198" t="str">
        <v>Reno</v>
      </c>
      <c r="D198" t="str">
        <v>NV</v>
      </c>
      <c r="E198">
        <v>89511</v>
      </c>
      <c r="F198" t="str">
        <v>LaMirada</v>
      </c>
      <c r="G198" t="str">
        <v>CA</v>
      </c>
      <c r="H198">
        <v>90638</v>
      </c>
      <c r="I198" t="str">
        <v>Swick Logistics</v>
      </c>
      <c r="J198">
        <v>870</v>
      </c>
      <c r="K198" t="str">
        <v>best</v>
      </c>
    </row>
    <row r="199">
      <c r="B199">
        <v>45681</v>
      </c>
      <c r="C199" t="str">
        <v>High Point</v>
      </c>
      <c r="D199" t="str">
        <v>NC</v>
      </c>
      <c r="E199">
        <v>27263</v>
      </c>
      <c r="F199" t="str">
        <v>Brooks</v>
      </c>
      <c r="G199" t="str">
        <v>KY</v>
      </c>
      <c r="H199">
        <v>40109</v>
      </c>
      <c r="I199" t="str">
        <v>Swick Logistics</v>
      </c>
      <c r="J199">
        <v>950</v>
      </c>
      <c r="K199" t="str">
        <v>best</v>
      </c>
    </row>
    <row r="200">
      <c r="B200">
        <v>45681</v>
      </c>
      <c r="C200" t="str">
        <v>Appleton</v>
      </c>
      <c r="D200" t="str">
        <v>WI</v>
      </c>
      <c r="E200">
        <v>54912</v>
      </c>
      <c r="F200" t="str">
        <v>Lebanon</v>
      </c>
      <c r="G200" t="str">
        <v>TN</v>
      </c>
      <c r="H200">
        <v>37090</v>
      </c>
      <c r="I200" t="str">
        <v>Swick Logistics</v>
      </c>
      <c r="J200">
        <v>1695</v>
      </c>
      <c r="K200" t="str">
        <v>best</v>
      </c>
    </row>
    <row r="201">
      <c r="B201">
        <v>45681</v>
      </c>
      <c r="C201" t="str">
        <v>Bensenville</v>
      </c>
      <c r="D201" t="str">
        <v>IL</v>
      </c>
      <c r="E201">
        <v>60106</v>
      </c>
      <c r="F201" t="str">
        <v>Louisville</v>
      </c>
      <c r="G201" t="str">
        <v>KY</v>
      </c>
      <c r="H201">
        <v>40299</v>
      </c>
      <c r="I201" t="str">
        <v>Swick Logistics</v>
      </c>
      <c r="J201">
        <v>1175</v>
      </c>
      <c r="K201" t="str">
        <v>best</v>
      </c>
    </row>
    <row r="202">
      <c r="B202">
        <v>45681</v>
      </c>
      <c r="C202" t="str">
        <v>Fort Worth</v>
      </c>
      <c r="D202" t="str">
        <v>TX</v>
      </c>
      <c r="E202">
        <v>76155</v>
      </c>
      <c r="F202" t="str">
        <v>Killeen</v>
      </c>
      <c r="G202" t="str">
        <v>TX</v>
      </c>
      <c r="H202">
        <v>76543</v>
      </c>
      <c r="I202" t="str">
        <v>Swick Logistics</v>
      </c>
      <c r="J202">
        <v>565</v>
      </c>
      <c r="K202" t="str">
        <v>best</v>
      </c>
    </row>
    <row r="203">
      <c r="B203">
        <v>45684</v>
      </c>
      <c r="C203" t="str">
        <v>Dallas</v>
      </c>
      <c r="D203" t="str">
        <v>TX</v>
      </c>
      <c r="E203">
        <v>75229</v>
      </c>
      <c r="F203" t="str">
        <v>Houston</v>
      </c>
      <c r="G203" t="str">
        <v>TX</v>
      </c>
      <c r="H203">
        <v>77073</v>
      </c>
      <c r="I203" t="str">
        <v>Swick Logistics</v>
      </c>
      <c r="J203">
        <v>645</v>
      </c>
      <c r="K203" t="str">
        <v>best</v>
      </c>
    </row>
    <row r="204">
      <c r="B204">
        <v>45684</v>
      </c>
      <c r="C204" t="str">
        <v>Kansas City</v>
      </c>
      <c r="D204" t="str">
        <v>KS</v>
      </c>
      <c r="E204">
        <v>66102</v>
      </c>
      <c r="F204" t="str">
        <v>Omaha</v>
      </c>
      <c r="G204" t="str">
        <v>NE</v>
      </c>
      <c r="H204">
        <v>68127</v>
      </c>
      <c r="I204" t="str">
        <v>Swick Logistics</v>
      </c>
      <c r="J204">
        <v>700</v>
      </c>
      <c r="K204" t="str">
        <v>best</v>
      </c>
    </row>
    <row r="205">
      <c r="B205">
        <v>45684</v>
      </c>
      <c r="C205" t="str">
        <v>Hickory</v>
      </c>
      <c r="D205" t="str">
        <v>NC</v>
      </c>
      <c r="E205">
        <v>28601</v>
      </c>
      <c r="F205" t="str">
        <v>Buford</v>
      </c>
      <c r="G205" t="str">
        <v>GA</v>
      </c>
      <c r="H205">
        <v>30518</v>
      </c>
      <c r="I205" t="str">
        <v>Swick Logistics</v>
      </c>
      <c r="J205">
        <v>685</v>
      </c>
      <c r="K205" t="str">
        <v>best</v>
      </c>
    </row>
    <row r="206">
      <c r="B206">
        <v>45684</v>
      </c>
      <c r="C206" t="str">
        <v>Covington</v>
      </c>
      <c r="D206" t="str">
        <v>GA</v>
      </c>
      <c r="E206">
        <v>30014</v>
      </c>
      <c r="F206" t="str">
        <v>Apopka</v>
      </c>
      <c r="G206" t="str">
        <v>FL</v>
      </c>
      <c r="H206">
        <v>32703</v>
      </c>
      <c r="I206" t="str">
        <v>Swick Logistics</v>
      </c>
      <c r="J206">
        <v>1325</v>
      </c>
      <c r="K206" t="str">
        <v>best</v>
      </c>
    </row>
    <row r="207">
      <c r="B207">
        <v>45685</v>
      </c>
      <c r="C207" t="str">
        <v>Modesto</v>
      </c>
      <c r="D207" t="str">
        <v>CA</v>
      </c>
      <c r="E207">
        <v>95354</v>
      </c>
      <c r="F207" t="str">
        <v>Surprise</v>
      </c>
      <c r="G207" t="str">
        <v>AZ</v>
      </c>
      <c r="H207">
        <v>85379</v>
      </c>
      <c r="I207" t="str">
        <v>Swick Logistics</v>
      </c>
      <c r="J207">
        <v>1425</v>
      </c>
      <c r="K207" t="str">
        <v>best</v>
      </c>
    </row>
    <row r="208">
      <c r="B208">
        <v>45685</v>
      </c>
      <c r="C208" t="str">
        <v>Hazelwood</v>
      </c>
      <c r="D208" t="str">
        <v>MO</v>
      </c>
      <c r="E208">
        <v>63042</v>
      </c>
      <c r="F208" t="str">
        <v>Louisville</v>
      </c>
      <c r="G208" t="str">
        <v>KY</v>
      </c>
      <c r="H208">
        <v>40299</v>
      </c>
      <c r="I208" t="str">
        <v>Swick Logistics</v>
      </c>
      <c r="J208">
        <v>695</v>
      </c>
      <c r="K208" t="str">
        <v>best</v>
      </c>
    </row>
    <row r="209">
      <c r="B209">
        <v>45685</v>
      </c>
      <c r="C209" t="str">
        <v>Carteret</v>
      </c>
      <c r="D209" t="str">
        <v>NJ</v>
      </c>
      <c r="E209">
        <v>7008</v>
      </c>
      <c r="F209" t="str">
        <v>Lebanon</v>
      </c>
      <c r="G209" t="str">
        <v>TN</v>
      </c>
      <c r="H209">
        <v>37090</v>
      </c>
      <c r="I209" t="str">
        <v>Swick Logistics</v>
      </c>
      <c r="J209">
        <v>1425</v>
      </c>
      <c r="K209" t="str">
        <v>best</v>
      </c>
    </row>
    <row r="210">
      <c r="B210">
        <v>45686</v>
      </c>
      <c r="C210" t="str">
        <v>Memphis</v>
      </c>
      <c r="D210" t="str">
        <v>TN</v>
      </c>
      <c r="E210">
        <v>38118</v>
      </c>
      <c r="F210" t="str">
        <v>Painesville</v>
      </c>
      <c r="G210" t="str">
        <v>OH</v>
      </c>
      <c r="H210">
        <v>44077</v>
      </c>
      <c r="I210" t="str">
        <v>Swick Logistics</v>
      </c>
      <c r="J210">
        <v>1660</v>
      </c>
      <c r="K210" t="str">
        <v>best</v>
      </c>
    </row>
    <row r="211">
      <c r="B211">
        <v>45686</v>
      </c>
      <c r="C211" t="str">
        <v>Elgin</v>
      </c>
      <c r="D211" t="str">
        <v>IL</v>
      </c>
      <c r="E211">
        <v>60124</v>
      </c>
      <c r="F211" t="str">
        <v>Hazelwood</v>
      </c>
      <c r="G211" t="str">
        <v>MO</v>
      </c>
      <c r="H211">
        <v>63042</v>
      </c>
      <c r="I211" t="str">
        <v>Swick Logistics</v>
      </c>
      <c r="J211">
        <v>980</v>
      </c>
      <c r="K211" t="str">
        <v>best</v>
      </c>
    </row>
    <row r="212">
      <c r="B212">
        <v>45686</v>
      </c>
      <c r="C212" t="str">
        <v>Hazelwood</v>
      </c>
      <c r="D212" t="str">
        <v>MO</v>
      </c>
      <c r="E212">
        <v>63042</v>
      </c>
      <c r="F212" t="str">
        <v>Lemont</v>
      </c>
      <c r="G212" t="str">
        <v>IL</v>
      </c>
      <c r="H212">
        <v>60439</v>
      </c>
      <c r="I212" t="str">
        <v>Swick Logistics</v>
      </c>
      <c r="J212">
        <v>700</v>
      </c>
      <c r="K212" t="str">
        <v>best</v>
      </c>
    </row>
    <row r="213">
      <c r="B213">
        <v>45687</v>
      </c>
      <c r="C213" t="str">
        <v>Hazelwood</v>
      </c>
      <c r="D213" t="str">
        <v>MO</v>
      </c>
      <c r="E213">
        <v>63042</v>
      </c>
      <c r="F213" t="str">
        <v>Kansas City</v>
      </c>
      <c r="G213" t="str">
        <v>MO</v>
      </c>
      <c r="H213">
        <v>64161</v>
      </c>
      <c r="I213" t="str">
        <v>Swick Logistics</v>
      </c>
      <c r="J213">
        <v>725</v>
      </c>
      <c r="K213" t="str">
        <v>best</v>
      </c>
    </row>
    <row r="214">
      <c r="B214">
        <v>45687</v>
      </c>
      <c r="C214" t="str">
        <v>Dallas</v>
      </c>
      <c r="D214" t="str">
        <v>TX</v>
      </c>
      <c r="E214">
        <v>75229</v>
      </c>
      <c r="F214" t="str">
        <v>Hamilton</v>
      </c>
      <c r="G214" t="str">
        <v>OH</v>
      </c>
      <c r="H214">
        <v>45011</v>
      </c>
      <c r="I214" t="str">
        <v>Swick Logistics</v>
      </c>
      <c r="J214">
        <v>1525</v>
      </c>
      <c r="K214" t="str">
        <v>best</v>
      </c>
    </row>
    <row r="215">
      <c r="B215">
        <v>45688</v>
      </c>
      <c r="C215" t="str">
        <v>Overland Park</v>
      </c>
      <c r="D215" t="str">
        <v>KS</v>
      </c>
      <c r="E215">
        <v>66210</v>
      </c>
      <c r="F215" t="str">
        <v>Lyons</v>
      </c>
      <c r="G215" t="str">
        <v>KS</v>
      </c>
      <c r="H215">
        <v>67554</v>
      </c>
      <c r="I215" t="str">
        <v>Swick Logistics</v>
      </c>
      <c r="J215">
        <v>685</v>
      </c>
      <c r="K215" t="str">
        <v>best</v>
      </c>
    </row>
    <row r="216">
      <c r="B216">
        <v>45688</v>
      </c>
      <c r="C216" t="str">
        <v>Lawrence</v>
      </c>
      <c r="D216" t="str">
        <v>KS</v>
      </c>
      <c r="E216">
        <v>66049</v>
      </c>
      <c r="F216" t="str">
        <v>Lyons</v>
      </c>
      <c r="G216" t="str">
        <v>KS</v>
      </c>
      <c r="H216">
        <v>67554</v>
      </c>
      <c r="I216" t="str">
        <v>Swick Logistics</v>
      </c>
      <c r="J216">
        <v>685</v>
      </c>
      <c r="K216" t="str">
        <v>best</v>
      </c>
    </row>
    <row r="217">
      <c r="B217">
        <v>45691</v>
      </c>
      <c r="C217" t="str">
        <v>Whiteland</v>
      </c>
      <c r="D217" t="str">
        <v>IN</v>
      </c>
      <c r="E217">
        <v>46184</v>
      </c>
      <c r="F217" t="str">
        <v>Louisville</v>
      </c>
      <c r="G217" t="str">
        <v>KY</v>
      </c>
      <c r="H217">
        <v>40258</v>
      </c>
      <c r="I217" t="str">
        <v>Swick Logistics</v>
      </c>
      <c r="J217">
        <v>535</v>
      </c>
      <c r="K217" t="str">
        <v>best</v>
      </c>
    </row>
    <row r="218">
      <c r="B218">
        <v>45692</v>
      </c>
      <c r="C218" t="str">
        <v>Darlington</v>
      </c>
      <c r="D218" t="str">
        <v>SC</v>
      </c>
      <c r="E218">
        <v>29532</v>
      </c>
      <c r="F218" t="str">
        <v>Bowling Green</v>
      </c>
      <c r="G218" t="str">
        <v>KY</v>
      </c>
      <c r="H218">
        <v>42101</v>
      </c>
      <c r="I218" t="str">
        <v>Swick Logistics</v>
      </c>
      <c r="J218">
        <v>1110</v>
      </c>
      <c r="K218" t="str">
        <v>best</v>
      </c>
    </row>
    <row r="219">
      <c r="B219">
        <v>45692</v>
      </c>
      <c r="C219" t="str">
        <v>Hutchins</v>
      </c>
      <c r="D219" t="str">
        <v>TX</v>
      </c>
      <c r="E219">
        <v>75141</v>
      </c>
      <c r="F219" t="str">
        <v>Dallas</v>
      </c>
      <c r="G219" t="str">
        <v>TX</v>
      </c>
      <c r="H219">
        <v>75229</v>
      </c>
      <c r="I219" t="str">
        <v>Swick Logistics</v>
      </c>
      <c r="J219">
        <v>325</v>
      </c>
      <c r="K219" t="str">
        <v>best</v>
      </c>
    </row>
    <row r="220">
      <c r="B220">
        <v>45692</v>
      </c>
      <c r="C220" t="str">
        <v>St. Louis</v>
      </c>
      <c r="D220" t="str">
        <v>MO</v>
      </c>
      <c r="E220">
        <v>63122</v>
      </c>
      <c r="F220" t="str">
        <v>Jacksonville</v>
      </c>
      <c r="G220" t="str">
        <v>IL</v>
      </c>
      <c r="H220">
        <v>62650</v>
      </c>
      <c r="I220" t="str">
        <v>Swick Logistics</v>
      </c>
      <c r="J220">
        <v>590</v>
      </c>
      <c r="K220" t="str">
        <v>best</v>
      </c>
    </row>
    <row r="221">
      <c r="B221">
        <v>45692</v>
      </c>
      <c r="C221" t="str">
        <v>Knoxville</v>
      </c>
      <c r="D221" t="str">
        <v>TN</v>
      </c>
      <c r="E221">
        <v>37920</v>
      </c>
      <c r="F221" t="str">
        <v>Bardstown</v>
      </c>
      <c r="G221" t="str">
        <v>KY</v>
      </c>
      <c r="H221">
        <v>40004</v>
      </c>
      <c r="I221" t="str">
        <v>Swick Logistics</v>
      </c>
      <c r="J221">
        <v>615</v>
      </c>
      <c r="K221" t="str">
        <v>best</v>
      </c>
    </row>
    <row r="222">
      <c r="B222">
        <v>45693</v>
      </c>
      <c r="C222" t="str">
        <v xml:space="preserve">Kansas City </v>
      </c>
      <c r="D222" t="str">
        <v>KS</v>
      </c>
      <c r="E222">
        <v>66102</v>
      </c>
      <c r="F222" t="str">
        <v>Fort Dodge</v>
      </c>
      <c r="G222" t="str">
        <v xml:space="preserve">IA </v>
      </c>
      <c r="H222">
        <v>50501</v>
      </c>
      <c r="I222" t="str">
        <v>Swick Logistics</v>
      </c>
      <c r="J222">
        <v>795</v>
      </c>
      <c r="K222" t="str">
        <v>best</v>
      </c>
    </row>
    <row r="223">
      <c r="B223">
        <v>45693</v>
      </c>
      <c r="C223" t="str">
        <v>Bensenville</v>
      </c>
      <c r="D223" t="str">
        <v>IL</v>
      </c>
      <c r="E223">
        <v>60106</v>
      </c>
      <c r="F223" t="str">
        <v>Louisville</v>
      </c>
      <c r="G223" t="str">
        <v>KY</v>
      </c>
      <c r="H223">
        <v>40299</v>
      </c>
      <c r="I223" t="str">
        <v>Swick Logistics</v>
      </c>
      <c r="J223">
        <v>1000</v>
      </c>
      <c r="K223" t="str">
        <v>best</v>
      </c>
    </row>
    <row r="224">
      <c r="B224">
        <v>45693</v>
      </c>
      <c r="C224" t="str">
        <v>Germantown</v>
      </c>
      <c r="D224" t="str">
        <v>WI</v>
      </c>
      <c r="E224">
        <v>53022</v>
      </c>
      <c r="F224" t="str">
        <v>Grimes</v>
      </c>
      <c r="G224" t="str">
        <v xml:space="preserve">IA </v>
      </c>
      <c r="H224">
        <v>50111</v>
      </c>
      <c r="I224" t="str">
        <v>Swick Logistics</v>
      </c>
      <c r="J224">
        <v>980</v>
      </c>
      <c r="K224" t="str">
        <v xml:space="preserve">best </v>
      </c>
    </row>
    <row r="225">
      <c r="B225">
        <v>45693</v>
      </c>
      <c r="C225" t="str">
        <v>Riverside</v>
      </c>
      <c r="D225" t="str">
        <v>CA</v>
      </c>
      <c r="E225">
        <v>92507</v>
      </c>
      <c r="F225" t="str">
        <v>Richmond</v>
      </c>
      <c r="G225" t="str">
        <v>CA</v>
      </c>
      <c r="H225">
        <v>94804</v>
      </c>
      <c r="I225" t="str">
        <v>Swick Logistics</v>
      </c>
      <c r="J225">
        <v>1275</v>
      </c>
      <c r="K225" t="str">
        <v xml:space="preserve">best </v>
      </c>
    </row>
    <row r="226">
      <c r="B226">
        <v>45693</v>
      </c>
      <c r="C226" t="str">
        <v>Kansas City</v>
      </c>
      <c r="D226" t="str">
        <v>KS</v>
      </c>
      <c r="E226">
        <v>66102</v>
      </c>
      <c r="F226" t="str">
        <v>Edgar Springs</v>
      </c>
      <c r="G226" t="str">
        <v>MO</v>
      </c>
      <c r="H226">
        <v>65462</v>
      </c>
      <c r="I226" t="str">
        <v>Swick Logistics</v>
      </c>
      <c r="J226">
        <v>700</v>
      </c>
      <c r="K226" t="str">
        <v xml:space="preserve">best </v>
      </c>
    </row>
    <row r="227">
      <c r="B227">
        <v>45694</v>
      </c>
      <c r="C227" t="str">
        <v>Sallisaw</v>
      </c>
      <c r="D227" t="str">
        <v>OK</v>
      </c>
      <c r="E227">
        <v>74955</v>
      </c>
      <c r="F227" t="str">
        <v>Hazelwood</v>
      </c>
      <c r="G227" t="str">
        <v>MO</v>
      </c>
      <c r="H227">
        <v>63042</v>
      </c>
      <c r="I227" t="str">
        <v>Swick Logistics</v>
      </c>
      <c r="J227">
        <v>945</v>
      </c>
      <c r="K227" t="str">
        <v xml:space="preserve">best </v>
      </c>
    </row>
    <row r="228">
      <c r="B228">
        <v>45694</v>
      </c>
      <c r="C228" t="str">
        <v>Naperville</v>
      </c>
      <c r="D228" t="str">
        <v>IL</v>
      </c>
      <c r="E228">
        <v>60563</v>
      </c>
      <c r="F228" t="str">
        <v>St. Peters</v>
      </c>
      <c r="G228" t="str">
        <v>MO</v>
      </c>
      <c r="H228">
        <v>63376</v>
      </c>
      <c r="I228" t="str">
        <v>Swick Logistics</v>
      </c>
      <c r="J228">
        <v>895</v>
      </c>
      <c r="K228" t="str">
        <v xml:space="preserve">best </v>
      </c>
    </row>
    <row r="229">
      <c r="B229">
        <v>45694</v>
      </c>
      <c r="C229" t="str">
        <v xml:space="preserve">Hazelwood </v>
      </c>
      <c r="D229" t="str">
        <v>MO</v>
      </c>
      <c r="E229">
        <v>63042</v>
      </c>
      <c r="F229" t="str">
        <v>Buford</v>
      </c>
      <c r="G229" t="str">
        <v>GA</v>
      </c>
      <c r="H229">
        <v>30518</v>
      </c>
      <c r="I229" t="str">
        <v>Swick Logistics</v>
      </c>
      <c r="J229">
        <v>1545</v>
      </c>
      <c r="K229" t="str">
        <v>best</v>
      </c>
    </row>
    <row r="230">
      <c r="B230">
        <v>45695</v>
      </c>
      <c r="C230" t="str">
        <v>Trenton</v>
      </c>
      <c r="D230" t="str">
        <v>IL</v>
      </c>
      <c r="E230">
        <v>62293</v>
      </c>
      <c r="F230" t="str">
        <v>Hazelwood</v>
      </c>
      <c r="G230" t="str">
        <v>MO</v>
      </c>
      <c r="H230">
        <v>63042</v>
      </c>
      <c r="I230" t="str">
        <v>Swick Logistics</v>
      </c>
      <c r="J230">
        <v>350</v>
      </c>
      <c r="K230" t="str">
        <v xml:space="preserve">best </v>
      </c>
    </row>
    <row r="231">
      <c r="B231">
        <v>45698</v>
      </c>
      <c r="C231" t="str">
        <v>Naperville</v>
      </c>
      <c r="D231" t="str">
        <v>IL</v>
      </c>
      <c r="E231">
        <v>60563</v>
      </c>
      <c r="F231" t="str">
        <v>St. Peters</v>
      </c>
      <c r="G231" t="str">
        <v>MO</v>
      </c>
      <c r="H231">
        <v>63376</v>
      </c>
      <c r="I231" t="str">
        <v>Swick Logistics</v>
      </c>
      <c r="J231">
        <v>875</v>
      </c>
      <c r="K231" t="str">
        <v xml:space="preserve">best </v>
      </c>
    </row>
    <row r="232">
      <c r="B232">
        <v>45698</v>
      </c>
      <c r="C232" t="str">
        <v>Cave Spring</v>
      </c>
      <c r="D232" t="str">
        <v>GA</v>
      </c>
      <c r="E232">
        <v>30124</v>
      </c>
      <c r="F232" t="str">
        <v>Forest Park</v>
      </c>
      <c r="G232" t="str">
        <v>GA</v>
      </c>
      <c r="H232">
        <v>30297</v>
      </c>
      <c r="I232" t="str">
        <v>Swick Logistics</v>
      </c>
      <c r="J232">
        <v>390</v>
      </c>
      <c r="K232" t="str">
        <v xml:space="preserve">best </v>
      </c>
    </row>
    <row r="233">
      <c r="B233">
        <v>45699</v>
      </c>
      <c r="C233" t="str">
        <v>Covington</v>
      </c>
      <c r="D233" t="str">
        <v>GA</v>
      </c>
      <c r="E233">
        <v>30014</v>
      </c>
      <c r="F233" t="str">
        <v>Apopka</v>
      </c>
      <c r="G233" t="str">
        <v>FL</v>
      </c>
      <c r="H233">
        <v>32703</v>
      </c>
      <c r="I233" t="str">
        <v>Swick Logistics</v>
      </c>
      <c r="J233">
        <v>1235</v>
      </c>
      <c r="K233" t="str">
        <v xml:space="preserve">best </v>
      </c>
    </row>
    <row r="234">
      <c r="B234">
        <v>45699</v>
      </c>
      <c r="C234" t="str">
        <v>LaGrange</v>
      </c>
      <c r="D234" t="str">
        <v>IL</v>
      </c>
      <c r="E234">
        <v>60525</v>
      </c>
      <c r="F234" t="str">
        <v>West Bend</v>
      </c>
      <c r="G234" t="str">
        <v>WI</v>
      </c>
      <c r="H234">
        <v>53095</v>
      </c>
      <c r="I234" t="str">
        <v>Swick Logistics</v>
      </c>
      <c r="J234">
        <v>470</v>
      </c>
      <c r="K234" t="str">
        <v xml:space="preserve">best </v>
      </c>
    </row>
    <row r="235">
      <c r="B235">
        <v>45699</v>
      </c>
      <c r="C235" t="str">
        <v>Lawrence</v>
      </c>
      <c r="D235" t="str">
        <v>KS</v>
      </c>
      <c r="E235">
        <v>66049</v>
      </c>
      <c r="F235" t="str">
        <v>Englewood</v>
      </c>
      <c r="G235" t="str">
        <v>CO</v>
      </c>
      <c r="H235">
        <v>80112</v>
      </c>
      <c r="I235" t="str">
        <v>Swick Logistics</v>
      </c>
      <c r="J235">
        <v>1730</v>
      </c>
      <c r="K235" t="str">
        <v xml:space="preserve">best </v>
      </c>
    </row>
    <row r="236">
      <c r="B236">
        <v>45699</v>
      </c>
      <c r="C236" t="str">
        <v>Jeffersonville</v>
      </c>
      <c r="D236" t="str">
        <v>IN</v>
      </c>
      <c r="E236">
        <v>47130</v>
      </c>
      <c r="F236" t="str">
        <v>Elizabethtown</v>
      </c>
      <c r="G236" t="str">
        <v>KY</v>
      </c>
      <c r="H236">
        <v>42701</v>
      </c>
      <c r="I236" t="str">
        <v>Swick Logistics</v>
      </c>
      <c r="J236">
        <v>400</v>
      </c>
      <c r="K236" t="str">
        <v xml:space="preserve">best </v>
      </c>
    </row>
    <row r="237">
      <c r="B237">
        <v>45700</v>
      </c>
      <c r="C237" t="str">
        <v>Carrollton</v>
      </c>
      <c r="D237" t="str">
        <v>TX</v>
      </c>
      <c r="E237">
        <v>75006</v>
      </c>
      <c r="F237" t="str">
        <v>Little Rock</v>
      </c>
      <c r="G237" t="str">
        <v>AR</v>
      </c>
      <c r="H237">
        <v>72209</v>
      </c>
      <c r="I237" t="str">
        <v>Swick Logistics</v>
      </c>
      <c r="J237">
        <v>770</v>
      </c>
      <c r="K237" t="str">
        <v xml:space="preserve">best </v>
      </c>
    </row>
    <row r="238">
      <c r="B238">
        <v>45700</v>
      </c>
      <c r="C238" t="str">
        <v>Albany</v>
      </c>
      <c r="D238" t="str">
        <v xml:space="preserve">MO </v>
      </c>
      <c r="E238">
        <v>64402</v>
      </c>
      <c r="F238" t="str">
        <v>St. Paul</v>
      </c>
      <c r="G238" t="str">
        <v>MN</v>
      </c>
      <c r="H238">
        <v>55121</v>
      </c>
      <c r="I238" t="str">
        <v>Swick Logistics</v>
      </c>
      <c r="J238">
        <v>770</v>
      </c>
      <c r="K238" t="str">
        <v>best</v>
      </c>
    </row>
    <row r="239">
      <c r="B239">
        <v>45700</v>
      </c>
      <c r="C239" t="str">
        <v>Trenton</v>
      </c>
      <c r="D239" t="str">
        <v>IL</v>
      </c>
      <c r="E239">
        <v>62293</v>
      </c>
      <c r="F239" t="str">
        <v>Terre Haute</v>
      </c>
      <c r="G239" t="str">
        <v>IN</v>
      </c>
      <c r="H239">
        <v>47805</v>
      </c>
      <c r="I239" t="str">
        <v>Swick Logistics</v>
      </c>
      <c r="J239">
        <v>510</v>
      </c>
      <c r="K239" t="str">
        <v>best</v>
      </c>
    </row>
    <row r="240">
      <c r="B240">
        <v>45700</v>
      </c>
      <c r="C240" t="str">
        <v>Lawrence</v>
      </c>
      <c r="D240" t="str">
        <v>KS</v>
      </c>
      <c r="E240">
        <v>66049</v>
      </c>
      <c r="F240" t="str">
        <v>Middleton</v>
      </c>
      <c r="G240" t="str">
        <v>WI</v>
      </c>
      <c r="H240">
        <v>53562</v>
      </c>
      <c r="I240" t="str">
        <v>Swick Logistics</v>
      </c>
      <c r="J240">
        <v>1100</v>
      </c>
      <c r="K240" t="str">
        <v>best</v>
      </c>
    </row>
    <row r="241">
      <c r="B241">
        <v>45701</v>
      </c>
      <c r="C241" t="str">
        <v>Fort Worth</v>
      </c>
      <c r="D241" t="str">
        <v>TX</v>
      </c>
      <c r="E241">
        <v>76155</v>
      </c>
      <c r="F241" t="str">
        <v>Springfield</v>
      </c>
      <c r="G241" t="str">
        <v>MO</v>
      </c>
      <c r="H241">
        <v>65803</v>
      </c>
      <c r="I241" t="str">
        <v>Swick Logistics</v>
      </c>
      <c r="J241">
        <v>910</v>
      </c>
      <c r="K241" t="str">
        <v>best</v>
      </c>
    </row>
    <row r="242">
      <c r="B242">
        <v>45701</v>
      </c>
      <c r="C242" t="str">
        <v>Sparta</v>
      </c>
      <c r="D242" t="str">
        <v>TN</v>
      </c>
      <c r="E242">
        <v>38583</v>
      </c>
      <c r="F242" t="str">
        <v>Louisville</v>
      </c>
      <c r="G242" t="str">
        <v>KY</v>
      </c>
      <c r="H242">
        <v>40299</v>
      </c>
      <c r="I242" t="str">
        <v>Swick Logistics</v>
      </c>
      <c r="J242">
        <v>570</v>
      </c>
      <c r="K242" t="str">
        <v>best</v>
      </c>
    </row>
    <row r="243">
      <c r="B243">
        <v>45700</v>
      </c>
      <c r="C243" t="str">
        <v>Keyser</v>
      </c>
      <c r="D243" t="str">
        <v>WV</v>
      </c>
      <c r="E243">
        <v>26726</v>
      </c>
      <c r="F243" t="str">
        <v>Phoenix</v>
      </c>
      <c r="G243" t="str">
        <v>AZ</v>
      </c>
      <c r="H243">
        <v>85009</v>
      </c>
      <c r="I243" t="str">
        <v>Swick Logistics</v>
      </c>
      <c r="J243">
        <v>3000</v>
      </c>
      <c r="K243" t="str">
        <v>best</v>
      </c>
    </row>
    <row r="244">
      <c r="B244">
        <v>45701</v>
      </c>
      <c r="C244" t="str">
        <v>Buford</v>
      </c>
      <c r="D244" t="str">
        <v>GA</v>
      </c>
      <c r="E244">
        <v>30518</v>
      </c>
      <c r="F244" t="str">
        <v>Ringgold</v>
      </c>
      <c r="G244" t="str">
        <v>GA</v>
      </c>
      <c r="H244">
        <v>30736</v>
      </c>
      <c r="I244" t="str">
        <v>Swick Logistics</v>
      </c>
      <c r="J244">
        <v>500</v>
      </c>
      <c r="K244" t="str">
        <v>best</v>
      </c>
    </row>
    <row r="245">
      <c r="B245">
        <v>45701</v>
      </c>
      <c r="C245" t="str">
        <v>Kansas City</v>
      </c>
      <c r="D245" t="str">
        <v>KS</v>
      </c>
      <c r="E245">
        <v>66102</v>
      </c>
      <c r="F245" t="str">
        <v>Springfield</v>
      </c>
      <c r="G245" t="str">
        <v>MO</v>
      </c>
      <c r="H245">
        <v>65803</v>
      </c>
      <c r="I245" t="str">
        <v>Swick Logistics</v>
      </c>
      <c r="J245">
        <v>665</v>
      </c>
      <c r="K245" t="str">
        <v>best</v>
      </c>
    </row>
    <row r="246">
      <c r="B246">
        <v>45701</v>
      </c>
      <c r="C246" t="str">
        <v>Park City</v>
      </c>
      <c r="D246" t="str">
        <v>KS</v>
      </c>
      <c r="E246">
        <v>67219</v>
      </c>
      <c r="F246" t="str">
        <v>Riverside</v>
      </c>
      <c r="G246" t="str">
        <v>CA</v>
      </c>
      <c r="H246">
        <v>92507</v>
      </c>
      <c r="I246" t="str">
        <v>Swick Logistics</v>
      </c>
      <c r="J246">
        <v>2100</v>
      </c>
      <c r="K246" t="str">
        <v>best</v>
      </c>
    </row>
    <row r="247">
      <c r="B247">
        <v>45701</v>
      </c>
      <c r="C247" t="str">
        <v>Park City</v>
      </c>
      <c r="D247" t="str">
        <v>KS</v>
      </c>
      <c r="E247">
        <v>67219</v>
      </c>
      <c r="F247" t="str">
        <v>Dallas</v>
      </c>
      <c r="G247" t="str">
        <v>TX</v>
      </c>
      <c r="H247">
        <v>75229</v>
      </c>
      <c r="I247" t="str">
        <v>Swick Logistics</v>
      </c>
      <c r="J247">
        <v>900</v>
      </c>
      <c r="K247" t="str">
        <v>best</v>
      </c>
    </row>
    <row r="248">
      <c r="B248">
        <v>45701</v>
      </c>
      <c r="C248" t="str">
        <v>Park City</v>
      </c>
      <c r="D248" t="str">
        <v>KS</v>
      </c>
      <c r="E248">
        <v>67219</v>
      </c>
      <c r="F248" t="str">
        <v>Grafton</v>
      </c>
      <c r="G248" t="str">
        <v>WI</v>
      </c>
      <c r="H248">
        <v>53024</v>
      </c>
      <c r="I248" t="str">
        <v>Swick Logistics</v>
      </c>
      <c r="J248">
        <v>1430</v>
      </c>
      <c r="K248" t="str">
        <v>best</v>
      </c>
    </row>
    <row r="249">
      <c r="B249">
        <v>45701</v>
      </c>
      <c r="C249" t="str">
        <v>Park City</v>
      </c>
      <c r="D249" t="str">
        <v>KS</v>
      </c>
      <c r="E249">
        <v>67219</v>
      </c>
      <c r="F249" t="str">
        <v>Dallas</v>
      </c>
      <c r="G249" t="str">
        <v>TX</v>
      </c>
      <c r="H249">
        <v>75229</v>
      </c>
      <c r="I249" t="str">
        <v>Swick Logistics</v>
      </c>
      <c r="J249">
        <v>900</v>
      </c>
      <c r="K249" t="str">
        <v>best</v>
      </c>
    </row>
    <row r="250">
      <c r="B250">
        <v>45701</v>
      </c>
      <c r="C250" t="str">
        <v>Ringgold</v>
      </c>
      <c r="D250" t="str">
        <v>GA</v>
      </c>
      <c r="E250">
        <v>30736</v>
      </c>
      <c r="F250" t="str">
        <v>Cincinnati</v>
      </c>
      <c r="G250" t="str">
        <v>OH</v>
      </c>
      <c r="H250">
        <v>45241</v>
      </c>
      <c r="I250" t="str">
        <v>Swick Logistics</v>
      </c>
      <c r="J250">
        <v>700</v>
      </c>
      <c r="K250" t="str">
        <v>best</v>
      </c>
    </row>
    <row r="251">
      <c r="B251">
        <v>45702</v>
      </c>
      <c r="C251" t="str">
        <v>Coatesville</v>
      </c>
      <c r="D251" t="str">
        <v>PA</v>
      </c>
      <c r="E251">
        <v>19320</v>
      </c>
      <c r="F251" t="str">
        <v>Hutchinson</v>
      </c>
      <c r="G251" t="str">
        <v>KS</v>
      </c>
      <c r="H251">
        <v>67501</v>
      </c>
      <c r="I251" t="str">
        <v>Swick Logistics</v>
      </c>
      <c r="J251">
        <v>2075</v>
      </c>
      <c r="K251" t="str">
        <v>best</v>
      </c>
    </row>
    <row r="252">
      <c r="B252">
        <v>45707</v>
      </c>
      <c r="C252" t="str">
        <v>Grand Prairie</v>
      </c>
      <c r="D252" t="str">
        <v>TX</v>
      </c>
      <c r="E252">
        <v>75051</v>
      </c>
      <c r="F252" t="str">
        <v>Tulsa</v>
      </c>
      <c r="G252" t="str">
        <v>OK</v>
      </c>
      <c r="H252">
        <v>74116</v>
      </c>
      <c r="I252" t="str">
        <v>Swick Logistics</v>
      </c>
      <c r="J252">
        <v>775</v>
      </c>
      <c r="K252" t="str">
        <v>best</v>
      </c>
    </row>
    <row r="253">
      <c r="B253">
        <v>45708</v>
      </c>
      <c r="C253" t="str">
        <v>Hatfield</v>
      </c>
      <c r="D253" t="str">
        <v>PA</v>
      </c>
      <c r="E253">
        <v>19440</v>
      </c>
      <c r="F253" t="str">
        <v>Northvale</v>
      </c>
      <c r="G253" t="str">
        <v>NJ</v>
      </c>
      <c r="H253">
        <v>7647</v>
      </c>
      <c r="I253" t="str">
        <v>Swick Logistics</v>
      </c>
      <c r="J253">
        <v>560</v>
      </c>
      <c r="K253" t="str">
        <v>best</v>
      </c>
    </row>
    <row r="254">
      <c r="B254">
        <v>45708</v>
      </c>
      <c r="C254" t="str">
        <v>Omaha</v>
      </c>
      <c r="D254" t="str">
        <v>NE</v>
      </c>
      <c r="E254">
        <v>68138</v>
      </c>
      <c r="F254" t="str">
        <v>Olathe</v>
      </c>
      <c r="G254" t="str">
        <v>KS</v>
      </c>
      <c r="H254">
        <v>66062</v>
      </c>
      <c r="I254" t="str">
        <v>Swick Logistics</v>
      </c>
      <c r="J254">
        <v>750</v>
      </c>
      <c r="K254" t="str">
        <v>best</v>
      </c>
    </row>
    <row r="255">
      <c r="B255">
        <v>45708</v>
      </c>
      <c r="C255" t="str">
        <v>Washington</v>
      </c>
      <c r="D255" t="str">
        <v>IA</v>
      </c>
      <c r="E255">
        <v>52353</v>
      </c>
      <c r="F255" t="str">
        <v>Osceola</v>
      </c>
      <c r="G255" t="str">
        <v>IA</v>
      </c>
      <c r="H255">
        <v>50213</v>
      </c>
      <c r="I255" t="str">
        <v>Swick Logistics</v>
      </c>
      <c r="J255">
        <v>545</v>
      </c>
      <c r="K255" t="str">
        <v>best</v>
      </c>
    </row>
    <row r="256">
      <c r="B256">
        <v>45708</v>
      </c>
      <c r="C256" t="str">
        <v>Greenville</v>
      </c>
      <c r="D256" t="str">
        <v>MI</v>
      </c>
      <c r="E256">
        <v>48838</v>
      </c>
      <c r="F256" t="str">
        <v>Indianapolis</v>
      </c>
      <c r="G256" t="str">
        <v>IN</v>
      </c>
      <c r="H256">
        <v>46241</v>
      </c>
      <c r="I256" t="str">
        <v>Swick Logistics</v>
      </c>
      <c r="J256">
        <v>800</v>
      </c>
      <c r="K256" t="str">
        <v>best</v>
      </c>
    </row>
    <row r="257">
      <c r="B257">
        <v>45709</v>
      </c>
      <c r="C257" t="str">
        <v>Granite Falls</v>
      </c>
      <c r="D257" t="str">
        <v>NC</v>
      </c>
      <c r="E257">
        <v>28630</v>
      </c>
      <c r="F257" t="str">
        <v>Louisville</v>
      </c>
      <c r="G257" t="str">
        <v>KY</v>
      </c>
      <c r="H257">
        <v>40299</v>
      </c>
      <c r="I257" t="str">
        <v>Swick Logistics</v>
      </c>
      <c r="J257">
        <v>845</v>
      </c>
      <c r="K257" t="str">
        <v>best</v>
      </c>
    </row>
    <row r="258">
      <c r="B258">
        <v>45709</v>
      </c>
      <c r="C258" t="str">
        <v>Sheridan</v>
      </c>
      <c r="D258" t="str">
        <v>AR</v>
      </c>
      <c r="E258">
        <v>72150</v>
      </c>
      <c r="F258" t="str">
        <v>Little Rock</v>
      </c>
      <c r="G258" t="str">
        <v>AR</v>
      </c>
      <c r="H258">
        <v>72209</v>
      </c>
      <c r="I258" t="str">
        <v>Swick Logistics</v>
      </c>
      <c r="J258">
        <v>350</v>
      </c>
      <c r="K258" t="str">
        <v>best</v>
      </c>
    </row>
    <row r="259">
      <c r="B259">
        <v>45709</v>
      </c>
      <c r="C259" t="str">
        <v>Lewistown</v>
      </c>
      <c r="D259" t="str">
        <v>OH</v>
      </c>
      <c r="E259">
        <v>43333</v>
      </c>
      <c r="F259" t="str">
        <v>Indianapolis</v>
      </c>
      <c r="G259" t="str">
        <v>IN</v>
      </c>
      <c r="H259">
        <v>46241</v>
      </c>
      <c r="I259" t="str">
        <v>Swick Logistics</v>
      </c>
      <c r="J259">
        <v>575</v>
      </c>
      <c r="K259" t="str">
        <v>best</v>
      </c>
    </row>
    <row r="260">
      <c r="B260">
        <v>45709</v>
      </c>
      <c r="C260" t="str">
        <v>Chicago</v>
      </c>
      <c r="D260" t="str">
        <v>IL</v>
      </c>
      <c r="E260">
        <v>60638</v>
      </c>
      <c r="F260" t="str">
        <v>Hazelwood</v>
      </c>
      <c r="G260" t="str">
        <v>MO</v>
      </c>
      <c r="H260">
        <v>63042</v>
      </c>
      <c r="I260" t="str">
        <v>Swick Logistics</v>
      </c>
      <c r="J260">
        <v>900</v>
      </c>
      <c r="K260" t="str">
        <v>best</v>
      </c>
    </row>
    <row r="261">
      <c r="B261">
        <v>45709</v>
      </c>
      <c r="C261" t="str">
        <v>Monroe</v>
      </c>
      <c r="D261" t="str">
        <v>LA</v>
      </c>
      <c r="E261">
        <v>71203</v>
      </c>
      <c r="F261" t="str">
        <v>Tulsa</v>
      </c>
      <c r="G261" t="str">
        <v>OK</v>
      </c>
      <c r="H261">
        <v>74116</v>
      </c>
      <c r="I261" t="str">
        <v>Swick Logistics</v>
      </c>
      <c r="J261">
        <v>1200</v>
      </c>
      <c r="K261" t="str">
        <v>best</v>
      </c>
    </row>
    <row r="262">
      <c r="B262">
        <v>45709</v>
      </c>
      <c r="C262" t="str">
        <v>Hutchins</v>
      </c>
      <c r="D262" t="str">
        <v>TX</v>
      </c>
      <c r="E262">
        <v>75141</v>
      </c>
      <c r="F262" t="str">
        <v>Buford</v>
      </c>
      <c r="G262" t="str">
        <v>GA</v>
      </c>
      <c r="H262">
        <v>30518</v>
      </c>
      <c r="I262" t="str">
        <v>Swick Logistics</v>
      </c>
      <c r="J262">
        <v>1650</v>
      </c>
      <c r="K262" t="str">
        <v>best</v>
      </c>
    </row>
    <row r="263">
      <c r="B263">
        <v>45709</v>
      </c>
      <c r="C263" t="str">
        <v>Ontario</v>
      </c>
      <c r="D263" t="str">
        <v>CA</v>
      </c>
      <c r="E263">
        <v>91761</v>
      </c>
      <c r="F263" t="str">
        <v>Reno</v>
      </c>
      <c r="G263" t="str">
        <v>NV</v>
      </c>
      <c r="H263">
        <v>89521</v>
      </c>
      <c r="I263" t="str">
        <v>Swick Logistics</v>
      </c>
      <c r="J263">
        <v>1280</v>
      </c>
      <c r="K263" t="str">
        <v>best</v>
      </c>
    </row>
    <row r="264">
      <c r="B264">
        <v>45712</v>
      </c>
      <c r="C264" t="str">
        <v>Hutchins</v>
      </c>
      <c r="D264" t="str">
        <v>TX</v>
      </c>
      <c r="E264">
        <v>75141</v>
      </c>
      <c r="F264" t="str">
        <v>Riverside</v>
      </c>
      <c r="G264" t="str">
        <v>CA</v>
      </c>
      <c r="H264">
        <v>92507</v>
      </c>
      <c r="I264" t="str">
        <v>Swick Logistics</v>
      </c>
      <c r="J264">
        <v>1525</v>
      </c>
      <c r="K264" t="str">
        <v>best</v>
      </c>
    </row>
    <row r="265">
      <c r="B265">
        <v>45713</v>
      </c>
      <c r="C265" t="str">
        <v>Cohasset</v>
      </c>
      <c r="D265" t="str">
        <v>MN</v>
      </c>
      <c r="E265">
        <v>55721</v>
      </c>
      <c r="F265" t="str">
        <v>Albertville</v>
      </c>
      <c r="G265" t="str">
        <v>MN</v>
      </c>
      <c r="H265">
        <v>55301</v>
      </c>
      <c r="I265" t="str">
        <v>Swick Logistics</v>
      </c>
      <c r="J265">
        <v>635</v>
      </c>
      <c r="K265" t="str">
        <v>best</v>
      </c>
    </row>
    <row r="266">
      <c r="B266">
        <v>45713</v>
      </c>
      <c r="C266" t="str">
        <v xml:space="preserve">St Louis </v>
      </c>
      <c r="D266" t="str">
        <v>MO</v>
      </c>
      <c r="E266">
        <v>63123</v>
      </c>
      <c r="F266" t="str">
        <v>Nashville</v>
      </c>
      <c r="G266" t="str">
        <v>TN</v>
      </c>
      <c r="H266">
        <v>37217</v>
      </c>
      <c r="I266" t="str">
        <v>Swick Logistics</v>
      </c>
      <c r="J266">
        <v>880</v>
      </c>
      <c r="K266" t="str">
        <v>best</v>
      </c>
    </row>
    <row r="267">
      <c r="B267">
        <v>45713</v>
      </c>
      <c r="C267" t="str">
        <v xml:space="preserve">Salt Lake City </v>
      </c>
      <c r="D267" t="str">
        <v xml:space="preserve">UT </v>
      </c>
      <c r="E267">
        <v>84116</v>
      </c>
      <c r="F267" t="str">
        <v xml:space="preserve">Salt Lake City </v>
      </c>
      <c r="G267" t="str">
        <v>UT</v>
      </c>
      <c r="H267">
        <v>84116</v>
      </c>
      <c r="I267" t="str">
        <v>Swick Logistics</v>
      </c>
      <c r="J267">
        <v>225</v>
      </c>
      <c r="K267" t="str">
        <v>best</v>
      </c>
    </row>
    <row r="268">
      <c r="B268">
        <v>45713</v>
      </c>
      <c r="C268" t="str">
        <v>Solon</v>
      </c>
      <c r="D268" t="str">
        <v>OH</v>
      </c>
      <c r="E268">
        <v>44139</v>
      </c>
      <c r="F268" t="str">
        <v>Ferndale</v>
      </c>
      <c r="G268" t="str">
        <v>MI</v>
      </c>
      <c r="H268">
        <v>48220</v>
      </c>
      <c r="I268" t="str">
        <v>Swick Logistics</v>
      </c>
      <c r="J268">
        <v>600</v>
      </c>
      <c r="K268" t="str">
        <v>best</v>
      </c>
    </row>
    <row r="269">
      <c r="B269">
        <v>45713</v>
      </c>
      <c r="C269" t="str">
        <v xml:space="preserve">Omaha </v>
      </c>
      <c r="D269" t="str">
        <v>NE</v>
      </c>
      <c r="E269">
        <v>68152</v>
      </c>
      <c r="F269" t="str">
        <v>Osceola</v>
      </c>
      <c r="G269" t="str">
        <v>IA</v>
      </c>
      <c r="H269">
        <v>50213</v>
      </c>
      <c r="I269" t="str">
        <v>Swick Logistics</v>
      </c>
      <c r="J269">
        <v>480</v>
      </c>
      <c r="K269" t="str">
        <v>best</v>
      </c>
    </row>
    <row r="270">
      <c r="B270">
        <v>45713</v>
      </c>
      <c r="C270" t="str">
        <v>Ontario</v>
      </c>
      <c r="D270" t="str">
        <v>CA</v>
      </c>
      <c r="E270">
        <v>91761</v>
      </c>
      <c r="F270" t="str">
        <v>Reno</v>
      </c>
      <c r="G270" t="str">
        <v>NV</v>
      </c>
      <c r="H270">
        <v>89521</v>
      </c>
      <c r="I270" t="str">
        <v>Swick Logistics</v>
      </c>
      <c r="J270">
        <v>1375</v>
      </c>
      <c r="K270" t="str">
        <v>best</v>
      </c>
    </row>
    <row r="271">
      <c r="B271">
        <v>45714</v>
      </c>
      <c r="C271" t="str">
        <v>Hazelwood</v>
      </c>
      <c r="D271" t="str">
        <v>MO</v>
      </c>
      <c r="E271">
        <v>63042</v>
      </c>
      <c r="F271" t="str">
        <v>Villa Park</v>
      </c>
      <c r="G271" t="str">
        <v>IL</v>
      </c>
      <c r="H271">
        <v>60181</v>
      </c>
      <c r="I271" t="str">
        <v>Swick Logistics</v>
      </c>
      <c r="J271">
        <v>630</v>
      </c>
      <c r="K271" t="str">
        <v>best</v>
      </c>
    </row>
    <row r="272">
      <c r="B272">
        <v>45714</v>
      </c>
      <c r="C272" t="str">
        <v>Bensenville</v>
      </c>
      <c r="D272" t="str">
        <v>IL</v>
      </c>
      <c r="E272">
        <v>60106</v>
      </c>
      <c r="F272" t="str">
        <v>Louisville</v>
      </c>
      <c r="G272" t="str">
        <v>KY</v>
      </c>
      <c r="H272">
        <v>40299</v>
      </c>
      <c r="I272" t="str">
        <v>Swick Logistics</v>
      </c>
      <c r="J272">
        <v>915</v>
      </c>
      <c r="K272" t="str">
        <v>best</v>
      </c>
    </row>
    <row r="273">
      <c r="B273">
        <v>45714</v>
      </c>
      <c r="C273" t="str">
        <v>Farmville</v>
      </c>
      <c r="D273" t="str">
        <v>NC</v>
      </c>
      <c r="E273">
        <v>27828</v>
      </c>
      <c r="F273" t="str">
        <v>Charlotte</v>
      </c>
      <c r="G273" t="str">
        <v>NC</v>
      </c>
      <c r="H273">
        <v>28269</v>
      </c>
      <c r="I273" t="str">
        <v>Swick Logistics</v>
      </c>
      <c r="J273">
        <v>550</v>
      </c>
      <c r="K273" t="str">
        <v>best</v>
      </c>
    </row>
    <row r="274">
      <c r="B274">
        <v>45714</v>
      </c>
      <c r="C274" t="str">
        <v>Gary</v>
      </c>
      <c r="D274" t="str">
        <v>IN</v>
      </c>
      <c r="E274">
        <v>46404</v>
      </c>
      <c r="F274" t="str">
        <v>Solon</v>
      </c>
      <c r="G274" t="str">
        <v>OH</v>
      </c>
      <c r="H274">
        <v>44139</v>
      </c>
      <c r="I274" t="str">
        <v>Swick Logistics</v>
      </c>
      <c r="J274">
        <v>950</v>
      </c>
      <c r="K274" t="str">
        <v>best</v>
      </c>
    </row>
    <row r="275">
      <c r="B275">
        <v>45714</v>
      </c>
      <c r="C275" t="str">
        <v>Shelton</v>
      </c>
      <c r="D275" t="str">
        <v>CT</v>
      </c>
      <c r="E275">
        <v>6484</v>
      </c>
      <c r="F275" t="str">
        <v>Charlotte</v>
      </c>
      <c r="G275" t="str">
        <v>NC</v>
      </c>
      <c r="H275">
        <v>28269</v>
      </c>
      <c r="I275" t="str">
        <v>Swick Logistics</v>
      </c>
      <c r="J275">
        <v>1270</v>
      </c>
      <c r="K275" t="str">
        <v>best</v>
      </c>
    </row>
    <row r="276">
      <c r="B276">
        <v>45715</v>
      </c>
      <c r="C276" t="str">
        <v>Naperville</v>
      </c>
      <c r="D276" t="str">
        <v>IL</v>
      </c>
      <c r="E276">
        <v>60563</v>
      </c>
      <c r="F276" t="str">
        <v>St. Peters</v>
      </c>
      <c r="G276" t="str">
        <v>MP</v>
      </c>
      <c r="H276">
        <v>63376</v>
      </c>
      <c r="I276" t="str">
        <v>Swick Logistics</v>
      </c>
      <c r="J276">
        <v>865</v>
      </c>
      <c r="K276" t="str">
        <v>best</v>
      </c>
    </row>
    <row r="277">
      <c r="B277">
        <v>45715</v>
      </c>
      <c r="C277" t="str">
        <v>Reno</v>
      </c>
      <c r="D277" t="str">
        <v>NV</v>
      </c>
      <c r="E277">
        <v>89502</v>
      </c>
      <c r="F277" t="str">
        <v>Riverside</v>
      </c>
      <c r="G277" t="str">
        <v>CA</v>
      </c>
      <c r="H277">
        <v>92507</v>
      </c>
      <c r="I277" t="str">
        <v>Swick Logistics</v>
      </c>
      <c r="J277">
        <v>765</v>
      </c>
      <c r="K277" t="str">
        <v>best</v>
      </c>
    </row>
    <row r="278">
      <c r="B278">
        <v>45715</v>
      </c>
      <c r="C278" t="str">
        <v xml:space="preserve">Colorado Springs </v>
      </c>
      <c r="D278" t="str">
        <v>CO</v>
      </c>
      <c r="E278">
        <v>80907</v>
      </c>
      <c r="F278" t="str">
        <v>Riverside</v>
      </c>
      <c r="G278" t="str">
        <v>CA</v>
      </c>
      <c r="H278">
        <v>92507</v>
      </c>
      <c r="I278" t="str">
        <v>Swick Logistics</v>
      </c>
      <c r="J278">
        <v>1075</v>
      </c>
      <c r="K278" t="str">
        <v>best</v>
      </c>
    </row>
    <row r="279">
      <c r="B279">
        <v>45715</v>
      </c>
      <c r="C279" t="str">
        <v>Vernon</v>
      </c>
      <c r="D279" t="str">
        <v>CA</v>
      </c>
      <c r="E279">
        <v>90058</v>
      </c>
      <c r="F279" t="str">
        <v>Riverside</v>
      </c>
      <c r="G279" t="str">
        <v>CA</v>
      </c>
      <c r="H279">
        <v>92507</v>
      </c>
      <c r="I279" t="str">
        <v>Swick Logistics</v>
      </c>
      <c r="J279">
        <v>375</v>
      </c>
      <c r="K279" t="str">
        <v>best</v>
      </c>
    </row>
    <row r="280">
      <c r="B280">
        <v>45715</v>
      </c>
      <c r="C280" t="str">
        <v>St. Louis</v>
      </c>
      <c r="D280" t="str">
        <v>Mo</v>
      </c>
      <c r="E280">
        <v>63122</v>
      </c>
      <c r="F280" t="str">
        <v>Memphis</v>
      </c>
      <c r="G280" t="str">
        <v>MO</v>
      </c>
      <c r="H280">
        <v>63555</v>
      </c>
      <c r="I280" t="str">
        <v>Swick Logistics</v>
      </c>
      <c r="J280">
        <v>635</v>
      </c>
      <c r="K280" t="str">
        <v>best</v>
      </c>
    </row>
    <row r="281">
      <c r="B281">
        <v>45716</v>
      </c>
      <c r="C281" t="str">
        <v>Lawrence</v>
      </c>
      <c r="D281" t="str">
        <v>KS</v>
      </c>
      <c r="E281">
        <v>66049</v>
      </c>
      <c r="F281" t="str">
        <v>Aurora</v>
      </c>
      <c r="G281" t="str">
        <v>CO</v>
      </c>
      <c r="H281">
        <v>80011</v>
      </c>
      <c r="I281" t="str">
        <v>Swick Logistics</v>
      </c>
      <c r="J281">
        <v>1650</v>
      </c>
      <c r="K281" t="str">
        <v>best</v>
      </c>
    </row>
    <row r="282">
      <c r="B282">
        <v>45716</v>
      </c>
      <c r="C282" t="str">
        <v>Ontario</v>
      </c>
      <c r="D282" t="str">
        <v>CA</v>
      </c>
      <c r="E282">
        <v>91761</v>
      </c>
      <c r="F282" t="str">
        <v>El Centro</v>
      </c>
      <c r="G282" t="str">
        <v>CA</v>
      </c>
      <c r="H282">
        <v>92243</v>
      </c>
      <c r="I282" t="str">
        <v>Swick Logistics</v>
      </c>
      <c r="J282">
        <v>525</v>
      </c>
      <c r="K282" t="str">
        <v>best</v>
      </c>
    </row>
    <row r="283">
      <c r="B283">
        <v>45716</v>
      </c>
      <c r="C283" t="str">
        <v>St. Petersburg</v>
      </c>
      <c r="D283" t="str">
        <v>FL</v>
      </c>
      <c r="E283">
        <v>33711</v>
      </c>
      <c r="F283" t="str">
        <v>Hanover Park</v>
      </c>
      <c r="G283" t="str">
        <v xml:space="preserve">IL </v>
      </c>
      <c r="H283">
        <v>60133</v>
      </c>
      <c r="I283" t="str">
        <v>Swick Logistics</v>
      </c>
      <c r="J283">
        <v>1315</v>
      </c>
      <c r="K283" t="str">
        <v>best</v>
      </c>
    </row>
    <row r="284">
      <c r="B284">
        <v>45719</v>
      </c>
      <c r="C284" t="str">
        <v>Brunswick</v>
      </c>
      <c r="D284" t="str">
        <v>OH</v>
      </c>
      <c r="E284">
        <v>44212</v>
      </c>
      <c r="F284" t="str">
        <v>Evansville</v>
      </c>
      <c r="G284" t="str">
        <v>IN</v>
      </c>
      <c r="H284">
        <v>47710</v>
      </c>
      <c r="I284" t="str">
        <v>Swick Logistics</v>
      </c>
      <c r="J284">
        <v>925</v>
      </c>
      <c r="K284" t="str">
        <v>best</v>
      </c>
    </row>
    <row r="285">
      <c r="B285">
        <v>45719</v>
      </c>
      <c r="C285" t="str">
        <v>Hanover</v>
      </c>
      <c r="D285" t="str">
        <v>PA</v>
      </c>
      <c r="E285">
        <v>17331</v>
      </c>
      <c r="F285" t="str">
        <v>Clinton</v>
      </c>
      <c r="G285" t="str">
        <v>SC</v>
      </c>
      <c r="H285">
        <v>29325</v>
      </c>
      <c r="I285" t="str">
        <v>Swick Logistics</v>
      </c>
      <c r="J285">
        <v>1060</v>
      </c>
      <c r="K285" t="str">
        <v>best</v>
      </c>
    </row>
    <row r="286">
      <c r="B286">
        <v>45719</v>
      </c>
      <c r="C286" t="str">
        <v>Hazelwood</v>
      </c>
      <c r="D286" t="str">
        <v>MO</v>
      </c>
      <c r="E286">
        <v>63042</v>
      </c>
      <c r="F286" t="str">
        <v>Aurora</v>
      </c>
      <c r="G286" t="str">
        <v>IL</v>
      </c>
      <c r="H286">
        <v>60502</v>
      </c>
      <c r="I286" t="str">
        <v>Swick Logistics</v>
      </c>
      <c r="J286">
        <v>655</v>
      </c>
      <c r="K286" t="str">
        <v>Best</v>
      </c>
    </row>
    <row r="287">
      <c r="B287">
        <v>45719</v>
      </c>
      <c r="C287" t="str">
        <v>Fairfield</v>
      </c>
      <c r="D287" t="str">
        <v>OH</v>
      </c>
      <c r="E287">
        <v>45014</v>
      </c>
      <c r="F287" t="str">
        <v>Terre Haute</v>
      </c>
      <c r="G287" t="str">
        <v>IN</v>
      </c>
      <c r="H287">
        <v>47805</v>
      </c>
      <c r="I287" t="str">
        <v>Swick Logistics</v>
      </c>
      <c r="J287">
        <v>650</v>
      </c>
      <c r="K287" t="str">
        <v>best</v>
      </c>
    </row>
    <row r="288">
      <c r="B288">
        <v>45719</v>
      </c>
      <c r="C288" t="str">
        <v>Reno</v>
      </c>
      <c r="D288" t="str">
        <v>NV</v>
      </c>
      <c r="E288">
        <v>89511</v>
      </c>
      <c r="F288" t="str">
        <v>McCarren</v>
      </c>
      <c r="G288" t="str">
        <v>NV</v>
      </c>
      <c r="H288">
        <v>89434</v>
      </c>
      <c r="I288" t="str">
        <v>Swick Logistics</v>
      </c>
      <c r="J288">
        <v>475</v>
      </c>
      <c r="K288" t="str">
        <v>Best</v>
      </c>
    </row>
    <row r="289">
      <c r="B289">
        <v>45720</v>
      </c>
      <c r="C289" t="str">
        <v xml:space="preserve">Commerce </v>
      </c>
      <c r="D289" t="str">
        <v>CA</v>
      </c>
      <c r="E289">
        <v>90040</v>
      </c>
      <c r="F289" t="str">
        <v xml:space="preserve">Huron </v>
      </c>
      <c r="G289" t="str">
        <v>SD</v>
      </c>
      <c r="H289">
        <v>57350</v>
      </c>
      <c r="I289" t="str">
        <v>Swick Logistics</v>
      </c>
      <c r="J289">
        <v>3550</v>
      </c>
      <c r="K289" t="str">
        <v>Best</v>
      </c>
    </row>
    <row r="290">
      <c r="B290">
        <v>45720</v>
      </c>
      <c r="C290" t="str">
        <v>Kansas City</v>
      </c>
      <c r="D290" t="str">
        <v>KS</v>
      </c>
      <c r="E290">
        <v>66102</v>
      </c>
      <c r="F290" t="str">
        <v xml:space="preserve">Springfield </v>
      </c>
      <c r="G290" t="str">
        <v>MO</v>
      </c>
      <c r="H290">
        <v>65803</v>
      </c>
      <c r="I290" t="str">
        <v>Swick Logistics</v>
      </c>
      <c r="J290">
        <v>650</v>
      </c>
      <c r="K290" t="str">
        <v>best</v>
      </c>
    </row>
    <row r="291">
      <c r="B291">
        <v>45720</v>
      </c>
      <c r="C291" t="str">
        <v>Shelton</v>
      </c>
      <c r="D291" t="str">
        <v>CT</v>
      </c>
      <c r="E291">
        <v>6484</v>
      </c>
      <c r="F291" t="str">
        <v>Indianapolis</v>
      </c>
      <c r="G291" t="str">
        <v>IN</v>
      </c>
      <c r="H291">
        <v>46241</v>
      </c>
      <c r="I291" t="str">
        <v>Swick Logistics</v>
      </c>
      <c r="J291">
        <v>1070</v>
      </c>
      <c r="K291" t="str">
        <v>best</v>
      </c>
    </row>
    <row r="292">
      <c r="B292">
        <v>45721</v>
      </c>
      <c r="C292" t="str">
        <v>Grand Rapids</v>
      </c>
      <c r="D292" t="str">
        <v>MI</v>
      </c>
      <c r="E292">
        <v>49534</v>
      </c>
      <c r="F292" t="str">
        <v>Indianapolis</v>
      </c>
      <c r="G292" t="str">
        <v>IN</v>
      </c>
      <c r="H292">
        <v>46241</v>
      </c>
      <c r="I292" t="str">
        <v>Swick Logistics</v>
      </c>
      <c r="J292">
        <v>700</v>
      </c>
      <c r="K292" t="str">
        <v>best</v>
      </c>
    </row>
    <row r="293">
      <c r="B293">
        <v>45721</v>
      </c>
      <c r="C293" t="str">
        <v xml:space="preserve">Gary </v>
      </c>
      <c r="D293" t="str">
        <v>IN</v>
      </c>
      <c r="E293">
        <v>46404</v>
      </c>
      <c r="F293" t="str">
        <v>Olathe</v>
      </c>
      <c r="G293" t="str">
        <v>KS</v>
      </c>
      <c r="H293">
        <v>66062</v>
      </c>
      <c r="I293" t="str">
        <v>Swick Logistics</v>
      </c>
      <c r="J293">
        <v>1265</v>
      </c>
      <c r="K293" t="str">
        <v>best</v>
      </c>
    </row>
    <row r="294">
      <c r="B294">
        <v>45721</v>
      </c>
      <c r="C294" t="str">
        <v xml:space="preserve">Shaumburg </v>
      </c>
      <c r="D294" t="str">
        <v>IL</v>
      </c>
      <c r="E294">
        <v>60193</v>
      </c>
      <c r="F294" t="str">
        <v>Huron</v>
      </c>
      <c r="G294" t="str">
        <v>SD</v>
      </c>
      <c r="H294">
        <v>57350</v>
      </c>
      <c r="I294" t="str">
        <v>Swick Logistics</v>
      </c>
      <c r="J294">
        <v>1490</v>
      </c>
      <c r="K294" t="str">
        <v>best</v>
      </c>
    </row>
    <row r="295">
      <c r="B295">
        <v>45721</v>
      </c>
      <c r="C295" t="str">
        <v>Edgerton</v>
      </c>
      <c r="D295" t="str">
        <v>KS</v>
      </c>
      <c r="E295">
        <v>66021</v>
      </c>
      <c r="F295" t="str">
        <v>North Canton</v>
      </c>
      <c r="G295" t="str">
        <v>OH</v>
      </c>
      <c r="H295">
        <v>44720</v>
      </c>
      <c r="I295" t="str">
        <v>Swick Logistics</v>
      </c>
      <c r="J295">
        <v>1455</v>
      </c>
      <c r="K295" t="str">
        <v>best</v>
      </c>
    </row>
    <row r="296">
      <c r="B296">
        <v>45722</v>
      </c>
      <c r="C296" t="str">
        <v>Hazelwood</v>
      </c>
      <c r="D296" t="str">
        <v>MO</v>
      </c>
      <c r="E296">
        <v>63042</v>
      </c>
      <c r="F296" t="str">
        <v>Indianapolis</v>
      </c>
      <c r="G296" t="str">
        <v>IN</v>
      </c>
      <c r="H296">
        <v>46254</v>
      </c>
      <c r="I296" t="str">
        <v>Swick Logistics</v>
      </c>
      <c r="J296">
        <v>705</v>
      </c>
      <c r="K296" t="str">
        <v>best</v>
      </c>
    </row>
    <row r="297">
      <c r="B297">
        <v>45667</v>
      </c>
      <c r="C297" t="str">
        <v>St. Louis</v>
      </c>
      <c r="D297" t="str">
        <v>MO</v>
      </c>
      <c r="E297">
        <v>63123</v>
      </c>
      <c r="F297" t="str">
        <v>Edwardsville</v>
      </c>
      <c r="G297" t="str">
        <v>IL</v>
      </c>
      <c r="H297">
        <v>62025</v>
      </c>
      <c r="J297">
        <v>248.57</v>
      </c>
      <c r="K297" t="str">
        <v>best</v>
      </c>
    </row>
    <row r="298">
      <c r="B298">
        <v>45722</v>
      </c>
      <c r="C298" t="str">
        <v>Janesville</v>
      </c>
      <c r="D298" t="str">
        <v>WI</v>
      </c>
      <c r="E298">
        <v>53546</v>
      </c>
      <c r="F298" t="str">
        <v>Aurora</v>
      </c>
      <c r="G298" t="str">
        <v>CO</v>
      </c>
      <c r="H298">
        <v>80011</v>
      </c>
      <c r="I298" t="str">
        <v>Swick Logistics</v>
      </c>
      <c r="J298">
        <v>2410</v>
      </c>
      <c r="K298" t="str">
        <v>best</v>
      </c>
    </row>
    <row r="299">
      <c r="B299">
        <v>45722</v>
      </c>
      <c r="C299" t="str">
        <v>Statesville</v>
      </c>
      <c r="D299" t="str">
        <v>NC</v>
      </c>
      <c r="E299">
        <v>28677</v>
      </c>
      <c r="F299" t="str">
        <v>Hamilton</v>
      </c>
      <c r="G299" t="str">
        <v>OH</v>
      </c>
      <c r="H299">
        <v>45011</v>
      </c>
      <c r="I299" t="str">
        <v>Swick Logistics</v>
      </c>
      <c r="J299">
        <v>850</v>
      </c>
      <c r="K299" t="str">
        <v>best</v>
      </c>
    </row>
    <row r="300">
      <c r="B300">
        <v>45722</v>
      </c>
      <c r="C300" t="str">
        <v>Keyser</v>
      </c>
      <c r="D300" t="str">
        <v>WV</v>
      </c>
      <c r="E300">
        <v>26726</v>
      </c>
      <c r="F300" t="str">
        <v>Grimes</v>
      </c>
      <c r="G300" t="str">
        <v>IA</v>
      </c>
      <c r="H300">
        <v>50111</v>
      </c>
      <c r="I300" t="str">
        <v>Swick Logistics</v>
      </c>
      <c r="J300">
        <v>1505</v>
      </c>
      <c r="K300" t="str">
        <v>best</v>
      </c>
    </row>
    <row r="301">
      <c r="B301">
        <v>45722</v>
      </c>
      <c r="C301" t="str">
        <v>Cleveland</v>
      </c>
      <c r="D301" t="str">
        <v>OH</v>
      </c>
      <c r="E301">
        <v>44125</v>
      </c>
      <c r="F301" t="str">
        <v>Pasadena</v>
      </c>
      <c r="G301" t="str">
        <v>TX</v>
      </c>
      <c r="H301">
        <v>77507</v>
      </c>
      <c r="J301">
        <v>2295</v>
      </c>
      <c r="K301" t="str">
        <v>best</v>
      </c>
    </row>
    <row r="302">
      <c r="B302">
        <v>45722</v>
      </c>
      <c r="C302" t="str">
        <v>Danville</v>
      </c>
      <c r="D302" t="str">
        <v>VA</v>
      </c>
      <c r="E302">
        <v>24540</v>
      </c>
      <c r="F302" t="str">
        <v>Baltimore</v>
      </c>
      <c r="G302" t="str">
        <v>MD</v>
      </c>
      <c r="H302">
        <v>21230</v>
      </c>
      <c r="I302" t="str">
        <v>Swick Logistics</v>
      </c>
      <c r="J302">
        <v>810</v>
      </c>
      <c r="K302" t="str">
        <v>best</v>
      </c>
    </row>
    <row r="303">
      <c r="B303">
        <v>45723</v>
      </c>
      <c r="C303" t="str">
        <v>Lake Orion</v>
      </c>
      <c r="D303" t="str">
        <v>MI</v>
      </c>
      <c r="E303">
        <v>48359</v>
      </c>
      <c r="F303" t="str">
        <v>Hamilton</v>
      </c>
      <c r="G303" t="str">
        <v>OH</v>
      </c>
      <c r="H303">
        <v>45011</v>
      </c>
      <c r="J303">
        <v>689</v>
      </c>
      <c r="K303" t="str">
        <v>best</v>
      </c>
    </row>
    <row r="304">
      <c r="B304">
        <v>45723</v>
      </c>
      <c r="C304" t="str">
        <v>Gary</v>
      </c>
      <c r="D304" t="str">
        <v>IN</v>
      </c>
      <c r="E304">
        <v>46404</v>
      </c>
      <c r="F304" t="str">
        <v>Osseo</v>
      </c>
      <c r="G304" t="str">
        <v>MN</v>
      </c>
      <c r="H304">
        <v>55369</v>
      </c>
      <c r="J304">
        <v>870</v>
      </c>
      <c r="K304" t="str">
        <v>best</v>
      </c>
    </row>
    <row r="305">
      <c r="B305">
        <v>45723</v>
      </c>
      <c r="C305" t="str">
        <v>Clackamas</v>
      </c>
      <c r="D305" t="str">
        <v>OR</v>
      </c>
      <c r="E305">
        <v>97015</v>
      </c>
      <c r="F305" t="str">
        <v>Rialto</v>
      </c>
      <c r="G305" t="str">
        <v>CA</v>
      </c>
      <c r="H305">
        <v>92376</v>
      </c>
      <c r="I305" t="str">
        <v>Swick Logistics</v>
      </c>
      <c r="J305">
        <v>1080</v>
      </c>
      <c r="K305" t="str">
        <v>best</v>
      </c>
    </row>
    <row r="306">
      <c r="B306">
        <v>45723</v>
      </c>
      <c r="C306" t="str">
        <v>Duluth</v>
      </c>
      <c r="D306" t="str">
        <v>GA</v>
      </c>
      <c r="E306">
        <v>30096</v>
      </c>
      <c r="F306" t="str">
        <v>Lebanon</v>
      </c>
      <c r="G306" t="str">
        <v>TN</v>
      </c>
      <c r="H306">
        <v>37090</v>
      </c>
      <c r="I306" t="str">
        <v>Swick Logistics</v>
      </c>
      <c r="J306">
        <v>750</v>
      </c>
      <c r="K306" t="str">
        <v>best</v>
      </c>
    </row>
    <row r="307">
      <c r="B307">
        <v>45723</v>
      </c>
      <c r="C307" t="str">
        <v>Riverside</v>
      </c>
      <c r="D307" t="str">
        <v>CA</v>
      </c>
      <c r="E307">
        <v>92507</v>
      </c>
      <c r="F307" t="str">
        <v>Richmond</v>
      </c>
      <c r="G307" t="str">
        <v>CA</v>
      </c>
      <c r="H307">
        <v>94804</v>
      </c>
      <c r="I307" t="str">
        <v>Swick Logistics</v>
      </c>
      <c r="J307">
        <v>1245</v>
      </c>
      <c r="K307" t="str">
        <v>best</v>
      </c>
    </row>
    <row r="308">
      <c r="B308">
        <v>45723</v>
      </c>
      <c r="C308" t="str">
        <v>Ontario</v>
      </c>
      <c r="D308" t="str">
        <v>CA</v>
      </c>
      <c r="E308">
        <v>91761</v>
      </c>
      <c r="F308" t="str">
        <v>El  Centro</v>
      </c>
      <c r="G308" t="str">
        <v>CA</v>
      </c>
      <c r="H308">
        <v>92243</v>
      </c>
      <c r="J308">
        <v>530</v>
      </c>
      <c r="K308" t="str">
        <v>best</v>
      </c>
    </row>
    <row r="309">
      <c r="B309">
        <v>45723</v>
      </c>
      <c r="C309" t="str">
        <v>Memphis</v>
      </c>
      <c r="D309" t="str">
        <v>TN</v>
      </c>
      <c r="E309">
        <v>38116</v>
      </c>
      <c r="F309" t="str">
        <v>Apopka</v>
      </c>
      <c r="G309" t="str">
        <v>FL</v>
      </c>
      <c r="H309">
        <v>32703</v>
      </c>
      <c r="I309" t="str">
        <v>Swick Logistics</v>
      </c>
      <c r="J309">
        <v>2360</v>
      </c>
      <c r="K309" t="str">
        <v>best</v>
      </c>
    </row>
    <row r="310">
      <c r="B310">
        <v>45723</v>
      </c>
      <c r="C310" t="str">
        <v>Laval</v>
      </c>
      <c r="D310" t="str">
        <v>QC</v>
      </c>
      <c r="E310" t="str">
        <v>H7S 1P9</v>
      </c>
      <c r="F310" t="str">
        <v>Maumelle</v>
      </c>
      <c r="G310" t="str">
        <v>AR</v>
      </c>
      <c r="H310">
        <v>72113</v>
      </c>
      <c r="I310" t="str">
        <v>Swick Logistics</v>
      </c>
      <c r="J310">
        <v>2625</v>
      </c>
      <c r="K310" t="str">
        <v>best</v>
      </c>
    </row>
    <row r="311">
      <c r="B311">
        <v>45723</v>
      </c>
      <c r="C311" t="str">
        <v>Culman</v>
      </c>
      <c r="D311" t="str">
        <v>AL</v>
      </c>
      <c r="E311">
        <v>35055</v>
      </c>
      <c r="F311" t="str">
        <v>Henderson</v>
      </c>
      <c r="G311" t="str">
        <v>NV</v>
      </c>
      <c r="H311">
        <v>89011</v>
      </c>
      <c r="J311">
        <v>2799</v>
      </c>
      <c r="K311" t="str">
        <v>best</v>
      </c>
    </row>
    <row r="312">
      <c r="B312">
        <v>45726</v>
      </c>
      <c r="C312" t="str">
        <v>Rome</v>
      </c>
      <c r="D312" t="str">
        <v>GA</v>
      </c>
      <c r="E312">
        <v>30161</v>
      </c>
      <c r="F312" t="str">
        <v>Pooler</v>
      </c>
      <c r="G312" t="str">
        <v>GA</v>
      </c>
      <c r="H312">
        <v>31322</v>
      </c>
      <c r="I312" t="str">
        <v>Swick Logistics</v>
      </c>
      <c r="J312">
        <v>850</v>
      </c>
      <c r="K312" t="str">
        <v>best</v>
      </c>
    </row>
    <row r="313">
      <c r="B313">
        <v>45726</v>
      </c>
      <c r="C313" t="str">
        <v>Trenton</v>
      </c>
      <c r="D313" t="str">
        <v xml:space="preserve">TN </v>
      </c>
      <c r="E313">
        <v>38382</v>
      </c>
      <c r="F313" t="str">
        <v>Apopka</v>
      </c>
      <c r="G313" t="str">
        <v>FL</v>
      </c>
      <c r="H313">
        <v>32703</v>
      </c>
      <c r="I313" t="str">
        <v>Swick Logistics</v>
      </c>
      <c r="J313">
        <v>2300</v>
      </c>
      <c r="K313" t="str">
        <v>best</v>
      </c>
    </row>
    <row r="314">
      <c r="B314">
        <v>45726</v>
      </c>
      <c r="C314" t="str">
        <v>Thomasville</v>
      </c>
      <c r="D314" t="str">
        <v>NC</v>
      </c>
      <c r="E314">
        <v>27360</v>
      </c>
      <c r="F314" t="str">
        <v>Apopka</v>
      </c>
      <c r="G314" t="str">
        <v>FL</v>
      </c>
      <c r="H314">
        <v>32703</v>
      </c>
      <c r="I314" t="str">
        <v>Swick Logistics</v>
      </c>
      <c r="J314">
        <v>1400</v>
      </c>
      <c r="K314" t="str">
        <v>best</v>
      </c>
    </row>
    <row r="315">
      <c r="B315">
        <v>45726</v>
      </c>
      <c r="C315" t="str">
        <v>Hatfield</v>
      </c>
      <c r="D315" t="str">
        <v>PA</v>
      </c>
      <c r="E315">
        <v>19440</v>
      </c>
      <c r="F315" t="str">
        <v>Kenosha</v>
      </c>
      <c r="G315" t="str">
        <v>WI</v>
      </c>
      <c r="H315">
        <v>53144</v>
      </c>
      <c r="I315" t="str">
        <v>Swick Logistics</v>
      </c>
      <c r="J315">
        <v>1145</v>
      </c>
      <c r="K315" t="str">
        <v>best</v>
      </c>
    </row>
    <row r="316">
      <c r="B316">
        <v>45726</v>
      </c>
      <c r="C316" t="str">
        <v>Dallas</v>
      </c>
      <c r="D316" t="str">
        <v>TX</v>
      </c>
      <c r="E316">
        <v>75234</v>
      </c>
      <c r="F316" t="str">
        <v>Coppell</v>
      </c>
      <c r="G316" t="str">
        <v>TX</v>
      </c>
      <c r="H316">
        <v>75019</v>
      </c>
      <c r="I316" t="str">
        <v>Swick Logistics</v>
      </c>
      <c r="J316">
        <v>325</v>
      </c>
      <c r="K316" t="str">
        <v>best</v>
      </c>
    </row>
    <row r="317">
      <c r="B317">
        <v>45726</v>
      </c>
      <c r="C317" t="str">
        <v>Osseo</v>
      </c>
      <c r="D317" t="str">
        <v>MN</v>
      </c>
      <c r="E317">
        <v>55369</v>
      </c>
      <c r="F317" t="str">
        <v>Greenfield</v>
      </c>
      <c r="G317" t="str">
        <v>IN</v>
      </c>
      <c r="H317">
        <v>46140</v>
      </c>
      <c r="J317">
        <v>1160</v>
      </c>
      <c r="K317" t="str">
        <v>best</v>
      </c>
    </row>
    <row r="318">
      <c r="B318">
        <v>45726</v>
      </c>
      <c r="C318" t="str">
        <v>Salt Lake City</v>
      </c>
      <c r="D318" t="str">
        <v>UT</v>
      </c>
      <c r="E318">
        <v>84104</v>
      </c>
      <c r="F318" t="str">
        <v>Montrose</v>
      </c>
      <c r="G318" t="str">
        <v>CO</v>
      </c>
      <c r="H318">
        <v>81401</v>
      </c>
      <c r="I318" t="str">
        <v>Swick Logistics</v>
      </c>
      <c r="J318">
        <v>990</v>
      </c>
      <c r="K318" t="str">
        <v>best</v>
      </c>
    </row>
    <row r="319">
      <c r="B319">
        <v>45727</v>
      </c>
      <c r="C319" t="str">
        <v>Poway</v>
      </c>
      <c r="D319" t="str">
        <v>CA</v>
      </c>
      <c r="E319">
        <v>92064</v>
      </c>
      <c r="F319" t="str">
        <v>Reno</v>
      </c>
      <c r="G319" t="str">
        <v>NV</v>
      </c>
      <c r="H319">
        <v>89511</v>
      </c>
      <c r="I319" t="str">
        <v>Swick Logistics</v>
      </c>
      <c r="J319">
        <v>1425</v>
      </c>
      <c r="K319" t="str">
        <v>best</v>
      </c>
    </row>
    <row r="320">
      <c r="B320">
        <v>45728</v>
      </c>
      <c r="C320" t="str">
        <v>Chicago</v>
      </c>
      <c r="D320" t="str">
        <v>IL</v>
      </c>
      <c r="E320">
        <v>60638</v>
      </c>
      <c r="F320" t="str">
        <v>Solon</v>
      </c>
      <c r="G320" t="str">
        <v>OH</v>
      </c>
      <c r="H320">
        <v>44139</v>
      </c>
      <c r="I320" t="str">
        <v>Swick Logistics</v>
      </c>
      <c r="J320">
        <v>925</v>
      </c>
      <c r="K320" t="str">
        <v>best</v>
      </c>
    </row>
    <row r="321">
      <c r="B321">
        <v>45728</v>
      </c>
      <c r="C321" t="str">
        <v>Chicago</v>
      </c>
      <c r="D321" t="str">
        <v>IL</v>
      </c>
      <c r="E321">
        <v>60638</v>
      </c>
      <c r="F321" t="str">
        <v>Henderson</v>
      </c>
      <c r="G321" t="str">
        <v>NV</v>
      </c>
      <c r="H321">
        <v>89074</v>
      </c>
      <c r="I321" t="str">
        <v>Swick Logistics</v>
      </c>
      <c r="J321">
        <v>2950</v>
      </c>
      <c r="K321" t="str">
        <v>best</v>
      </c>
    </row>
    <row r="322">
      <c r="B322">
        <v>45728</v>
      </c>
      <c r="C322" t="str">
        <v>Chicago</v>
      </c>
      <c r="D322" t="str">
        <v>IL</v>
      </c>
      <c r="E322">
        <v>60638</v>
      </c>
      <c r="F322" t="str">
        <v>Dallas</v>
      </c>
      <c r="G322" t="str">
        <v>TX</v>
      </c>
      <c r="H322">
        <v>75229</v>
      </c>
      <c r="J322">
        <v>1919</v>
      </c>
      <c r="K322" t="str">
        <v>best</v>
      </c>
    </row>
    <row r="323">
      <c r="B323">
        <v>45728</v>
      </c>
      <c r="C323" t="str">
        <v>Bensenville</v>
      </c>
      <c r="D323" t="str">
        <v>IL</v>
      </c>
      <c r="E323">
        <v>60106</v>
      </c>
      <c r="F323" t="str">
        <v>Louisville</v>
      </c>
      <c r="G323" t="str">
        <v>KY</v>
      </c>
      <c r="H323">
        <v>40299</v>
      </c>
      <c r="J323">
        <v>875</v>
      </c>
      <c r="K323" t="str">
        <v>best</v>
      </c>
    </row>
    <row r="324">
      <c r="B324">
        <v>45728</v>
      </c>
      <c r="C324" t="str">
        <v>Bensenville</v>
      </c>
      <c r="D324" t="str">
        <v>IL</v>
      </c>
      <c r="E324">
        <v>60106</v>
      </c>
      <c r="F324" t="str">
        <v>Louisville</v>
      </c>
      <c r="G324" t="str">
        <v>KY</v>
      </c>
      <c r="H324">
        <v>40299</v>
      </c>
      <c r="I324" t="str">
        <v>Swick Logistics</v>
      </c>
      <c r="J324">
        <v>875</v>
      </c>
      <c r="K324" t="str">
        <v>best</v>
      </c>
    </row>
    <row r="325">
      <c r="B325">
        <v>45728</v>
      </c>
      <c r="C325" t="str">
        <v>Kent</v>
      </c>
      <c r="D325" t="str">
        <v>WA</v>
      </c>
      <c r="E325">
        <v>98032</v>
      </c>
      <c r="F325" t="str">
        <v>Manteca</v>
      </c>
      <c r="G325" t="str">
        <v>CA</v>
      </c>
      <c r="H325">
        <v>95336</v>
      </c>
      <c r="I325" t="str">
        <v>Swick Logistics</v>
      </c>
      <c r="J325">
        <v>850</v>
      </c>
      <c r="K325" t="str">
        <v>best</v>
      </c>
    </row>
    <row r="326">
      <c r="B326">
        <v>45728</v>
      </c>
      <c r="C326" t="str">
        <v>Cincinnati</v>
      </c>
      <c r="D326" t="str">
        <v>OH</v>
      </c>
      <c r="E326">
        <v>45246</v>
      </c>
      <c r="F326" t="str">
        <v>Dallas</v>
      </c>
      <c r="G326" t="str">
        <v>TX</v>
      </c>
      <c r="H326">
        <v>75229</v>
      </c>
      <c r="I326" t="str">
        <v>Swick Logistics</v>
      </c>
      <c r="J326">
        <v>1775</v>
      </c>
      <c r="K326" t="str">
        <v>best</v>
      </c>
    </row>
    <row r="327">
      <c r="B327">
        <v>45728</v>
      </c>
      <c r="C327" t="str">
        <v>New Albany</v>
      </c>
      <c r="D327" t="str">
        <v>IN</v>
      </c>
      <c r="E327">
        <v>47150</v>
      </c>
      <c r="F327" t="str">
        <v xml:space="preserve">Hazelwood </v>
      </c>
      <c r="G327" t="str">
        <v>MO</v>
      </c>
      <c r="H327">
        <v>63042</v>
      </c>
      <c r="I327" t="str">
        <v>Swick Logistics</v>
      </c>
      <c r="J327">
        <v>635</v>
      </c>
      <c r="K327" t="str">
        <v>best</v>
      </c>
    </row>
    <row r="328">
      <c r="B328">
        <v>45728</v>
      </c>
      <c r="C328" t="str">
        <v>Arlington</v>
      </c>
      <c r="D328" t="str">
        <v>TX</v>
      </c>
      <c r="E328">
        <v>76011</v>
      </c>
      <c r="F328" t="str">
        <v>Tulsa</v>
      </c>
      <c r="G328" t="str">
        <v>OK</v>
      </c>
      <c r="H328">
        <v>74146</v>
      </c>
      <c r="I328" t="str">
        <v>Swick Logistics</v>
      </c>
      <c r="J328">
        <v>700</v>
      </c>
      <c r="K328" t="str">
        <v>best</v>
      </c>
    </row>
    <row r="329">
      <c r="B329">
        <v>45728</v>
      </c>
      <c r="C329" t="str">
        <v>Elkhart</v>
      </c>
      <c r="D329" t="str">
        <v>IN</v>
      </c>
      <c r="E329">
        <v>46514</v>
      </c>
      <c r="F329" t="str">
        <v>Solon</v>
      </c>
      <c r="G329" t="str">
        <v>OH</v>
      </c>
      <c r="H329">
        <v>44139</v>
      </c>
      <c r="I329" t="str">
        <v>Swick Logistics</v>
      </c>
      <c r="J329">
        <v>700</v>
      </c>
      <c r="K329" t="str">
        <v>best</v>
      </c>
    </row>
    <row r="330">
      <c r="B330">
        <v>45728</v>
      </c>
      <c r="C330" t="str">
        <v>Kanakee</v>
      </c>
      <c r="D330" t="str">
        <v>IL</v>
      </c>
      <c r="E330">
        <v>60901</v>
      </c>
      <c r="F330" t="str">
        <v>Aurora</v>
      </c>
      <c r="G330" t="str">
        <v>CO</v>
      </c>
      <c r="H330">
        <v>80011</v>
      </c>
      <c r="J330">
        <v>2642</v>
      </c>
      <c r="K330" t="str">
        <v>best</v>
      </c>
    </row>
    <row r="331">
      <c r="B331">
        <v>45728</v>
      </c>
      <c r="C331" t="str">
        <v>Ringgold</v>
      </c>
      <c r="D331" t="str">
        <v>GA</v>
      </c>
      <c r="E331">
        <v>30736</v>
      </c>
      <c r="F331" t="str">
        <v>Charlotte</v>
      </c>
      <c r="G331" t="str">
        <v>NC</v>
      </c>
      <c r="H331">
        <v>28269</v>
      </c>
      <c r="I331" t="str">
        <v>Swick Logistics</v>
      </c>
      <c r="J331">
        <v>720</v>
      </c>
      <c r="K331" t="str">
        <v>best</v>
      </c>
    </row>
    <row r="332">
      <c r="B332">
        <v>45728</v>
      </c>
      <c r="C332" t="str">
        <v>Albuquerque</v>
      </c>
      <c r="D332" t="str">
        <v>NM</v>
      </c>
      <c r="E332">
        <v>87105</v>
      </c>
      <c r="F332" t="str">
        <v>Buford</v>
      </c>
      <c r="G332" t="str">
        <v xml:space="preserve">GA </v>
      </c>
      <c r="H332">
        <v>30518</v>
      </c>
      <c r="J332">
        <v>2350</v>
      </c>
      <c r="K332" t="str">
        <v>best</v>
      </c>
    </row>
    <row r="333">
      <c r="B333">
        <v>45729</v>
      </c>
      <c r="C333" t="str">
        <v>Suwanee</v>
      </c>
      <c r="D333" t="str">
        <v xml:space="preserve">GA </v>
      </c>
      <c r="E333">
        <v>30024</v>
      </c>
      <c r="F333" t="str">
        <v>North Charleston</v>
      </c>
      <c r="G333" t="str">
        <v>SC</v>
      </c>
      <c r="H333">
        <v>29405</v>
      </c>
      <c r="I333" t="str">
        <v>Swick Logistics</v>
      </c>
      <c r="J333">
        <v>775</v>
      </c>
      <c r="K333" t="str">
        <v>best</v>
      </c>
    </row>
    <row r="334">
      <c r="B334">
        <v>45729</v>
      </c>
      <c r="C334" t="str">
        <v>Apopka</v>
      </c>
      <c r="D334" t="str">
        <v>FL</v>
      </c>
      <c r="E334">
        <v>32703</v>
      </c>
      <c r="F334" t="str">
        <v>Indianapolis</v>
      </c>
      <c r="G334" t="str">
        <v>IN</v>
      </c>
      <c r="H334">
        <v>46203</v>
      </c>
      <c r="I334" t="str">
        <v>Swick Logistics</v>
      </c>
      <c r="J334">
        <v>1100</v>
      </c>
      <c r="K334" t="str">
        <v>best</v>
      </c>
    </row>
    <row r="335">
      <c r="B335">
        <v>45730</v>
      </c>
      <c r="C335" t="str">
        <v>St. Louis</v>
      </c>
      <c r="D335" t="str">
        <v>MO</v>
      </c>
      <c r="E335">
        <v>63123</v>
      </c>
      <c r="F335" t="str">
        <v>Edwardsville</v>
      </c>
      <c r="G335" t="str">
        <v>IL</v>
      </c>
      <c r="H335">
        <v>62025</v>
      </c>
      <c r="J335">
        <v>200</v>
      </c>
      <c r="K335" t="str">
        <v>best</v>
      </c>
    </row>
    <row r="336">
      <c r="B336">
        <v>45730</v>
      </c>
      <c r="C336" t="str">
        <v>Monroe</v>
      </c>
      <c r="D336" t="str">
        <v>LA</v>
      </c>
      <c r="E336">
        <v>71203</v>
      </c>
      <c r="F336" t="str">
        <v>Tulsa</v>
      </c>
      <c r="G336" t="str">
        <v>OK</v>
      </c>
      <c r="H336">
        <v>74116</v>
      </c>
      <c r="J336">
        <v>1153</v>
      </c>
      <c r="K336" t="str">
        <v>best</v>
      </c>
    </row>
    <row r="337">
      <c r="B337">
        <v>45730</v>
      </c>
      <c r="C337" t="str">
        <v>Grand Prairie</v>
      </c>
      <c r="D337" t="str">
        <v>TX</v>
      </c>
      <c r="E337">
        <v>75051</v>
      </c>
      <c r="F337" t="str">
        <v>Wichita</v>
      </c>
      <c r="G337" t="str">
        <v>KS</v>
      </c>
      <c r="H337">
        <v>67213</v>
      </c>
      <c r="J337">
        <v>689</v>
      </c>
      <c r="K337" t="str">
        <v>best</v>
      </c>
    </row>
    <row r="338">
      <c r="B338">
        <v>45730</v>
      </c>
      <c r="C338" t="str">
        <v>Grand Prairie</v>
      </c>
      <c r="D338" t="str">
        <v>TX</v>
      </c>
      <c r="E338">
        <v>75051</v>
      </c>
      <c r="F338" t="str">
        <v>Wichita</v>
      </c>
      <c r="G338" t="str">
        <v>KS</v>
      </c>
      <c r="H338">
        <v>67213</v>
      </c>
      <c r="I338" t="str">
        <v>Swick Logistics</v>
      </c>
      <c r="J338">
        <v>720</v>
      </c>
      <c r="K338" t="str">
        <v>best</v>
      </c>
    </row>
    <row r="339">
      <c r="B339">
        <v>45730</v>
      </c>
      <c r="C339" t="str">
        <v>Monroe</v>
      </c>
      <c r="D339" t="str">
        <v>LA</v>
      </c>
      <c r="E339">
        <v>71203</v>
      </c>
      <c r="F339" t="str">
        <v>Tulsa</v>
      </c>
      <c r="G339" t="str">
        <v>OK</v>
      </c>
      <c r="H339">
        <v>74116</v>
      </c>
      <c r="J339">
        <v>1153</v>
      </c>
      <c r="K339" t="str">
        <v>best</v>
      </c>
    </row>
    <row r="340">
      <c r="B340">
        <v>45730</v>
      </c>
      <c r="C340" t="str">
        <v>Greer</v>
      </c>
      <c r="D340" t="str">
        <v>SC</v>
      </c>
      <c r="E340">
        <v>29651</v>
      </c>
      <c r="F340" t="str">
        <v>Osseo</v>
      </c>
      <c r="G340" t="str">
        <v>MN</v>
      </c>
      <c r="H340">
        <v>55369</v>
      </c>
      <c r="J340">
        <v>1950</v>
      </c>
      <c r="K340" t="str">
        <v>best</v>
      </c>
    </row>
    <row r="341">
      <c r="B341">
        <v>45733</v>
      </c>
      <c r="C341" t="str">
        <v>Duluth</v>
      </c>
      <c r="D341" t="str">
        <v>GA</v>
      </c>
      <c r="E341">
        <v>30096</v>
      </c>
      <c r="F341" t="str">
        <v>Mount Juliet</v>
      </c>
      <c r="G341" t="str">
        <v>TN</v>
      </c>
      <c r="H341">
        <v>37122</v>
      </c>
      <c r="J341">
        <v>598</v>
      </c>
      <c r="K341" t="str">
        <v>best</v>
      </c>
    </row>
    <row r="342">
      <c r="B342">
        <v>45733</v>
      </c>
      <c r="C342" t="str">
        <v>Duluth</v>
      </c>
      <c r="D342" t="str">
        <v>GA</v>
      </c>
      <c r="E342">
        <v>30096</v>
      </c>
      <c r="F342" t="str">
        <v>Mount Juliet</v>
      </c>
      <c r="G342" t="str">
        <v>TN</v>
      </c>
      <c r="H342">
        <v>37122</v>
      </c>
      <c r="J342">
        <v>622</v>
      </c>
      <c r="K342" t="str">
        <v>best</v>
      </c>
    </row>
    <row r="343">
      <c r="B343">
        <v>45733</v>
      </c>
      <c r="C343" t="str">
        <v>Belcamp</v>
      </c>
      <c r="D343" t="str">
        <v>MD</v>
      </c>
      <c r="E343">
        <v>21017</v>
      </c>
      <c r="F343" t="str">
        <v>Earth City</v>
      </c>
      <c r="G343" t="str">
        <v>MO</v>
      </c>
      <c r="H343">
        <v>63045</v>
      </c>
      <c r="I343" t="str">
        <v>Swick Logistics</v>
      </c>
      <c r="J343">
        <v>1340</v>
      </c>
      <c r="K343" t="str">
        <v>best</v>
      </c>
    </row>
    <row r="344">
      <c r="B344">
        <v>45733</v>
      </c>
      <c r="C344" t="str">
        <v>Poway</v>
      </c>
      <c r="D344" t="str">
        <v>CA</v>
      </c>
      <c r="E344">
        <v>92064</v>
      </c>
      <c r="F344" t="str">
        <v>Reno</v>
      </c>
      <c r="G344" t="str">
        <v>NV</v>
      </c>
      <c r="H344">
        <v>89511</v>
      </c>
      <c r="J344">
        <v>1500</v>
      </c>
      <c r="K344" t="str">
        <v>best</v>
      </c>
    </row>
    <row r="345">
      <c r="B345">
        <v>45733</v>
      </c>
      <c r="C345" t="str">
        <v>Monroe</v>
      </c>
      <c r="D345" t="str">
        <v>LA</v>
      </c>
      <c r="E345">
        <v>71203</v>
      </c>
      <c r="F345" t="str">
        <v>Tulsa</v>
      </c>
      <c r="G345" t="str">
        <v>OK</v>
      </c>
      <c r="H345">
        <v>74116</v>
      </c>
      <c r="J345">
        <v>1199</v>
      </c>
      <c r="K345" t="str">
        <v>best</v>
      </c>
    </row>
    <row r="346">
      <c r="B346">
        <v>45733</v>
      </c>
      <c r="C346" t="str">
        <v>Riverside</v>
      </c>
      <c r="D346" t="str">
        <v>CA</v>
      </c>
      <c r="E346">
        <v>92507</v>
      </c>
      <c r="F346" t="str">
        <v>Hayward</v>
      </c>
      <c r="G346" t="str">
        <v>CA</v>
      </c>
      <c r="H346">
        <v>94545</v>
      </c>
      <c r="J346">
        <v>1100</v>
      </c>
      <c r="K346" t="str">
        <v>best</v>
      </c>
    </row>
    <row r="347">
      <c r="B347">
        <v>45734</v>
      </c>
      <c r="C347" t="str">
        <v>Osseo</v>
      </c>
      <c r="D347" t="str">
        <v>MN</v>
      </c>
      <c r="E347">
        <v>55369</v>
      </c>
      <c r="F347" t="str">
        <v>Kent</v>
      </c>
      <c r="G347" t="str">
        <v>OH</v>
      </c>
      <c r="H347">
        <v>44240</v>
      </c>
      <c r="I347" t="str">
        <v>Swick Logistics</v>
      </c>
      <c r="J347">
        <v>1600</v>
      </c>
      <c r="K347" t="str">
        <v>best</v>
      </c>
    </row>
    <row r="348">
      <c r="B348">
        <v>45734</v>
      </c>
      <c r="C348" t="str">
        <v>Sallisaw</v>
      </c>
      <c r="D348" t="str">
        <v>OK</v>
      </c>
      <c r="E348">
        <v>74955</v>
      </c>
      <c r="F348" t="str">
        <v>Olive Branch</v>
      </c>
      <c r="G348" t="str">
        <v>MS</v>
      </c>
      <c r="H348">
        <v>38654</v>
      </c>
      <c r="I348" t="str">
        <v>Swick Logistics</v>
      </c>
      <c r="J348">
        <v>750</v>
      </c>
      <c r="K348" t="str">
        <v>best</v>
      </c>
    </row>
    <row r="349">
      <c r="B349">
        <v>45734</v>
      </c>
      <c r="C349" t="str">
        <v>Sallisaw</v>
      </c>
      <c r="D349" t="str">
        <v>OK</v>
      </c>
      <c r="E349">
        <v>74955</v>
      </c>
      <c r="F349" t="str">
        <v>Olive Branch</v>
      </c>
      <c r="G349" t="str">
        <v>MS</v>
      </c>
      <c r="H349">
        <v>38654</v>
      </c>
      <c r="I349" t="str">
        <v>Swick Logistics</v>
      </c>
      <c r="J349">
        <v>750</v>
      </c>
      <c r="K349" t="str">
        <v>best</v>
      </c>
    </row>
    <row r="350">
      <c r="B350">
        <v>45734</v>
      </c>
      <c r="C350" t="str">
        <v>Cumberland</v>
      </c>
      <c r="D350" t="str">
        <v>MD</v>
      </c>
      <c r="E350">
        <v>21502</v>
      </c>
      <c r="F350" t="str">
        <v>Buford</v>
      </c>
      <c r="G350" t="str">
        <v xml:space="preserve">GA </v>
      </c>
      <c r="H350">
        <v>30518</v>
      </c>
      <c r="I350" t="str">
        <v>Swick Logistics</v>
      </c>
      <c r="J350">
        <v>1150</v>
      </c>
      <c r="K350" t="str">
        <v>best</v>
      </c>
    </row>
    <row r="351">
      <c r="B351">
        <v>45734</v>
      </c>
      <c r="C351" t="str">
        <v>Jasper</v>
      </c>
      <c r="D351" t="str">
        <v>IN</v>
      </c>
      <c r="E351">
        <v>47546</v>
      </c>
      <c r="F351" t="str">
        <v>Madison</v>
      </c>
      <c r="G351" t="str">
        <v>IN</v>
      </c>
      <c r="H351">
        <v>47250</v>
      </c>
      <c r="J351">
        <v>562</v>
      </c>
      <c r="K351" t="str">
        <v>best</v>
      </c>
    </row>
    <row r="352">
      <c r="B352">
        <v>45734</v>
      </c>
      <c r="C352" t="str">
        <v>Hickory</v>
      </c>
      <c r="D352" t="str">
        <v>NC</v>
      </c>
      <c r="E352">
        <v>28601</v>
      </c>
      <c r="F352" t="str">
        <v>Breese</v>
      </c>
      <c r="G352" t="str">
        <v>IL</v>
      </c>
      <c r="H352">
        <v>62230</v>
      </c>
      <c r="I352" t="str">
        <v>Swick Logistics</v>
      </c>
      <c r="J352">
        <v>1100</v>
      </c>
      <c r="K352" t="str">
        <v>best</v>
      </c>
    </row>
    <row r="353">
      <c r="B353">
        <v>45734</v>
      </c>
      <c r="C353" t="str">
        <v>Dallas</v>
      </c>
      <c r="D353" t="str">
        <v>TX</v>
      </c>
      <c r="E353">
        <v>75229</v>
      </c>
      <c r="F353" t="str">
        <v>Sun Valley</v>
      </c>
      <c r="G353" t="str">
        <v>CA</v>
      </c>
      <c r="H353">
        <v>91352</v>
      </c>
      <c r="J353">
        <v>1575</v>
      </c>
      <c r="K353" t="str">
        <v>best</v>
      </c>
    </row>
    <row r="354">
      <c r="B354">
        <v>45735</v>
      </c>
      <c r="C354" t="str">
        <v>Sturtevant</v>
      </c>
      <c r="D354" t="str">
        <v>WI</v>
      </c>
      <c r="E354">
        <v>53177</v>
      </c>
      <c r="F354" t="str">
        <v>Hazelwood</v>
      </c>
      <c r="G354" t="str">
        <v>MO</v>
      </c>
      <c r="H354">
        <v>63042</v>
      </c>
      <c r="J354">
        <v>969</v>
      </c>
      <c r="K354" t="str">
        <v>best</v>
      </c>
    </row>
    <row r="355">
      <c r="B355">
        <v>45735</v>
      </c>
      <c r="C355" t="str">
        <v>Portland</v>
      </c>
      <c r="D355" t="str">
        <v>IN</v>
      </c>
      <c r="E355">
        <v>47371</v>
      </c>
      <c r="F355" t="str">
        <v>Osseo</v>
      </c>
      <c r="G355" t="str">
        <v>MN</v>
      </c>
      <c r="H355">
        <v>55369</v>
      </c>
      <c r="I355" t="str">
        <v>Swick Logistics</v>
      </c>
      <c r="J355">
        <v>900</v>
      </c>
      <c r="K355" t="str">
        <v>best</v>
      </c>
    </row>
    <row r="356">
      <c r="B356">
        <v>45735</v>
      </c>
      <c r="C356" t="str">
        <v>Duluth</v>
      </c>
      <c r="D356" t="str">
        <v>GA</v>
      </c>
      <c r="E356">
        <v>30096</v>
      </c>
      <c r="F356" t="str">
        <v>La Vergne</v>
      </c>
      <c r="G356" t="str">
        <v>TN</v>
      </c>
      <c r="H356">
        <v>37086</v>
      </c>
      <c r="I356" t="str">
        <v>Swick Logistics</v>
      </c>
      <c r="J356">
        <v>615</v>
      </c>
      <c r="K356" t="str">
        <v>best</v>
      </c>
    </row>
    <row r="357">
      <c r="B357">
        <v>45735</v>
      </c>
      <c r="C357" t="str">
        <v xml:space="preserve">Wyoming </v>
      </c>
      <c r="D357" t="str">
        <v>MI</v>
      </c>
      <c r="E357">
        <v>49519</v>
      </c>
      <c r="F357" t="str">
        <v>Truesdale</v>
      </c>
      <c r="G357" t="str">
        <v>MO</v>
      </c>
      <c r="H357">
        <v>63380</v>
      </c>
      <c r="J357">
        <v>1150</v>
      </c>
      <c r="K357" t="str">
        <v>best</v>
      </c>
    </row>
    <row r="358">
      <c r="B358">
        <v>45735</v>
      </c>
      <c r="C358" t="str">
        <v xml:space="preserve">Ashland </v>
      </c>
      <c r="D358" t="str">
        <v>VA</v>
      </c>
      <c r="E358">
        <v>23005</v>
      </c>
      <c r="F358" t="str">
        <v>Terre Haute</v>
      </c>
      <c r="G358" t="str">
        <v>IN</v>
      </c>
      <c r="H358">
        <v>47805</v>
      </c>
      <c r="J358">
        <v>989</v>
      </c>
      <c r="K358" t="str">
        <v>best</v>
      </c>
    </row>
    <row r="359">
      <c r="B359">
        <v>45735</v>
      </c>
      <c r="C359" t="str">
        <v xml:space="preserve">Ashland </v>
      </c>
      <c r="D359" t="str">
        <v>VA</v>
      </c>
      <c r="E359">
        <v>23005</v>
      </c>
      <c r="F359" t="str">
        <v>Terre Haute</v>
      </c>
      <c r="G359" t="str">
        <v>IN</v>
      </c>
      <c r="H359">
        <v>47805</v>
      </c>
      <c r="I359" t="str">
        <v>Swick Logistics</v>
      </c>
      <c r="J359">
        <v>1090</v>
      </c>
      <c r="K359" t="str">
        <v>best</v>
      </c>
    </row>
    <row r="360">
      <c r="B360">
        <v>45736</v>
      </c>
      <c r="C360" t="str">
        <v>Norfolk</v>
      </c>
      <c r="D360" t="str">
        <v>NE</v>
      </c>
      <c r="E360">
        <v>68701</v>
      </c>
      <c r="F360" t="str">
        <v>Delta</v>
      </c>
      <c r="G360" t="str">
        <v>BC</v>
      </c>
      <c r="H360" t="str">
        <v>V4G 1J8</v>
      </c>
      <c r="J360">
        <v>5150</v>
      </c>
      <c r="K360" t="str">
        <v>best</v>
      </c>
    </row>
    <row r="361">
      <c r="B361">
        <v>45736</v>
      </c>
      <c r="C361" t="str">
        <v>Duluth</v>
      </c>
      <c r="D361" t="str">
        <v>GA</v>
      </c>
      <c r="E361">
        <v>30095</v>
      </c>
      <c r="F361" t="str">
        <v>Van Wert</v>
      </c>
      <c r="G361" t="str">
        <v>OH</v>
      </c>
      <c r="H361">
        <v>45891</v>
      </c>
      <c r="J361">
        <v>989</v>
      </c>
      <c r="K361" t="str">
        <v>best</v>
      </c>
    </row>
    <row r="362">
      <c r="B362">
        <v>45736</v>
      </c>
      <c r="C362" t="str">
        <v>Park City</v>
      </c>
      <c r="D362" t="str">
        <v>KS</v>
      </c>
      <c r="E362">
        <v>67219</v>
      </c>
      <c r="F362" t="str">
        <v xml:space="preserve">Omaha </v>
      </c>
      <c r="G362" t="str">
        <v>NE</v>
      </c>
      <c r="H362">
        <v>68127</v>
      </c>
      <c r="J362">
        <v>825</v>
      </c>
      <c r="K362" t="str">
        <v>best</v>
      </c>
    </row>
    <row r="363">
      <c r="B363">
        <v>45736</v>
      </c>
      <c r="C363" t="str">
        <v>Naperville</v>
      </c>
      <c r="D363" t="str">
        <v>IL</v>
      </c>
      <c r="E363">
        <v>60563</v>
      </c>
      <c r="F363" t="str">
        <v>St Peters</v>
      </c>
      <c r="G363" t="str">
        <v>MO</v>
      </c>
      <c r="H363">
        <v>63376</v>
      </c>
      <c r="I363" t="str">
        <v>Swick Logistics</v>
      </c>
      <c r="J363">
        <v>700</v>
      </c>
      <c r="K363" t="str">
        <v>best</v>
      </c>
    </row>
    <row r="364">
      <c r="B364">
        <v>45736</v>
      </c>
      <c r="C364" t="str">
        <v>Colorado Springs</v>
      </c>
      <c r="D364" t="str">
        <v>CO</v>
      </c>
      <c r="E364">
        <v>80907</v>
      </c>
      <c r="F364" t="str">
        <v>Phoenix</v>
      </c>
      <c r="G364" t="str">
        <v>AZ</v>
      </c>
      <c r="H364">
        <v>85009</v>
      </c>
      <c r="I364" t="str">
        <v>Swick Logistics</v>
      </c>
      <c r="J364">
        <v>990</v>
      </c>
      <c r="K364" t="str">
        <v>best</v>
      </c>
    </row>
    <row r="365">
      <c r="B365">
        <v>45736</v>
      </c>
      <c r="C365" t="str">
        <v>Memphis</v>
      </c>
      <c r="D365" t="str">
        <v>TN</v>
      </c>
      <c r="E365">
        <v>38118</v>
      </c>
      <c r="F365" t="str">
        <v>Memphis</v>
      </c>
      <c r="G365" t="str">
        <v>TN</v>
      </c>
      <c r="H365">
        <v>38118</v>
      </c>
      <c r="J365">
        <v>325</v>
      </c>
      <c r="K365" t="str">
        <v>best</v>
      </c>
    </row>
    <row r="366">
      <c r="B366">
        <v>45737</v>
      </c>
      <c r="C366" t="str">
        <v>Chicago</v>
      </c>
      <c r="D366" t="str">
        <v>IL</v>
      </c>
      <c r="E366">
        <v>60638</v>
      </c>
      <c r="F366" t="str">
        <v>Hazelwood</v>
      </c>
      <c r="G366" t="str">
        <v>MO</v>
      </c>
      <c r="H366">
        <v>63042</v>
      </c>
      <c r="J366">
        <v>679</v>
      </c>
      <c r="K366" t="str">
        <v>best</v>
      </c>
    </row>
    <row r="367">
      <c r="B367">
        <v>45737</v>
      </c>
      <c r="C367" t="str">
        <v>Hephzibah</v>
      </c>
      <c r="D367" t="str">
        <v xml:space="preserve">GA </v>
      </c>
      <c r="E367">
        <v>30815</v>
      </c>
      <c r="F367" t="str">
        <v>Buford</v>
      </c>
      <c r="G367" t="str">
        <v xml:space="preserve">GA </v>
      </c>
      <c r="H367">
        <v>30518</v>
      </c>
      <c r="J367">
        <v>468</v>
      </c>
      <c r="K367" t="str">
        <v>best</v>
      </c>
    </row>
    <row r="368">
      <c r="B368">
        <v>45737</v>
      </c>
      <c r="C368" t="str">
        <v>Fort Mill</v>
      </c>
      <c r="D368" t="str">
        <v>SC</v>
      </c>
      <c r="E368">
        <v>29715</v>
      </c>
      <c r="F368" t="str">
        <v>Madison</v>
      </c>
      <c r="G368" t="str">
        <v>IN</v>
      </c>
      <c r="H368">
        <v>47250</v>
      </c>
      <c r="I368" t="str">
        <v>Swick Logistics</v>
      </c>
      <c r="J368">
        <v>945</v>
      </c>
      <c r="K368" t="str">
        <v>best</v>
      </c>
    </row>
    <row r="369">
      <c r="B369">
        <v>45740</v>
      </c>
      <c r="C369" t="str">
        <v>Portland</v>
      </c>
      <c r="D369" t="str">
        <v>IN</v>
      </c>
      <c r="E369">
        <v>47371</v>
      </c>
      <c r="F369" t="str">
        <v>Osseo</v>
      </c>
      <c r="G369" t="str">
        <v>MN</v>
      </c>
      <c r="H369">
        <v>55369</v>
      </c>
      <c r="J369">
        <v>1180</v>
      </c>
      <c r="K369" t="str">
        <v>best</v>
      </c>
    </row>
    <row r="370">
      <c r="B370">
        <v>45740</v>
      </c>
      <c r="C370" t="str">
        <v>Norfolk</v>
      </c>
      <c r="D370" t="str">
        <v>NE</v>
      </c>
      <c r="E370">
        <v>68701</v>
      </c>
      <c r="F370" t="str">
        <v>Solon</v>
      </c>
      <c r="G370" t="str">
        <v>OH</v>
      </c>
      <c r="H370">
        <v>44139</v>
      </c>
      <c r="J370">
        <v>1915</v>
      </c>
      <c r="K370" t="str">
        <v>best</v>
      </c>
    </row>
    <row r="371">
      <c r="B371">
        <v>45740</v>
      </c>
      <c r="C371" t="str">
        <v>Norfolk</v>
      </c>
      <c r="D371" t="str">
        <v>NE</v>
      </c>
      <c r="E371">
        <v>68701</v>
      </c>
      <c r="F371" t="str">
        <v>Solon</v>
      </c>
      <c r="G371" t="str">
        <v>OH</v>
      </c>
      <c r="H371">
        <v>44139</v>
      </c>
      <c r="I371" t="str">
        <v>Swick Logistics</v>
      </c>
      <c r="J371">
        <v>1915</v>
      </c>
      <c r="K371" t="str">
        <v>best</v>
      </c>
    </row>
    <row r="372">
      <c r="B372">
        <v>45740</v>
      </c>
      <c r="C372" t="str">
        <v>Norfolk</v>
      </c>
      <c r="D372" t="str">
        <v>NE</v>
      </c>
      <c r="E372">
        <v>68701</v>
      </c>
      <c r="F372" t="str">
        <v>Hayward</v>
      </c>
      <c r="G372" t="str">
        <v>CA</v>
      </c>
      <c r="H372">
        <v>94545</v>
      </c>
      <c r="J372">
        <v>2950</v>
      </c>
      <c r="K372" t="str">
        <v>best</v>
      </c>
    </row>
    <row r="373">
      <c r="B373">
        <v>45740</v>
      </c>
      <c r="C373" t="str">
        <v>Duluth</v>
      </c>
      <c r="D373" t="str">
        <v>GA</v>
      </c>
      <c r="E373">
        <v>30096</v>
      </c>
      <c r="F373" t="str">
        <v>Plainfield</v>
      </c>
      <c r="G373" t="str">
        <v>IN</v>
      </c>
      <c r="H373">
        <v>46168</v>
      </c>
      <c r="J373">
        <v>735</v>
      </c>
      <c r="K373" t="str">
        <v>best</v>
      </c>
    </row>
    <row r="374">
      <c r="B374">
        <v>45740</v>
      </c>
      <c r="C374" t="str">
        <v>Duluth</v>
      </c>
      <c r="D374" t="str">
        <v>GA</v>
      </c>
      <c r="E374">
        <v>30096</v>
      </c>
      <c r="F374" t="str">
        <v>Plainfield</v>
      </c>
      <c r="G374" t="str">
        <v>IN</v>
      </c>
      <c r="H374">
        <v>46168</v>
      </c>
      <c r="I374" t="str">
        <v>Swick Logistics</v>
      </c>
      <c r="J374">
        <v>785</v>
      </c>
      <c r="K374" t="str">
        <v>best</v>
      </c>
    </row>
    <row r="375">
      <c r="B375">
        <v>45740</v>
      </c>
      <c r="C375" t="str">
        <v>Trenton</v>
      </c>
      <c r="D375" t="str">
        <v>IL</v>
      </c>
      <c r="E375">
        <v>62293</v>
      </c>
      <c r="F375" t="str">
        <v>Arcadia</v>
      </c>
      <c r="G375" t="str">
        <v>WI</v>
      </c>
      <c r="H375">
        <v>54612</v>
      </c>
      <c r="I375" t="str">
        <v>Swick Logistics</v>
      </c>
      <c r="J375">
        <v>880</v>
      </c>
      <c r="K375" t="str">
        <v>best</v>
      </c>
    </row>
    <row r="376">
      <c r="B376">
        <v>45740</v>
      </c>
      <c r="C376" t="str">
        <v>Trenton</v>
      </c>
      <c r="D376" t="str">
        <v>IL</v>
      </c>
      <c r="E376">
        <v>62293</v>
      </c>
      <c r="F376" t="str">
        <v>Arcadia</v>
      </c>
      <c r="G376" t="str">
        <v>WI</v>
      </c>
      <c r="H376">
        <v>54612</v>
      </c>
      <c r="J376">
        <v>942</v>
      </c>
      <c r="K376" t="str">
        <v>best</v>
      </c>
    </row>
    <row r="377">
      <c r="B377">
        <v>45740</v>
      </c>
      <c r="C377" t="str">
        <v>Lebanon</v>
      </c>
      <c r="D377" t="str">
        <v>PA</v>
      </c>
      <c r="E377">
        <v>17042</v>
      </c>
      <c r="F377" t="str">
        <v>Louisville</v>
      </c>
      <c r="G377" t="str">
        <v>KY</v>
      </c>
      <c r="H377">
        <v>40299</v>
      </c>
      <c r="J377">
        <v>989</v>
      </c>
      <c r="K377" t="str">
        <v>best</v>
      </c>
    </row>
    <row r="378">
      <c r="B378">
        <v>45740</v>
      </c>
      <c r="C378" t="str">
        <v>St. Louis</v>
      </c>
      <c r="D378" t="str">
        <v>MO</v>
      </c>
      <c r="E378">
        <v>63123</v>
      </c>
      <c r="F378" t="str">
        <v>Nashville</v>
      </c>
      <c r="G378" t="str">
        <v>TN</v>
      </c>
      <c r="H378">
        <v>37217</v>
      </c>
      <c r="I378" t="str">
        <v>Swick Logistics</v>
      </c>
      <c r="J378">
        <v>835</v>
      </c>
      <c r="K378" t="str">
        <v>best</v>
      </c>
    </row>
    <row r="379">
      <c r="B379">
        <v>45741</v>
      </c>
      <c r="C379" t="str">
        <v xml:space="preserve">Solon </v>
      </c>
      <c r="D379" t="str">
        <v>OH</v>
      </c>
      <c r="E379">
        <v>44139</v>
      </c>
      <c r="F379" t="str">
        <v>Osseo</v>
      </c>
      <c r="G379" t="str">
        <v>MN</v>
      </c>
      <c r="H379">
        <v>55369</v>
      </c>
      <c r="J379">
        <v>1442</v>
      </c>
      <c r="K379" t="str">
        <v>best</v>
      </c>
    </row>
    <row r="380">
      <c r="B380">
        <v>45741</v>
      </c>
      <c r="C380" t="str">
        <v>Shelton</v>
      </c>
      <c r="D380" t="str">
        <v>CT</v>
      </c>
      <c r="E380">
        <v>6484</v>
      </c>
      <c r="F380" t="str">
        <v>Charlotte</v>
      </c>
      <c r="G380" t="str">
        <v>NC</v>
      </c>
      <c r="H380">
        <v>28269</v>
      </c>
      <c r="J380">
        <v>1256</v>
      </c>
      <c r="K380" t="str">
        <v>best</v>
      </c>
    </row>
    <row r="381">
      <c r="B381">
        <v>45741</v>
      </c>
      <c r="C381" t="str">
        <v>Painesville</v>
      </c>
      <c r="D381" t="str">
        <v>OH</v>
      </c>
      <c r="E381">
        <v>44077</v>
      </c>
      <c r="F381" t="str">
        <v>Romeoville</v>
      </c>
      <c r="G381" t="str">
        <v>IL</v>
      </c>
      <c r="H381">
        <v>60446</v>
      </c>
      <c r="I381" t="str">
        <v>Swick Logistics</v>
      </c>
      <c r="J381">
        <v>700</v>
      </c>
      <c r="K381" t="str">
        <v>best</v>
      </c>
    </row>
    <row r="382">
      <c r="B382">
        <v>45741</v>
      </c>
      <c r="C382" t="str">
        <v>Bensenville</v>
      </c>
      <c r="D382" t="str">
        <v>IL</v>
      </c>
      <c r="E382">
        <v>60106</v>
      </c>
      <c r="F382" t="str">
        <v>Louisville</v>
      </c>
      <c r="G382" t="str">
        <v>KY</v>
      </c>
      <c r="H382">
        <v>40299</v>
      </c>
      <c r="J382">
        <v>768</v>
      </c>
      <c r="K382" t="str">
        <v>best</v>
      </c>
    </row>
    <row r="383">
      <c r="B383">
        <v>45741</v>
      </c>
      <c r="C383" t="str">
        <v>Bensenville</v>
      </c>
      <c r="D383" t="str">
        <v>IL</v>
      </c>
      <c r="E383">
        <v>60106</v>
      </c>
      <c r="F383" t="str">
        <v>Louisville</v>
      </c>
      <c r="G383" t="str">
        <v>KY</v>
      </c>
      <c r="H383">
        <v>40299</v>
      </c>
      <c r="I383" t="str">
        <v>Swick Logistics</v>
      </c>
      <c r="J383">
        <v>850</v>
      </c>
      <c r="K383" t="str">
        <v>best</v>
      </c>
    </row>
    <row r="384">
      <c r="B384">
        <v>45742</v>
      </c>
      <c r="C384" t="str">
        <v>Perryville</v>
      </c>
      <c r="D384" t="str">
        <v>MO</v>
      </c>
      <c r="E384">
        <v>63775</v>
      </c>
      <c r="F384" t="str">
        <v>Louisville</v>
      </c>
      <c r="G384" t="str">
        <v>KY</v>
      </c>
      <c r="H384">
        <v>40299</v>
      </c>
      <c r="J384">
        <v>850</v>
      </c>
      <c r="K384" t="str">
        <v>best</v>
      </c>
    </row>
    <row r="385">
      <c r="B385">
        <v>45742</v>
      </c>
      <c r="C385" t="str">
        <v>Perryville</v>
      </c>
      <c r="D385" t="str">
        <v>MO</v>
      </c>
      <c r="E385">
        <v>63775</v>
      </c>
      <c r="F385" t="str">
        <v>Louisville</v>
      </c>
      <c r="G385" t="str">
        <v>KY</v>
      </c>
      <c r="H385">
        <v>40299</v>
      </c>
      <c r="I385" t="str">
        <v>Swick Logistics</v>
      </c>
      <c r="J385">
        <v>850</v>
      </c>
      <c r="K385" t="str">
        <v>best</v>
      </c>
    </row>
    <row r="386">
      <c r="B386">
        <v>45742</v>
      </c>
      <c r="C386" t="str">
        <v>Mebane</v>
      </c>
      <c r="D386" t="str">
        <v>NC</v>
      </c>
      <c r="E386">
        <v>27302</v>
      </c>
      <c r="F386" t="str">
        <v>Charlotte</v>
      </c>
      <c r="G386" t="str">
        <v>NC</v>
      </c>
      <c r="H386">
        <v>28269</v>
      </c>
      <c r="I386" t="str">
        <v>Swick Logistics</v>
      </c>
      <c r="J386">
        <v>440</v>
      </c>
      <c r="K386" t="str">
        <v>best</v>
      </c>
    </row>
    <row r="387">
      <c r="B387">
        <v>45742</v>
      </c>
      <c r="C387" t="str">
        <v>Rumford</v>
      </c>
      <c r="D387" t="str">
        <v>RI</v>
      </c>
      <c r="E387">
        <v>2916</v>
      </c>
      <c r="F387" t="str">
        <v>Bethelem</v>
      </c>
      <c r="G387" t="str">
        <v>PA</v>
      </c>
      <c r="H387">
        <v>18015</v>
      </c>
      <c r="J387">
        <v>489</v>
      </c>
      <c r="K387" t="str">
        <v>best</v>
      </c>
    </row>
    <row r="388">
      <c r="B388">
        <v>45742</v>
      </c>
      <c r="C388" t="str">
        <v>Lebanon</v>
      </c>
      <c r="D388" t="str">
        <v>PA</v>
      </c>
      <c r="E388">
        <v>17042</v>
      </c>
      <c r="F388" t="str">
        <v>Memphis</v>
      </c>
      <c r="G388" t="str">
        <v>TN</v>
      </c>
      <c r="H388">
        <v>38118</v>
      </c>
      <c r="J388">
        <v>1550</v>
      </c>
      <c r="K388" t="str">
        <v>best</v>
      </c>
    </row>
    <row r="389">
      <c r="B389">
        <v>45742</v>
      </c>
      <c r="C389" t="str">
        <v>Lebanon</v>
      </c>
      <c r="D389" t="str">
        <v>PA</v>
      </c>
      <c r="E389">
        <v>17042</v>
      </c>
      <c r="F389" t="str">
        <v>Memphis</v>
      </c>
      <c r="G389" t="str">
        <v>TN</v>
      </c>
      <c r="H389">
        <v>38118</v>
      </c>
      <c r="J389">
        <v>1550</v>
      </c>
      <c r="K389" t="str">
        <v>best</v>
      </c>
    </row>
    <row r="390">
      <c r="B390">
        <v>45742</v>
      </c>
      <c r="C390" t="str">
        <v>Piedmont</v>
      </c>
      <c r="D390" t="str">
        <v xml:space="preserve">SC </v>
      </c>
      <c r="E390">
        <v>29673</v>
      </c>
      <c r="F390" t="str">
        <v>Memphis</v>
      </c>
      <c r="G390" t="str">
        <v>TN</v>
      </c>
      <c r="H390">
        <v>38118</v>
      </c>
      <c r="J390">
        <v>968</v>
      </c>
      <c r="K390" t="str">
        <v>best</v>
      </c>
    </row>
    <row r="391">
      <c r="B391">
        <v>45742</v>
      </c>
      <c r="C391" t="str">
        <v>St. Louis</v>
      </c>
      <c r="D391" t="str">
        <v>MO</v>
      </c>
      <c r="E391">
        <v>63123</v>
      </c>
      <c r="F391" t="str">
        <v>Edwardsville</v>
      </c>
      <c r="G391" t="str">
        <v>IL</v>
      </c>
      <c r="H391">
        <v>62025</v>
      </c>
      <c r="J391">
        <v>248.37</v>
      </c>
      <c r="K391" t="str">
        <v>best</v>
      </c>
    </row>
    <row r="392">
      <c r="B392">
        <v>45742</v>
      </c>
      <c r="C392" t="str">
        <v>Brighton</v>
      </c>
      <c r="D392" t="str">
        <v>MI</v>
      </c>
      <c r="E392">
        <v>48116</v>
      </c>
      <c r="F392" t="str">
        <v>Bethelem</v>
      </c>
      <c r="G392" t="str">
        <v>PA</v>
      </c>
      <c r="H392">
        <v>18015</v>
      </c>
      <c r="J392">
        <v>1567</v>
      </c>
      <c r="K392" t="str">
        <v>best</v>
      </c>
    </row>
    <row r="393">
      <c r="B393">
        <v>45742</v>
      </c>
      <c r="C393" t="str">
        <v>Hazelwood</v>
      </c>
      <c r="D393" t="str">
        <v>MO</v>
      </c>
      <c r="E393">
        <v>63042</v>
      </c>
      <c r="F393" t="str">
        <v>Louisville</v>
      </c>
      <c r="G393" t="str">
        <v>KY</v>
      </c>
      <c r="H393">
        <v>40299</v>
      </c>
      <c r="J393">
        <v>568</v>
      </c>
      <c r="K393" t="str">
        <v>best</v>
      </c>
    </row>
    <row r="394">
      <c r="B394">
        <v>45742</v>
      </c>
      <c r="C394" t="str">
        <v>Hazelwood</v>
      </c>
      <c r="D394" t="str">
        <v>MO</v>
      </c>
      <c r="E394">
        <v>63042</v>
      </c>
      <c r="F394" t="str">
        <v>Louisville</v>
      </c>
      <c r="G394" t="str">
        <v>KY</v>
      </c>
      <c r="H394">
        <v>40299</v>
      </c>
      <c r="I394" t="str">
        <v>Swick Logistics</v>
      </c>
      <c r="J394">
        <v>575</v>
      </c>
      <c r="K394" t="str">
        <v>best</v>
      </c>
    </row>
    <row r="395">
      <c r="B395">
        <v>45742</v>
      </c>
      <c r="C395" t="str">
        <v>Hazelwood</v>
      </c>
      <c r="D395" t="str">
        <v>MO</v>
      </c>
      <c r="E395">
        <v>63042</v>
      </c>
      <c r="F395" t="str">
        <v>Riverside</v>
      </c>
      <c r="G395" t="str">
        <v>CA</v>
      </c>
      <c r="H395">
        <v>92507</v>
      </c>
      <c r="J395">
        <v>2789</v>
      </c>
      <c r="K395" t="str">
        <v>best</v>
      </c>
    </row>
    <row r="396">
      <c r="B396">
        <v>45742</v>
      </c>
      <c r="C396" t="str">
        <v>Hazelwood</v>
      </c>
      <c r="D396" t="str">
        <v>MO</v>
      </c>
      <c r="E396">
        <v>63042</v>
      </c>
      <c r="F396" t="str">
        <v>Riverside</v>
      </c>
      <c r="G396" t="str">
        <v>CA</v>
      </c>
      <c r="H396">
        <v>92507</v>
      </c>
      <c r="J396">
        <v>2789</v>
      </c>
      <c r="K396" t="str">
        <v>best</v>
      </c>
    </row>
    <row r="397">
      <c r="B397">
        <v>45742</v>
      </c>
      <c r="C397" t="str">
        <v>Hazelwood</v>
      </c>
      <c r="D397" t="str">
        <v>MO</v>
      </c>
      <c r="E397">
        <v>63042</v>
      </c>
      <c r="F397" t="str">
        <v>Dallas</v>
      </c>
      <c r="G397" t="str">
        <v>TX</v>
      </c>
      <c r="H397">
        <v>75229</v>
      </c>
      <c r="I397" t="str">
        <v>Swick Logistics</v>
      </c>
      <c r="J397">
        <v>1225</v>
      </c>
      <c r="K397" t="str">
        <v>best</v>
      </c>
    </row>
    <row r="398">
      <c r="B398">
        <v>45742</v>
      </c>
      <c r="C398" t="str">
        <v>Hazelwood</v>
      </c>
      <c r="D398" t="str">
        <v>MO</v>
      </c>
      <c r="E398">
        <v>63042</v>
      </c>
      <c r="F398" t="str">
        <v>Solon</v>
      </c>
      <c r="G398" t="str">
        <v>OH</v>
      </c>
      <c r="H398">
        <v>44139</v>
      </c>
      <c r="J398">
        <v>1100</v>
      </c>
      <c r="K398" t="str">
        <v>best</v>
      </c>
    </row>
    <row r="399">
      <c r="B399">
        <v>45659</v>
      </c>
      <c r="C399" t="str">
        <v>Richmond</v>
      </c>
      <c r="D399" t="str">
        <v>VA</v>
      </c>
      <c r="E399">
        <v>57326.7394771352</v>
      </c>
      <c r="F399" t="str">
        <v>Hazelwood</v>
      </c>
      <c r="G399" t="str">
        <v>MO</v>
      </c>
      <c r="H399">
        <v>58816.1273964131</v>
      </c>
      <c r="J399">
        <v>1041.94679795436</v>
      </c>
      <c r="K399" t="str">
        <v>best</v>
      </c>
    </row>
  </sheetData>
  <pageMargins left="0.7" right="0.7" top="0.75" bottom="0.75" header="0.3" footer="0.3"/>
  <ignoredErrors>
    <ignoredError numberStoredAsText="1" sqref="B2:K39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 Lists</vt:lpstr>
      <vt:lpstr>Feb Bid Sheet</vt:lpstr>
      <vt:lpstr>March Bid Sheet</vt:lpstr>
      <vt:lpstr>April Bid Sheet</vt:lpstr>
      <vt:lpstr>May Bid Sheet</vt:lpstr>
      <vt:lpstr>June Bid Sheet</vt:lpstr>
      <vt:lpstr>bid_sheets_merged_donttouchpls</vt:lpstr>
      <vt:lpstr>RFP SHOR</vt:lpstr>
      <vt:lpstr>Crown Feedback</vt:lpstr>
      <vt:lpstr>Creative</vt:lpstr>
      <vt:lpstr>Monin RFP.</vt:lpstr>
      <vt:lpstr>TF Spring RFP 2025(Outbound Lan</vt:lpstr>
      <vt:lpstr>RFQ - Creative Packaging Co. - </vt:lpstr>
      <vt:lpstr>RFQ - Creative Packaging</vt:lpstr>
      <vt:lpstr>RFQ  Creative Packaging REFER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2025-02-18T11:26:07Z</dcterms:created>
  <dcterms:modified xsi:type="dcterms:W3CDTF">2025-06-13T17:59:30Z</dcterms:modified>
  <dc:creator>Omer Ramusevic</dc:creator>
</cp:coreProperties>
</file>