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https://d.docs.live.net/fc58babc781cdfed/Clases y Consultoria/IE Business School/Clases de Excel Español e Inglés/Pre-Program Excel/"/>
    </mc:Choice>
  </mc:AlternateContent>
  <xr:revisionPtr revIDLastSave="82" documentId="8_{676EA008-436B-4DBF-84F5-8BBF6B8236AE}" xr6:coauthVersionLast="47" xr6:coauthVersionMax="47" xr10:uidLastSave="{14E5C7CE-C7D4-417F-9558-7E62108A6763}"/>
  <bookViews>
    <workbookView xWindow="-120" yWindow="-120" windowWidth="29040" windowHeight="15840" xr2:uid="{00000000-000D-0000-FFFF-FFFF00000000}"/>
  </bookViews>
  <sheets>
    <sheet name="Template Challeng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2" i="1" l="1"/>
  <c r="H12" i="1"/>
  <c r="I12" i="1"/>
  <c r="J12" i="1"/>
  <c r="F12" i="1"/>
  <c r="G6" i="1"/>
  <c r="H6" i="1"/>
  <c r="I6" i="1"/>
  <c r="J6" i="1"/>
  <c r="J8" i="1" s="1"/>
  <c r="G8" i="1"/>
  <c r="H8" i="1"/>
  <c r="I8" i="1"/>
  <c r="H9" i="1"/>
  <c r="I9" i="1" s="1"/>
  <c r="G11" i="1"/>
  <c r="H11" i="1"/>
  <c r="H5" i="1"/>
  <c r="I5" i="1"/>
  <c r="J5" i="1"/>
  <c r="F9" i="1"/>
  <c r="G9" i="1" s="1"/>
  <c r="F5" i="1"/>
  <c r="I11" i="1" l="1"/>
  <c r="J9" i="1"/>
  <c r="J11" i="1"/>
  <c r="F6" i="1"/>
  <c r="F8" i="1" s="1"/>
  <c r="F11" i="1" s="1"/>
  <c r="G5" i="1"/>
</calcChain>
</file>

<file path=xl/sharedStrings.xml><?xml version="1.0" encoding="utf-8"?>
<sst xmlns="http://schemas.openxmlformats.org/spreadsheetml/2006/main" count="18" uniqueCount="17">
  <si>
    <t>[  Data Input  ]</t>
  </si>
  <si>
    <t>Sales Year 1</t>
  </si>
  <si>
    <t>Expenses Year 1</t>
  </si>
  <si>
    <t>Sales Growth</t>
  </si>
  <si>
    <t>Expenses Growth</t>
  </si>
  <si>
    <t>COGS</t>
  </si>
  <si>
    <t>Sales</t>
  </si>
  <si>
    <t>Gross Margin</t>
  </si>
  <si>
    <t>Expenses</t>
  </si>
  <si>
    <t>Operating Profit</t>
  </si>
  <si>
    <t>Year 1</t>
  </si>
  <si>
    <t>Year 2</t>
  </si>
  <si>
    <t>Year 3</t>
  </si>
  <si>
    <t>Year 4</t>
  </si>
  <si>
    <t>Year 5</t>
  </si>
  <si>
    <t>[  P&amp;L 5 Years Projection  ]</t>
  </si>
  <si>
    <t>Accumulated 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</si>
</sst>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 [$€]_-;\-* #,##0\ [$€]_-;_-* &quot;-&quot;??\ [$€]_-;_-@_-"/>
    <numFmt numFmtId="165" formatCode="_-* #,##0.00\ [$€]_-;\-* #,##0.00\ [$€]_-;_-* &quot;-&quot;??\ [$€]_-;_-@_-"/>
  </numFmts>
  <fonts count="14" x14ac:knownFonts="1">
    <font>
      <sz val="11"/>
      <color theme="1"/>
      <name val="Calibri"/>
      <family val="2"/>
      <scheme val="minor"/>
    </font>
    <font>
      <sz val="9"/>
      <name val="Arial"/>
      <family val="2"/>
    </font>
    <font>
      <b/>
      <sz val="9"/>
      <color indexed="12"/>
      <name val="Arial"/>
      <family val="2"/>
    </font>
    <font>
      <sz val="8"/>
      <name val="Arial"/>
      <family val="2"/>
    </font>
    <font>
      <b/>
      <sz val="8"/>
      <color indexed="12"/>
      <name val="Arial"/>
      <family val="2"/>
    </font>
    <font>
      <sz val="9"/>
      <color theme="0"/>
      <name val="Arial"/>
      <family val="2"/>
    </font>
    <font>
      <sz val="9"/>
      <color theme="1"/>
      <name val="Arial"/>
      <family val="2"/>
    </font>
    <font>
      <sz val="8"/>
      <color theme="0"/>
      <name val="Arial"/>
      <family val="2"/>
    </font>
    <font>
      <b/>
      <sz val="9"/>
      <color theme="9" tint="-0.249977111117893"/>
      <name val="Arial"/>
      <family val="2"/>
    </font>
    <font>
      <sz val="8"/>
      <color indexed="9"/>
      <name val="Arial"/>
      <family val="2"/>
    </font>
    <font>
      <b/>
      <sz val="9"/>
      <name val="Arial"/>
      <family val="2"/>
    </font>
    <font>
      <sz val="10"/>
      <name val="Arial"/>
      <family val="2"/>
    </font>
    <font>
      <i/>
      <sz val="8"/>
      <name val="Arial"/>
      <family val="2"/>
    </font>
    <font>
      <sz val="8"/>
      <name val="Calibri"/>
      <family val="2"/>
      <scheme val="minor"/>
    </font>
  </fonts>
  <fills count="8">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lightUp">
        <fgColor theme="0"/>
        <bgColor theme="5" tint="0.59999389629810485"/>
      </patternFill>
    </fill>
    <fill>
      <patternFill patternType="solid">
        <fgColor theme="4" tint="-0.499984740745262"/>
        <bgColor indexed="64"/>
      </patternFill>
    </fill>
    <fill>
      <patternFill patternType="solid">
        <fgColor rgb="FFC00000"/>
        <bgColor indexed="64"/>
      </patternFill>
    </fill>
    <fill>
      <patternFill patternType="solid">
        <fgColor theme="8" tint="0.39997558519241921"/>
        <bgColor indexed="64"/>
      </patternFill>
    </fill>
  </fills>
  <borders count="10">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165" fontId="11" fillId="0" borderId="0" applyFont="0" applyFill="0" applyBorder="0" applyAlignment="0" applyProtection="0"/>
  </cellStyleXfs>
  <cellXfs count="31">
    <xf numFmtId="0" fontId="0" fillId="0" borderId="0" xfId="0"/>
    <xf numFmtId="0" fontId="1" fillId="0" borderId="0" xfId="0" applyFont="1"/>
    <xf numFmtId="0" fontId="2" fillId="0" borderId="0" xfId="0" applyFont="1"/>
    <xf numFmtId="0" fontId="3" fillId="0" borderId="0" xfId="0" applyFont="1" applyAlignment="1">
      <alignment horizontal="centerContinuous" vertical="top"/>
    </xf>
    <xf numFmtId="0" fontId="4" fillId="0" borderId="0" xfId="0" applyFont="1" applyAlignment="1">
      <alignment vertical="top"/>
    </xf>
    <xf numFmtId="0" fontId="3" fillId="0" borderId="0" xfId="0" applyFont="1" applyAlignment="1">
      <alignment vertical="top"/>
    </xf>
    <xf numFmtId="0" fontId="5" fillId="2" borderId="1" xfId="0" applyFont="1" applyFill="1" applyBorder="1" applyAlignment="1">
      <alignment vertical="center"/>
    </xf>
    <xf numFmtId="0" fontId="3" fillId="0" borderId="0" xfId="0" applyFont="1"/>
    <xf numFmtId="0" fontId="5" fillId="2" borderId="5" xfId="0" applyFont="1" applyFill="1" applyBorder="1" applyAlignment="1">
      <alignment vertical="center"/>
    </xf>
    <xf numFmtId="165" fontId="8" fillId="0" borderId="0" xfId="0" applyNumberFormat="1" applyFont="1" applyBorder="1"/>
    <xf numFmtId="9" fontId="8" fillId="0" borderId="0" xfId="0" applyNumberFormat="1" applyFont="1" applyBorder="1" applyAlignment="1">
      <alignment horizontal="center"/>
    </xf>
    <xf numFmtId="0" fontId="5" fillId="2" borderId="7" xfId="0" applyFont="1" applyFill="1" applyBorder="1" applyAlignment="1">
      <alignment vertical="center"/>
    </xf>
    <xf numFmtId="0" fontId="3" fillId="0" borderId="0" xfId="0" applyFont="1" applyBorder="1" applyAlignment="1">
      <alignment vertical="center"/>
    </xf>
    <xf numFmtId="164" fontId="1" fillId="0" borderId="0" xfId="0" applyNumberFormat="1" applyFont="1"/>
    <xf numFmtId="9" fontId="1" fillId="0" borderId="0" xfId="0" applyNumberFormat="1" applyFont="1"/>
    <xf numFmtId="0" fontId="10" fillId="0" borderId="0" xfId="0" applyFont="1" applyAlignment="1">
      <alignment horizontal="right"/>
    </xf>
    <xf numFmtId="0" fontId="1" fillId="0" borderId="0" xfId="0" applyFont="1" applyBorder="1"/>
    <xf numFmtId="165" fontId="1" fillId="0" borderId="0" xfId="1" applyFont="1"/>
    <xf numFmtId="165" fontId="1" fillId="0" borderId="0" xfId="1" applyFont="1" applyProtection="1">
      <protection locked="0" hidden="1"/>
    </xf>
    <xf numFmtId="164" fontId="6" fillId="4" borderId="2" xfId="0" applyNumberFormat="1" applyFont="1" applyFill="1" applyBorder="1" applyAlignment="1">
      <alignment vertical="center"/>
    </xf>
    <xf numFmtId="164" fontId="6" fillId="4" borderId="6" xfId="0" applyNumberFormat="1" applyFont="1" applyFill="1" applyBorder="1" applyAlignment="1">
      <alignment vertical="center"/>
    </xf>
    <xf numFmtId="9" fontId="6" fillId="4" borderId="6" xfId="0" applyNumberFormat="1" applyFont="1" applyFill="1" applyBorder="1" applyAlignment="1">
      <alignment horizontal="center" vertical="center"/>
    </xf>
    <xf numFmtId="9" fontId="6" fillId="4" borderId="8" xfId="0" applyNumberFormat="1" applyFont="1" applyFill="1" applyBorder="1" applyAlignment="1">
      <alignment horizontal="center" vertical="center"/>
    </xf>
    <xf numFmtId="0" fontId="7" fillId="6" borderId="3" xfId="0" applyFont="1" applyFill="1" applyBorder="1" applyAlignment="1">
      <alignment horizontal="center" vertical="center"/>
    </xf>
    <xf numFmtId="0" fontId="7" fillId="6" borderId="4" xfId="0" applyFont="1" applyFill="1" applyBorder="1" applyAlignment="1">
      <alignment horizontal="center" vertical="center"/>
    </xf>
    <xf numFmtId="0" fontId="12" fillId="0" borderId="0" xfId="0" applyFont="1" applyAlignment="1">
      <alignment horizontal="centerContinuous" vertical="top"/>
    </xf>
    <xf numFmtId="164" fontId="1" fillId="3" borderId="9" xfId="0" applyNumberFormat="1" applyFont="1" applyFill="1" applyBorder="1"/>
    <xf numFmtId="0" fontId="9" fillId="2" borderId="9" xfId="0" applyFont="1" applyFill="1" applyBorder="1" applyAlignment="1">
      <alignment vertical="center"/>
    </xf>
    <xf numFmtId="0" fontId="9" fillId="5" borderId="9" xfId="0" applyFont="1" applyFill="1" applyBorder="1" applyAlignment="1">
      <alignment vertical="center"/>
    </xf>
    <xf numFmtId="0" fontId="9" fillId="7" borderId="9" xfId="0" applyFont="1" applyFill="1" applyBorder="1" applyAlignment="1">
      <alignment vertical="center"/>
    </xf>
    <xf numFmtId="0" fontId="9" fillId="7" borderId="9" xfId="0" applyFont="1" applyFill="1" applyBorder="1" applyAlignment="1">
      <alignment horizontal="left" vertical="center"/>
    </xf>
  </cellXfs>
  <cellStyles count="2">
    <cellStyle name="Euro"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5447</xdr:colOff>
      <xdr:row>7</xdr:row>
      <xdr:rowOff>131999</xdr:rowOff>
    </xdr:from>
    <xdr:to>
      <xdr:col>1</xdr:col>
      <xdr:colOff>767537</xdr:colOff>
      <xdr:row>9</xdr:row>
      <xdr:rowOff>87923</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30005" y="1260345"/>
          <a:ext cx="762090" cy="278309"/>
        </a:xfrm>
        <a:prstGeom prst="rect">
          <a:avLst/>
        </a:prstGeom>
      </xdr:spPr>
    </xdr:pic>
    <xdr:clientData/>
  </xdr:twoCellAnchor>
  <xdr:twoCellAnchor>
    <xdr:from>
      <xdr:col>0</xdr:col>
      <xdr:colOff>121708</xdr:colOff>
      <xdr:row>13</xdr:row>
      <xdr:rowOff>95250</xdr:rowOff>
    </xdr:from>
    <xdr:to>
      <xdr:col>10</xdr:col>
      <xdr:colOff>7327</xdr:colOff>
      <xdr:row>22</xdr:row>
      <xdr:rowOff>127001</xdr:rowOff>
    </xdr:to>
    <xdr:sp macro="" textlink="">
      <xdr:nvSpPr>
        <xdr:cNvPr id="4" name="CuadroTexto 3">
          <a:extLst>
            <a:ext uri="{FF2B5EF4-FFF2-40B4-BE49-F238E27FC236}">
              <a16:creationId xmlns:a16="http://schemas.microsoft.com/office/drawing/2014/main" id="{00000000-0008-0000-0000-000004000000}"/>
            </a:ext>
          </a:extLst>
        </xdr:cNvPr>
        <xdr:cNvSpPr txBox="1"/>
      </xdr:nvSpPr>
      <xdr:spPr>
        <a:xfrm>
          <a:off x="121708" y="2227792"/>
          <a:ext cx="5743494" cy="147637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ES" sz="400"/>
        </a:p>
        <a:p>
          <a:r>
            <a:rPr lang="es-ES" sz="900"/>
            <a:t>The student must formulate the calculation of the five years of Sales, COGS, Gross Margin, Expenses, Operating Profit and Accumulated Operating Profit. It must be done without entering data in the cells.</a:t>
          </a:r>
        </a:p>
        <a:p>
          <a:endParaRPr lang="es-ES" sz="400" baseline="0"/>
        </a:p>
        <a:p>
          <a:r>
            <a:rPr lang="es-ES" sz="900" b="1" u="sng" baseline="0">
              <a:solidFill>
                <a:schemeClr val="dk1"/>
              </a:solidFill>
              <a:latin typeface="+mn-lt"/>
              <a:ea typeface="+mn-ea"/>
              <a:cs typeface="+mn-cs"/>
            </a:rPr>
            <a:t>Hypothesis</a:t>
          </a:r>
        </a:p>
        <a:p>
          <a:r>
            <a:rPr lang="es-ES" sz="900" b="0" u="none" baseline="0">
              <a:solidFill>
                <a:schemeClr val="dk1"/>
              </a:solidFill>
              <a:latin typeface="+mn-lt"/>
              <a:ea typeface="+mn-ea"/>
              <a:cs typeface="+mn-cs"/>
            </a:rPr>
            <a:t>1. From Year 2, the increase in sales compared to each previous year is a constant percentage (C5).</a:t>
          </a:r>
        </a:p>
        <a:p>
          <a:r>
            <a:rPr lang="es-ES" sz="900" b="0" u="none" baseline="0">
              <a:solidFill>
                <a:schemeClr val="dk1"/>
              </a:solidFill>
              <a:latin typeface="+mn-lt"/>
              <a:ea typeface="+mn-ea"/>
              <a:cs typeface="+mn-cs"/>
            </a:rPr>
            <a:t>2. The COGS (cost of goods sold) are provided as a percentage of the sales, fixed for the 5 years of the projection (C7).</a:t>
          </a:r>
        </a:p>
        <a:p>
          <a:r>
            <a:rPr lang="es-ES" sz="900" b="0" u="none" baseline="0">
              <a:solidFill>
                <a:schemeClr val="dk1"/>
              </a:solidFill>
              <a:latin typeface="+mn-lt"/>
              <a:ea typeface="+mn-ea"/>
              <a:cs typeface="+mn-cs"/>
            </a:rPr>
            <a:t>3. Gross Margin is the difference between Sales and COGS.</a:t>
          </a:r>
        </a:p>
        <a:p>
          <a:r>
            <a:rPr lang="es-ES" sz="900" b="0" u="none" baseline="0">
              <a:solidFill>
                <a:schemeClr val="dk1"/>
              </a:solidFill>
              <a:latin typeface="+mn-lt"/>
              <a:ea typeface="+mn-ea"/>
              <a:cs typeface="+mn-cs"/>
            </a:rPr>
            <a:t>4. As of Year 2, the increase in expenses compared to each previous year is a constant percentage (C6).</a:t>
          </a:r>
        </a:p>
        <a:p>
          <a:r>
            <a:rPr lang="es-ES" sz="900" b="0" u="none" baseline="0">
              <a:solidFill>
                <a:schemeClr val="dk1"/>
              </a:solidFill>
              <a:latin typeface="+mn-lt"/>
              <a:ea typeface="+mn-ea"/>
              <a:cs typeface="+mn-cs"/>
            </a:rPr>
            <a:t>5. Operating profit is the difference between Gross Margin and Expenses.</a:t>
          </a:r>
        </a:p>
        <a:p>
          <a:r>
            <a:rPr lang="es-ES" sz="900" b="0" u="none" baseline="0">
              <a:solidFill>
                <a:schemeClr val="dk1"/>
              </a:solidFill>
              <a:latin typeface="+mn-lt"/>
              <a:ea typeface="+mn-ea"/>
              <a:cs typeface="+mn-cs"/>
            </a:rPr>
            <a:t>6. The concept of Accumulated OP in cell E12 refers to accumulated operating profit.</a:t>
          </a:r>
          <a:endParaRPr lang="es-ES" sz="900" b="0" u="none"/>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42"/>
  <sheetViews>
    <sheetView showGridLines="0" tabSelected="1" zoomScale="190" zoomScaleNormal="190" workbookViewId="0">
      <selection activeCell="F12" sqref="F12:J12"/>
    </sheetView>
  </sheetViews>
  <sheetFormatPr defaultColWidth="10.85546875" defaultRowHeight="12" x14ac:dyDescent="0.2"/>
  <cols>
    <col min="1" max="1" width="1.85546875" style="1" customWidth="1"/>
    <col min="2" max="2" width="16" style="1" customWidth="1"/>
    <col min="3" max="3" width="9.28515625" style="1" customWidth="1"/>
    <col min="4" max="4" width="2.28515625" style="1" customWidth="1"/>
    <col min="5" max="5" width="14" style="1" customWidth="1"/>
    <col min="6" max="7" width="8.5703125" style="1" customWidth="1"/>
    <col min="8" max="8" width="9.42578125" style="1" customWidth="1"/>
    <col min="9" max="9" width="9.28515625" style="1" customWidth="1"/>
    <col min="10" max="10" width="8.5703125" style="1" customWidth="1"/>
    <col min="11" max="11" width="3.140625" style="1" customWidth="1"/>
    <col min="12" max="16384" width="10.85546875" style="1"/>
  </cols>
  <sheetData>
    <row r="1" spans="2:11" ht="12.95" customHeight="1" x14ac:dyDescent="0.2">
      <c r="C1" s="2"/>
      <c r="D1" s="2"/>
      <c r="E1" s="2"/>
      <c r="F1" s="2"/>
    </row>
    <row r="2" spans="2:11" s="5" customFormat="1" ht="12.95" customHeight="1" x14ac:dyDescent="0.25">
      <c r="B2" s="3" t="s">
        <v>0</v>
      </c>
      <c r="C2" s="3"/>
      <c r="D2" s="4"/>
      <c r="E2" s="25" t="s">
        <v>15</v>
      </c>
      <c r="F2" s="3"/>
      <c r="G2" s="3"/>
      <c r="H2" s="3"/>
      <c r="I2" s="3"/>
      <c r="J2" s="3"/>
    </row>
    <row r="3" spans="2:11" ht="12.95" customHeight="1" x14ac:dyDescent="0.2">
      <c r="B3" s="6" t="s">
        <v>1</v>
      </c>
      <c r="C3" s="19">
        <v>1250</v>
      </c>
      <c r="E3" s="23"/>
      <c r="F3" s="24" t="s">
        <v>10</v>
      </c>
      <c r="G3" s="24" t="s">
        <v>11</v>
      </c>
      <c r="H3" s="24" t="s">
        <v>12</v>
      </c>
      <c r="I3" s="24" t="s">
        <v>13</v>
      </c>
      <c r="J3" s="24" t="s">
        <v>14</v>
      </c>
      <c r="K3" s="7"/>
    </row>
    <row r="4" spans="2:11" ht="12.95" customHeight="1" x14ac:dyDescent="0.2">
      <c r="B4" s="8" t="s">
        <v>2</v>
      </c>
      <c r="C4" s="20">
        <v>300</v>
      </c>
    </row>
    <row r="5" spans="2:11" ht="12.95" customHeight="1" x14ac:dyDescent="0.2">
      <c r="B5" s="8" t="s">
        <v>3</v>
      </c>
      <c r="C5" s="21">
        <v>0.1</v>
      </c>
      <c r="D5" s="9"/>
      <c r="E5" s="28" t="s">
        <v>6</v>
      </c>
      <c r="F5" s="26">
        <f>C3</f>
        <v>1250</v>
      </c>
      <c r="G5" s="26">
        <f>F5+$C$5*F5</f>
        <v>1375</v>
      </c>
      <c r="H5" s="26">
        <f t="shared" ref="H5:J5" si="0">G5+$C$5*G5</f>
        <v>1512.5</v>
      </c>
      <c r="I5" s="26">
        <f t="shared" si="0"/>
        <v>1663.75</v>
      </c>
      <c r="J5" s="26">
        <f t="shared" si="0"/>
        <v>1830.125</v>
      </c>
    </row>
    <row r="6" spans="2:11" ht="12.95" customHeight="1" x14ac:dyDescent="0.2">
      <c r="B6" s="8" t="s">
        <v>4</v>
      </c>
      <c r="C6" s="21">
        <v>0.2</v>
      </c>
      <c r="D6" s="10"/>
      <c r="E6" s="28" t="s">
        <v>5</v>
      </c>
      <c r="F6" s="26">
        <f>F5*$C$7</f>
        <v>900</v>
      </c>
      <c r="G6" s="26">
        <f t="shared" ref="G6:J6" si="1">G5*$C$7</f>
        <v>990</v>
      </c>
      <c r="H6" s="26">
        <f t="shared" si="1"/>
        <v>1089</v>
      </c>
      <c r="I6" s="26">
        <f t="shared" si="1"/>
        <v>1197.8999999999999</v>
      </c>
      <c r="J6" s="26">
        <f t="shared" si="1"/>
        <v>1317.69</v>
      </c>
    </row>
    <row r="7" spans="2:11" ht="12.95" customHeight="1" x14ac:dyDescent="0.2">
      <c r="B7" s="11" t="s">
        <v>5</v>
      </c>
      <c r="C7" s="22">
        <v>0.72</v>
      </c>
      <c r="D7" s="10"/>
      <c r="E7" s="12"/>
      <c r="F7" s="13"/>
      <c r="G7" s="13"/>
      <c r="H7" s="13"/>
      <c r="I7" s="13"/>
      <c r="J7" s="13"/>
    </row>
    <row r="8" spans="2:11" ht="12.95" customHeight="1" x14ac:dyDescent="0.2">
      <c r="D8" s="10"/>
      <c r="E8" s="27" t="s">
        <v>7</v>
      </c>
      <c r="F8" s="26">
        <f>F5-F6</f>
        <v>350</v>
      </c>
      <c r="G8" s="26">
        <f t="shared" ref="G8:J8" si="2">G5-G6</f>
        <v>385</v>
      </c>
      <c r="H8" s="26">
        <f t="shared" si="2"/>
        <v>423.5</v>
      </c>
      <c r="I8" s="26">
        <f t="shared" si="2"/>
        <v>465.85000000000014</v>
      </c>
      <c r="J8" s="26">
        <f t="shared" si="2"/>
        <v>512.43499999999995</v>
      </c>
    </row>
    <row r="9" spans="2:11" ht="12.95" customHeight="1" x14ac:dyDescent="0.2">
      <c r="D9" s="14"/>
      <c r="E9" s="27" t="s">
        <v>8</v>
      </c>
      <c r="F9" s="26">
        <f>C4</f>
        <v>300</v>
      </c>
      <c r="G9" s="26">
        <f>F9*(1+$C$6)</f>
        <v>360</v>
      </c>
      <c r="H9" s="26">
        <f t="shared" ref="H9:J9" si="3">G9*(1+$C$6)</f>
        <v>432</v>
      </c>
      <c r="I9" s="26">
        <f t="shared" si="3"/>
        <v>518.4</v>
      </c>
      <c r="J9" s="26">
        <f t="shared" si="3"/>
        <v>622.07999999999993</v>
      </c>
    </row>
    <row r="10" spans="2:11" ht="12.95" customHeight="1" x14ac:dyDescent="0.2">
      <c r="C10" s="14"/>
      <c r="D10" s="14"/>
      <c r="E10" s="12"/>
      <c r="F10" s="13"/>
      <c r="G10" s="13"/>
      <c r="H10" s="13"/>
      <c r="I10" s="13"/>
      <c r="J10" s="13"/>
    </row>
    <row r="11" spans="2:11" ht="12.95" customHeight="1" x14ac:dyDescent="0.2">
      <c r="E11" s="29" t="s">
        <v>9</v>
      </c>
      <c r="F11" s="26">
        <f>F8-F9</f>
        <v>50</v>
      </c>
      <c r="G11" s="26">
        <f t="shared" ref="G11:J11" si="4">G8-G9</f>
        <v>25</v>
      </c>
      <c r="H11" s="26">
        <f t="shared" si="4"/>
        <v>-8.5</v>
      </c>
      <c r="I11" s="26">
        <f t="shared" si="4"/>
        <v>-52.549999999999841</v>
      </c>
      <c r="J11" s="26">
        <f t="shared" si="4"/>
        <v>-109.64499999999998</v>
      </c>
    </row>
    <row r="12" spans="2:11" ht="12.95" customHeight="1" x14ac:dyDescent="0.2">
      <c r="C12" s="14"/>
      <c r="E12" s="30" t="s">
        <v>16</v>
      </c>
      <c r="F12" s="26">
        <f>SUM($F$11:F11)</f>
        <v>50</v>
      </c>
      <c r="G12" s="26">
        <f>SUM($F$11:G11)</f>
        <v>75</v>
      </c>
      <c r="H12" s="26">
        <f>SUM($F$11:H11)</f>
        <v>66.5</v>
      </c>
      <c r="I12" s="26">
        <f>SUM($F$11:I11)</f>
        <v>13.950000000000159</v>
      </c>
      <c r="J12" s="26">
        <f>SUM($F$11:J11)</f>
        <v>-95.694999999999823</v>
      </c>
    </row>
    <row r="13" spans="2:11" ht="12.95" customHeight="1" x14ac:dyDescent="0.2">
      <c r="E13" s="15"/>
    </row>
    <row r="14" spans="2:11" ht="12.95" customHeight="1" x14ac:dyDescent="0.2"/>
    <row r="15" spans="2:11" ht="12.95" customHeight="1" x14ac:dyDescent="0.2"/>
    <row r="16" spans="2:11" ht="12.95" customHeight="1" x14ac:dyDescent="0.2"/>
    <row r="17" spans="4:11" s="16" customFormat="1" ht="12.95" customHeight="1" x14ac:dyDescent="0.2">
      <c r="D17" s="1"/>
      <c r="E17" s="1"/>
      <c r="F17" s="1"/>
      <c r="G17" s="1"/>
      <c r="H17" s="1"/>
      <c r="I17" s="1"/>
      <c r="J17" s="1"/>
      <c r="K17" s="1"/>
    </row>
    <row r="18" spans="4:11" ht="12.95" customHeight="1" x14ac:dyDescent="0.2"/>
    <row r="19" spans="4:11" ht="12.95" customHeight="1" x14ac:dyDescent="0.2"/>
    <row r="20" spans="4:11" s="16" customFormat="1" x14ac:dyDescent="0.2">
      <c r="D20" s="1"/>
      <c r="E20" s="1"/>
      <c r="F20" s="1"/>
      <c r="G20" s="1"/>
      <c r="H20" s="1"/>
      <c r="I20" s="1"/>
      <c r="J20" s="1"/>
      <c r="K20" s="1"/>
    </row>
    <row r="27" spans="4:11" x14ac:dyDescent="0.2">
      <c r="F27" s="17"/>
      <c r="G27" s="17"/>
      <c r="H27" s="18"/>
    </row>
    <row r="28" spans="4:11" x14ac:dyDescent="0.2">
      <c r="F28" s="17"/>
      <c r="G28" s="17"/>
      <c r="H28" s="17"/>
    </row>
    <row r="29" spans="4:11" x14ac:dyDescent="0.2">
      <c r="F29" s="17"/>
      <c r="G29" s="17"/>
      <c r="H29" s="17"/>
    </row>
    <row r="30" spans="4:11" x14ac:dyDescent="0.2">
      <c r="F30" s="17"/>
      <c r="G30" s="17"/>
      <c r="H30" s="17"/>
    </row>
    <row r="31" spans="4:11" x14ac:dyDescent="0.2">
      <c r="F31" s="17"/>
      <c r="G31" s="17"/>
      <c r="H31" s="17"/>
    </row>
    <row r="32" spans="4:11" x14ac:dyDescent="0.2">
      <c r="F32" s="17"/>
      <c r="G32" s="17"/>
      <c r="H32" s="17"/>
    </row>
    <row r="33" spans="5:8" x14ac:dyDescent="0.2">
      <c r="E33" s="17"/>
      <c r="F33" s="17"/>
      <c r="G33" s="17"/>
      <c r="H33" s="17"/>
    </row>
    <row r="34" spans="5:8" x14ac:dyDescent="0.2">
      <c r="E34" s="17"/>
      <c r="F34" s="17"/>
      <c r="G34" s="17"/>
      <c r="H34" s="17"/>
    </row>
    <row r="35" spans="5:8" x14ac:dyDescent="0.2">
      <c r="E35" s="17"/>
      <c r="F35" s="17"/>
      <c r="G35" s="17"/>
      <c r="H35" s="17"/>
    </row>
    <row r="36" spans="5:8" x14ac:dyDescent="0.2">
      <c r="E36" s="17"/>
      <c r="F36" s="17"/>
      <c r="G36" s="17"/>
      <c r="H36" s="17"/>
    </row>
    <row r="37" spans="5:8" x14ac:dyDescent="0.2">
      <c r="E37" s="17"/>
      <c r="F37" s="17"/>
      <c r="G37" s="17"/>
      <c r="H37" s="17"/>
    </row>
    <row r="38" spans="5:8" x14ac:dyDescent="0.2">
      <c r="E38" s="17"/>
      <c r="F38" s="17"/>
      <c r="G38" s="17"/>
      <c r="H38" s="17"/>
    </row>
    <row r="39" spans="5:8" x14ac:dyDescent="0.2">
      <c r="E39" s="17"/>
      <c r="F39" s="17"/>
      <c r="G39" s="17"/>
      <c r="H39" s="17"/>
    </row>
    <row r="40" spans="5:8" x14ac:dyDescent="0.2">
      <c r="E40" s="17"/>
      <c r="F40" s="17"/>
      <c r="G40" s="17"/>
      <c r="H40" s="17"/>
    </row>
    <row r="41" spans="5:8" x14ac:dyDescent="0.2">
      <c r="E41" s="17"/>
      <c r="F41" s="17"/>
      <c r="G41" s="17"/>
      <c r="H41" s="17"/>
    </row>
    <row r="42" spans="5:8" x14ac:dyDescent="0.2">
      <c r="E42" s="17"/>
      <c r="F42" s="17"/>
      <c r="G42" s="17"/>
      <c r="H42" s="17"/>
    </row>
  </sheetData>
  <phoneticPr fontId="1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 Challenge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Kiko Rial</dc:creator>
  <cp:lastModifiedBy>Guillermo De Haro</cp:lastModifiedBy>
  <dcterms:created xsi:type="dcterms:W3CDTF">2020-08-21T11:22:27Z</dcterms:created>
  <dcterms:modified xsi:type="dcterms:W3CDTF">2021-06-30T17:00:11Z</dcterms:modified>
</cp:coreProperties>
</file>