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\\LS220DB5BE\share\重高\"/>
    </mc:Choice>
  </mc:AlternateContent>
  <xr:revisionPtr revIDLastSave="0" documentId="13_ncr:1_{97467343-9B2B-472B-9C32-698A1EA4452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2" sheetId="2" r:id="rId1"/>
    <sheet name="shukujitsu" sheetId="3" r:id="rId2"/>
  </sheets>
  <calcPr calcId="181029"/>
</workbook>
</file>

<file path=xl/calcChain.xml><?xml version="1.0" encoding="utf-8"?>
<calcChain xmlns="http://schemas.openxmlformats.org/spreadsheetml/2006/main">
  <c r="C78" i="2" l="1"/>
  <c r="N78" i="2" s="1"/>
  <c r="Q78" i="2" s="1"/>
  <c r="C77" i="2"/>
  <c r="N77" i="2" s="1"/>
  <c r="Q77" i="2" s="1"/>
  <c r="C76" i="2"/>
  <c r="N76" i="2" s="1"/>
  <c r="Q76" i="2" s="1"/>
  <c r="C75" i="2"/>
  <c r="N75" i="2" s="1"/>
  <c r="Q75" i="2" s="1"/>
  <c r="C74" i="2"/>
  <c r="M74" i="2" s="1"/>
  <c r="P74" i="2" s="1"/>
  <c r="L78" i="2" l="1"/>
  <c r="O78" i="2" s="1"/>
  <c r="M78" i="2"/>
  <c r="P78" i="2" s="1"/>
  <c r="L77" i="2"/>
  <c r="O77" i="2" s="1"/>
  <c r="M77" i="2"/>
  <c r="P77" i="2" s="1"/>
  <c r="L76" i="2"/>
  <c r="O76" i="2" s="1"/>
  <c r="M76" i="2"/>
  <c r="P76" i="2" s="1"/>
  <c r="L75" i="2"/>
  <c r="O75" i="2" s="1"/>
  <c r="M75" i="2"/>
  <c r="P75" i="2" s="1"/>
  <c r="N74" i="2"/>
  <c r="Q74" i="2" s="1"/>
  <c r="L74" i="2"/>
  <c r="O74" i="2" s="1"/>
  <c r="C59" i="2"/>
  <c r="L59" i="2" s="1"/>
  <c r="C60" i="2"/>
  <c r="L60" i="2" s="1"/>
  <c r="C61" i="2"/>
  <c r="M61" i="2" s="1"/>
  <c r="C62" i="2"/>
  <c r="N62" i="2" s="1"/>
  <c r="C63" i="2"/>
  <c r="L63" i="2" s="1"/>
  <c r="C64" i="2"/>
  <c r="M64" i="2" s="1"/>
  <c r="C65" i="2"/>
  <c r="N65" i="2" s="1"/>
  <c r="C66" i="2"/>
  <c r="L66" i="2" s="1"/>
  <c r="C67" i="2"/>
  <c r="L67" i="2" s="1"/>
  <c r="C68" i="2"/>
  <c r="M68" i="2" s="1"/>
  <c r="C69" i="2"/>
  <c r="N69" i="2" s="1"/>
  <c r="C70" i="2"/>
  <c r="L70" i="2" s="1"/>
  <c r="C71" i="2"/>
  <c r="L71" i="2" s="1"/>
  <c r="C72" i="2"/>
  <c r="L72" i="2" s="1"/>
  <c r="C73" i="2"/>
  <c r="L73" i="2" s="1"/>
  <c r="C58" i="2"/>
  <c r="L58" i="2" s="1"/>
  <c r="C57" i="2"/>
  <c r="M57" i="2" s="1"/>
  <c r="C56" i="2"/>
  <c r="L56" i="2" s="1"/>
  <c r="C55" i="2"/>
  <c r="M55" i="2" s="1"/>
  <c r="C54" i="2"/>
  <c r="L54" i="2" s="1"/>
  <c r="C53" i="2"/>
  <c r="L53" i="2" s="1"/>
  <c r="C52" i="2"/>
  <c r="L52" i="2" s="1"/>
  <c r="C51" i="2"/>
  <c r="L51" i="2" s="1"/>
  <c r="C50" i="2"/>
  <c r="M50" i="2" s="1"/>
  <c r="C49" i="2"/>
  <c r="L49" i="2" s="1"/>
  <c r="C48" i="2"/>
  <c r="L48" i="2" s="1"/>
  <c r="C47" i="2"/>
  <c r="L47" i="2" s="1"/>
  <c r="C46" i="2"/>
  <c r="L46" i="2" s="1"/>
  <c r="C45" i="2"/>
  <c r="L45" i="2" s="1"/>
  <c r="C44" i="2"/>
  <c r="N44" i="2" s="1"/>
  <c r="C43" i="2"/>
  <c r="L43" i="2" s="1"/>
  <c r="C42" i="2"/>
  <c r="L42" i="2" s="1"/>
  <c r="C41" i="2"/>
  <c r="M41" i="2" s="1"/>
  <c r="C40" i="2"/>
  <c r="L40" i="2" s="1"/>
  <c r="C39" i="2"/>
  <c r="N39" i="2" s="1"/>
  <c r="C38" i="2"/>
  <c r="L38" i="2" s="1"/>
  <c r="C37" i="2"/>
  <c r="L37" i="2" s="1"/>
  <c r="C36" i="2"/>
  <c r="L36" i="2" s="1"/>
  <c r="C35" i="2"/>
  <c r="L35" i="2" s="1"/>
  <c r="C34" i="2"/>
  <c r="L34" i="2" s="1"/>
  <c r="C33" i="2"/>
  <c r="L33" i="2" s="1"/>
  <c r="C32" i="2"/>
  <c r="L32" i="2" s="1"/>
  <c r="C31" i="2"/>
  <c r="M31" i="2" s="1"/>
  <c r="C30" i="2"/>
  <c r="L30" i="2" s="1"/>
  <c r="C29" i="2"/>
  <c r="M29" i="2" s="1"/>
  <c r="C28" i="2"/>
  <c r="L28" i="2" s="1"/>
  <c r="C27" i="2"/>
  <c r="L27" i="2" s="1"/>
  <c r="C26" i="2"/>
  <c r="L26" i="2" s="1"/>
  <c r="C25" i="2"/>
  <c r="L25" i="2" s="1"/>
  <c r="C24" i="2"/>
  <c r="L24" i="2" s="1"/>
  <c r="C23" i="2"/>
  <c r="L23" i="2" s="1"/>
  <c r="C22" i="2"/>
  <c r="N22" i="2" s="1"/>
  <c r="C21" i="2"/>
  <c r="L21" i="2" s="1"/>
  <c r="C20" i="2"/>
  <c r="M20" i="2" s="1"/>
  <c r="C19" i="2"/>
  <c r="L19" i="2" s="1"/>
  <c r="C18" i="2"/>
  <c r="L18" i="2" s="1"/>
  <c r="C17" i="2"/>
  <c r="L17" i="2" s="1"/>
  <c r="C16" i="2"/>
  <c r="N16" i="2" s="1"/>
  <c r="C15" i="2"/>
  <c r="L15" i="2" s="1"/>
  <c r="C14" i="2"/>
  <c r="L14" i="2" s="1"/>
  <c r="C13" i="2"/>
  <c r="L13" i="2" s="1"/>
  <c r="C12" i="2"/>
  <c r="L12" i="2" s="1"/>
  <c r="C11" i="2"/>
  <c r="N11" i="2" s="1"/>
  <c r="C10" i="2"/>
  <c r="L10" i="2" s="1"/>
  <c r="C9" i="2"/>
  <c r="N9" i="2" s="1"/>
  <c r="C8" i="2"/>
  <c r="L8" i="2" s="1"/>
  <c r="C7" i="2"/>
  <c r="L7" i="2" s="1"/>
  <c r="C6" i="2"/>
  <c r="M6" i="2" s="1"/>
  <c r="C5" i="2"/>
  <c r="L5" i="2" s="1"/>
  <c r="C4" i="2"/>
  <c r="L4" i="2" s="1"/>
  <c r="C3" i="2"/>
  <c r="N3" i="2" s="1"/>
  <c r="M73" i="2" l="1"/>
  <c r="Q65" i="2"/>
  <c r="N73" i="2"/>
  <c r="Q73" i="2" s="1"/>
  <c r="N63" i="2"/>
  <c r="Q63" i="2" s="1"/>
  <c r="M65" i="2"/>
  <c r="N64" i="2"/>
  <c r="Q64" i="2" s="1"/>
  <c r="L61" i="2"/>
  <c r="Q69" i="2"/>
  <c r="N66" i="2"/>
  <c r="Q66" i="2" s="1"/>
  <c r="L65" i="2"/>
  <c r="L64" i="2"/>
  <c r="M62" i="2"/>
  <c r="L62" i="2"/>
  <c r="Q62" i="2"/>
  <c r="N70" i="2"/>
  <c r="Q70" i="2" s="1"/>
  <c r="M69" i="2"/>
  <c r="L68" i="2"/>
  <c r="N71" i="2"/>
  <c r="Q71" i="2" s="1"/>
  <c r="M70" i="2"/>
  <c r="L69" i="2"/>
  <c r="M63" i="2"/>
  <c r="N67" i="2"/>
  <c r="Q67" i="2" s="1"/>
  <c r="M66" i="2"/>
  <c r="N59" i="2"/>
  <c r="Q59" i="2" s="1"/>
  <c r="N72" i="2"/>
  <c r="Q72" i="2" s="1"/>
  <c r="M71" i="2"/>
  <c r="M72" i="2"/>
  <c r="N68" i="2"/>
  <c r="Q68" i="2" s="1"/>
  <c r="M67" i="2"/>
  <c r="N60" i="2"/>
  <c r="Q60" i="2" s="1"/>
  <c r="M59" i="2"/>
  <c r="N61" i="2"/>
  <c r="Q61" i="2" s="1"/>
  <c r="M60" i="2"/>
  <c r="N58" i="2"/>
  <c r="Q58" i="2" s="1"/>
  <c r="M58" i="2"/>
  <c r="Q9" i="2"/>
  <c r="Q11" i="2"/>
  <c r="Q44" i="2"/>
  <c r="Q22" i="2"/>
  <c r="Q39" i="2"/>
  <c r="Q16" i="2"/>
  <c r="L57" i="2"/>
  <c r="L55" i="2"/>
  <c r="N53" i="2"/>
  <c r="Q53" i="2" s="1"/>
  <c r="N51" i="2"/>
  <c r="Q51" i="2" s="1"/>
  <c r="L50" i="2"/>
  <c r="N46" i="2"/>
  <c r="Q46" i="2" s="1"/>
  <c r="M44" i="2"/>
  <c r="L41" i="2"/>
  <c r="M39" i="2"/>
  <c r="N32" i="2"/>
  <c r="Q32" i="2" s="1"/>
  <c r="L31" i="2"/>
  <c r="L29" i="2"/>
  <c r="N27" i="2"/>
  <c r="Q27" i="2" s="1"/>
  <c r="N25" i="2"/>
  <c r="Q25" i="2" s="1"/>
  <c r="M22" i="2"/>
  <c r="L20" i="2"/>
  <c r="M16" i="2"/>
  <c r="M11" i="2"/>
  <c r="M9" i="2"/>
  <c r="L6" i="2"/>
  <c r="N56" i="2"/>
  <c r="Q56" i="2" s="1"/>
  <c r="M53" i="2"/>
  <c r="M51" i="2"/>
  <c r="M46" i="2"/>
  <c r="L44" i="2"/>
  <c r="N40" i="2"/>
  <c r="Q40" i="2" s="1"/>
  <c r="L39" i="2"/>
  <c r="N37" i="2"/>
  <c r="Q37" i="2" s="1"/>
  <c r="N34" i="2"/>
  <c r="Q34" i="2" s="1"/>
  <c r="M32" i="2"/>
  <c r="M27" i="2"/>
  <c r="M25" i="2"/>
  <c r="L22" i="2"/>
  <c r="N18" i="2"/>
  <c r="Q18" i="2" s="1"/>
  <c r="L16" i="2"/>
  <c r="N12" i="2"/>
  <c r="Q12" i="2" s="1"/>
  <c r="L11" i="2"/>
  <c r="L9" i="2"/>
  <c r="N7" i="2"/>
  <c r="Q7" i="2" s="1"/>
  <c r="N5" i="2"/>
  <c r="Q5" i="2" s="1"/>
  <c r="L3" i="2"/>
  <c r="O17" i="2" s="1"/>
  <c r="M56" i="2"/>
  <c r="N49" i="2"/>
  <c r="Q49" i="2" s="1"/>
  <c r="N47" i="2"/>
  <c r="Q47" i="2" s="1"/>
  <c r="N42" i="2"/>
  <c r="Q42" i="2" s="1"/>
  <c r="M40" i="2"/>
  <c r="M37" i="2"/>
  <c r="M34" i="2"/>
  <c r="N28" i="2"/>
  <c r="Q28" i="2" s="1"/>
  <c r="N23" i="2"/>
  <c r="Q23" i="2" s="1"/>
  <c r="N21" i="2"/>
  <c r="Q21" i="2" s="1"/>
  <c r="M18" i="2"/>
  <c r="N14" i="2"/>
  <c r="Q14" i="2" s="1"/>
  <c r="M12" i="2"/>
  <c r="M7" i="2"/>
  <c r="M5" i="2"/>
  <c r="M3" i="2"/>
  <c r="P29" i="2" s="1"/>
  <c r="N52" i="2"/>
  <c r="Q52" i="2" s="1"/>
  <c r="M49" i="2"/>
  <c r="M47" i="2"/>
  <c r="M42" i="2"/>
  <c r="N35" i="2"/>
  <c r="Q35" i="2" s="1"/>
  <c r="N30" i="2"/>
  <c r="Q30" i="2" s="1"/>
  <c r="M28" i="2"/>
  <c r="M23" i="2"/>
  <c r="P23" i="2" s="1"/>
  <c r="M21" i="2"/>
  <c r="M14" i="2"/>
  <c r="N8" i="2"/>
  <c r="Q8" i="2" s="1"/>
  <c r="N54" i="2"/>
  <c r="Q54" i="2" s="1"/>
  <c r="M52" i="2"/>
  <c r="N45" i="2"/>
  <c r="Q45" i="2" s="1"/>
  <c r="N43" i="2"/>
  <c r="Q43" i="2" s="1"/>
  <c r="M35" i="2"/>
  <c r="P35" i="2" s="1"/>
  <c r="N33" i="2"/>
  <c r="Q33" i="2" s="1"/>
  <c r="M30" i="2"/>
  <c r="N24" i="2"/>
  <c r="Q24" i="2" s="1"/>
  <c r="N19" i="2"/>
  <c r="Q19" i="2" s="1"/>
  <c r="N17" i="2"/>
  <c r="Q17" i="2" s="1"/>
  <c r="N10" i="2"/>
  <c r="Q10" i="2" s="1"/>
  <c r="M8" i="2"/>
  <c r="M54" i="2"/>
  <c r="P54" i="2" s="1"/>
  <c r="N48" i="2"/>
  <c r="Q48" i="2" s="1"/>
  <c r="M45" i="2"/>
  <c r="M43" i="2"/>
  <c r="N38" i="2"/>
  <c r="Q38" i="2" s="1"/>
  <c r="N36" i="2"/>
  <c r="Q36" i="2" s="1"/>
  <c r="M33" i="2"/>
  <c r="N26" i="2"/>
  <c r="Q26" i="2" s="1"/>
  <c r="M24" i="2"/>
  <c r="P24" i="2" s="1"/>
  <c r="M19" i="2"/>
  <c r="M17" i="2"/>
  <c r="N15" i="2"/>
  <c r="Q15" i="2" s="1"/>
  <c r="N13" i="2"/>
  <c r="Q13" i="2" s="1"/>
  <c r="M10" i="2"/>
  <c r="N4" i="2"/>
  <c r="Q4" i="2" s="1"/>
  <c r="N57" i="2"/>
  <c r="Q57" i="2" s="1"/>
  <c r="N55" i="2"/>
  <c r="Q55" i="2" s="1"/>
  <c r="N50" i="2"/>
  <c r="Q50" i="2" s="1"/>
  <c r="M48" i="2"/>
  <c r="N41" i="2"/>
  <c r="Q41" i="2" s="1"/>
  <c r="M38" i="2"/>
  <c r="M36" i="2"/>
  <c r="N31" i="2"/>
  <c r="Q31" i="2" s="1"/>
  <c r="N29" i="2"/>
  <c r="Q29" i="2" s="1"/>
  <c r="M26" i="2"/>
  <c r="P26" i="2" s="1"/>
  <c r="N20" i="2"/>
  <c r="Q20" i="2" s="1"/>
  <c r="M15" i="2"/>
  <c r="M13" i="2"/>
  <c r="N6" i="2"/>
  <c r="Q6" i="2" s="1"/>
  <c r="M4" i="2"/>
  <c r="Q3" i="2"/>
  <c r="P4" i="2" l="1"/>
  <c r="P3" i="2"/>
  <c r="O3" i="2"/>
  <c r="O69" i="2"/>
  <c r="P69" i="2"/>
  <c r="O60" i="2"/>
  <c r="P62" i="2"/>
  <c r="P68" i="2"/>
  <c r="P19" i="2"/>
  <c r="P21" i="2"/>
  <c r="P58" i="2"/>
  <c r="P59" i="2"/>
  <c r="P72" i="2"/>
  <c r="P66" i="2"/>
  <c r="P70" i="2"/>
  <c r="O67" i="2"/>
  <c r="O62" i="2"/>
  <c r="O72" i="2"/>
  <c r="O64" i="2"/>
  <c r="O58" i="2"/>
  <c r="P65" i="2"/>
  <c r="P71" i="2"/>
  <c r="O59" i="2"/>
  <c r="O71" i="2"/>
  <c r="P64" i="2"/>
  <c r="O65" i="2"/>
  <c r="O61" i="2"/>
  <c r="O70" i="2"/>
  <c r="P60" i="2"/>
  <c r="P67" i="2"/>
  <c r="P63" i="2"/>
  <c r="O68" i="2"/>
  <c r="P73" i="2"/>
  <c r="O66" i="2"/>
  <c r="P61" i="2"/>
  <c r="O63" i="2"/>
  <c r="O73" i="2"/>
  <c r="P13" i="2"/>
  <c r="P15" i="2"/>
  <c r="P48" i="2"/>
  <c r="P17" i="2"/>
  <c r="P45" i="2"/>
  <c r="P30" i="2"/>
  <c r="P14" i="2"/>
  <c r="P49" i="2"/>
  <c r="O16" i="2"/>
  <c r="P33" i="2"/>
  <c r="P36" i="2"/>
  <c r="P43" i="2"/>
  <c r="P47" i="2"/>
  <c r="P18" i="2"/>
  <c r="O39" i="2"/>
  <c r="O21" i="2"/>
  <c r="O6" i="2"/>
  <c r="P9" i="2"/>
  <c r="O31" i="2"/>
  <c r="P56" i="2"/>
  <c r="P11" i="2"/>
  <c r="P20" i="2"/>
  <c r="O24" i="2"/>
  <c r="O19" i="2"/>
  <c r="O23" i="2"/>
  <c r="O29" i="2"/>
  <c r="O15" i="2"/>
  <c r="O14" i="2"/>
  <c r="O13" i="2"/>
  <c r="O12" i="2"/>
  <c r="O26" i="2"/>
  <c r="O55" i="2"/>
  <c r="O8" i="2"/>
  <c r="O7" i="2"/>
  <c r="P6" i="2"/>
  <c r="O5" i="2"/>
  <c r="O4" i="2"/>
  <c r="P57" i="2"/>
  <c r="O22" i="2"/>
  <c r="O44" i="2"/>
  <c r="P16" i="2"/>
  <c r="P39" i="2"/>
  <c r="O57" i="2"/>
  <c r="P50" i="2"/>
  <c r="O42" i="2"/>
  <c r="O18" i="2"/>
  <c r="O10" i="2"/>
  <c r="O27" i="2"/>
  <c r="O49" i="2"/>
  <c r="P8" i="2"/>
  <c r="P28" i="2"/>
  <c r="P5" i="2"/>
  <c r="P34" i="2"/>
  <c r="P25" i="2"/>
  <c r="P46" i="2"/>
  <c r="O20" i="2"/>
  <c r="O41" i="2"/>
  <c r="O56" i="2"/>
  <c r="P55" i="2"/>
  <c r="O54" i="2"/>
  <c r="O53" i="2"/>
  <c r="O52" i="2"/>
  <c r="O34" i="2"/>
  <c r="P41" i="2"/>
  <c r="P7" i="2"/>
  <c r="P37" i="2"/>
  <c r="P27" i="2"/>
  <c r="P51" i="2"/>
  <c r="P22" i="2"/>
  <c r="P44" i="2"/>
  <c r="O48" i="2"/>
  <c r="O47" i="2"/>
  <c r="O46" i="2"/>
  <c r="O45" i="2"/>
  <c r="O51" i="2"/>
  <c r="O33" i="2"/>
  <c r="P10" i="2"/>
  <c r="P52" i="2"/>
  <c r="P12" i="2"/>
  <c r="P40" i="2"/>
  <c r="O9" i="2"/>
  <c r="P32" i="2"/>
  <c r="P53" i="2"/>
  <c r="O40" i="2"/>
  <c r="O38" i="2"/>
  <c r="O37" i="2"/>
  <c r="O36" i="2"/>
  <c r="O43" i="2"/>
  <c r="O25" i="2"/>
  <c r="P38" i="2"/>
  <c r="P42" i="2"/>
  <c r="O11" i="2"/>
  <c r="O50" i="2"/>
  <c r="O32" i="2"/>
  <c r="P31" i="2"/>
  <c r="O30" i="2"/>
  <c r="O28" i="2"/>
  <c r="O35" i="2"/>
</calcChain>
</file>

<file path=xl/sharedStrings.xml><?xml version="1.0" encoding="utf-8"?>
<sst xmlns="http://schemas.openxmlformats.org/spreadsheetml/2006/main" count="91" uniqueCount="44">
  <si>
    <t>6:30～7:30</t>
  </si>
  <si>
    <t>→集計列</t>
  </si>
  <si>
    <t>日数</t>
  </si>
  <si>
    <t>開始日</t>
  </si>
  <si>
    <t>終了日</t>
  </si>
  <si>
    <t>7:30～9:30</t>
  </si>
  <si>
    <t>9:30～10:30</t>
  </si>
  <si>
    <t>6:30～7:30(減少率)</t>
  </si>
  <si>
    <t>7:30～9:30(減少率)</t>
  </si>
  <si>
    <t>9:30～10:30(減少率)</t>
  </si>
  <si>
    <t>説明</t>
  </si>
  <si>
    <t>6:30</t>
  </si>
  <si>
    <t>6:30〜7:00の30分間を表します。</t>
  </si>
  <si>
    <t>期間の日数です。祝日などがあると4日間で4になる場合があります。</t>
  </si>
  <si>
    <t>入力箇所</t>
  </si>
  <si>
    <t>黄色の部分にデータを入力してください。</t>
  </si>
  <si>
    <t>各集計列の計算方法</t>
  </si>
  <si>
    <t>(6:30列 + 7:00列)/日数列</t>
  </si>
  <si>
    <t>(7:30列 + 8:00列 + 9:00列)/日数列</t>
  </si>
  <si>
    <t>(9:30列 + 10:00列) / 日数列</t>
  </si>
  <si>
    <t xml:space="preserve">6:30～7:30列 / 6:30～7:30列[基準日] - 1 </t>
  </si>
  <si>
    <t>7:30～9:30列 / 7:30～9:30列[基準日] - 1</t>
  </si>
  <si>
    <t>9:30～10:30列 / 9:30～10:30列[基準日] - 1</t>
  </si>
  <si>
    <t>元日</t>
  </si>
  <si>
    <t>成人の日</t>
  </si>
  <si>
    <t>建国記念の日</t>
  </si>
  <si>
    <t>天皇誕生日</t>
  </si>
  <si>
    <t>休日</t>
  </si>
  <si>
    <t>春分の日</t>
  </si>
  <si>
    <t>昭和の日</t>
  </si>
  <si>
    <t>憲法記念日</t>
  </si>
  <si>
    <t>みどりの日</t>
  </si>
  <si>
    <t>こどもの日</t>
  </si>
  <si>
    <t>海の日</t>
  </si>
  <si>
    <t>スポーツの日</t>
  </si>
  <si>
    <t>山の日</t>
  </si>
  <si>
    <t>敬老の日</t>
  </si>
  <si>
    <t>秋分の日</t>
  </si>
  <si>
    <t>文化の日</t>
  </si>
  <si>
    <t>勤労感謝の日</t>
  </si>
  <si>
    <t>計測対象外の日</t>
    <rPh sb="0" eb="5">
      <t>ケイソクタイショウガイ</t>
    </rPh>
    <rPh sb="6" eb="7">
      <t>ヒ</t>
    </rPh>
    <phoneticPr fontId="9"/>
  </si>
  <si>
    <t>→入力用</t>
    <rPh sb="1" eb="4">
      <t>ニュウリョクヨウ</t>
    </rPh>
    <phoneticPr fontId="9"/>
  </si>
  <si>
    <t>休日扱い</t>
    <rPh sb="2" eb="3">
      <t>アツカ</t>
    </rPh>
    <phoneticPr fontId="9"/>
  </si>
  <si>
    <t>休日扱い</t>
    <rPh sb="0" eb="2">
      <t>キュウジツ</t>
    </rPh>
    <rPh sb="2" eb="3">
      <t>アツカ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</si>
</sst>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/&quot;mm&quot;/&quot;dd"/>
    <numFmt numFmtId="177" formatCode="#,##0.0_ "/>
  </numFmts>
  <fonts count="13" x14ac:knownFonts="1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rgb="FFEA9999"/>
      </patternFill>
    </fill>
    <fill>
      <patternFill patternType="solid">
        <fgColor rgb="FFFFE598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0" fontId="3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0" fontId="3" fillId="0" borderId="4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14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/>
    </xf>
    <xf numFmtId="176" fontId="4" fillId="6" borderId="4" xfId="0" applyNumberFormat="1" applyFont="1" applyFill="1" applyBorder="1" applyAlignment="1">
      <alignment horizontal="center" vertical="center" wrapText="1"/>
    </xf>
    <xf numFmtId="176" fontId="4" fillId="6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7" borderId="7" xfId="1" applyFill="1" applyBorder="1" applyAlignment="1">
      <alignment horizontal="center" vertical="center"/>
    </xf>
    <xf numFmtId="14" fontId="0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" fillId="7" borderId="7" xfId="3" applyFill="1" applyBorder="1" applyAlignment="1">
      <alignment horizontal="center" vertical="center"/>
    </xf>
  </cellXfs>
  <cellStyles count="5">
    <cellStyle name="パーセント 2" xfId="2" xr:uid="{28D373FE-89D8-4073-AE7C-4526E0F19EC6}"/>
    <cellStyle name="パーセント 3" xfId="4" xr:uid="{00000000-0005-0000-0000-000031000000}"/>
    <cellStyle name="標準" xfId="0" builtinId="0"/>
    <cellStyle name="標準 2" xfId="1" xr:uid="{EFF34AB1-5354-4B49-91D6-49FCBC471E75}"/>
    <cellStyle name="標準 3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9"/>
  <sheetViews>
    <sheetView tabSelected="1" topLeftCell="A64" workbookViewId="0">
      <selection activeCell="A79" sqref="A79"/>
    </sheetView>
  </sheetViews>
  <sheetFormatPr defaultColWidth="12.625" defaultRowHeight="15" customHeight="1" x14ac:dyDescent="0.2"/>
  <cols>
    <col min="1" max="1" width="9.875" customWidth="1"/>
    <col min="2" max="2" width="10.5" bestFit="1" customWidth="1"/>
    <col min="3" max="3" width="4.875" customWidth="1"/>
    <col min="4" max="10" width="5.25" customWidth="1"/>
    <col min="11" max="11" width="5.625" customWidth="1"/>
    <col min="12" max="12" width="9.625" customWidth="1"/>
    <col min="13" max="13" width="17.875" customWidth="1"/>
    <col min="14" max="14" width="9.625" customWidth="1"/>
    <col min="15" max="16" width="16.125" customWidth="1"/>
    <col min="17" max="17" width="17" customWidth="1"/>
    <col min="18" max="18" width="16.125" customWidth="1"/>
    <col min="19" max="19" width="17" customWidth="1"/>
    <col min="20" max="20" width="57.875" customWidth="1"/>
    <col min="21" max="27" width="9.625" customWidth="1"/>
  </cols>
  <sheetData>
    <row r="1" spans="1:21" ht="18.75" customHeight="1" x14ac:dyDescent="0.2">
      <c r="A1" s="28" t="s">
        <v>41</v>
      </c>
      <c r="B1" s="2"/>
      <c r="C1" s="2"/>
      <c r="D1" s="2"/>
      <c r="E1" s="2"/>
      <c r="F1" s="2"/>
      <c r="G1" s="2"/>
      <c r="H1" s="2"/>
      <c r="I1" s="2"/>
      <c r="J1" s="2"/>
      <c r="K1" s="3"/>
      <c r="L1" s="4" t="s">
        <v>1</v>
      </c>
      <c r="M1" s="5"/>
      <c r="N1" s="5"/>
      <c r="O1" s="5"/>
      <c r="P1" s="5"/>
      <c r="Q1" s="6"/>
    </row>
    <row r="2" spans="1:21" ht="18.75" customHeight="1" x14ac:dyDescent="0.2">
      <c r="A2" s="8" t="s">
        <v>3</v>
      </c>
      <c r="B2" s="8" t="s">
        <v>4</v>
      </c>
      <c r="C2" s="8" t="s">
        <v>2</v>
      </c>
      <c r="D2" s="9">
        <v>0.27083333333333331</v>
      </c>
      <c r="E2" s="9">
        <v>0.29166666666666669</v>
      </c>
      <c r="F2" s="9">
        <v>0.3125</v>
      </c>
      <c r="G2" s="9">
        <v>0.33333333333333331</v>
      </c>
      <c r="H2" s="9">
        <v>0.35416666666666669</v>
      </c>
      <c r="I2" s="9">
        <v>0.375</v>
      </c>
      <c r="J2" s="9">
        <v>0.39583333333333331</v>
      </c>
      <c r="K2" s="9">
        <v>0.41666666666666669</v>
      </c>
      <c r="L2" s="10" t="s">
        <v>0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S2" s="11" t="s">
        <v>10</v>
      </c>
    </row>
    <row r="3" spans="1:21" ht="18.75" customHeight="1" x14ac:dyDescent="0.2">
      <c r="A3" s="13">
        <v>43850</v>
      </c>
      <c r="B3" s="13">
        <v>43854</v>
      </c>
      <c r="C3" s="12">
        <f>NETWORKDAYS(A3,B3,shukujitsu!A:A)</f>
        <v>5</v>
      </c>
      <c r="D3" s="12">
        <v>2258</v>
      </c>
      <c r="E3" s="12">
        <v>2736</v>
      </c>
      <c r="F3" s="12">
        <v>3288</v>
      </c>
      <c r="G3" s="12">
        <v>2719</v>
      </c>
      <c r="H3" s="12">
        <v>2637</v>
      </c>
      <c r="I3" s="12">
        <v>1519</v>
      </c>
      <c r="J3" s="12">
        <v>1496</v>
      </c>
      <c r="K3" s="12">
        <v>1523</v>
      </c>
      <c r="L3" s="14">
        <f>SUM(D3:E3)/C3</f>
        <v>998.8</v>
      </c>
      <c r="M3" s="14">
        <f>SUM(F3:I3)/C3</f>
        <v>2032.6</v>
      </c>
      <c r="N3" s="15">
        <f>SUM(J3:K3)/C3</f>
        <v>603.79999999999995</v>
      </c>
      <c r="O3" s="16">
        <f t="shared" ref="O3:Q3" si="0">L3/L$3-1</f>
        <v>0</v>
      </c>
      <c r="P3" s="16">
        <f t="shared" si="0"/>
        <v>0</v>
      </c>
      <c r="Q3" s="16">
        <f t="shared" si="0"/>
        <v>0</v>
      </c>
      <c r="S3" s="17" t="s">
        <v>11</v>
      </c>
      <c r="T3" s="15" t="s">
        <v>12</v>
      </c>
    </row>
    <row r="4" spans="1:21" ht="18.75" customHeight="1" x14ac:dyDescent="0.2">
      <c r="A4" s="18">
        <v>43857</v>
      </c>
      <c r="B4" s="18">
        <v>43861</v>
      </c>
      <c r="C4" s="12">
        <f>NETWORKDAYS(A4,B4,shukujitsu!A:A)</f>
        <v>5</v>
      </c>
      <c r="D4" s="7">
        <v>2316</v>
      </c>
      <c r="E4" s="7">
        <v>2821</v>
      </c>
      <c r="F4" s="7">
        <v>3264</v>
      </c>
      <c r="G4" s="7">
        <v>2698</v>
      </c>
      <c r="H4" s="7">
        <v>2468</v>
      </c>
      <c r="I4" s="7">
        <v>1526</v>
      </c>
      <c r="J4" s="7">
        <v>1408</v>
      </c>
      <c r="K4" s="7">
        <v>1411</v>
      </c>
      <c r="L4" s="14">
        <f t="shared" ref="L4:L57" si="1">SUM(D4:E4)/C4</f>
        <v>1027.4000000000001</v>
      </c>
      <c r="M4" s="14">
        <f t="shared" ref="M4:M57" si="2">SUM(F4:I4)/C4</f>
        <v>1991.2</v>
      </c>
      <c r="N4" s="15">
        <f t="shared" ref="N4:N57" si="3">SUM(J4:K4)/C4</f>
        <v>563.79999999999995</v>
      </c>
      <c r="O4" s="16">
        <f t="shared" ref="O4:O57" si="4">L4/L$3-1</f>
        <v>2.8634361233480288E-2</v>
      </c>
      <c r="P4" s="16">
        <f t="shared" ref="P4:P57" si="5">M4/M$3-1</f>
        <v>-2.0368001574338268E-2</v>
      </c>
      <c r="Q4" s="16">
        <f t="shared" ref="Q4:Q57" si="6">N4/N$3-1</f>
        <v>-6.6247101689301147E-2</v>
      </c>
      <c r="S4" s="19" t="s">
        <v>2</v>
      </c>
      <c r="T4" s="15" t="s">
        <v>13</v>
      </c>
    </row>
    <row r="5" spans="1:21" ht="18.75" customHeight="1" x14ac:dyDescent="0.2">
      <c r="A5" s="13">
        <v>43864</v>
      </c>
      <c r="B5" s="13">
        <v>43868</v>
      </c>
      <c r="C5" s="12">
        <f>NETWORKDAYS(A5,B5,shukujitsu!A:A)</f>
        <v>5</v>
      </c>
      <c r="D5" s="7">
        <v>2271</v>
      </c>
      <c r="E5" s="7">
        <v>2800</v>
      </c>
      <c r="F5" s="7">
        <v>3198</v>
      </c>
      <c r="G5" s="7">
        <v>2512</v>
      </c>
      <c r="H5" s="7">
        <v>2483</v>
      </c>
      <c r="I5" s="7">
        <v>1574</v>
      </c>
      <c r="J5" s="7">
        <v>1404</v>
      </c>
      <c r="K5" s="7">
        <v>1422</v>
      </c>
      <c r="L5" s="14">
        <f t="shared" si="1"/>
        <v>1014.2</v>
      </c>
      <c r="M5" s="14">
        <f t="shared" si="2"/>
        <v>1953.4</v>
      </c>
      <c r="N5" s="15">
        <f t="shared" si="3"/>
        <v>565.20000000000005</v>
      </c>
      <c r="O5" s="16">
        <f t="shared" si="4"/>
        <v>1.5418502202643181E-2</v>
      </c>
      <c r="P5" s="16">
        <f t="shared" si="5"/>
        <v>-3.896487257699488E-2</v>
      </c>
      <c r="Q5" s="16">
        <f t="shared" si="6"/>
        <v>-6.3928453130175367E-2</v>
      </c>
      <c r="S5" s="19" t="s">
        <v>14</v>
      </c>
      <c r="T5" s="15" t="s">
        <v>15</v>
      </c>
    </row>
    <row r="6" spans="1:21" ht="18.75" customHeight="1" x14ac:dyDescent="0.2">
      <c r="A6" s="18">
        <v>43871</v>
      </c>
      <c r="B6" s="18">
        <v>43875</v>
      </c>
      <c r="C6" s="12">
        <f>NETWORKDAYS(A6,B6,shukujitsu!A:A)</f>
        <v>4</v>
      </c>
      <c r="D6" s="7">
        <v>1763</v>
      </c>
      <c r="E6" s="7">
        <v>2225</v>
      </c>
      <c r="F6" s="7">
        <v>2554</v>
      </c>
      <c r="G6" s="7">
        <v>2047</v>
      </c>
      <c r="H6" s="7">
        <v>1954</v>
      </c>
      <c r="I6" s="7">
        <v>1208</v>
      </c>
      <c r="J6" s="7">
        <v>1200</v>
      </c>
      <c r="K6" s="7">
        <v>1208</v>
      </c>
      <c r="L6" s="14">
        <f t="shared" si="1"/>
        <v>997</v>
      </c>
      <c r="M6" s="14">
        <f t="shared" si="2"/>
        <v>1940.75</v>
      </c>
      <c r="N6" s="15">
        <f t="shared" si="3"/>
        <v>602</v>
      </c>
      <c r="O6" s="16">
        <f t="shared" si="4"/>
        <v>-1.8021625951141207E-3</v>
      </c>
      <c r="P6" s="16">
        <f t="shared" si="5"/>
        <v>-4.5188428613598286E-2</v>
      </c>
      <c r="Q6" s="16">
        <f t="shared" si="6"/>
        <v>-2.9811195760184317E-3</v>
      </c>
      <c r="U6" s="1"/>
    </row>
    <row r="7" spans="1:21" ht="18.75" customHeight="1" x14ac:dyDescent="0.2">
      <c r="A7" s="13">
        <v>43878</v>
      </c>
      <c r="B7" s="13">
        <v>43882</v>
      </c>
      <c r="C7" s="12">
        <f>NETWORKDAYS(A7,B7,shukujitsu!A:A)</f>
        <v>5</v>
      </c>
      <c r="D7" s="7">
        <v>2234</v>
      </c>
      <c r="E7" s="7">
        <v>2763</v>
      </c>
      <c r="F7" s="7">
        <v>3196</v>
      </c>
      <c r="G7" s="7">
        <v>2459</v>
      </c>
      <c r="H7" s="7">
        <v>2408</v>
      </c>
      <c r="I7" s="7">
        <v>1546</v>
      </c>
      <c r="J7" s="7">
        <v>1513</v>
      </c>
      <c r="K7" s="7">
        <v>1355</v>
      </c>
      <c r="L7" s="14">
        <f t="shared" si="1"/>
        <v>999.4</v>
      </c>
      <c r="M7" s="14">
        <f t="shared" si="2"/>
        <v>1921.8</v>
      </c>
      <c r="N7" s="15">
        <f t="shared" si="3"/>
        <v>573.6</v>
      </c>
      <c r="O7" s="16">
        <f t="shared" si="4"/>
        <v>6.0072086503804023E-4</v>
      </c>
      <c r="P7" s="16">
        <f t="shared" si="5"/>
        <v>-5.4511463150644479E-2</v>
      </c>
      <c r="Q7" s="16">
        <f t="shared" si="6"/>
        <v>-5.0016561775422241E-2</v>
      </c>
    </row>
    <row r="8" spans="1:21" ht="18.75" customHeight="1" x14ac:dyDescent="0.2">
      <c r="A8" s="18">
        <v>43885</v>
      </c>
      <c r="B8" s="18">
        <v>43889</v>
      </c>
      <c r="C8" s="12">
        <f>NETWORKDAYS(A8,B8,shukujitsu!A:A)</f>
        <v>4</v>
      </c>
      <c r="D8" s="7">
        <v>1753</v>
      </c>
      <c r="E8" s="7">
        <v>2029</v>
      </c>
      <c r="F8" s="7">
        <v>2589</v>
      </c>
      <c r="G8" s="7">
        <v>2075</v>
      </c>
      <c r="H8" s="7">
        <v>1969</v>
      </c>
      <c r="I8" s="7">
        <v>1368</v>
      </c>
      <c r="J8" s="7">
        <v>1175</v>
      </c>
      <c r="K8" s="7">
        <v>1024</v>
      </c>
      <c r="L8" s="14">
        <f t="shared" si="1"/>
        <v>945.5</v>
      </c>
      <c r="M8" s="14">
        <f t="shared" si="2"/>
        <v>2000.25</v>
      </c>
      <c r="N8" s="15">
        <f t="shared" si="3"/>
        <v>549.75</v>
      </c>
      <c r="O8" s="16">
        <f t="shared" si="4"/>
        <v>-5.3364036844212981E-2</v>
      </c>
      <c r="P8" s="16">
        <f t="shared" si="5"/>
        <v>-1.5915576109416518E-2</v>
      </c>
      <c r="Q8" s="16">
        <f t="shared" si="6"/>
        <v>-8.9516396157668043E-2</v>
      </c>
      <c r="S8" s="20" t="s">
        <v>16</v>
      </c>
    </row>
    <row r="9" spans="1:21" ht="18.75" customHeight="1" x14ac:dyDescent="0.2">
      <c r="A9" s="13">
        <v>43892</v>
      </c>
      <c r="B9" s="13">
        <v>43896</v>
      </c>
      <c r="C9" s="12">
        <f>NETWORKDAYS(A9,B9,shukujitsu!A:A)</f>
        <v>5</v>
      </c>
      <c r="D9" s="7">
        <v>2067</v>
      </c>
      <c r="E9" s="7">
        <v>2273</v>
      </c>
      <c r="F9" s="7">
        <v>2724</v>
      </c>
      <c r="G9" s="7">
        <v>2038</v>
      </c>
      <c r="H9" s="7">
        <v>2138</v>
      </c>
      <c r="I9" s="7">
        <v>1233</v>
      </c>
      <c r="J9" s="7">
        <v>1312</v>
      </c>
      <c r="K9" s="7">
        <v>1296</v>
      </c>
      <c r="L9" s="14">
        <f t="shared" si="1"/>
        <v>868</v>
      </c>
      <c r="M9" s="14">
        <f t="shared" si="2"/>
        <v>1626.6</v>
      </c>
      <c r="N9" s="15">
        <f t="shared" si="3"/>
        <v>521.6</v>
      </c>
      <c r="O9" s="16">
        <f t="shared" si="4"/>
        <v>-0.13095714857829388</v>
      </c>
      <c r="P9" s="16">
        <f t="shared" si="5"/>
        <v>-0.19974417002853484</v>
      </c>
      <c r="Q9" s="16">
        <f t="shared" si="6"/>
        <v>-0.1361377939715136</v>
      </c>
      <c r="S9" s="9" t="s">
        <v>0</v>
      </c>
      <c r="T9" s="15" t="s">
        <v>17</v>
      </c>
    </row>
    <row r="10" spans="1:21" ht="18.75" customHeight="1" x14ac:dyDescent="0.2">
      <c r="A10" s="29">
        <v>43899</v>
      </c>
      <c r="B10" s="30">
        <v>43903</v>
      </c>
      <c r="C10" s="12">
        <f>NETWORKDAYS(A10,B10,shukujitsu!A:A)</f>
        <v>5</v>
      </c>
      <c r="D10" s="21">
        <v>1935</v>
      </c>
      <c r="E10" s="21">
        <v>2126</v>
      </c>
      <c r="F10" s="21">
        <v>2521</v>
      </c>
      <c r="G10" s="21">
        <v>2046</v>
      </c>
      <c r="H10" s="21">
        <v>2125</v>
      </c>
      <c r="I10" s="21">
        <v>1194</v>
      </c>
      <c r="J10" s="21">
        <v>1286</v>
      </c>
      <c r="K10" s="21">
        <v>1306</v>
      </c>
      <c r="L10" s="14">
        <f t="shared" si="1"/>
        <v>812.2</v>
      </c>
      <c r="M10" s="14">
        <f t="shared" si="2"/>
        <v>1577.2</v>
      </c>
      <c r="N10" s="15">
        <f t="shared" si="3"/>
        <v>518.4</v>
      </c>
      <c r="O10" s="16">
        <f t="shared" si="4"/>
        <v>-0.18682418902683207</v>
      </c>
      <c r="P10" s="16">
        <f t="shared" si="5"/>
        <v>-0.22404801731772106</v>
      </c>
      <c r="Q10" s="16">
        <f t="shared" si="6"/>
        <v>-0.14143756210665781</v>
      </c>
      <c r="S10" s="22" t="s">
        <v>5</v>
      </c>
      <c r="T10" s="15" t="s">
        <v>18</v>
      </c>
    </row>
    <row r="11" spans="1:21" ht="18.75" customHeight="1" x14ac:dyDescent="0.2">
      <c r="A11" s="29">
        <v>43906</v>
      </c>
      <c r="B11" s="30">
        <v>43910</v>
      </c>
      <c r="C11" s="12">
        <f>NETWORKDAYS(A11,B11,shukujitsu!A:A)</f>
        <v>4</v>
      </c>
      <c r="D11" s="21">
        <v>1598</v>
      </c>
      <c r="E11" s="21">
        <v>1732</v>
      </c>
      <c r="F11" s="21">
        <v>2013</v>
      </c>
      <c r="G11" s="21">
        <v>1675</v>
      </c>
      <c r="H11" s="21">
        <v>1687</v>
      </c>
      <c r="I11" s="21">
        <v>955</v>
      </c>
      <c r="J11" s="21">
        <v>1113</v>
      </c>
      <c r="K11" s="21">
        <v>1027</v>
      </c>
      <c r="L11" s="14">
        <f t="shared" si="1"/>
        <v>832.5</v>
      </c>
      <c r="M11" s="14">
        <f t="shared" si="2"/>
        <v>1582.5</v>
      </c>
      <c r="N11" s="15">
        <f t="shared" si="3"/>
        <v>535</v>
      </c>
      <c r="O11" s="16">
        <f t="shared" si="4"/>
        <v>-0.16649979975971163</v>
      </c>
      <c r="P11" s="16">
        <f t="shared" si="5"/>
        <v>-0.22144051953163435</v>
      </c>
      <c r="Q11" s="16">
        <f t="shared" si="6"/>
        <v>-0.11394501490559783</v>
      </c>
      <c r="S11" s="22" t="s">
        <v>6</v>
      </c>
      <c r="T11" s="15" t="s">
        <v>19</v>
      </c>
    </row>
    <row r="12" spans="1:21" ht="18.75" customHeight="1" x14ac:dyDescent="0.2">
      <c r="A12" s="29">
        <v>43913</v>
      </c>
      <c r="B12" s="30">
        <v>43917</v>
      </c>
      <c r="C12" s="12">
        <f>NETWORKDAYS(A12,B12,shukujitsu!A:A)</f>
        <v>5</v>
      </c>
      <c r="D12" s="21">
        <v>2006</v>
      </c>
      <c r="E12" s="21">
        <v>2131</v>
      </c>
      <c r="F12" s="21">
        <v>2510</v>
      </c>
      <c r="G12" s="21">
        <v>2048</v>
      </c>
      <c r="H12" s="21">
        <v>2144</v>
      </c>
      <c r="I12" s="21">
        <v>1222</v>
      </c>
      <c r="J12" s="21">
        <v>1364</v>
      </c>
      <c r="K12" s="21">
        <v>1397</v>
      </c>
      <c r="L12" s="14">
        <f t="shared" si="1"/>
        <v>827.4</v>
      </c>
      <c r="M12" s="14">
        <f t="shared" si="2"/>
        <v>1584.8</v>
      </c>
      <c r="N12" s="15">
        <f t="shared" si="3"/>
        <v>552.20000000000005</v>
      </c>
      <c r="O12" s="16">
        <f t="shared" si="4"/>
        <v>-0.17160592711253497</v>
      </c>
      <c r="P12" s="16">
        <f t="shared" si="5"/>
        <v>-0.22030896388861554</v>
      </c>
      <c r="Q12" s="16">
        <f t="shared" si="6"/>
        <v>-8.5458761179198262E-2</v>
      </c>
      <c r="S12" s="22" t="s">
        <v>7</v>
      </c>
      <c r="T12" s="15" t="s">
        <v>20</v>
      </c>
    </row>
    <row r="13" spans="1:21" ht="18.75" customHeight="1" x14ac:dyDescent="0.2">
      <c r="A13" s="29">
        <v>43920</v>
      </c>
      <c r="B13" s="30">
        <v>43924</v>
      </c>
      <c r="C13" s="12">
        <f>NETWORKDAYS(A13,B13,shukujitsu!A:A)</f>
        <v>5</v>
      </c>
      <c r="D13" s="21">
        <v>1834</v>
      </c>
      <c r="E13" s="21">
        <v>2197</v>
      </c>
      <c r="F13" s="21">
        <v>2482</v>
      </c>
      <c r="G13" s="21">
        <v>1952</v>
      </c>
      <c r="H13" s="21">
        <v>2053</v>
      </c>
      <c r="I13" s="21">
        <v>1101</v>
      </c>
      <c r="J13" s="21">
        <v>1204</v>
      </c>
      <c r="K13" s="21">
        <v>1058</v>
      </c>
      <c r="L13" s="14">
        <f t="shared" si="1"/>
        <v>806.2</v>
      </c>
      <c r="M13" s="14">
        <f t="shared" si="2"/>
        <v>1517.6</v>
      </c>
      <c r="N13" s="15">
        <f t="shared" si="3"/>
        <v>452.4</v>
      </c>
      <c r="O13" s="16">
        <f t="shared" si="4"/>
        <v>-0.19283139767721258</v>
      </c>
      <c r="P13" s="16">
        <f t="shared" si="5"/>
        <v>-0.2533700678933386</v>
      </c>
      <c r="Q13" s="16">
        <f t="shared" si="6"/>
        <v>-0.25074527989400464</v>
      </c>
      <c r="S13" s="22" t="s">
        <v>8</v>
      </c>
      <c r="T13" s="10" t="s">
        <v>21</v>
      </c>
    </row>
    <row r="14" spans="1:21" ht="18.75" customHeight="1" x14ac:dyDescent="0.2">
      <c r="A14" s="29">
        <v>43927</v>
      </c>
      <c r="B14" s="30">
        <v>43931</v>
      </c>
      <c r="C14" s="12">
        <f>NETWORKDAYS(A14,B14,shukujitsu!A:A)</f>
        <v>5</v>
      </c>
      <c r="D14" s="21">
        <v>1546</v>
      </c>
      <c r="E14" s="21">
        <v>1803</v>
      </c>
      <c r="F14" s="21">
        <v>2029</v>
      </c>
      <c r="G14" s="21">
        <v>1566</v>
      </c>
      <c r="H14" s="21">
        <v>1550</v>
      </c>
      <c r="I14" s="21">
        <v>849</v>
      </c>
      <c r="J14" s="21">
        <v>879</v>
      </c>
      <c r="K14" s="21">
        <v>713</v>
      </c>
      <c r="L14" s="14">
        <f t="shared" si="1"/>
        <v>669.8</v>
      </c>
      <c r="M14" s="14">
        <f t="shared" si="2"/>
        <v>1198.8</v>
      </c>
      <c r="N14" s="15">
        <f t="shared" si="3"/>
        <v>318.39999999999998</v>
      </c>
      <c r="O14" s="16">
        <f t="shared" si="4"/>
        <v>-0.32939527432919502</v>
      </c>
      <c r="P14" s="16">
        <f t="shared" si="5"/>
        <v>-0.4102135196300305</v>
      </c>
      <c r="Q14" s="16">
        <f t="shared" si="6"/>
        <v>-0.47267307055316332</v>
      </c>
      <c r="S14" s="22" t="s">
        <v>9</v>
      </c>
      <c r="T14" s="10" t="s">
        <v>22</v>
      </c>
    </row>
    <row r="15" spans="1:21" ht="18.75" customHeight="1" x14ac:dyDescent="0.2">
      <c r="A15" s="29">
        <v>43934</v>
      </c>
      <c r="B15" s="30">
        <v>43938</v>
      </c>
      <c r="C15" s="12">
        <f>NETWORKDAYS(A15,B15,shukujitsu!A:A)</f>
        <v>5</v>
      </c>
      <c r="D15" s="21">
        <v>1148</v>
      </c>
      <c r="E15" s="21">
        <v>1338</v>
      </c>
      <c r="F15" s="21">
        <v>1593</v>
      </c>
      <c r="G15" s="21">
        <v>1077</v>
      </c>
      <c r="H15" s="21">
        <v>1186</v>
      </c>
      <c r="I15" s="21">
        <v>696</v>
      </c>
      <c r="J15" s="21">
        <v>680</v>
      </c>
      <c r="K15" s="21">
        <v>542</v>
      </c>
      <c r="L15" s="14">
        <f t="shared" si="1"/>
        <v>497.2</v>
      </c>
      <c r="M15" s="14">
        <f t="shared" si="2"/>
        <v>910.4</v>
      </c>
      <c r="N15" s="15">
        <f t="shared" si="3"/>
        <v>244.4</v>
      </c>
      <c r="O15" s="16">
        <f t="shared" si="4"/>
        <v>-0.50220264317180607</v>
      </c>
      <c r="P15" s="16">
        <f t="shared" si="5"/>
        <v>-0.55210075765030009</v>
      </c>
      <c r="Q15" s="16">
        <f t="shared" si="6"/>
        <v>-0.59523020867837029</v>
      </c>
    </row>
    <row r="16" spans="1:21" ht="18.75" customHeight="1" x14ac:dyDescent="0.2">
      <c r="A16" s="29">
        <v>43941</v>
      </c>
      <c r="B16" s="30">
        <v>43945</v>
      </c>
      <c r="C16" s="12">
        <f>NETWORKDAYS(A16,B16,shukujitsu!A:A)</f>
        <v>5</v>
      </c>
      <c r="D16" s="21">
        <v>1074</v>
      </c>
      <c r="E16" s="21">
        <v>1197</v>
      </c>
      <c r="F16" s="21">
        <v>1425</v>
      </c>
      <c r="G16" s="21">
        <v>1000</v>
      </c>
      <c r="H16" s="21">
        <v>1082</v>
      </c>
      <c r="I16" s="21">
        <v>625</v>
      </c>
      <c r="J16" s="21">
        <v>574</v>
      </c>
      <c r="K16" s="21">
        <v>527</v>
      </c>
      <c r="L16" s="14">
        <f t="shared" si="1"/>
        <v>454.2</v>
      </c>
      <c r="M16" s="14">
        <f t="shared" si="2"/>
        <v>826.4</v>
      </c>
      <c r="N16" s="15">
        <f t="shared" si="3"/>
        <v>220.2</v>
      </c>
      <c r="O16" s="16">
        <f t="shared" si="4"/>
        <v>-0.54525430516619944</v>
      </c>
      <c r="P16" s="16">
        <f t="shared" si="5"/>
        <v>-0.59342713765620392</v>
      </c>
      <c r="Q16" s="16">
        <f t="shared" si="6"/>
        <v>-0.63530970520039753</v>
      </c>
    </row>
    <row r="17" spans="1:17" ht="18.75" customHeight="1" x14ac:dyDescent="0.2">
      <c r="A17" s="29">
        <v>43948</v>
      </c>
      <c r="B17" s="30">
        <v>43952</v>
      </c>
      <c r="C17" s="12">
        <f>NETWORKDAYS(A17,B17,shukujitsu!A:A)</f>
        <v>4</v>
      </c>
      <c r="D17" s="21">
        <v>788</v>
      </c>
      <c r="E17" s="21">
        <v>881</v>
      </c>
      <c r="F17" s="21">
        <v>1133</v>
      </c>
      <c r="G17" s="21">
        <v>766</v>
      </c>
      <c r="H17" s="21">
        <v>843</v>
      </c>
      <c r="I17" s="21">
        <v>485</v>
      </c>
      <c r="J17" s="21">
        <v>517</v>
      </c>
      <c r="K17" s="21">
        <v>394</v>
      </c>
      <c r="L17" s="14">
        <f t="shared" si="1"/>
        <v>417.25</v>
      </c>
      <c r="M17" s="14">
        <f t="shared" si="2"/>
        <v>806.75</v>
      </c>
      <c r="N17" s="15">
        <f t="shared" si="3"/>
        <v>227.75</v>
      </c>
      <c r="O17" s="16">
        <f t="shared" si="4"/>
        <v>-0.58224869843812566</v>
      </c>
      <c r="P17" s="16">
        <f t="shared" si="5"/>
        <v>-0.6030945586932992</v>
      </c>
      <c r="Q17" s="16">
        <f t="shared" si="6"/>
        <v>-0.62280556475654181</v>
      </c>
    </row>
    <row r="18" spans="1:17" ht="18.75" customHeight="1" x14ac:dyDescent="0.2">
      <c r="A18" s="29">
        <v>43955</v>
      </c>
      <c r="B18" s="30">
        <v>43959</v>
      </c>
      <c r="C18" s="12">
        <f>NETWORKDAYS(A18,B18,shukujitsu!A:A)</f>
        <v>2</v>
      </c>
      <c r="D18" s="21">
        <v>426</v>
      </c>
      <c r="E18" s="21">
        <v>462</v>
      </c>
      <c r="F18" s="21">
        <v>624</v>
      </c>
      <c r="G18" s="21">
        <v>404</v>
      </c>
      <c r="H18" s="21">
        <v>493</v>
      </c>
      <c r="I18" s="21">
        <v>273</v>
      </c>
      <c r="J18" s="21">
        <v>253</v>
      </c>
      <c r="K18" s="21">
        <v>195</v>
      </c>
      <c r="L18" s="14">
        <f t="shared" si="1"/>
        <v>444</v>
      </c>
      <c r="M18" s="14">
        <f t="shared" si="2"/>
        <v>897</v>
      </c>
      <c r="N18" s="15">
        <f t="shared" si="3"/>
        <v>224</v>
      </c>
      <c r="O18" s="16">
        <f t="shared" si="4"/>
        <v>-0.55546655987184623</v>
      </c>
      <c r="P18" s="16">
        <f t="shared" si="5"/>
        <v>-0.55869329922267053</v>
      </c>
      <c r="Q18" s="16">
        <f t="shared" si="6"/>
        <v>-0.62901623053991385</v>
      </c>
    </row>
    <row r="19" spans="1:17" ht="18.75" customHeight="1" x14ac:dyDescent="0.2">
      <c r="A19" s="29">
        <v>43962</v>
      </c>
      <c r="B19" s="30">
        <v>43966</v>
      </c>
      <c r="C19" s="12">
        <f>NETWORKDAYS(A19,B19,shukujitsu!A:A)</f>
        <v>5</v>
      </c>
      <c r="D19" s="21">
        <v>1038</v>
      </c>
      <c r="E19" s="21">
        <v>1210</v>
      </c>
      <c r="F19" s="21">
        <v>1493</v>
      </c>
      <c r="G19" s="21">
        <v>1102</v>
      </c>
      <c r="H19" s="21">
        <v>1164</v>
      </c>
      <c r="I19" s="21">
        <v>701</v>
      </c>
      <c r="J19" s="21">
        <v>706</v>
      </c>
      <c r="K19" s="21">
        <v>541</v>
      </c>
      <c r="L19" s="14">
        <f t="shared" si="1"/>
        <v>449.6</v>
      </c>
      <c r="M19" s="14">
        <f t="shared" si="2"/>
        <v>892</v>
      </c>
      <c r="N19" s="15">
        <f t="shared" si="3"/>
        <v>249.4</v>
      </c>
      <c r="O19" s="16">
        <f t="shared" si="4"/>
        <v>-0.54985983179815778</v>
      </c>
      <c r="P19" s="16">
        <f t="shared" si="5"/>
        <v>-0.56115320279445036</v>
      </c>
      <c r="Q19" s="16">
        <f t="shared" si="6"/>
        <v>-0.58694932096720764</v>
      </c>
    </row>
    <row r="20" spans="1:17" ht="18.75" customHeight="1" x14ac:dyDescent="0.2">
      <c r="A20" s="29">
        <v>43969</v>
      </c>
      <c r="B20" s="30">
        <v>43973</v>
      </c>
      <c r="C20" s="12">
        <f>NETWORKDAYS(A20,B20,shukujitsu!A:A)</f>
        <v>5</v>
      </c>
      <c r="D20" s="21">
        <v>1162</v>
      </c>
      <c r="E20" s="21">
        <v>1305</v>
      </c>
      <c r="F20" s="21">
        <v>1660</v>
      </c>
      <c r="G20" s="21">
        <v>1102</v>
      </c>
      <c r="H20" s="21">
        <v>1248</v>
      </c>
      <c r="I20" s="21">
        <v>708</v>
      </c>
      <c r="J20" s="21">
        <v>719</v>
      </c>
      <c r="K20" s="21">
        <v>570</v>
      </c>
      <c r="L20" s="14">
        <f t="shared" si="1"/>
        <v>493.4</v>
      </c>
      <c r="M20" s="14">
        <f t="shared" si="2"/>
        <v>943.6</v>
      </c>
      <c r="N20" s="15">
        <f t="shared" si="3"/>
        <v>257.8</v>
      </c>
      <c r="O20" s="16">
        <f t="shared" si="4"/>
        <v>-0.5060072086503804</v>
      </c>
      <c r="P20" s="16">
        <f t="shared" si="5"/>
        <v>-0.53576699793368099</v>
      </c>
      <c r="Q20" s="16">
        <f t="shared" si="6"/>
        <v>-0.57303742961245441</v>
      </c>
    </row>
    <row r="21" spans="1:17" ht="18.75" customHeight="1" x14ac:dyDescent="0.2">
      <c r="A21" s="29">
        <v>43976</v>
      </c>
      <c r="B21" s="30">
        <v>43980</v>
      </c>
      <c r="C21" s="12">
        <f>NETWORKDAYS(A21,B21,shukujitsu!A:A)</f>
        <v>5</v>
      </c>
      <c r="D21" s="21">
        <v>1230</v>
      </c>
      <c r="E21" s="21">
        <v>1480</v>
      </c>
      <c r="F21" s="21">
        <v>1728</v>
      </c>
      <c r="G21" s="21">
        <v>1253</v>
      </c>
      <c r="H21" s="21">
        <v>1371</v>
      </c>
      <c r="I21" s="21">
        <v>878</v>
      </c>
      <c r="J21" s="21">
        <v>931</v>
      </c>
      <c r="K21" s="21">
        <v>892</v>
      </c>
      <c r="L21" s="14">
        <f t="shared" si="1"/>
        <v>542</v>
      </c>
      <c r="M21" s="14">
        <f t="shared" si="2"/>
        <v>1046</v>
      </c>
      <c r="N21" s="15">
        <f t="shared" si="3"/>
        <v>364.6</v>
      </c>
      <c r="O21" s="16">
        <f t="shared" si="4"/>
        <v>-0.4573488185822987</v>
      </c>
      <c r="P21" s="16">
        <f t="shared" si="5"/>
        <v>-0.48538817278362689</v>
      </c>
      <c r="Q21" s="16">
        <f t="shared" si="6"/>
        <v>-0.39615766810202047</v>
      </c>
    </row>
    <row r="22" spans="1:17" ht="18.75" customHeight="1" x14ac:dyDescent="0.2">
      <c r="A22" s="29">
        <v>43983</v>
      </c>
      <c r="B22" s="30">
        <v>43987</v>
      </c>
      <c r="C22" s="12">
        <f>NETWORKDAYS(A22,B22,shukujitsu!A:A)</f>
        <v>5</v>
      </c>
      <c r="D22" s="21">
        <v>1592</v>
      </c>
      <c r="E22" s="21">
        <v>1815</v>
      </c>
      <c r="F22" s="21">
        <v>2247</v>
      </c>
      <c r="G22" s="21">
        <v>1715</v>
      </c>
      <c r="H22" s="21">
        <v>1874</v>
      </c>
      <c r="I22" s="21">
        <v>1116</v>
      </c>
      <c r="J22" s="21">
        <v>1066</v>
      </c>
      <c r="K22" s="21">
        <v>952</v>
      </c>
      <c r="L22" s="14">
        <f t="shared" si="1"/>
        <v>681.4</v>
      </c>
      <c r="M22" s="14">
        <f t="shared" si="2"/>
        <v>1390.4</v>
      </c>
      <c r="N22" s="15">
        <f t="shared" si="3"/>
        <v>403.6</v>
      </c>
      <c r="O22" s="16">
        <f t="shared" si="4"/>
        <v>-0.31778133760512617</v>
      </c>
      <c r="P22" s="16">
        <f t="shared" si="5"/>
        <v>-0.3159500147594213</v>
      </c>
      <c r="Q22" s="16">
        <f t="shared" si="6"/>
        <v>-0.33156674395495189</v>
      </c>
    </row>
    <row r="23" spans="1:17" ht="18.75" customHeight="1" x14ac:dyDescent="0.2">
      <c r="A23" s="29">
        <v>43990</v>
      </c>
      <c r="B23" s="30">
        <v>43994</v>
      </c>
      <c r="C23" s="12">
        <f>NETWORKDAYS(A23,B23,shukujitsu!A:A)</f>
        <v>5</v>
      </c>
      <c r="D23" s="21">
        <v>1725</v>
      </c>
      <c r="E23" s="21">
        <v>1886</v>
      </c>
      <c r="F23" s="21">
        <v>2457</v>
      </c>
      <c r="G23" s="21">
        <v>1775</v>
      </c>
      <c r="H23" s="21">
        <v>2005</v>
      </c>
      <c r="I23" s="21">
        <v>1159</v>
      </c>
      <c r="J23" s="21">
        <v>1192</v>
      </c>
      <c r="K23" s="21">
        <v>1003</v>
      </c>
      <c r="L23" s="14">
        <f t="shared" si="1"/>
        <v>722.2</v>
      </c>
      <c r="M23" s="14">
        <f t="shared" si="2"/>
        <v>1479.2</v>
      </c>
      <c r="N23" s="15">
        <f t="shared" si="3"/>
        <v>439</v>
      </c>
      <c r="O23" s="16">
        <f t="shared" si="4"/>
        <v>-0.27693231878253899</v>
      </c>
      <c r="P23" s="16">
        <f t="shared" si="5"/>
        <v>-0.27226212732460886</v>
      </c>
      <c r="Q23" s="16">
        <f t="shared" si="6"/>
        <v>-0.2729380589599204</v>
      </c>
    </row>
    <row r="24" spans="1:17" ht="18.75" customHeight="1" x14ac:dyDescent="0.2">
      <c r="A24" s="29">
        <v>43997</v>
      </c>
      <c r="B24" s="30">
        <v>44001</v>
      </c>
      <c r="C24" s="12">
        <f>NETWORKDAYS(A24,B24,shukujitsu!A:A)</f>
        <v>5</v>
      </c>
      <c r="D24" s="21">
        <v>1793</v>
      </c>
      <c r="E24" s="21">
        <v>1951</v>
      </c>
      <c r="F24" s="21">
        <v>2619</v>
      </c>
      <c r="G24" s="21">
        <v>1956</v>
      </c>
      <c r="H24" s="21">
        <v>2260</v>
      </c>
      <c r="I24" s="21">
        <v>1285</v>
      </c>
      <c r="J24" s="21">
        <v>1302</v>
      </c>
      <c r="K24" s="21">
        <v>1133</v>
      </c>
      <c r="L24" s="14">
        <f t="shared" si="1"/>
        <v>748.8</v>
      </c>
      <c r="M24" s="14">
        <f t="shared" si="2"/>
        <v>1624</v>
      </c>
      <c r="N24" s="15">
        <f t="shared" si="3"/>
        <v>487</v>
      </c>
      <c r="O24" s="16">
        <f t="shared" si="4"/>
        <v>-0.25030036043251902</v>
      </c>
      <c r="P24" s="16">
        <f t="shared" si="5"/>
        <v>-0.20102331988586042</v>
      </c>
      <c r="Q24" s="16">
        <f t="shared" si="6"/>
        <v>-0.19344153693275912</v>
      </c>
    </row>
    <row r="25" spans="1:17" ht="18.75" customHeight="1" x14ac:dyDescent="0.2">
      <c r="A25" s="29">
        <v>44004</v>
      </c>
      <c r="B25" s="30">
        <v>44008</v>
      </c>
      <c r="C25" s="12">
        <f>NETWORKDAYS(A25,B25,shukujitsu!A:A)</f>
        <v>5</v>
      </c>
      <c r="D25" s="21">
        <v>1912</v>
      </c>
      <c r="E25" s="21">
        <v>2123</v>
      </c>
      <c r="F25" s="21">
        <v>2792</v>
      </c>
      <c r="G25" s="21">
        <v>2108</v>
      </c>
      <c r="H25" s="21">
        <v>2374</v>
      </c>
      <c r="I25" s="21">
        <v>1268</v>
      </c>
      <c r="J25" s="21">
        <v>1224</v>
      </c>
      <c r="K25" s="21">
        <v>1145</v>
      </c>
      <c r="L25" s="14">
        <f t="shared" si="1"/>
        <v>807</v>
      </c>
      <c r="M25" s="14">
        <f t="shared" si="2"/>
        <v>1708.4</v>
      </c>
      <c r="N25" s="15">
        <f t="shared" si="3"/>
        <v>473.8</v>
      </c>
      <c r="O25" s="16">
        <f t="shared" si="4"/>
        <v>-0.19203043652382856</v>
      </c>
      <c r="P25" s="16">
        <f t="shared" si="5"/>
        <v>-0.15950014759421427</v>
      </c>
      <c r="Q25" s="16">
        <f t="shared" si="6"/>
        <v>-0.2153030804902285</v>
      </c>
    </row>
    <row r="26" spans="1:17" ht="18.75" customHeight="1" x14ac:dyDescent="0.2">
      <c r="A26" s="29">
        <v>44011</v>
      </c>
      <c r="B26" s="30">
        <v>44015</v>
      </c>
      <c r="C26" s="12">
        <f>NETWORKDAYS(A26,B26,shukujitsu!A:A)</f>
        <v>5</v>
      </c>
      <c r="D26" s="21">
        <v>1961</v>
      </c>
      <c r="E26" s="21">
        <v>2170</v>
      </c>
      <c r="F26" s="21">
        <v>2780</v>
      </c>
      <c r="G26" s="21">
        <v>2062</v>
      </c>
      <c r="H26" s="21">
        <v>2276</v>
      </c>
      <c r="I26" s="21">
        <v>1282</v>
      </c>
      <c r="J26" s="21">
        <v>1229</v>
      </c>
      <c r="K26" s="21">
        <v>1161</v>
      </c>
      <c r="L26" s="14">
        <f t="shared" si="1"/>
        <v>826.2</v>
      </c>
      <c r="M26" s="14">
        <f t="shared" si="2"/>
        <v>1680</v>
      </c>
      <c r="N26" s="15">
        <f t="shared" si="3"/>
        <v>478</v>
      </c>
      <c r="O26" s="16">
        <f t="shared" si="4"/>
        <v>-0.17280736884261105</v>
      </c>
      <c r="P26" s="16">
        <f t="shared" si="5"/>
        <v>-0.17347239988192464</v>
      </c>
      <c r="Q26" s="16">
        <f t="shared" si="6"/>
        <v>-0.20834713481285183</v>
      </c>
    </row>
    <row r="27" spans="1:17" ht="18.75" customHeight="1" x14ac:dyDescent="0.2">
      <c r="A27" s="29">
        <v>44018</v>
      </c>
      <c r="B27" s="30">
        <v>44022</v>
      </c>
      <c r="C27" s="12">
        <f>NETWORKDAYS(A27,B27,shukujitsu!A:A)</f>
        <v>5</v>
      </c>
      <c r="D27" s="21">
        <v>1946</v>
      </c>
      <c r="E27" s="21">
        <v>2307</v>
      </c>
      <c r="F27" s="21">
        <v>2899</v>
      </c>
      <c r="G27" s="21">
        <v>2131</v>
      </c>
      <c r="H27" s="21">
        <v>2333</v>
      </c>
      <c r="I27" s="21">
        <v>1253</v>
      </c>
      <c r="J27" s="21">
        <v>1273</v>
      </c>
      <c r="K27" s="21">
        <v>1206</v>
      </c>
      <c r="L27" s="14">
        <f t="shared" si="1"/>
        <v>850.6</v>
      </c>
      <c r="M27" s="14">
        <f t="shared" si="2"/>
        <v>1723.2</v>
      </c>
      <c r="N27" s="15">
        <f t="shared" si="3"/>
        <v>495.8</v>
      </c>
      <c r="O27" s="16">
        <f t="shared" si="4"/>
        <v>-0.14837805366439727</v>
      </c>
      <c r="P27" s="16">
        <f t="shared" si="5"/>
        <v>-0.15221883302174544</v>
      </c>
      <c r="Q27" s="16">
        <f t="shared" si="6"/>
        <v>-0.1788671745611129</v>
      </c>
    </row>
    <row r="28" spans="1:17" ht="18.75" customHeight="1" x14ac:dyDescent="0.2">
      <c r="A28" s="29">
        <v>44025</v>
      </c>
      <c r="B28" s="30">
        <v>44029</v>
      </c>
      <c r="C28" s="12">
        <f>NETWORKDAYS(A28,B28,shukujitsu!A:A)</f>
        <v>5</v>
      </c>
      <c r="D28" s="21">
        <v>1945</v>
      </c>
      <c r="E28" s="21">
        <v>2230</v>
      </c>
      <c r="F28" s="21">
        <v>2590</v>
      </c>
      <c r="G28" s="21">
        <v>2184</v>
      </c>
      <c r="H28" s="21">
        <v>2312</v>
      </c>
      <c r="I28" s="21">
        <v>1224</v>
      </c>
      <c r="J28" s="21">
        <v>1241</v>
      </c>
      <c r="K28" s="21">
        <v>1141</v>
      </c>
      <c r="L28" s="14">
        <f t="shared" si="1"/>
        <v>835</v>
      </c>
      <c r="M28" s="14">
        <f t="shared" si="2"/>
        <v>1662</v>
      </c>
      <c r="N28" s="15">
        <f t="shared" si="3"/>
        <v>476.4</v>
      </c>
      <c r="O28" s="16">
        <f t="shared" si="4"/>
        <v>-0.16399679615538643</v>
      </c>
      <c r="P28" s="16">
        <f t="shared" si="5"/>
        <v>-0.18232805274033259</v>
      </c>
      <c r="Q28" s="16">
        <f t="shared" si="6"/>
        <v>-0.21099701888042399</v>
      </c>
    </row>
    <row r="29" spans="1:17" ht="18.75" customHeight="1" x14ac:dyDescent="0.2">
      <c r="A29" s="29">
        <v>44032</v>
      </c>
      <c r="B29" s="30">
        <v>44036</v>
      </c>
      <c r="C29" s="12">
        <f>NETWORKDAYS(A29,B29,shukujitsu!A:A)</f>
        <v>3</v>
      </c>
      <c r="D29" s="21">
        <v>1146</v>
      </c>
      <c r="E29" s="21">
        <v>1348</v>
      </c>
      <c r="F29" s="21">
        <v>1529</v>
      </c>
      <c r="G29" s="21">
        <v>1173</v>
      </c>
      <c r="H29" s="21">
        <v>1338</v>
      </c>
      <c r="I29" s="21">
        <v>717</v>
      </c>
      <c r="J29" s="21">
        <v>769</v>
      </c>
      <c r="K29" s="21">
        <v>707</v>
      </c>
      <c r="L29" s="14">
        <f t="shared" si="1"/>
        <v>831.33333333333337</v>
      </c>
      <c r="M29" s="14">
        <f t="shared" si="2"/>
        <v>1585.6666666666667</v>
      </c>
      <c r="N29" s="15">
        <f t="shared" si="3"/>
        <v>492</v>
      </c>
      <c r="O29" s="16">
        <f t="shared" si="4"/>
        <v>-0.16766786810839662</v>
      </c>
      <c r="P29" s="16">
        <f t="shared" si="5"/>
        <v>-0.21988258060284027</v>
      </c>
      <c r="Q29" s="16">
        <f t="shared" si="6"/>
        <v>-0.18516064922159647</v>
      </c>
    </row>
    <row r="30" spans="1:17" ht="18.75" customHeight="1" x14ac:dyDescent="0.2">
      <c r="A30" s="29">
        <v>44039</v>
      </c>
      <c r="B30" s="30">
        <v>44043</v>
      </c>
      <c r="C30" s="12">
        <f>NETWORKDAYS(A30,B30,shukujitsu!A:A)</f>
        <v>5</v>
      </c>
      <c r="D30" s="21">
        <v>1841</v>
      </c>
      <c r="E30" s="21">
        <v>2187</v>
      </c>
      <c r="F30" s="21">
        <v>2493</v>
      </c>
      <c r="G30" s="21">
        <v>1926</v>
      </c>
      <c r="H30" s="21">
        <v>2176</v>
      </c>
      <c r="I30" s="21">
        <v>1236</v>
      </c>
      <c r="J30" s="21">
        <v>1190</v>
      </c>
      <c r="K30" s="21">
        <v>1134</v>
      </c>
      <c r="L30" s="14">
        <f t="shared" si="1"/>
        <v>805.6</v>
      </c>
      <c r="M30" s="14">
        <f t="shared" si="2"/>
        <v>1566.2</v>
      </c>
      <c r="N30" s="15">
        <f t="shared" si="3"/>
        <v>464.8</v>
      </c>
      <c r="O30" s="16">
        <f t="shared" si="4"/>
        <v>-0.19343211854225062</v>
      </c>
      <c r="P30" s="16">
        <f t="shared" si="5"/>
        <v>-0.22945980517563702</v>
      </c>
      <c r="Q30" s="16">
        <f t="shared" si="6"/>
        <v>-0.23020867837032122</v>
      </c>
    </row>
    <row r="31" spans="1:17" ht="18.75" customHeight="1" x14ac:dyDescent="0.2">
      <c r="A31" s="29">
        <v>44046</v>
      </c>
      <c r="B31" s="30">
        <v>44050</v>
      </c>
      <c r="C31" s="12">
        <f>NETWORKDAYS(A31,B31,shukujitsu!A:A)</f>
        <v>5</v>
      </c>
      <c r="D31" s="21">
        <v>1704</v>
      </c>
      <c r="E31" s="21">
        <v>2023</v>
      </c>
      <c r="F31" s="21">
        <v>2382</v>
      </c>
      <c r="G31" s="21">
        <v>1871</v>
      </c>
      <c r="H31" s="21">
        <v>2069</v>
      </c>
      <c r="I31" s="21">
        <v>1177</v>
      </c>
      <c r="J31" s="21">
        <v>1340</v>
      </c>
      <c r="K31" s="21">
        <v>1182</v>
      </c>
      <c r="L31" s="14">
        <f t="shared" si="1"/>
        <v>745.4</v>
      </c>
      <c r="M31" s="14">
        <f t="shared" si="2"/>
        <v>1499.8</v>
      </c>
      <c r="N31" s="15">
        <f t="shared" si="3"/>
        <v>504.4</v>
      </c>
      <c r="O31" s="16">
        <f t="shared" si="4"/>
        <v>-0.25370444533440129</v>
      </c>
      <c r="P31" s="16">
        <f t="shared" si="5"/>
        <v>-0.26212732460887533</v>
      </c>
      <c r="Q31" s="16">
        <f t="shared" si="6"/>
        <v>-0.16462404769791317</v>
      </c>
    </row>
    <row r="32" spans="1:17" ht="18.75" customHeight="1" x14ac:dyDescent="0.2">
      <c r="A32" s="29">
        <v>44053</v>
      </c>
      <c r="B32" s="30">
        <v>44057</v>
      </c>
      <c r="C32" s="12">
        <f>NETWORKDAYS(A32,B32,shukujitsu!A:A)</f>
        <v>4</v>
      </c>
      <c r="D32" s="21">
        <v>866</v>
      </c>
      <c r="E32" s="21">
        <v>1116</v>
      </c>
      <c r="F32" s="21">
        <v>1385</v>
      </c>
      <c r="G32" s="21">
        <v>1049</v>
      </c>
      <c r="H32" s="21">
        <v>1260</v>
      </c>
      <c r="I32" s="21">
        <v>811</v>
      </c>
      <c r="J32" s="21">
        <v>965</v>
      </c>
      <c r="K32" s="21">
        <v>1019</v>
      </c>
      <c r="L32" s="14">
        <f t="shared" si="1"/>
        <v>495.5</v>
      </c>
      <c r="M32" s="14">
        <f t="shared" si="2"/>
        <v>1126.25</v>
      </c>
      <c r="N32" s="15">
        <f t="shared" si="3"/>
        <v>496</v>
      </c>
      <c r="O32" s="16">
        <f t="shared" si="4"/>
        <v>-0.50390468562274726</v>
      </c>
      <c r="P32" s="16">
        <f t="shared" si="5"/>
        <v>-0.4459067204565581</v>
      </c>
      <c r="Q32" s="16">
        <f t="shared" si="6"/>
        <v>-0.1785359390526664</v>
      </c>
    </row>
    <row r="33" spans="1:17" ht="18.75" customHeight="1" x14ac:dyDescent="0.2">
      <c r="A33" s="29">
        <v>44060</v>
      </c>
      <c r="B33" s="30">
        <v>44064</v>
      </c>
      <c r="C33" s="12">
        <f>NETWORKDAYS(A33,B33,shukujitsu!A:A)</f>
        <v>5</v>
      </c>
      <c r="D33" s="21">
        <v>1603</v>
      </c>
      <c r="E33" s="21">
        <v>1853</v>
      </c>
      <c r="F33" s="21">
        <v>2287</v>
      </c>
      <c r="G33" s="21">
        <v>1869</v>
      </c>
      <c r="H33" s="21">
        <v>1985</v>
      </c>
      <c r="I33" s="21">
        <v>1195</v>
      </c>
      <c r="J33" s="21">
        <v>1255</v>
      </c>
      <c r="K33" s="21">
        <v>1212</v>
      </c>
      <c r="L33" s="14">
        <f t="shared" si="1"/>
        <v>691.2</v>
      </c>
      <c r="M33" s="14">
        <f t="shared" si="2"/>
        <v>1467.2</v>
      </c>
      <c r="N33" s="15">
        <f t="shared" si="3"/>
        <v>493.4</v>
      </c>
      <c r="O33" s="16">
        <f t="shared" si="4"/>
        <v>-0.30796956347617133</v>
      </c>
      <c r="P33" s="16">
        <f t="shared" si="5"/>
        <v>-0.27816589589688079</v>
      </c>
      <c r="Q33" s="16">
        <f t="shared" si="6"/>
        <v>-0.18284200066247103</v>
      </c>
    </row>
    <row r="34" spans="1:17" ht="18.75" customHeight="1" x14ac:dyDescent="0.2">
      <c r="A34" s="29">
        <v>44067</v>
      </c>
      <c r="B34" s="30">
        <v>44071</v>
      </c>
      <c r="C34" s="12">
        <f>NETWORKDAYS(A34,B34,shukujitsu!A:A)</f>
        <v>5</v>
      </c>
      <c r="D34" s="21">
        <v>1724</v>
      </c>
      <c r="E34" s="21">
        <v>2106</v>
      </c>
      <c r="F34" s="21">
        <v>2505</v>
      </c>
      <c r="G34" s="21">
        <v>1975</v>
      </c>
      <c r="H34" s="21">
        <v>2002</v>
      </c>
      <c r="I34" s="21">
        <v>1268</v>
      </c>
      <c r="J34" s="21">
        <v>1246</v>
      </c>
      <c r="K34" s="21">
        <v>1209</v>
      </c>
      <c r="L34" s="14">
        <f t="shared" si="1"/>
        <v>766</v>
      </c>
      <c r="M34" s="14">
        <f t="shared" si="2"/>
        <v>1550</v>
      </c>
      <c r="N34" s="15">
        <f t="shared" si="3"/>
        <v>491</v>
      </c>
      <c r="O34" s="16">
        <f t="shared" si="4"/>
        <v>-0.23307969563476172</v>
      </c>
      <c r="P34" s="16">
        <f t="shared" si="5"/>
        <v>-0.23742989274820425</v>
      </c>
      <c r="Q34" s="16">
        <f t="shared" si="6"/>
        <v>-0.18681682676382905</v>
      </c>
    </row>
    <row r="35" spans="1:17" ht="18.75" customHeight="1" x14ac:dyDescent="0.2">
      <c r="A35" s="29">
        <v>44074</v>
      </c>
      <c r="B35" s="30">
        <v>44078</v>
      </c>
      <c r="C35" s="12">
        <f>NETWORKDAYS(A35,B35,shukujitsu!A:A)</f>
        <v>5</v>
      </c>
      <c r="D35" s="21">
        <v>1687</v>
      </c>
      <c r="E35" s="21">
        <v>2274</v>
      </c>
      <c r="F35" s="21">
        <v>2625</v>
      </c>
      <c r="G35" s="21">
        <v>1865</v>
      </c>
      <c r="H35" s="21">
        <v>2158</v>
      </c>
      <c r="I35" s="21">
        <v>1271</v>
      </c>
      <c r="J35" s="21">
        <v>1279</v>
      </c>
      <c r="K35" s="21">
        <v>1176</v>
      </c>
      <c r="L35" s="14">
        <f t="shared" si="1"/>
        <v>792.2</v>
      </c>
      <c r="M35" s="14">
        <f t="shared" si="2"/>
        <v>1583.8</v>
      </c>
      <c r="N35" s="15">
        <f t="shared" si="3"/>
        <v>491</v>
      </c>
      <c r="O35" s="16">
        <f t="shared" si="4"/>
        <v>-0.20684821786143359</v>
      </c>
      <c r="P35" s="16">
        <f t="shared" si="5"/>
        <v>-0.22080094460297151</v>
      </c>
      <c r="Q35" s="16">
        <f t="shared" si="6"/>
        <v>-0.18681682676382905</v>
      </c>
    </row>
    <row r="36" spans="1:17" ht="18.75" customHeight="1" x14ac:dyDescent="0.2">
      <c r="A36" s="29">
        <v>44081</v>
      </c>
      <c r="B36" s="30">
        <v>44085</v>
      </c>
      <c r="C36" s="12">
        <f>NETWORKDAYS(A36,B36,shukujitsu!A:A)</f>
        <v>5</v>
      </c>
      <c r="D36" s="21">
        <v>1597</v>
      </c>
      <c r="E36" s="21">
        <v>2269</v>
      </c>
      <c r="F36" s="21">
        <v>2495</v>
      </c>
      <c r="G36" s="21">
        <v>1999</v>
      </c>
      <c r="H36" s="21">
        <v>2167</v>
      </c>
      <c r="I36" s="21">
        <v>1272</v>
      </c>
      <c r="J36" s="21">
        <v>1173</v>
      </c>
      <c r="K36" s="21">
        <v>1104</v>
      </c>
      <c r="L36" s="14">
        <f t="shared" si="1"/>
        <v>773.2</v>
      </c>
      <c r="M36" s="14">
        <f t="shared" si="2"/>
        <v>1586.6</v>
      </c>
      <c r="N36" s="15">
        <f t="shared" si="3"/>
        <v>455.4</v>
      </c>
      <c r="O36" s="16">
        <f t="shared" si="4"/>
        <v>-0.22587104525430513</v>
      </c>
      <c r="P36" s="16">
        <f t="shared" si="5"/>
        <v>-0.21942339860277482</v>
      </c>
      <c r="Q36" s="16">
        <f t="shared" si="6"/>
        <v>-0.24577674726730703</v>
      </c>
    </row>
    <row r="37" spans="1:17" ht="18.75" customHeight="1" x14ac:dyDescent="0.2">
      <c r="A37" s="29">
        <v>44088</v>
      </c>
      <c r="B37" s="30">
        <v>44092</v>
      </c>
      <c r="C37" s="12">
        <f>NETWORKDAYS(A37,B37,shukujitsu!A:A)</f>
        <v>5</v>
      </c>
      <c r="D37" s="21">
        <v>1800</v>
      </c>
      <c r="E37" s="21">
        <v>2260</v>
      </c>
      <c r="F37" s="21">
        <v>2583</v>
      </c>
      <c r="G37" s="21">
        <v>2041</v>
      </c>
      <c r="H37" s="21">
        <v>2207</v>
      </c>
      <c r="I37" s="21">
        <v>1260</v>
      </c>
      <c r="J37" s="21">
        <v>1289</v>
      </c>
      <c r="K37" s="21">
        <v>1148</v>
      </c>
      <c r="L37" s="14">
        <f t="shared" si="1"/>
        <v>812</v>
      </c>
      <c r="M37" s="14">
        <f t="shared" si="2"/>
        <v>1618.2</v>
      </c>
      <c r="N37" s="15">
        <f t="shared" si="3"/>
        <v>487.4</v>
      </c>
      <c r="O37" s="16">
        <f t="shared" si="4"/>
        <v>-0.18702442931517815</v>
      </c>
      <c r="P37" s="16">
        <f t="shared" si="5"/>
        <v>-0.20387680802912522</v>
      </c>
      <c r="Q37" s="16">
        <f t="shared" si="6"/>
        <v>-0.19277906591586613</v>
      </c>
    </row>
    <row r="38" spans="1:17" ht="18.75" customHeight="1" x14ac:dyDescent="0.2">
      <c r="A38" s="29">
        <v>44095</v>
      </c>
      <c r="B38" s="30">
        <v>44099</v>
      </c>
      <c r="C38" s="12">
        <f>NETWORKDAYS(A38,B38,shukujitsu!A:A)</f>
        <v>3</v>
      </c>
      <c r="D38" s="21">
        <v>1153</v>
      </c>
      <c r="E38" s="21">
        <v>1477</v>
      </c>
      <c r="F38" s="21">
        <v>1741</v>
      </c>
      <c r="G38" s="21">
        <v>1253</v>
      </c>
      <c r="H38" s="21">
        <v>1409</v>
      </c>
      <c r="I38" s="21">
        <v>798</v>
      </c>
      <c r="J38" s="21">
        <v>778</v>
      </c>
      <c r="K38" s="21">
        <v>622</v>
      </c>
      <c r="L38" s="14">
        <f t="shared" si="1"/>
        <v>876.66666666666663</v>
      </c>
      <c r="M38" s="14">
        <f t="shared" si="2"/>
        <v>1733.6666666666667</v>
      </c>
      <c r="N38" s="15">
        <f t="shared" si="3"/>
        <v>466.66666666666669</v>
      </c>
      <c r="O38" s="16">
        <f t="shared" si="4"/>
        <v>-0.12228006941663327</v>
      </c>
      <c r="P38" s="16">
        <f t="shared" si="5"/>
        <v>-0.14706943487815272</v>
      </c>
      <c r="Q38" s="16">
        <f t="shared" si="6"/>
        <v>-0.22711714695815377</v>
      </c>
    </row>
    <row r="39" spans="1:17" ht="18.75" customHeight="1" x14ac:dyDescent="0.2">
      <c r="A39" s="29">
        <v>44102</v>
      </c>
      <c r="B39" s="30">
        <v>44106</v>
      </c>
      <c r="C39" s="12">
        <f>NETWORKDAYS(A39,B39,shukujitsu!A:A)</f>
        <v>5</v>
      </c>
      <c r="D39" s="21">
        <v>1853</v>
      </c>
      <c r="E39" s="21">
        <v>2397</v>
      </c>
      <c r="F39" s="21">
        <v>2786</v>
      </c>
      <c r="G39" s="21">
        <v>1960</v>
      </c>
      <c r="H39" s="21">
        <v>2225</v>
      </c>
      <c r="I39" s="21">
        <v>1187</v>
      </c>
      <c r="J39" s="21">
        <v>1309</v>
      </c>
      <c r="K39" s="21">
        <v>1104</v>
      </c>
      <c r="L39" s="14">
        <f t="shared" si="1"/>
        <v>850</v>
      </c>
      <c r="M39" s="14">
        <f t="shared" si="2"/>
        <v>1631.6</v>
      </c>
      <c r="N39" s="15">
        <f t="shared" si="3"/>
        <v>482.6</v>
      </c>
      <c r="O39" s="16">
        <f t="shared" si="4"/>
        <v>-0.14897877452943531</v>
      </c>
      <c r="P39" s="16">
        <f t="shared" si="5"/>
        <v>-0.1972842664567549</v>
      </c>
      <c r="Q39" s="16">
        <f t="shared" si="6"/>
        <v>-0.20072871811858217</v>
      </c>
    </row>
    <row r="40" spans="1:17" ht="18.75" customHeight="1" x14ac:dyDescent="0.2">
      <c r="A40" s="29">
        <v>44109</v>
      </c>
      <c r="B40" s="30">
        <v>44113</v>
      </c>
      <c r="C40" s="12">
        <f>NETWORKDAYS(A40,B40,shukujitsu!A:A)</f>
        <v>5</v>
      </c>
      <c r="D40" s="21">
        <v>1826</v>
      </c>
      <c r="E40" s="21">
        <v>2410</v>
      </c>
      <c r="F40" s="21">
        <v>2758</v>
      </c>
      <c r="G40" s="21">
        <v>2134</v>
      </c>
      <c r="H40" s="21">
        <v>2284</v>
      </c>
      <c r="I40" s="21">
        <v>1302</v>
      </c>
      <c r="J40" s="21">
        <v>1301</v>
      </c>
      <c r="K40" s="21">
        <v>1182</v>
      </c>
      <c r="L40" s="14">
        <f t="shared" si="1"/>
        <v>847.2</v>
      </c>
      <c r="M40" s="14">
        <f t="shared" si="2"/>
        <v>1695.6</v>
      </c>
      <c r="N40" s="15">
        <f t="shared" si="3"/>
        <v>496.6</v>
      </c>
      <c r="O40" s="16">
        <f t="shared" si="4"/>
        <v>-0.15178213856627942</v>
      </c>
      <c r="P40" s="16">
        <f t="shared" si="5"/>
        <v>-0.16579750073797106</v>
      </c>
      <c r="Q40" s="16">
        <f t="shared" si="6"/>
        <v>-0.17754223252732682</v>
      </c>
    </row>
    <row r="41" spans="1:17" ht="18.75" customHeight="1" x14ac:dyDescent="0.2">
      <c r="A41" s="29">
        <v>44116</v>
      </c>
      <c r="B41" s="30">
        <v>44120</v>
      </c>
      <c r="C41" s="12">
        <f>NETWORKDAYS(A41,B41,shukujitsu!A:A)</f>
        <v>5</v>
      </c>
      <c r="D41" s="21">
        <v>1792</v>
      </c>
      <c r="E41" s="21">
        <v>2338</v>
      </c>
      <c r="F41" s="21">
        <v>2768</v>
      </c>
      <c r="G41" s="21">
        <v>2049</v>
      </c>
      <c r="H41" s="21">
        <v>2213</v>
      </c>
      <c r="I41" s="21">
        <v>1282</v>
      </c>
      <c r="J41" s="21">
        <v>1302</v>
      </c>
      <c r="K41" s="21">
        <v>1206</v>
      </c>
      <c r="L41" s="14">
        <f t="shared" si="1"/>
        <v>826</v>
      </c>
      <c r="M41" s="14">
        <f t="shared" si="2"/>
        <v>1662.4</v>
      </c>
      <c r="N41" s="15">
        <f t="shared" si="3"/>
        <v>501.6</v>
      </c>
      <c r="O41" s="16">
        <f t="shared" si="4"/>
        <v>-0.17300760913095714</v>
      </c>
      <c r="P41" s="16">
        <f t="shared" si="5"/>
        <v>-0.18213126045459005</v>
      </c>
      <c r="Q41" s="16">
        <f t="shared" si="6"/>
        <v>-0.16926134481616417</v>
      </c>
    </row>
    <row r="42" spans="1:17" ht="18.75" customHeight="1" x14ac:dyDescent="0.2">
      <c r="A42" s="29">
        <v>44123</v>
      </c>
      <c r="B42" s="30">
        <v>44127</v>
      </c>
      <c r="C42" s="12">
        <f>NETWORKDAYS(A42,B42,shukujitsu!A:A)</f>
        <v>5</v>
      </c>
      <c r="D42" s="21">
        <v>1757</v>
      </c>
      <c r="E42" s="21">
        <v>2327</v>
      </c>
      <c r="F42" s="21">
        <v>2756</v>
      </c>
      <c r="G42" s="21">
        <v>2124</v>
      </c>
      <c r="H42" s="21">
        <v>2202</v>
      </c>
      <c r="I42" s="21">
        <v>1204</v>
      </c>
      <c r="J42" s="21">
        <v>1325</v>
      </c>
      <c r="K42" s="21">
        <v>1223</v>
      </c>
      <c r="L42" s="14">
        <f t="shared" si="1"/>
        <v>816.8</v>
      </c>
      <c r="M42" s="14">
        <f t="shared" si="2"/>
        <v>1657.2</v>
      </c>
      <c r="N42" s="15">
        <f t="shared" si="3"/>
        <v>509.6</v>
      </c>
      <c r="O42" s="16">
        <f t="shared" si="4"/>
        <v>-0.18221866239487383</v>
      </c>
      <c r="P42" s="16">
        <f t="shared" si="5"/>
        <v>-0.18468956016924132</v>
      </c>
      <c r="Q42" s="16">
        <f t="shared" si="6"/>
        <v>-0.15601192447830392</v>
      </c>
    </row>
    <row r="43" spans="1:17" ht="18.75" customHeight="1" x14ac:dyDescent="0.2">
      <c r="A43" s="29">
        <v>44130</v>
      </c>
      <c r="B43" s="30">
        <v>44134</v>
      </c>
      <c r="C43" s="12">
        <f>NETWORKDAYS(A43,B43,shukujitsu!A:A)</f>
        <v>5</v>
      </c>
      <c r="D43" s="21">
        <v>1800</v>
      </c>
      <c r="E43" s="21">
        <v>2348</v>
      </c>
      <c r="F43" s="21">
        <v>2700</v>
      </c>
      <c r="G43" s="21">
        <v>2086</v>
      </c>
      <c r="H43" s="21">
        <v>2113</v>
      </c>
      <c r="I43" s="21">
        <v>1261</v>
      </c>
      <c r="J43" s="21">
        <v>1225</v>
      </c>
      <c r="K43" s="21">
        <v>1208</v>
      </c>
      <c r="L43" s="14">
        <f t="shared" si="1"/>
        <v>829.6</v>
      </c>
      <c r="M43" s="14">
        <f t="shared" si="2"/>
        <v>1632</v>
      </c>
      <c r="N43" s="15">
        <f t="shared" si="3"/>
        <v>486.6</v>
      </c>
      <c r="O43" s="16">
        <f t="shared" si="4"/>
        <v>-0.16940328394072879</v>
      </c>
      <c r="P43" s="16">
        <f t="shared" si="5"/>
        <v>-0.19708747417101247</v>
      </c>
      <c r="Q43" s="16">
        <f t="shared" si="6"/>
        <v>-0.1941040079496521</v>
      </c>
    </row>
    <row r="44" spans="1:17" ht="18.75" customHeight="1" x14ac:dyDescent="0.2">
      <c r="A44" s="29">
        <v>44137</v>
      </c>
      <c r="B44" s="30">
        <v>44141</v>
      </c>
      <c r="C44" s="12">
        <f>NETWORKDAYS(A44,B44,shukujitsu!A:A)</f>
        <v>4</v>
      </c>
      <c r="D44" s="21">
        <v>1485</v>
      </c>
      <c r="E44" s="21">
        <v>1927</v>
      </c>
      <c r="F44" s="21">
        <v>2164</v>
      </c>
      <c r="G44" s="21">
        <v>1631</v>
      </c>
      <c r="H44" s="21">
        <v>1753</v>
      </c>
      <c r="I44" s="21">
        <v>1084</v>
      </c>
      <c r="J44" s="21">
        <v>1017</v>
      </c>
      <c r="K44" s="21">
        <v>961</v>
      </c>
      <c r="L44" s="14">
        <f t="shared" si="1"/>
        <v>853</v>
      </c>
      <c r="M44" s="14">
        <f t="shared" si="2"/>
        <v>1658</v>
      </c>
      <c r="N44" s="15">
        <f t="shared" si="3"/>
        <v>494.5</v>
      </c>
      <c r="O44" s="16">
        <f t="shared" si="4"/>
        <v>-0.14597517020424511</v>
      </c>
      <c r="P44" s="16">
        <f t="shared" si="5"/>
        <v>-0.18429597559775657</v>
      </c>
      <c r="Q44" s="16">
        <f t="shared" si="6"/>
        <v>-0.18102020536601515</v>
      </c>
    </row>
    <row r="45" spans="1:17" ht="18.75" customHeight="1" x14ac:dyDescent="0.2">
      <c r="A45" s="29">
        <v>44144</v>
      </c>
      <c r="B45" s="30">
        <v>44148</v>
      </c>
      <c r="C45" s="12">
        <f>NETWORKDAYS(A45,B45,shukujitsu!A:A)</f>
        <v>5</v>
      </c>
      <c r="D45" s="21">
        <v>1782</v>
      </c>
      <c r="E45" s="21">
        <v>2331</v>
      </c>
      <c r="F45" s="21">
        <v>2758</v>
      </c>
      <c r="G45" s="21">
        <v>2031</v>
      </c>
      <c r="H45" s="21">
        <v>2189</v>
      </c>
      <c r="I45" s="21">
        <v>1244</v>
      </c>
      <c r="J45" s="21">
        <v>1301</v>
      </c>
      <c r="K45" s="21">
        <v>1170</v>
      </c>
      <c r="L45" s="14">
        <f t="shared" si="1"/>
        <v>822.6</v>
      </c>
      <c r="M45" s="14">
        <f t="shared" si="2"/>
        <v>1644.4</v>
      </c>
      <c r="N45" s="15">
        <f t="shared" si="3"/>
        <v>494.2</v>
      </c>
      <c r="O45" s="16">
        <f t="shared" si="4"/>
        <v>-0.17641169403283929</v>
      </c>
      <c r="P45" s="16">
        <f t="shared" si="5"/>
        <v>-0.190986913312998</v>
      </c>
      <c r="Q45" s="16">
        <f t="shared" si="6"/>
        <v>-0.18151705862868495</v>
      </c>
    </row>
    <row r="46" spans="1:17" ht="18.75" customHeight="1" x14ac:dyDescent="0.2">
      <c r="A46" s="29">
        <v>44151</v>
      </c>
      <c r="B46" s="30">
        <v>44155</v>
      </c>
      <c r="C46" s="12">
        <f>NETWORKDAYS(A46,B46,shukujitsu!A:A)</f>
        <v>5</v>
      </c>
      <c r="D46" s="21">
        <v>1773</v>
      </c>
      <c r="E46" s="21">
        <v>2294</v>
      </c>
      <c r="F46" s="21">
        <v>2743</v>
      </c>
      <c r="G46" s="21">
        <v>2122</v>
      </c>
      <c r="H46" s="21">
        <v>2061</v>
      </c>
      <c r="I46" s="21">
        <v>1277</v>
      </c>
      <c r="J46" s="21">
        <v>1276</v>
      </c>
      <c r="K46" s="21">
        <v>1153</v>
      </c>
      <c r="L46" s="14">
        <f t="shared" si="1"/>
        <v>813.4</v>
      </c>
      <c r="M46" s="14">
        <f t="shared" si="2"/>
        <v>1640.6</v>
      </c>
      <c r="N46" s="15">
        <f t="shared" si="3"/>
        <v>485.8</v>
      </c>
      <c r="O46" s="16">
        <f t="shared" si="4"/>
        <v>-0.1856227472967561</v>
      </c>
      <c r="P46" s="16">
        <f t="shared" si="5"/>
        <v>-0.19285644002755098</v>
      </c>
      <c r="Q46" s="16">
        <f t="shared" si="6"/>
        <v>-0.19542894998343818</v>
      </c>
    </row>
    <row r="47" spans="1:17" ht="18.75" customHeight="1" x14ac:dyDescent="0.2">
      <c r="A47" s="29">
        <v>44158</v>
      </c>
      <c r="B47" s="30">
        <v>44162</v>
      </c>
      <c r="C47" s="12">
        <f>NETWORKDAYS(A47,B47,shukujitsu!A:A)</f>
        <v>4</v>
      </c>
      <c r="D47" s="21">
        <v>1432</v>
      </c>
      <c r="E47" s="21">
        <v>1881</v>
      </c>
      <c r="F47" s="21">
        <v>2336</v>
      </c>
      <c r="G47" s="21">
        <v>1758</v>
      </c>
      <c r="H47" s="21">
        <v>1731</v>
      </c>
      <c r="I47" s="21">
        <v>1013</v>
      </c>
      <c r="J47" s="21">
        <v>1075</v>
      </c>
      <c r="K47" s="21">
        <v>926</v>
      </c>
      <c r="L47" s="14">
        <f t="shared" si="1"/>
        <v>828.25</v>
      </c>
      <c r="M47" s="14">
        <f t="shared" si="2"/>
        <v>1709.5</v>
      </c>
      <c r="N47" s="15">
        <f t="shared" si="3"/>
        <v>500.25</v>
      </c>
      <c r="O47" s="16">
        <f t="shared" si="4"/>
        <v>-0.17075490588706443</v>
      </c>
      <c r="P47" s="16">
        <f t="shared" si="5"/>
        <v>-0.15895896880842264</v>
      </c>
      <c r="Q47" s="16">
        <f t="shared" si="6"/>
        <v>-0.17149718449817819</v>
      </c>
    </row>
    <row r="48" spans="1:17" ht="18.75" customHeight="1" x14ac:dyDescent="0.2">
      <c r="A48" s="29">
        <v>44165</v>
      </c>
      <c r="B48" s="30">
        <v>44169</v>
      </c>
      <c r="C48" s="12">
        <f>NETWORKDAYS(A48,B48,shukujitsu!A:A)</f>
        <v>5</v>
      </c>
      <c r="D48" s="21">
        <v>1775</v>
      </c>
      <c r="E48" s="21">
        <v>2340</v>
      </c>
      <c r="F48" s="21">
        <v>2816</v>
      </c>
      <c r="G48" s="21">
        <v>2083</v>
      </c>
      <c r="H48" s="21">
        <v>2177</v>
      </c>
      <c r="I48" s="21">
        <v>1371</v>
      </c>
      <c r="J48" s="21">
        <v>1198</v>
      </c>
      <c r="K48" s="21">
        <v>1146</v>
      </c>
      <c r="L48" s="14">
        <f t="shared" si="1"/>
        <v>823</v>
      </c>
      <c r="M48" s="14">
        <f t="shared" si="2"/>
        <v>1689.4</v>
      </c>
      <c r="N48" s="15">
        <f t="shared" si="3"/>
        <v>468.8</v>
      </c>
      <c r="O48" s="16">
        <f t="shared" si="4"/>
        <v>-0.17601121345614734</v>
      </c>
      <c r="P48" s="16">
        <f t="shared" si="5"/>
        <v>-0.16884778116697818</v>
      </c>
      <c r="Q48" s="16">
        <f t="shared" si="6"/>
        <v>-0.22358396820139115</v>
      </c>
    </row>
    <row r="49" spans="1:18" ht="18.75" customHeight="1" x14ac:dyDescent="0.2">
      <c r="A49" s="29">
        <v>44172</v>
      </c>
      <c r="B49" s="30">
        <v>44176</v>
      </c>
      <c r="C49" s="12">
        <f>NETWORKDAYS(A49,B49,shukujitsu!A:A)</f>
        <v>5</v>
      </c>
      <c r="D49" s="21">
        <v>1732</v>
      </c>
      <c r="E49" s="21">
        <v>2355</v>
      </c>
      <c r="F49" s="21">
        <v>2752</v>
      </c>
      <c r="G49" s="21">
        <v>2042</v>
      </c>
      <c r="H49" s="21">
        <v>2091</v>
      </c>
      <c r="I49" s="21">
        <v>1276</v>
      </c>
      <c r="J49" s="21">
        <v>1287</v>
      </c>
      <c r="K49" s="21">
        <v>1219</v>
      </c>
      <c r="L49" s="14">
        <f t="shared" si="1"/>
        <v>817.4</v>
      </c>
      <c r="M49" s="14">
        <f t="shared" si="2"/>
        <v>1632.2</v>
      </c>
      <c r="N49" s="15">
        <f t="shared" si="3"/>
        <v>501.2</v>
      </c>
      <c r="O49" s="16">
        <f t="shared" si="4"/>
        <v>-0.18161794152983579</v>
      </c>
      <c r="P49" s="16">
        <f t="shared" si="5"/>
        <v>-0.19698907802814125</v>
      </c>
      <c r="Q49" s="16">
        <f t="shared" si="6"/>
        <v>-0.16992381583305727</v>
      </c>
    </row>
    <row r="50" spans="1:18" ht="18.75" customHeight="1" x14ac:dyDescent="0.2">
      <c r="A50" s="29">
        <v>44179</v>
      </c>
      <c r="B50" s="30">
        <v>44183</v>
      </c>
      <c r="C50" s="12">
        <f>NETWORKDAYS(A50,B50,shukujitsu!A:A)</f>
        <v>5</v>
      </c>
      <c r="D50" s="21">
        <v>1703</v>
      </c>
      <c r="E50" s="21">
        <v>2226</v>
      </c>
      <c r="F50" s="21">
        <v>2722</v>
      </c>
      <c r="G50" s="21">
        <v>2023</v>
      </c>
      <c r="H50" s="21">
        <v>2119</v>
      </c>
      <c r="I50" s="21">
        <v>1213</v>
      </c>
      <c r="J50" s="21">
        <v>1291</v>
      </c>
      <c r="K50" s="21">
        <v>1298</v>
      </c>
      <c r="L50" s="14">
        <f t="shared" si="1"/>
        <v>785.8</v>
      </c>
      <c r="M50" s="14">
        <f t="shared" si="2"/>
        <v>1615.4</v>
      </c>
      <c r="N50" s="15">
        <f t="shared" si="3"/>
        <v>517.79999999999995</v>
      </c>
      <c r="O50" s="16">
        <f t="shared" si="4"/>
        <v>-0.21325590708850617</v>
      </c>
      <c r="P50" s="16">
        <f t="shared" si="5"/>
        <v>-0.20525435402932202</v>
      </c>
      <c r="Q50" s="16">
        <f t="shared" si="6"/>
        <v>-0.1424312686319974</v>
      </c>
    </row>
    <row r="51" spans="1:18" ht="18.75" customHeight="1" x14ac:dyDescent="0.2">
      <c r="A51" s="29">
        <v>44186</v>
      </c>
      <c r="B51" s="30">
        <v>44190</v>
      </c>
      <c r="C51" s="12">
        <f>NETWORKDAYS(A51,B51,shukujitsu!A:A)</f>
        <v>5</v>
      </c>
      <c r="D51" s="21">
        <v>1670</v>
      </c>
      <c r="E51" s="21">
        <v>2177</v>
      </c>
      <c r="F51" s="21">
        <v>2592</v>
      </c>
      <c r="G51" s="21">
        <v>1943</v>
      </c>
      <c r="H51" s="21">
        <v>2095</v>
      </c>
      <c r="I51" s="21">
        <v>1284</v>
      </c>
      <c r="J51" s="21">
        <v>1298</v>
      </c>
      <c r="K51" s="21">
        <v>1405</v>
      </c>
      <c r="L51" s="14">
        <f t="shared" si="1"/>
        <v>769.4</v>
      </c>
      <c r="M51" s="14">
        <f t="shared" si="2"/>
        <v>1582.8</v>
      </c>
      <c r="N51" s="15">
        <f t="shared" si="3"/>
        <v>540.6</v>
      </c>
      <c r="O51" s="16">
        <f t="shared" si="4"/>
        <v>-0.22967561073287945</v>
      </c>
      <c r="P51" s="16">
        <f t="shared" si="5"/>
        <v>-0.22129292531732758</v>
      </c>
      <c r="Q51" s="16">
        <f t="shared" si="6"/>
        <v>-0.1046704206690956</v>
      </c>
    </row>
    <row r="52" spans="1:18" ht="18.75" customHeight="1" x14ac:dyDescent="0.2">
      <c r="A52" s="29">
        <v>44193</v>
      </c>
      <c r="B52" s="30">
        <v>44197</v>
      </c>
      <c r="C52" s="27">
        <f>NETWORKDAYS(A52,B52,shukujitsu!A:A)</f>
        <v>2</v>
      </c>
      <c r="D52" s="21">
        <v>376</v>
      </c>
      <c r="E52" s="21">
        <v>510</v>
      </c>
      <c r="F52" s="21">
        <v>634</v>
      </c>
      <c r="G52" s="21">
        <v>514</v>
      </c>
      <c r="H52" s="21">
        <v>594</v>
      </c>
      <c r="I52" s="21">
        <v>406</v>
      </c>
      <c r="J52" s="21">
        <v>530</v>
      </c>
      <c r="K52" s="21">
        <v>548</v>
      </c>
      <c r="L52" s="14">
        <f t="shared" si="1"/>
        <v>443</v>
      </c>
      <c r="M52" s="14">
        <f t="shared" si="2"/>
        <v>1074</v>
      </c>
      <c r="N52" s="15">
        <f t="shared" si="3"/>
        <v>539</v>
      </c>
      <c r="O52" s="16">
        <f t="shared" si="4"/>
        <v>-0.55646776131357623</v>
      </c>
      <c r="P52" s="16">
        <f t="shared" si="5"/>
        <v>-0.47161271278165895</v>
      </c>
      <c r="Q52" s="16">
        <f t="shared" si="6"/>
        <v>-0.10732030473666765</v>
      </c>
    </row>
    <row r="53" spans="1:18" ht="18.75" customHeight="1" x14ac:dyDescent="0.2">
      <c r="A53" s="29">
        <v>44200</v>
      </c>
      <c r="B53" s="30">
        <v>44204</v>
      </c>
      <c r="C53" s="12">
        <f>NETWORKDAYS(A53,B53,shukujitsu!A:A)</f>
        <v>5</v>
      </c>
      <c r="D53" s="21">
        <v>1491</v>
      </c>
      <c r="E53" s="21">
        <v>1935</v>
      </c>
      <c r="F53" s="21">
        <v>2362</v>
      </c>
      <c r="G53" s="21">
        <v>1772</v>
      </c>
      <c r="H53" s="21">
        <v>1794</v>
      </c>
      <c r="I53" s="21">
        <v>1038</v>
      </c>
      <c r="J53" s="21">
        <v>1101</v>
      </c>
      <c r="K53" s="21">
        <v>994</v>
      </c>
      <c r="L53" s="14">
        <f t="shared" si="1"/>
        <v>685.2</v>
      </c>
      <c r="M53" s="14">
        <f t="shared" si="2"/>
        <v>1393.2</v>
      </c>
      <c r="N53" s="15">
        <f t="shared" si="3"/>
        <v>419</v>
      </c>
      <c r="O53" s="16">
        <f t="shared" si="4"/>
        <v>-0.31397677212655184</v>
      </c>
      <c r="P53" s="16">
        <f t="shared" si="5"/>
        <v>-0.31457246875922462</v>
      </c>
      <c r="Q53" s="16">
        <f t="shared" si="6"/>
        <v>-0.30606160980457098</v>
      </c>
    </row>
    <row r="54" spans="1:18" ht="18.75" customHeight="1" x14ac:dyDescent="0.2">
      <c r="A54" s="29">
        <v>44207</v>
      </c>
      <c r="B54" s="30">
        <v>44211</v>
      </c>
      <c r="C54" s="12">
        <f>NETWORKDAYS(A54,B54,shukujitsu!A:A)</f>
        <v>4</v>
      </c>
      <c r="D54" s="21">
        <v>1205</v>
      </c>
      <c r="E54" s="21">
        <v>1611</v>
      </c>
      <c r="F54" s="21">
        <v>1953</v>
      </c>
      <c r="G54" s="21">
        <v>1406</v>
      </c>
      <c r="H54" s="21">
        <v>1519</v>
      </c>
      <c r="I54" s="21">
        <v>947</v>
      </c>
      <c r="J54" s="21">
        <v>996</v>
      </c>
      <c r="K54" s="21">
        <v>810</v>
      </c>
      <c r="L54" s="14">
        <f t="shared" si="1"/>
        <v>704</v>
      </c>
      <c r="M54" s="14">
        <f t="shared" si="2"/>
        <v>1456.25</v>
      </c>
      <c r="N54" s="15">
        <f t="shared" si="3"/>
        <v>451.5</v>
      </c>
      <c r="O54" s="16">
        <f t="shared" si="4"/>
        <v>-0.29515418502202639</v>
      </c>
      <c r="P54" s="16">
        <f t="shared" si="5"/>
        <v>-0.28355308471907903</v>
      </c>
      <c r="Q54" s="16">
        <f t="shared" si="6"/>
        <v>-0.25223583968201391</v>
      </c>
    </row>
    <row r="55" spans="1:18" ht="18.75" customHeight="1" x14ac:dyDescent="0.2">
      <c r="A55" s="29">
        <v>44214</v>
      </c>
      <c r="B55" s="30">
        <v>44218</v>
      </c>
      <c r="C55" s="12">
        <f>NETWORKDAYS(A55,B55,shukujitsu!A:A)</f>
        <v>5</v>
      </c>
      <c r="D55" s="21">
        <v>1449</v>
      </c>
      <c r="E55" s="21">
        <v>1951</v>
      </c>
      <c r="F55" s="21">
        <v>2341</v>
      </c>
      <c r="G55" s="21">
        <v>1693</v>
      </c>
      <c r="H55" s="21">
        <v>1872</v>
      </c>
      <c r="I55" s="21">
        <v>1158</v>
      </c>
      <c r="J55" s="21">
        <v>1138</v>
      </c>
      <c r="K55" s="21">
        <v>1001</v>
      </c>
      <c r="L55" s="14">
        <f t="shared" si="1"/>
        <v>680</v>
      </c>
      <c r="M55" s="14">
        <f t="shared" si="2"/>
        <v>1412.8</v>
      </c>
      <c r="N55" s="15">
        <f t="shared" si="3"/>
        <v>427.8</v>
      </c>
      <c r="O55" s="16">
        <f t="shared" si="4"/>
        <v>-0.31918301962354823</v>
      </c>
      <c r="P55" s="16">
        <f t="shared" si="5"/>
        <v>-0.30492964675784706</v>
      </c>
      <c r="Q55" s="16">
        <f t="shared" si="6"/>
        <v>-0.29148724743292476</v>
      </c>
    </row>
    <row r="56" spans="1:18" ht="18.75" customHeight="1" x14ac:dyDescent="0.2">
      <c r="A56" s="29">
        <v>44221</v>
      </c>
      <c r="B56" s="30">
        <v>44225</v>
      </c>
      <c r="C56" s="12">
        <f>NETWORKDAYS(A56,B56,shukujitsu!A:A)</f>
        <v>5</v>
      </c>
      <c r="D56" s="21">
        <v>1491</v>
      </c>
      <c r="E56" s="21">
        <v>1976</v>
      </c>
      <c r="F56" s="21">
        <v>2517</v>
      </c>
      <c r="G56" s="21">
        <v>1712</v>
      </c>
      <c r="H56" s="21">
        <v>2015</v>
      </c>
      <c r="I56" s="21">
        <v>1160</v>
      </c>
      <c r="J56" s="21">
        <v>1098</v>
      </c>
      <c r="K56" s="21">
        <v>1040</v>
      </c>
      <c r="L56" s="14">
        <f t="shared" si="1"/>
        <v>693.4</v>
      </c>
      <c r="M56" s="14">
        <f t="shared" si="2"/>
        <v>1480.8</v>
      </c>
      <c r="N56" s="15">
        <f t="shared" si="3"/>
        <v>427.6</v>
      </c>
      <c r="O56" s="16">
        <f t="shared" si="4"/>
        <v>-0.30576692030436525</v>
      </c>
      <c r="P56" s="16">
        <f t="shared" si="5"/>
        <v>-0.27147495818163925</v>
      </c>
      <c r="Q56" s="16">
        <f t="shared" si="6"/>
        <v>-0.29181848294137125</v>
      </c>
    </row>
    <row r="57" spans="1:18" ht="18.75" customHeight="1" x14ac:dyDescent="0.2">
      <c r="A57" s="29">
        <v>44228</v>
      </c>
      <c r="B57" s="30">
        <v>44232</v>
      </c>
      <c r="C57" s="12">
        <f>NETWORKDAYS(A57,B57,shukujitsu!A:A)</f>
        <v>5</v>
      </c>
      <c r="D57" s="21">
        <v>1528</v>
      </c>
      <c r="E57" s="21">
        <v>2228</v>
      </c>
      <c r="F57" s="21">
        <v>2624</v>
      </c>
      <c r="G57" s="21">
        <v>1883</v>
      </c>
      <c r="H57" s="21">
        <v>1937</v>
      </c>
      <c r="I57" s="21">
        <v>1159</v>
      </c>
      <c r="J57" s="21">
        <v>1107</v>
      </c>
      <c r="K57" s="21">
        <v>1024</v>
      </c>
      <c r="L57" s="14">
        <f t="shared" si="1"/>
        <v>751.2</v>
      </c>
      <c r="M57" s="14">
        <f t="shared" si="2"/>
        <v>1520.6</v>
      </c>
      <c r="N57" s="15">
        <f t="shared" si="3"/>
        <v>426.2</v>
      </c>
      <c r="O57" s="16">
        <f t="shared" si="4"/>
        <v>-0.24789747697236675</v>
      </c>
      <c r="P57" s="16">
        <f t="shared" si="5"/>
        <v>-0.25189412575027059</v>
      </c>
      <c r="Q57" s="16">
        <f t="shared" si="6"/>
        <v>-0.29413713150049681</v>
      </c>
      <c r="R57" s="31"/>
    </row>
    <row r="58" spans="1:18" ht="18.75" customHeight="1" x14ac:dyDescent="0.2">
      <c r="A58" s="29">
        <v>44235</v>
      </c>
      <c r="B58" s="30">
        <v>44239</v>
      </c>
      <c r="C58" s="12">
        <f>NETWORKDAYS(A58,B58,shukujitsu!A:A)</f>
        <v>4</v>
      </c>
      <c r="D58" s="32">
        <v>1227</v>
      </c>
      <c r="E58" s="32">
        <v>1573</v>
      </c>
      <c r="F58" s="32">
        <v>1971</v>
      </c>
      <c r="G58" s="32">
        <v>1374</v>
      </c>
      <c r="H58" s="32">
        <v>1446</v>
      </c>
      <c r="I58" s="32">
        <v>926</v>
      </c>
      <c r="J58" s="32">
        <v>896</v>
      </c>
      <c r="K58" s="32">
        <v>862</v>
      </c>
      <c r="L58" s="14">
        <f t="shared" ref="L58:L59" si="7">SUM(D58:E58)/C58</f>
        <v>700</v>
      </c>
      <c r="M58" s="14">
        <f t="shared" ref="M58:M59" si="8">SUM(F58:I58)/C58</f>
        <v>1429.25</v>
      </c>
      <c r="N58" s="15">
        <f t="shared" ref="N58:N59" si="9">SUM(J58:K58)/C58</f>
        <v>439.5</v>
      </c>
      <c r="O58" s="16">
        <f t="shared" ref="O58:O59" si="10">L58/L$3-1</f>
        <v>-0.2991589907889467</v>
      </c>
      <c r="P58" s="16">
        <f t="shared" ref="P58:P59" si="11">M58/M$3-1</f>
        <v>-0.2968365640066909</v>
      </c>
      <c r="Q58" s="16">
        <f t="shared" ref="Q58:Q59" si="12">N58/N$3-1</f>
        <v>-0.27210997018880423</v>
      </c>
    </row>
    <row r="59" spans="1:18" ht="18.75" customHeight="1" x14ac:dyDescent="0.2">
      <c r="A59" s="29">
        <v>44242</v>
      </c>
      <c r="B59" s="30">
        <v>44246</v>
      </c>
      <c r="C59" s="12">
        <f>NETWORKDAYS(A59,B59,shukujitsu!A:A)</f>
        <v>5</v>
      </c>
      <c r="D59" s="32">
        <v>1487</v>
      </c>
      <c r="E59" s="32">
        <v>2002</v>
      </c>
      <c r="F59" s="32">
        <v>2517</v>
      </c>
      <c r="G59" s="32">
        <v>1940</v>
      </c>
      <c r="H59" s="32">
        <v>1882</v>
      </c>
      <c r="I59" s="32">
        <v>1205</v>
      </c>
      <c r="J59" s="32">
        <v>1261</v>
      </c>
      <c r="K59" s="32">
        <v>1076</v>
      </c>
      <c r="L59" s="14">
        <f t="shared" si="7"/>
        <v>697.8</v>
      </c>
      <c r="M59" s="14">
        <f t="shared" si="8"/>
        <v>1508.8</v>
      </c>
      <c r="N59" s="15">
        <f t="shared" si="9"/>
        <v>467.4</v>
      </c>
      <c r="O59" s="16">
        <f t="shared" si="10"/>
        <v>-0.30136163396075288</v>
      </c>
      <c r="P59" s="16">
        <f t="shared" si="11"/>
        <v>-0.2576994981796713</v>
      </c>
      <c r="Q59" s="16">
        <f t="shared" si="12"/>
        <v>-0.22590261676051671</v>
      </c>
      <c r="R59" s="31"/>
    </row>
    <row r="60" spans="1:18" ht="18.75" customHeight="1" x14ac:dyDescent="0.2">
      <c r="A60" s="29">
        <v>44249</v>
      </c>
      <c r="B60" s="30">
        <v>44253</v>
      </c>
      <c r="C60" s="12">
        <f>NETWORKDAYS(A60,B60,shukujitsu!A:A)</f>
        <v>4</v>
      </c>
      <c r="D60" s="32">
        <v>1237</v>
      </c>
      <c r="E60" s="32">
        <v>1572</v>
      </c>
      <c r="F60" s="32">
        <v>2099</v>
      </c>
      <c r="G60" s="32">
        <v>1548</v>
      </c>
      <c r="H60" s="32">
        <v>1700</v>
      </c>
      <c r="I60" s="32">
        <v>1027</v>
      </c>
      <c r="J60" s="32">
        <v>958</v>
      </c>
      <c r="K60" s="32">
        <v>1002</v>
      </c>
      <c r="L60" s="14">
        <f t="shared" ref="L60:L73" si="13">SUM(D60:E60)/C60</f>
        <v>702.25</v>
      </c>
      <c r="M60" s="14">
        <f t="shared" ref="M60:M73" si="14">SUM(F60:I60)/C60</f>
        <v>1593.5</v>
      </c>
      <c r="N60" s="15">
        <f t="shared" ref="N60:N73" si="15">SUM(J60:K60)/C60</f>
        <v>490</v>
      </c>
      <c r="O60" s="16">
        <f t="shared" ref="O60:O73" si="16">L60/L$3-1</f>
        <v>-0.29690628754505399</v>
      </c>
      <c r="P60" s="16">
        <f t="shared" ref="P60:P73" si="17">M60/M$3-1</f>
        <v>-0.21602873167371839</v>
      </c>
      <c r="Q60" s="16">
        <f t="shared" ref="Q60:Q73" si="18">N60/N$3-1</f>
        <v>-0.18847300430606151</v>
      </c>
    </row>
    <row r="61" spans="1:18" ht="18.75" customHeight="1" x14ac:dyDescent="0.2">
      <c r="A61" s="29">
        <v>44256</v>
      </c>
      <c r="B61" s="30">
        <v>44260</v>
      </c>
      <c r="C61" s="12">
        <f>NETWORKDAYS(A61,B61,shukujitsu!A:A)</f>
        <v>5</v>
      </c>
      <c r="D61" s="32">
        <v>1540</v>
      </c>
      <c r="E61" s="32">
        <v>2048</v>
      </c>
      <c r="F61" s="32">
        <v>2581</v>
      </c>
      <c r="G61" s="32">
        <v>1853</v>
      </c>
      <c r="H61" s="32">
        <v>2021</v>
      </c>
      <c r="I61" s="32">
        <v>1169</v>
      </c>
      <c r="J61" s="32">
        <v>1282</v>
      </c>
      <c r="K61" s="32">
        <v>1143</v>
      </c>
      <c r="L61" s="14">
        <f t="shared" si="13"/>
        <v>717.6</v>
      </c>
      <c r="M61" s="14">
        <f t="shared" si="14"/>
        <v>1524.8</v>
      </c>
      <c r="N61" s="15">
        <f t="shared" si="15"/>
        <v>485</v>
      </c>
      <c r="O61" s="16">
        <f t="shared" si="16"/>
        <v>-0.28153784541449733</v>
      </c>
      <c r="P61" s="16">
        <f t="shared" si="17"/>
        <v>-0.2498278067499754</v>
      </c>
      <c r="Q61" s="16">
        <f t="shared" si="18"/>
        <v>-0.19675389201722415</v>
      </c>
      <c r="R61" s="31"/>
    </row>
    <row r="62" spans="1:18" ht="18.75" customHeight="1" x14ac:dyDescent="0.2">
      <c r="A62" s="29">
        <v>44263</v>
      </c>
      <c r="B62" s="30">
        <v>44267</v>
      </c>
      <c r="C62" s="12">
        <f>NETWORKDAYS(A62,B62,shukujitsu!A:A)</f>
        <v>5</v>
      </c>
      <c r="D62" s="32">
        <v>1566</v>
      </c>
      <c r="E62" s="32">
        <v>2019</v>
      </c>
      <c r="F62" s="32">
        <v>2543</v>
      </c>
      <c r="G62" s="32">
        <v>1903</v>
      </c>
      <c r="H62" s="32">
        <v>2014</v>
      </c>
      <c r="I62" s="32">
        <v>1224</v>
      </c>
      <c r="J62" s="32">
        <v>1169</v>
      </c>
      <c r="K62" s="32">
        <v>1203</v>
      </c>
      <c r="L62" s="14">
        <f t="shared" si="13"/>
        <v>717</v>
      </c>
      <c r="M62" s="14">
        <f t="shared" si="14"/>
        <v>1536.8</v>
      </c>
      <c r="N62" s="15">
        <f t="shared" si="15"/>
        <v>474.4</v>
      </c>
      <c r="O62" s="16">
        <f t="shared" si="16"/>
        <v>-0.28213856627953537</v>
      </c>
      <c r="P62" s="16">
        <f t="shared" si="17"/>
        <v>-0.24392403817770347</v>
      </c>
      <c r="Q62" s="16">
        <f t="shared" si="18"/>
        <v>-0.21430937396488903</v>
      </c>
    </row>
    <row r="63" spans="1:18" ht="18.75" customHeight="1" x14ac:dyDescent="0.2">
      <c r="A63" s="29">
        <v>44270</v>
      </c>
      <c r="B63" s="30">
        <v>44274</v>
      </c>
      <c r="C63" s="12">
        <f>NETWORKDAYS(A63,B63,shukujitsu!A:A)</f>
        <v>5</v>
      </c>
      <c r="D63" s="32">
        <v>1526</v>
      </c>
      <c r="E63" s="32">
        <v>1923</v>
      </c>
      <c r="F63" s="32">
        <v>2427</v>
      </c>
      <c r="G63" s="32">
        <v>1871</v>
      </c>
      <c r="H63" s="32">
        <v>1944</v>
      </c>
      <c r="I63" s="32">
        <v>1212</v>
      </c>
      <c r="J63" s="32">
        <v>1227</v>
      </c>
      <c r="K63" s="32">
        <v>1246</v>
      </c>
      <c r="L63" s="14">
        <f t="shared" si="13"/>
        <v>689.8</v>
      </c>
      <c r="M63" s="14">
        <f t="shared" si="14"/>
        <v>1490.8</v>
      </c>
      <c r="N63" s="15">
        <f t="shared" si="15"/>
        <v>494.6</v>
      </c>
      <c r="O63" s="16">
        <f t="shared" si="16"/>
        <v>-0.30937124549459349</v>
      </c>
      <c r="P63" s="16">
        <f t="shared" si="17"/>
        <v>-0.26655515103807925</v>
      </c>
      <c r="Q63" s="16">
        <f t="shared" si="18"/>
        <v>-0.18085458761179185</v>
      </c>
      <c r="R63" s="31"/>
    </row>
    <row r="64" spans="1:18" ht="18.75" customHeight="1" x14ac:dyDescent="0.2">
      <c r="A64" s="29">
        <v>44277</v>
      </c>
      <c r="B64" s="30">
        <v>44281</v>
      </c>
      <c r="C64" s="12">
        <f>NETWORKDAYS(A64,B64,shukujitsu!A:A)</f>
        <v>5</v>
      </c>
      <c r="D64" s="32">
        <v>1614</v>
      </c>
      <c r="E64" s="32">
        <v>2063</v>
      </c>
      <c r="F64" s="32">
        <v>2405</v>
      </c>
      <c r="G64" s="32">
        <v>1819</v>
      </c>
      <c r="H64" s="32">
        <v>1975</v>
      </c>
      <c r="I64" s="32">
        <v>1256</v>
      </c>
      <c r="J64" s="32">
        <v>1310</v>
      </c>
      <c r="K64" s="32">
        <v>1320</v>
      </c>
      <c r="L64" s="14">
        <f t="shared" si="13"/>
        <v>735.4</v>
      </c>
      <c r="M64" s="14">
        <f t="shared" si="14"/>
        <v>1491</v>
      </c>
      <c r="N64" s="15">
        <f t="shared" si="15"/>
        <v>526</v>
      </c>
      <c r="O64" s="16">
        <f t="shared" si="16"/>
        <v>-0.26371645975170199</v>
      </c>
      <c r="P64" s="16">
        <f t="shared" si="17"/>
        <v>-0.26645675489520804</v>
      </c>
      <c r="Q64" s="16">
        <f t="shared" si="18"/>
        <v>-0.12885061278569054</v>
      </c>
    </row>
    <row r="65" spans="1:18" ht="18.75" customHeight="1" x14ac:dyDescent="0.2">
      <c r="A65" s="29">
        <v>44284</v>
      </c>
      <c r="B65" s="30">
        <v>44288</v>
      </c>
      <c r="C65" s="12">
        <f>NETWORKDAYS(A65,B65,shukujitsu!A:A)</f>
        <v>5</v>
      </c>
      <c r="D65" s="32">
        <v>1604</v>
      </c>
      <c r="E65" s="32">
        <v>2196</v>
      </c>
      <c r="F65" s="32">
        <v>2520</v>
      </c>
      <c r="G65" s="32">
        <v>2020</v>
      </c>
      <c r="H65" s="32">
        <v>2149</v>
      </c>
      <c r="I65" s="32">
        <v>1197</v>
      </c>
      <c r="J65" s="32">
        <v>1279</v>
      </c>
      <c r="K65" s="32">
        <v>1296</v>
      </c>
      <c r="L65" s="14">
        <f t="shared" si="13"/>
        <v>760</v>
      </c>
      <c r="M65" s="14">
        <f t="shared" si="14"/>
        <v>1577.2</v>
      </c>
      <c r="N65" s="15">
        <f t="shared" si="15"/>
        <v>515</v>
      </c>
      <c r="O65" s="16">
        <f t="shared" si="16"/>
        <v>-0.23908690428514212</v>
      </c>
      <c r="P65" s="16">
        <f t="shared" si="17"/>
        <v>-0.22404801731772106</v>
      </c>
      <c r="Q65" s="16">
        <f t="shared" si="18"/>
        <v>-0.1470685657502484</v>
      </c>
      <c r="R65" s="31"/>
    </row>
    <row r="66" spans="1:18" ht="18.75" customHeight="1" x14ac:dyDescent="0.2">
      <c r="A66" s="29">
        <v>44291</v>
      </c>
      <c r="B66" s="30">
        <v>44295</v>
      </c>
      <c r="C66" s="12">
        <f>NETWORKDAYS(A66,B66,shukujitsu!A:A)</f>
        <v>5</v>
      </c>
      <c r="D66" s="32">
        <v>1721</v>
      </c>
      <c r="E66" s="32">
        <v>2497</v>
      </c>
      <c r="F66" s="32">
        <v>2838</v>
      </c>
      <c r="G66" s="32">
        <v>2247</v>
      </c>
      <c r="H66" s="32">
        <v>2087</v>
      </c>
      <c r="I66" s="32">
        <v>1187</v>
      </c>
      <c r="J66" s="32">
        <v>1221</v>
      </c>
      <c r="K66" s="32">
        <v>1129</v>
      </c>
      <c r="L66" s="14">
        <f t="shared" si="13"/>
        <v>843.6</v>
      </c>
      <c r="M66" s="14">
        <f t="shared" si="14"/>
        <v>1671.8</v>
      </c>
      <c r="N66" s="15">
        <f t="shared" si="15"/>
        <v>470</v>
      </c>
      <c r="O66" s="16">
        <f t="shared" si="16"/>
        <v>-0.15538646375650778</v>
      </c>
      <c r="P66" s="16">
        <f t="shared" si="17"/>
        <v>-0.17750664173964381</v>
      </c>
      <c r="Q66" s="16">
        <f t="shared" si="18"/>
        <v>-0.22159655515071208</v>
      </c>
    </row>
    <row r="67" spans="1:18" ht="18.75" customHeight="1" x14ac:dyDescent="0.2">
      <c r="A67" s="29">
        <v>44298</v>
      </c>
      <c r="B67" s="30">
        <v>44302</v>
      </c>
      <c r="C67" s="12">
        <f>NETWORKDAYS(A67,B67,shukujitsu!A:A)</f>
        <v>5</v>
      </c>
      <c r="D67" s="32">
        <v>1759</v>
      </c>
      <c r="E67" s="32">
        <v>2514</v>
      </c>
      <c r="F67" s="32">
        <v>2974</v>
      </c>
      <c r="G67" s="32">
        <v>2363</v>
      </c>
      <c r="H67" s="32">
        <v>2212</v>
      </c>
      <c r="I67" s="32">
        <v>1261</v>
      </c>
      <c r="J67" s="32">
        <v>1262</v>
      </c>
      <c r="K67" s="32">
        <v>1116</v>
      </c>
      <c r="L67" s="14">
        <f t="shared" si="13"/>
        <v>854.6</v>
      </c>
      <c r="M67" s="14">
        <f t="shared" si="14"/>
        <v>1762</v>
      </c>
      <c r="N67" s="15">
        <f t="shared" si="15"/>
        <v>475.6</v>
      </c>
      <c r="O67" s="16">
        <f t="shared" si="16"/>
        <v>-0.14437324789747696</v>
      </c>
      <c r="P67" s="16">
        <f t="shared" si="17"/>
        <v>-0.13312998130473286</v>
      </c>
      <c r="Q67" s="16">
        <f t="shared" si="18"/>
        <v>-0.21232196091420996</v>
      </c>
      <c r="R67" s="31"/>
    </row>
    <row r="68" spans="1:18" ht="18.75" customHeight="1" x14ac:dyDescent="0.2">
      <c r="A68" s="29">
        <v>44305</v>
      </c>
      <c r="B68" s="30">
        <v>44309</v>
      </c>
      <c r="C68" s="12">
        <f>NETWORKDAYS(A68,B68,shukujitsu!A:A)</f>
        <v>5</v>
      </c>
      <c r="D68" s="32">
        <v>1738</v>
      </c>
      <c r="E68" s="32">
        <v>2485</v>
      </c>
      <c r="F68" s="32">
        <v>3029</v>
      </c>
      <c r="G68" s="32">
        <v>2115</v>
      </c>
      <c r="H68" s="32">
        <v>2128</v>
      </c>
      <c r="I68" s="32">
        <v>1189</v>
      </c>
      <c r="J68" s="32">
        <v>1166</v>
      </c>
      <c r="K68" s="32">
        <v>1066</v>
      </c>
      <c r="L68" s="14">
        <f t="shared" si="13"/>
        <v>844.6</v>
      </c>
      <c r="M68" s="14">
        <f t="shared" si="14"/>
        <v>1692.2</v>
      </c>
      <c r="N68" s="15">
        <f t="shared" si="15"/>
        <v>446.4</v>
      </c>
      <c r="O68" s="16">
        <f t="shared" si="16"/>
        <v>-0.15438526231477767</v>
      </c>
      <c r="P68" s="16">
        <f t="shared" si="17"/>
        <v>-0.16747023516678139</v>
      </c>
      <c r="Q68" s="16">
        <f t="shared" si="18"/>
        <v>-0.26068234514739974</v>
      </c>
    </row>
    <row r="69" spans="1:18" ht="18.75" customHeight="1" x14ac:dyDescent="0.2">
      <c r="A69" s="29">
        <v>44312</v>
      </c>
      <c r="B69" s="30">
        <v>44316</v>
      </c>
      <c r="C69" s="12">
        <f>NETWORKDAYS(A69,B69,shukujitsu!A:A)</f>
        <v>4</v>
      </c>
      <c r="D69" s="32">
        <v>1268</v>
      </c>
      <c r="E69" s="32">
        <v>1793</v>
      </c>
      <c r="F69" s="32">
        <v>2293</v>
      </c>
      <c r="G69" s="32">
        <v>1626</v>
      </c>
      <c r="H69" s="32">
        <v>1678</v>
      </c>
      <c r="I69" s="32">
        <v>977</v>
      </c>
      <c r="J69" s="32">
        <v>1007</v>
      </c>
      <c r="K69" s="32">
        <v>880</v>
      </c>
      <c r="L69" s="14">
        <f t="shared" si="13"/>
        <v>765.25</v>
      </c>
      <c r="M69" s="14">
        <f t="shared" si="14"/>
        <v>1643.5</v>
      </c>
      <c r="N69" s="15">
        <f t="shared" si="15"/>
        <v>471.75</v>
      </c>
      <c r="O69" s="16">
        <f t="shared" si="16"/>
        <v>-0.23383059671605921</v>
      </c>
      <c r="P69" s="16">
        <f t="shared" si="17"/>
        <v>-0.19142969595591852</v>
      </c>
      <c r="Q69" s="16">
        <f t="shared" si="18"/>
        <v>-0.21869824445180519</v>
      </c>
      <c r="R69" s="31"/>
    </row>
    <row r="70" spans="1:18" ht="18.75" customHeight="1" x14ac:dyDescent="0.2">
      <c r="A70" s="29">
        <v>44319</v>
      </c>
      <c r="B70" s="30">
        <v>44323</v>
      </c>
      <c r="C70" s="12">
        <f>NETWORKDAYS(A70,B70,shukujitsu!A:A)</f>
        <v>2</v>
      </c>
      <c r="D70" s="32">
        <v>717</v>
      </c>
      <c r="E70" s="32">
        <v>894</v>
      </c>
      <c r="F70" s="32">
        <v>1099</v>
      </c>
      <c r="G70" s="32">
        <v>858</v>
      </c>
      <c r="H70" s="32">
        <v>830</v>
      </c>
      <c r="I70" s="32">
        <v>466</v>
      </c>
      <c r="J70" s="32">
        <v>509</v>
      </c>
      <c r="K70" s="32">
        <v>442</v>
      </c>
      <c r="L70" s="14">
        <f t="shared" si="13"/>
        <v>805.5</v>
      </c>
      <c r="M70" s="14">
        <f t="shared" si="14"/>
        <v>1626.5</v>
      </c>
      <c r="N70" s="15">
        <f t="shared" si="15"/>
        <v>475.5</v>
      </c>
      <c r="O70" s="16">
        <f t="shared" si="16"/>
        <v>-0.19353223868642366</v>
      </c>
      <c r="P70" s="16">
        <f t="shared" si="17"/>
        <v>-0.19979336809997039</v>
      </c>
      <c r="Q70" s="16">
        <f t="shared" si="18"/>
        <v>-0.21248757866843315</v>
      </c>
    </row>
    <row r="71" spans="1:18" ht="18.75" customHeight="1" x14ac:dyDescent="0.2">
      <c r="A71" s="29">
        <v>44326</v>
      </c>
      <c r="B71" s="30">
        <v>44330</v>
      </c>
      <c r="C71" s="12">
        <f>NETWORKDAYS(A71,B71,shukujitsu!A:A)</f>
        <v>5</v>
      </c>
      <c r="D71" s="32">
        <v>1667</v>
      </c>
      <c r="E71" s="32">
        <v>2288</v>
      </c>
      <c r="F71" s="32">
        <v>2889</v>
      </c>
      <c r="G71" s="32">
        <v>2019</v>
      </c>
      <c r="H71" s="32">
        <v>2103</v>
      </c>
      <c r="I71" s="32">
        <v>1210</v>
      </c>
      <c r="J71" s="32">
        <v>1197</v>
      </c>
      <c r="K71" s="32">
        <v>1042</v>
      </c>
      <c r="L71" s="14">
        <f t="shared" si="13"/>
        <v>791</v>
      </c>
      <c r="M71" s="14">
        <f t="shared" si="14"/>
        <v>1644.2</v>
      </c>
      <c r="N71" s="15">
        <f t="shared" si="15"/>
        <v>447.8</v>
      </c>
      <c r="O71" s="16">
        <f t="shared" si="16"/>
        <v>-0.20804965959150978</v>
      </c>
      <c r="P71" s="16">
        <f t="shared" si="17"/>
        <v>-0.19108530945586932</v>
      </c>
      <c r="Q71" s="16">
        <f t="shared" si="18"/>
        <v>-0.25836369658827418</v>
      </c>
      <c r="R71" s="31"/>
    </row>
    <row r="72" spans="1:18" ht="18.75" customHeight="1" x14ac:dyDescent="0.2">
      <c r="A72" s="29">
        <v>44333</v>
      </c>
      <c r="B72" s="30">
        <v>44337</v>
      </c>
      <c r="C72" s="12">
        <f>NETWORKDAYS(A72,B72,shukujitsu!A:A)</f>
        <v>5</v>
      </c>
      <c r="D72" s="32">
        <v>1708</v>
      </c>
      <c r="E72" s="32">
        <v>2384</v>
      </c>
      <c r="F72" s="32">
        <v>2913</v>
      </c>
      <c r="G72" s="32">
        <v>2135</v>
      </c>
      <c r="H72" s="32">
        <v>2236</v>
      </c>
      <c r="I72" s="32">
        <v>1239</v>
      </c>
      <c r="J72" s="32">
        <v>1215</v>
      </c>
      <c r="K72" s="32">
        <v>1064</v>
      </c>
      <c r="L72" s="14">
        <f t="shared" si="13"/>
        <v>818.4</v>
      </c>
      <c r="M72" s="14">
        <f t="shared" si="14"/>
        <v>1704.6</v>
      </c>
      <c r="N72" s="15">
        <f t="shared" si="15"/>
        <v>455.8</v>
      </c>
      <c r="O72" s="16">
        <f t="shared" si="16"/>
        <v>-0.18061674008810569</v>
      </c>
      <c r="P72" s="16">
        <f t="shared" si="17"/>
        <v>-0.16136967430876714</v>
      </c>
      <c r="Q72" s="16">
        <f t="shared" si="18"/>
        <v>-0.24511427625041393</v>
      </c>
    </row>
    <row r="73" spans="1:18" ht="18.75" customHeight="1" x14ac:dyDescent="0.2">
      <c r="A73" s="29">
        <v>44340</v>
      </c>
      <c r="B73" s="30">
        <v>44344</v>
      </c>
      <c r="C73" s="12">
        <f>NETWORKDAYS(A73,B73,shukujitsu!A:A)</f>
        <v>5</v>
      </c>
      <c r="D73" s="32">
        <v>1732</v>
      </c>
      <c r="E73" s="32">
        <v>2352</v>
      </c>
      <c r="F73" s="32">
        <v>2900</v>
      </c>
      <c r="G73" s="32">
        <v>2053</v>
      </c>
      <c r="H73" s="32">
        <v>2068</v>
      </c>
      <c r="I73" s="32">
        <v>1240</v>
      </c>
      <c r="J73" s="32">
        <v>1258</v>
      </c>
      <c r="K73" s="32">
        <v>1042</v>
      </c>
      <c r="L73" s="14">
        <f t="shared" si="13"/>
        <v>816.8</v>
      </c>
      <c r="M73" s="14">
        <f t="shared" si="14"/>
        <v>1652.2</v>
      </c>
      <c r="N73" s="15">
        <f t="shared" si="15"/>
        <v>460</v>
      </c>
      <c r="O73" s="16">
        <f t="shared" si="16"/>
        <v>-0.18221866239487383</v>
      </c>
      <c r="P73" s="16">
        <f t="shared" si="17"/>
        <v>-0.18714946374102126</v>
      </c>
      <c r="Q73" s="16">
        <f t="shared" si="18"/>
        <v>-0.23815833057303737</v>
      </c>
      <c r="R73" s="31"/>
    </row>
    <row r="74" spans="1:18" ht="18.75" customHeight="1" x14ac:dyDescent="0.2">
      <c r="A74" s="29">
        <v>44347</v>
      </c>
      <c r="B74" s="30">
        <v>44351</v>
      </c>
      <c r="C74" s="12">
        <f>NETWORKDAYS(A74,B74,shukujitsu!A:A)</f>
        <v>5</v>
      </c>
      <c r="D74" s="35">
        <v>1733</v>
      </c>
      <c r="E74" s="35">
        <v>2337</v>
      </c>
      <c r="F74" s="35">
        <v>2969</v>
      </c>
      <c r="G74" s="35">
        <v>1986</v>
      </c>
      <c r="H74" s="35">
        <v>2147</v>
      </c>
      <c r="I74" s="35">
        <v>1308</v>
      </c>
      <c r="J74" s="35">
        <v>1197</v>
      </c>
      <c r="K74" s="35">
        <v>1043</v>
      </c>
      <c r="L74" s="14">
        <f t="shared" ref="L74" si="19">SUM(D74:E74)/C74</f>
        <v>814</v>
      </c>
      <c r="M74" s="14">
        <f t="shared" ref="M74" si="20">SUM(F74:I74)/C74</f>
        <v>1682</v>
      </c>
      <c r="N74" s="15">
        <f t="shared" ref="N74" si="21">SUM(J74:K74)/C74</f>
        <v>448</v>
      </c>
      <c r="O74" s="16">
        <f t="shared" ref="O74" si="22">L74/L$3-1</f>
        <v>-0.18502202643171806</v>
      </c>
      <c r="P74" s="16">
        <f t="shared" ref="P74" si="23">M74/M$3-1</f>
        <v>-0.1724884384532126</v>
      </c>
      <c r="Q74" s="16">
        <f t="shared" ref="Q74" si="24">N74/N$3-1</f>
        <v>-0.25803246107982769</v>
      </c>
      <c r="R74" s="31"/>
    </row>
    <row r="75" spans="1:18" ht="18.75" customHeight="1" x14ac:dyDescent="0.2">
      <c r="A75" s="29">
        <v>44354</v>
      </c>
      <c r="B75" s="30">
        <v>44358</v>
      </c>
      <c r="C75" s="12">
        <f>NETWORKDAYS(A75,B75,shukujitsu!A:A)</f>
        <v>5</v>
      </c>
      <c r="D75" s="35">
        <v>1683</v>
      </c>
      <c r="E75" s="35">
        <v>2347</v>
      </c>
      <c r="F75" s="35">
        <v>2867</v>
      </c>
      <c r="G75" s="35">
        <v>2037</v>
      </c>
      <c r="H75" s="35">
        <v>2102</v>
      </c>
      <c r="I75" s="35">
        <v>1266</v>
      </c>
      <c r="J75" s="35">
        <v>1217</v>
      </c>
      <c r="K75" s="35">
        <v>1089</v>
      </c>
      <c r="L75" s="14">
        <f t="shared" ref="L75" si="25">SUM(D75:E75)/C75</f>
        <v>806</v>
      </c>
      <c r="M75" s="14">
        <f t="shared" ref="M75" si="26">SUM(F75:I75)/C75</f>
        <v>1654.4</v>
      </c>
      <c r="N75" s="15">
        <f t="shared" ref="N75" si="27">SUM(J75:K75)/C75</f>
        <v>461.2</v>
      </c>
      <c r="O75" s="16">
        <f t="shared" ref="O75" si="28">L75/L$3-1</f>
        <v>-0.19303163796555867</v>
      </c>
      <c r="P75" s="16">
        <f t="shared" ref="P75" si="29">M75/M$3-1</f>
        <v>-0.18606710616943811</v>
      </c>
      <c r="Q75" s="16">
        <f t="shared" ref="Q75" si="30">N75/N$3-1</f>
        <v>-0.2361709175223583</v>
      </c>
      <c r="R75" s="31"/>
    </row>
    <row r="76" spans="1:18" ht="18.75" customHeight="1" x14ac:dyDescent="0.2">
      <c r="A76" s="29">
        <v>44361</v>
      </c>
      <c r="B76" s="30">
        <v>44365</v>
      </c>
      <c r="C76" s="12">
        <f>NETWORKDAYS(A76,B76,shukujitsu!A:A)</f>
        <v>5</v>
      </c>
      <c r="D76" s="35">
        <v>1702</v>
      </c>
      <c r="E76" s="35">
        <v>2339</v>
      </c>
      <c r="F76" s="35">
        <v>2856</v>
      </c>
      <c r="G76" s="35">
        <v>2086</v>
      </c>
      <c r="H76" s="35">
        <v>2122</v>
      </c>
      <c r="I76" s="35">
        <v>1217</v>
      </c>
      <c r="J76" s="35">
        <v>1328</v>
      </c>
      <c r="K76" s="35">
        <v>1161</v>
      </c>
      <c r="L76" s="14">
        <f t="shared" ref="L76" si="31">SUM(D76:E76)/C76</f>
        <v>808.2</v>
      </c>
      <c r="M76" s="14">
        <f t="shared" ref="M76" si="32">SUM(F76:I76)/C76</f>
        <v>1656.2</v>
      </c>
      <c r="N76" s="15">
        <f t="shared" ref="N76" si="33">SUM(J76:K76)/C76</f>
        <v>497.8</v>
      </c>
      <c r="O76" s="16">
        <f t="shared" ref="O76" si="34">L76/L$3-1</f>
        <v>-0.19082899479375237</v>
      </c>
      <c r="P76" s="16">
        <f t="shared" ref="P76" si="35">M76/M$3-1</f>
        <v>-0.18518154088359728</v>
      </c>
      <c r="Q76" s="16">
        <f t="shared" ref="Q76" si="36">N76/N$3-1</f>
        <v>-0.17555481947664786</v>
      </c>
      <c r="R76" s="31"/>
    </row>
    <row r="77" spans="1:18" ht="18.75" customHeight="1" x14ac:dyDescent="0.2">
      <c r="A77" s="29">
        <v>44368</v>
      </c>
      <c r="B77" s="30">
        <v>44372</v>
      </c>
      <c r="C77" s="12">
        <f>NETWORKDAYS(A77,B77,shukujitsu!A:A)</f>
        <v>5</v>
      </c>
      <c r="D77" s="35">
        <v>1721</v>
      </c>
      <c r="E77" s="35">
        <v>2367</v>
      </c>
      <c r="F77" s="35">
        <v>2860</v>
      </c>
      <c r="G77" s="35">
        <v>2072</v>
      </c>
      <c r="H77" s="35">
        <v>2092</v>
      </c>
      <c r="I77" s="35">
        <v>1186</v>
      </c>
      <c r="J77" s="35">
        <v>1367</v>
      </c>
      <c r="K77" s="35">
        <v>1255</v>
      </c>
      <c r="L77" s="14">
        <f t="shared" ref="L77" si="37">SUM(D77:E77)/C77</f>
        <v>817.6</v>
      </c>
      <c r="M77" s="14">
        <f t="shared" ref="M77" si="38">SUM(F77:I77)/C77</f>
        <v>1642</v>
      </c>
      <c r="N77" s="15">
        <f t="shared" ref="N77" si="39">SUM(J77:K77)/C77</f>
        <v>524.4</v>
      </c>
      <c r="O77" s="16">
        <f t="shared" ref="O77" si="40">L77/L$3-1</f>
        <v>-0.1814177012414897</v>
      </c>
      <c r="P77" s="16">
        <f t="shared" ref="P77" si="41">M77/M$3-1</f>
        <v>-0.19216766702745247</v>
      </c>
      <c r="Q77" s="16">
        <f t="shared" ref="Q77" si="42">N77/N$3-1</f>
        <v>-0.13150049685326259</v>
      </c>
      <c r="R77" s="31"/>
    </row>
    <row r="78" spans="1:18" ht="18.75" customHeight="1" x14ac:dyDescent="0.2">
      <c r="A78" s="29">
        <v>44375</v>
      </c>
      <c r="B78" s="30">
        <v>44379</v>
      </c>
      <c r="C78" s="12">
        <f>NETWORKDAYS(A78,B78,shukujitsu!A:A)</f>
        <v>5</v>
      </c>
      <c r="D78" s="35">
        <v>1839</v>
      </c>
      <c r="E78" s="35">
        <v>2545</v>
      </c>
      <c r="F78" s="35">
        <v>2886</v>
      </c>
      <c r="G78" s="35">
        <v>2482</v>
      </c>
      <c r="H78" s="35">
        <v>2313</v>
      </c>
      <c r="I78" s="35">
        <v>1380</v>
      </c>
      <c r="J78" s="35">
        <v>1421</v>
      </c>
      <c r="K78" s="35">
        <v>1254</v>
      </c>
      <c r="L78" s="14">
        <f t="shared" ref="L78" si="43">SUM(D78:E78)/C78</f>
        <v>876.8</v>
      </c>
      <c r="M78" s="14">
        <f t="shared" ref="M78" si="44">SUM(F78:I78)/C78</f>
        <v>1812.2</v>
      </c>
      <c r="N78" s="15">
        <f t="shared" ref="N78" si="45">SUM(J78:K78)/C78</f>
        <v>535</v>
      </c>
      <c r="O78" s="16">
        <f t="shared" ref="O78" si="46">L78/L$3-1</f>
        <v>-0.12214657589106925</v>
      </c>
      <c r="P78" s="16">
        <f t="shared" ref="P78" si="47">M78/M$3-1</f>
        <v>-0.10843254944406178</v>
      </c>
      <c r="Q78" s="16">
        <f t="shared" ref="Q78" si="48">N78/N$3-1</f>
        <v>-0.11394501490559783</v>
      </c>
      <c r="R78" s="31"/>
    </row>
    <row r="79" spans="1:18" ht="18.75" customHeight="1" x14ac:dyDescent="0.2"/>
    <row r="80" spans="1:18" ht="18.75" customHeight="1" x14ac:dyDescent="0.2"/>
    <row r="81" ht="18.75" customHeight="1" x14ac:dyDescent="0.2"/>
    <row r="82" ht="18.75" customHeight="1" x14ac:dyDescent="0.2"/>
    <row r="83" ht="18.75" customHeight="1" x14ac:dyDescent="0.2"/>
    <row r="84" ht="18.75" customHeight="1" x14ac:dyDescent="0.2"/>
    <row r="85" ht="18.75" customHeight="1" x14ac:dyDescent="0.2"/>
    <row r="86" ht="18.75" customHeight="1" x14ac:dyDescent="0.2"/>
    <row r="87" ht="18.75" customHeight="1" x14ac:dyDescent="0.2"/>
    <row r="88" ht="18.75" customHeight="1" x14ac:dyDescent="0.2"/>
    <row r="89" ht="18.75" customHeight="1" x14ac:dyDescent="0.2"/>
    <row r="90" ht="18.75" customHeight="1" x14ac:dyDescent="0.2"/>
    <row r="91" ht="18.75" customHeight="1" x14ac:dyDescent="0.2"/>
    <row r="92" ht="18.75" customHeight="1" x14ac:dyDescent="0.2"/>
    <row r="93" ht="18.75" customHeight="1" x14ac:dyDescent="0.2"/>
    <row r="94" ht="18.75" customHeight="1" x14ac:dyDescent="0.2"/>
    <row r="95" ht="18.75" customHeight="1" x14ac:dyDescent="0.2"/>
    <row r="96" ht="18.75" customHeight="1" x14ac:dyDescent="0.2"/>
    <row r="97" ht="18.75" customHeight="1" x14ac:dyDescent="0.2"/>
    <row r="98" ht="18.75" customHeight="1" x14ac:dyDescent="0.2"/>
    <row r="99" ht="18.75" customHeight="1" x14ac:dyDescent="0.2"/>
    <row r="100" ht="18.75" customHeight="1" x14ac:dyDescent="0.2"/>
    <row r="101" ht="18.75" customHeight="1" x14ac:dyDescent="0.2"/>
    <row r="102" ht="18.75" customHeight="1" x14ac:dyDescent="0.2"/>
    <row r="103" ht="18.75" customHeight="1" x14ac:dyDescent="0.2"/>
    <row r="104" ht="18.75" customHeight="1" x14ac:dyDescent="0.2"/>
    <row r="105" ht="18.75" customHeight="1" x14ac:dyDescent="0.2"/>
    <row r="106" ht="18.75" customHeight="1" x14ac:dyDescent="0.2"/>
    <row r="107" ht="18.75" customHeight="1" x14ac:dyDescent="0.2"/>
    <row r="108" ht="18.75" customHeight="1" x14ac:dyDescent="0.2"/>
    <row r="109" ht="18.75" customHeight="1" x14ac:dyDescent="0.2"/>
    <row r="110" ht="18.75" customHeight="1" x14ac:dyDescent="0.2"/>
    <row r="111" ht="18.75" customHeight="1" x14ac:dyDescent="0.2"/>
    <row r="112" ht="18.75" customHeight="1" x14ac:dyDescent="0.2"/>
    <row r="113" ht="18.75" customHeight="1" x14ac:dyDescent="0.2"/>
    <row r="114" ht="18.75" customHeight="1" x14ac:dyDescent="0.2"/>
    <row r="115" ht="18.75" customHeight="1" x14ac:dyDescent="0.2"/>
    <row r="116" ht="18.75" customHeight="1" x14ac:dyDescent="0.2"/>
    <row r="117" ht="18.75" customHeight="1" x14ac:dyDescent="0.2"/>
    <row r="118" ht="18.75" customHeight="1" x14ac:dyDescent="0.2"/>
    <row r="119" ht="18.75" customHeight="1" x14ac:dyDescent="0.2"/>
    <row r="120" ht="18.75" customHeight="1" x14ac:dyDescent="0.2"/>
    <row r="121" ht="18.75" customHeight="1" x14ac:dyDescent="0.2"/>
    <row r="122" ht="18.75" customHeight="1" x14ac:dyDescent="0.2"/>
    <row r="123" ht="18.75" customHeight="1" x14ac:dyDescent="0.2"/>
    <row r="124" ht="18.75" customHeight="1" x14ac:dyDescent="0.2"/>
    <row r="125" ht="18.75" customHeight="1" x14ac:dyDescent="0.2"/>
    <row r="126" ht="18.75" customHeight="1" x14ac:dyDescent="0.2"/>
    <row r="127" ht="18.75" customHeight="1" x14ac:dyDescent="0.2"/>
    <row r="128" ht="18.75" customHeight="1" x14ac:dyDescent="0.2"/>
    <row r="129" ht="18.75" customHeight="1" x14ac:dyDescent="0.2"/>
    <row r="130" ht="18.75" customHeight="1" x14ac:dyDescent="0.2"/>
    <row r="131" ht="18.75" customHeight="1" x14ac:dyDescent="0.2"/>
    <row r="132" ht="18.75" customHeight="1" x14ac:dyDescent="0.2"/>
    <row r="133" ht="18.75" customHeight="1" x14ac:dyDescent="0.2"/>
    <row r="134" ht="18.75" customHeight="1" x14ac:dyDescent="0.2"/>
    <row r="135" ht="18.75" customHeight="1" x14ac:dyDescent="0.2"/>
    <row r="136" ht="18.75" customHeight="1" x14ac:dyDescent="0.2"/>
    <row r="137" ht="18.75" customHeight="1" x14ac:dyDescent="0.2"/>
    <row r="138" ht="18.75" customHeight="1" x14ac:dyDescent="0.2"/>
    <row r="139" ht="18.75" customHeight="1" x14ac:dyDescent="0.2"/>
    <row r="140" ht="18.75" customHeight="1" x14ac:dyDescent="0.2"/>
    <row r="141" ht="18.75" customHeight="1" x14ac:dyDescent="0.2"/>
    <row r="142" ht="18.75" customHeight="1" x14ac:dyDescent="0.2"/>
    <row r="143" ht="18.75" customHeight="1" x14ac:dyDescent="0.2"/>
    <row r="144" ht="18.75" customHeight="1" x14ac:dyDescent="0.2"/>
    <row r="145" ht="18.75" customHeight="1" x14ac:dyDescent="0.2"/>
    <row r="146" ht="18.75" customHeight="1" x14ac:dyDescent="0.2"/>
    <row r="147" ht="18.75" customHeight="1" x14ac:dyDescent="0.2"/>
    <row r="148" ht="18.75" customHeight="1" x14ac:dyDescent="0.2"/>
    <row r="149" ht="18.75" customHeight="1" x14ac:dyDescent="0.2"/>
    <row r="150" ht="18.75" customHeight="1" x14ac:dyDescent="0.2"/>
    <row r="151" ht="18.75" customHeight="1" x14ac:dyDescent="0.2"/>
    <row r="152" ht="18.75" customHeight="1" x14ac:dyDescent="0.2"/>
    <row r="153" ht="18.75" customHeight="1" x14ac:dyDescent="0.2"/>
    <row r="154" ht="18.75" customHeight="1" x14ac:dyDescent="0.2"/>
    <row r="155" ht="18.75" customHeight="1" x14ac:dyDescent="0.2"/>
    <row r="156" ht="18.75" customHeight="1" x14ac:dyDescent="0.2"/>
    <row r="157" ht="18.75" customHeight="1" x14ac:dyDescent="0.2"/>
    <row r="158" ht="18.75" customHeight="1" x14ac:dyDescent="0.2"/>
    <row r="159" ht="18.75" customHeight="1" x14ac:dyDescent="0.2"/>
    <row r="160" ht="18.75" customHeight="1" x14ac:dyDescent="0.2"/>
    <row r="161" ht="18.75" customHeight="1" x14ac:dyDescent="0.2"/>
    <row r="162" ht="18.75" customHeight="1" x14ac:dyDescent="0.2"/>
    <row r="163" ht="18.75" customHeight="1" x14ac:dyDescent="0.2"/>
    <row r="164" ht="18.75" customHeight="1" x14ac:dyDescent="0.2"/>
    <row r="165" ht="18.75" customHeight="1" x14ac:dyDescent="0.2"/>
    <row r="166" ht="18.75" customHeight="1" x14ac:dyDescent="0.2"/>
    <row r="167" ht="18.75" customHeight="1" x14ac:dyDescent="0.2"/>
    <row r="168" ht="18.75" customHeight="1" x14ac:dyDescent="0.2"/>
    <row r="169" ht="18.75" customHeight="1" x14ac:dyDescent="0.2"/>
    <row r="170" ht="18.75" customHeight="1" x14ac:dyDescent="0.2"/>
    <row r="171" ht="18.75" customHeight="1" x14ac:dyDescent="0.2"/>
    <row r="172" ht="18.75" customHeight="1" x14ac:dyDescent="0.2"/>
    <row r="173" ht="18.75" customHeight="1" x14ac:dyDescent="0.2"/>
    <row r="174" ht="18.75" customHeight="1" x14ac:dyDescent="0.2"/>
    <row r="175" ht="18.75" customHeight="1" x14ac:dyDescent="0.2"/>
    <row r="176" ht="18.75" customHeight="1" x14ac:dyDescent="0.2"/>
    <row r="177" ht="18.75" customHeight="1" x14ac:dyDescent="0.2"/>
    <row r="178" ht="18.75" customHeight="1" x14ac:dyDescent="0.2"/>
    <row r="179" ht="18.75" customHeight="1" x14ac:dyDescent="0.2"/>
    <row r="180" ht="18.75" customHeight="1" x14ac:dyDescent="0.2"/>
    <row r="181" ht="18.75" customHeight="1" x14ac:dyDescent="0.2"/>
    <row r="182" ht="18.75" customHeight="1" x14ac:dyDescent="0.2"/>
    <row r="183" ht="18.75" customHeight="1" x14ac:dyDescent="0.2"/>
    <row r="184" ht="18.75" customHeight="1" x14ac:dyDescent="0.2"/>
    <row r="185" ht="18.75" customHeight="1" x14ac:dyDescent="0.2"/>
    <row r="186" ht="18.75" customHeight="1" x14ac:dyDescent="0.2"/>
    <row r="187" ht="18.75" customHeight="1" x14ac:dyDescent="0.2"/>
    <row r="188" ht="18.75" customHeight="1" x14ac:dyDescent="0.2"/>
    <row r="189" ht="18.75" customHeight="1" x14ac:dyDescent="0.2"/>
    <row r="190" ht="18.75" customHeight="1" x14ac:dyDescent="0.2"/>
    <row r="191" ht="18.75" customHeight="1" x14ac:dyDescent="0.2"/>
    <row r="192" ht="18.75" customHeight="1" x14ac:dyDescent="0.2"/>
    <row r="193" ht="18.75" customHeight="1" x14ac:dyDescent="0.2"/>
    <row r="194" ht="18.75" customHeight="1" x14ac:dyDescent="0.2"/>
    <row r="195" ht="18.75" customHeight="1" x14ac:dyDescent="0.2"/>
    <row r="196" ht="18.75" customHeight="1" x14ac:dyDescent="0.2"/>
    <row r="197" ht="18.75" customHeight="1" x14ac:dyDescent="0.2"/>
    <row r="198" ht="18.75" customHeight="1" x14ac:dyDescent="0.2"/>
    <row r="199" ht="18.75" customHeight="1" x14ac:dyDescent="0.2"/>
    <row r="200" ht="18.75" customHeight="1" x14ac:dyDescent="0.2"/>
    <row r="201" ht="18.75" customHeight="1" x14ac:dyDescent="0.2"/>
    <row r="202" ht="18.75" customHeight="1" x14ac:dyDescent="0.2"/>
    <row r="203" ht="18.75" customHeight="1" x14ac:dyDescent="0.2"/>
    <row r="204" ht="18.75" customHeight="1" x14ac:dyDescent="0.2"/>
    <row r="205" ht="18.75" customHeight="1" x14ac:dyDescent="0.2"/>
    <row r="206" ht="18.75" customHeight="1" x14ac:dyDescent="0.2"/>
    <row r="207" ht="18.75" customHeight="1" x14ac:dyDescent="0.2"/>
    <row r="208" ht="18.75" customHeight="1" x14ac:dyDescent="0.2"/>
    <row r="209" ht="18.75" customHeight="1" x14ac:dyDescent="0.2"/>
    <row r="210" ht="18.75" customHeight="1" x14ac:dyDescent="0.2"/>
    <row r="211" ht="18.75" customHeight="1" x14ac:dyDescent="0.2"/>
    <row r="212" ht="18.75" customHeight="1" x14ac:dyDescent="0.2"/>
    <row r="213" ht="18.75" customHeight="1" x14ac:dyDescent="0.2"/>
    <row r="214" ht="18.75" customHeight="1" x14ac:dyDescent="0.2"/>
    <row r="215" ht="18.75" customHeight="1" x14ac:dyDescent="0.2"/>
    <row r="216" ht="18.75" customHeight="1" x14ac:dyDescent="0.2"/>
    <row r="217" ht="18.75" customHeight="1" x14ac:dyDescent="0.2"/>
    <row r="218" ht="18.75" customHeight="1" x14ac:dyDescent="0.2"/>
    <row r="219" ht="18.75" customHeight="1" x14ac:dyDescent="0.2"/>
    <row r="220" ht="18.75" customHeight="1" x14ac:dyDescent="0.2"/>
    <row r="221" ht="18.75" customHeight="1" x14ac:dyDescent="0.2"/>
    <row r="222" ht="18.75" customHeight="1" x14ac:dyDescent="0.2"/>
    <row r="223" ht="18.75" customHeight="1" x14ac:dyDescent="0.2"/>
    <row r="224" ht="18.75" customHeight="1" x14ac:dyDescent="0.2"/>
    <row r="225" ht="18.75" customHeight="1" x14ac:dyDescent="0.2"/>
    <row r="226" ht="18.75" customHeight="1" x14ac:dyDescent="0.2"/>
    <row r="227" ht="18.75" customHeight="1" x14ac:dyDescent="0.2"/>
    <row r="228" ht="18.75" customHeight="1" x14ac:dyDescent="0.2"/>
    <row r="229" ht="18.75" customHeight="1" x14ac:dyDescent="0.2"/>
    <row r="230" ht="18.75" customHeight="1" x14ac:dyDescent="0.2"/>
    <row r="231" ht="18.75" customHeight="1" x14ac:dyDescent="0.2"/>
    <row r="232" ht="18.75" customHeight="1" x14ac:dyDescent="0.2"/>
    <row r="233" ht="18.75" customHeight="1" x14ac:dyDescent="0.2"/>
    <row r="234" ht="18.75" customHeight="1" x14ac:dyDescent="0.2"/>
    <row r="235" ht="18.75" customHeight="1" x14ac:dyDescent="0.2"/>
    <row r="236" ht="18.75" customHeight="1" x14ac:dyDescent="0.2"/>
    <row r="237" ht="18.75" customHeight="1" x14ac:dyDescent="0.2"/>
    <row r="238" ht="18.75" customHeight="1" x14ac:dyDescent="0.2"/>
    <row r="239" ht="18.75" customHeight="1" x14ac:dyDescent="0.2"/>
    <row r="240" ht="18.75" customHeight="1" x14ac:dyDescent="0.2"/>
    <row r="241" ht="18.75" customHeight="1" x14ac:dyDescent="0.2"/>
    <row r="242" ht="18.75" customHeight="1" x14ac:dyDescent="0.2"/>
    <row r="243" ht="18.75" customHeight="1" x14ac:dyDescent="0.2"/>
    <row r="244" ht="18.75" customHeight="1" x14ac:dyDescent="0.2"/>
    <row r="245" ht="18.75" customHeight="1" x14ac:dyDescent="0.2"/>
    <row r="246" ht="18.75" customHeight="1" x14ac:dyDescent="0.2"/>
    <row r="247" ht="18.75" customHeight="1" x14ac:dyDescent="0.2"/>
    <row r="248" ht="18.75" customHeight="1" x14ac:dyDescent="0.2"/>
    <row r="249" ht="18.75" customHeight="1" x14ac:dyDescent="0.2"/>
    <row r="250" ht="18.75" customHeight="1" x14ac:dyDescent="0.2"/>
    <row r="251" ht="18.75" customHeight="1" x14ac:dyDescent="0.2"/>
    <row r="252" ht="18.75" customHeight="1" x14ac:dyDescent="0.2"/>
    <row r="253" ht="18.75" customHeight="1" x14ac:dyDescent="0.2"/>
    <row r="254" ht="18.75" customHeight="1" x14ac:dyDescent="0.2"/>
    <row r="255" ht="18.75" customHeight="1" x14ac:dyDescent="0.2"/>
    <row r="256" ht="18.75" customHeight="1" x14ac:dyDescent="0.2"/>
    <row r="257" ht="18.75" customHeight="1" x14ac:dyDescent="0.2"/>
    <row r="258" ht="18.75" customHeight="1" x14ac:dyDescent="0.2"/>
    <row r="259" ht="18.75" customHeight="1" x14ac:dyDescent="0.2"/>
    <row r="260" ht="18.75" customHeight="1" x14ac:dyDescent="0.2"/>
    <row r="261" ht="18.75" customHeight="1" x14ac:dyDescent="0.2"/>
    <row r="262" ht="18.75" customHeight="1" x14ac:dyDescent="0.2"/>
    <row r="263" ht="18.75" customHeight="1" x14ac:dyDescent="0.2"/>
    <row r="264" ht="18.75" customHeight="1" x14ac:dyDescent="0.2"/>
    <row r="265" ht="18.75" customHeight="1" x14ac:dyDescent="0.2"/>
    <row r="266" ht="18.75" customHeight="1" x14ac:dyDescent="0.2"/>
    <row r="267" ht="18.75" customHeight="1" x14ac:dyDescent="0.2"/>
    <row r="268" ht="18.75" customHeight="1" x14ac:dyDescent="0.2"/>
    <row r="269" ht="18.75" customHeight="1" x14ac:dyDescent="0.2"/>
    <row r="270" ht="18.75" customHeight="1" x14ac:dyDescent="0.2"/>
    <row r="271" ht="18.75" customHeight="1" x14ac:dyDescent="0.2"/>
    <row r="272" ht="18.75" customHeight="1" x14ac:dyDescent="0.2"/>
    <row r="273" ht="18.75" customHeight="1" x14ac:dyDescent="0.2"/>
    <row r="274" ht="18.75" customHeight="1" x14ac:dyDescent="0.2"/>
    <row r="275" ht="18.75" customHeight="1" x14ac:dyDescent="0.2"/>
    <row r="276" ht="18.75" customHeight="1" x14ac:dyDescent="0.2"/>
    <row r="277" ht="18.75" customHeight="1" x14ac:dyDescent="0.2"/>
    <row r="278" ht="18.75" customHeight="1" x14ac:dyDescent="0.2"/>
    <row r="279" ht="18.75" customHeight="1" x14ac:dyDescent="0.2"/>
    <row r="280" ht="18.75" customHeight="1" x14ac:dyDescent="0.2"/>
    <row r="281" ht="18.75" customHeight="1" x14ac:dyDescent="0.2"/>
    <row r="282" ht="18.75" customHeight="1" x14ac:dyDescent="0.2"/>
    <row r="283" ht="18.75" customHeight="1" x14ac:dyDescent="0.2"/>
    <row r="284" ht="18.75" customHeight="1" x14ac:dyDescent="0.2"/>
    <row r="285" ht="18.75" customHeight="1" x14ac:dyDescent="0.2"/>
    <row r="286" ht="18.75" customHeight="1" x14ac:dyDescent="0.2"/>
    <row r="287" ht="18.75" customHeight="1" x14ac:dyDescent="0.2"/>
    <row r="288" ht="18.75" customHeight="1" x14ac:dyDescent="0.2"/>
    <row r="289" ht="18.75" customHeight="1" x14ac:dyDescent="0.2"/>
    <row r="290" ht="18.75" customHeight="1" x14ac:dyDescent="0.2"/>
    <row r="291" ht="18.75" customHeight="1" x14ac:dyDescent="0.2"/>
    <row r="292" ht="18.75" customHeight="1" x14ac:dyDescent="0.2"/>
    <row r="293" ht="18.75" customHeight="1" x14ac:dyDescent="0.2"/>
    <row r="294" ht="18.75" customHeight="1" x14ac:dyDescent="0.2"/>
    <row r="295" ht="18.75" customHeight="1" x14ac:dyDescent="0.2"/>
    <row r="296" ht="18.75" customHeight="1" x14ac:dyDescent="0.2"/>
    <row r="297" ht="18.75" customHeight="1" x14ac:dyDescent="0.2"/>
    <row r="298" ht="18.75" customHeight="1" x14ac:dyDescent="0.2"/>
    <row r="299" ht="18.75" customHeight="1" x14ac:dyDescent="0.2"/>
    <row r="300" ht="18.75" customHeight="1" x14ac:dyDescent="0.2"/>
    <row r="301" ht="18.75" customHeight="1" x14ac:dyDescent="0.2"/>
    <row r="302" ht="18.75" customHeight="1" x14ac:dyDescent="0.2"/>
    <row r="303" ht="18.75" customHeight="1" x14ac:dyDescent="0.2"/>
    <row r="304" ht="18.75" customHeight="1" x14ac:dyDescent="0.2"/>
    <row r="305" ht="18.75" customHeight="1" x14ac:dyDescent="0.2"/>
    <row r="306" ht="18.75" customHeight="1" x14ac:dyDescent="0.2"/>
    <row r="307" ht="18.75" customHeight="1" x14ac:dyDescent="0.2"/>
    <row r="308" ht="18.75" customHeight="1" x14ac:dyDescent="0.2"/>
    <row r="309" ht="18.75" customHeight="1" x14ac:dyDescent="0.2"/>
    <row r="310" ht="18.75" customHeight="1" x14ac:dyDescent="0.2"/>
    <row r="311" ht="18.75" customHeight="1" x14ac:dyDescent="0.2"/>
    <row r="312" ht="18.75" customHeight="1" x14ac:dyDescent="0.2"/>
    <row r="313" ht="18.75" customHeight="1" x14ac:dyDescent="0.2"/>
    <row r="314" ht="18.75" customHeight="1" x14ac:dyDescent="0.2"/>
    <row r="315" ht="18.75" customHeight="1" x14ac:dyDescent="0.2"/>
    <row r="316" ht="18.75" customHeight="1" x14ac:dyDescent="0.2"/>
    <row r="317" ht="18.75" customHeight="1" x14ac:dyDescent="0.2"/>
    <row r="318" ht="18.75" customHeight="1" x14ac:dyDescent="0.2"/>
    <row r="319" ht="18.75" customHeight="1" x14ac:dyDescent="0.2"/>
    <row r="320" ht="18.75" customHeight="1" x14ac:dyDescent="0.2"/>
    <row r="321" ht="18.75" customHeight="1" x14ac:dyDescent="0.2"/>
    <row r="322" ht="18.75" customHeight="1" x14ac:dyDescent="0.2"/>
    <row r="323" ht="18.75" customHeight="1" x14ac:dyDescent="0.2"/>
    <row r="324" ht="18.75" customHeight="1" x14ac:dyDescent="0.2"/>
    <row r="325" ht="18.75" customHeight="1" x14ac:dyDescent="0.2"/>
    <row r="326" ht="18.75" customHeight="1" x14ac:dyDescent="0.2"/>
    <row r="327" ht="18.75" customHeight="1" x14ac:dyDescent="0.2"/>
    <row r="328" ht="18.75" customHeight="1" x14ac:dyDescent="0.2"/>
    <row r="329" ht="18.75" customHeight="1" x14ac:dyDescent="0.2"/>
    <row r="330" ht="18.75" customHeight="1" x14ac:dyDescent="0.2"/>
    <row r="331" ht="18.75" customHeight="1" x14ac:dyDescent="0.2"/>
    <row r="332" ht="18.75" customHeight="1" x14ac:dyDescent="0.2"/>
    <row r="333" ht="18.75" customHeight="1" x14ac:dyDescent="0.2"/>
    <row r="334" ht="18.75" customHeight="1" x14ac:dyDescent="0.2"/>
    <row r="335" ht="18.75" customHeight="1" x14ac:dyDescent="0.2"/>
    <row r="336" ht="18.75" customHeight="1" x14ac:dyDescent="0.2"/>
    <row r="337" ht="18.75" customHeight="1" x14ac:dyDescent="0.2"/>
    <row r="338" ht="18.75" customHeight="1" x14ac:dyDescent="0.2"/>
    <row r="339" ht="18.75" customHeight="1" x14ac:dyDescent="0.2"/>
    <row r="340" ht="18.75" customHeight="1" x14ac:dyDescent="0.2"/>
    <row r="341" ht="18.75" customHeight="1" x14ac:dyDescent="0.2"/>
    <row r="342" ht="18.75" customHeight="1" x14ac:dyDescent="0.2"/>
    <row r="343" ht="18.75" customHeight="1" x14ac:dyDescent="0.2"/>
    <row r="344" ht="18.75" customHeight="1" x14ac:dyDescent="0.2"/>
    <row r="345" ht="18.75" customHeight="1" x14ac:dyDescent="0.2"/>
    <row r="346" ht="18.75" customHeight="1" x14ac:dyDescent="0.2"/>
    <row r="347" ht="18.75" customHeight="1" x14ac:dyDescent="0.2"/>
    <row r="348" ht="18.75" customHeight="1" x14ac:dyDescent="0.2"/>
    <row r="349" ht="18.75" customHeight="1" x14ac:dyDescent="0.2"/>
    <row r="350" ht="18.75" customHeight="1" x14ac:dyDescent="0.2"/>
    <row r="351" ht="18.75" customHeight="1" x14ac:dyDescent="0.2"/>
    <row r="352" ht="18.75" customHeight="1" x14ac:dyDescent="0.2"/>
    <row r="353" ht="18.75" customHeight="1" x14ac:dyDescent="0.2"/>
    <row r="354" ht="18.75" customHeight="1" x14ac:dyDescent="0.2"/>
    <row r="355" ht="18.75" customHeight="1" x14ac:dyDescent="0.2"/>
    <row r="356" ht="18.75" customHeight="1" x14ac:dyDescent="0.2"/>
    <row r="357" ht="18.75" customHeight="1" x14ac:dyDescent="0.2"/>
    <row r="358" ht="18.75" customHeight="1" x14ac:dyDescent="0.2"/>
    <row r="359" ht="18.75" customHeight="1" x14ac:dyDescent="0.2"/>
    <row r="360" ht="18.75" customHeight="1" x14ac:dyDescent="0.2"/>
    <row r="361" ht="18.75" customHeight="1" x14ac:dyDescent="0.2"/>
    <row r="362" ht="18.75" customHeight="1" x14ac:dyDescent="0.2"/>
    <row r="363" ht="18.75" customHeight="1" x14ac:dyDescent="0.2"/>
    <row r="364" ht="18.75" customHeight="1" x14ac:dyDescent="0.2"/>
    <row r="365" ht="18.75" customHeight="1" x14ac:dyDescent="0.2"/>
    <row r="366" ht="18.75" customHeight="1" x14ac:dyDescent="0.2"/>
    <row r="367" ht="18.75" customHeight="1" x14ac:dyDescent="0.2"/>
    <row r="368" ht="18.75" customHeight="1" x14ac:dyDescent="0.2"/>
    <row r="369" ht="18.75" customHeight="1" x14ac:dyDescent="0.2"/>
    <row r="370" ht="18.75" customHeight="1" x14ac:dyDescent="0.2"/>
    <row r="371" ht="18.75" customHeight="1" x14ac:dyDescent="0.2"/>
    <row r="372" ht="18.75" customHeight="1" x14ac:dyDescent="0.2"/>
    <row r="373" ht="18.75" customHeight="1" x14ac:dyDescent="0.2"/>
    <row r="374" ht="18.75" customHeight="1" x14ac:dyDescent="0.2"/>
    <row r="375" ht="18.75" customHeight="1" x14ac:dyDescent="0.2"/>
    <row r="376" ht="18.75" customHeight="1" x14ac:dyDescent="0.2"/>
    <row r="377" ht="18.75" customHeight="1" x14ac:dyDescent="0.2"/>
    <row r="378" ht="18.75" customHeight="1" x14ac:dyDescent="0.2"/>
    <row r="379" ht="18.75" customHeight="1" x14ac:dyDescent="0.2"/>
    <row r="380" ht="18.75" customHeight="1" x14ac:dyDescent="0.2"/>
    <row r="381" ht="18.75" customHeight="1" x14ac:dyDescent="0.2"/>
    <row r="382" ht="18.75" customHeight="1" x14ac:dyDescent="0.2"/>
    <row r="383" ht="18.75" customHeight="1" x14ac:dyDescent="0.2"/>
    <row r="384" ht="18.75" customHeight="1" x14ac:dyDescent="0.2"/>
    <row r="385" ht="18.75" customHeight="1" x14ac:dyDescent="0.2"/>
    <row r="386" ht="18.75" customHeight="1" x14ac:dyDescent="0.2"/>
    <row r="387" ht="18.75" customHeight="1" x14ac:dyDescent="0.2"/>
    <row r="388" ht="18.75" customHeight="1" x14ac:dyDescent="0.2"/>
    <row r="389" ht="18.75" customHeight="1" x14ac:dyDescent="0.2"/>
    <row r="390" ht="18.75" customHeight="1" x14ac:dyDescent="0.2"/>
    <row r="391" ht="18.75" customHeight="1" x14ac:dyDescent="0.2"/>
    <row r="392" ht="18.75" customHeight="1" x14ac:dyDescent="0.2"/>
    <row r="393" ht="18.75" customHeight="1" x14ac:dyDescent="0.2"/>
    <row r="394" ht="18.75" customHeight="1" x14ac:dyDescent="0.2"/>
    <row r="395" ht="18.75" customHeight="1" x14ac:dyDescent="0.2"/>
    <row r="396" ht="18.75" customHeight="1" x14ac:dyDescent="0.2"/>
    <row r="397" ht="18.75" customHeight="1" x14ac:dyDescent="0.2"/>
    <row r="398" ht="18.75" customHeight="1" x14ac:dyDescent="0.2"/>
    <row r="399" ht="18.75" customHeight="1" x14ac:dyDescent="0.2"/>
    <row r="400" ht="18.75" customHeight="1" x14ac:dyDescent="0.2"/>
    <row r="401" ht="18.75" customHeight="1" x14ac:dyDescent="0.2"/>
    <row r="402" ht="18.75" customHeight="1" x14ac:dyDescent="0.2"/>
    <row r="403" ht="18.75" customHeight="1" x14ac:dyDescent="0.2"/>
    <row r="404" ht="18.75" customHeight="1" x14ac:dyDescent="0.2"/>
    <row r="405" ht="18.75" customHeight="1" x14ac:dyDescent="0.2"/>
    <row r="406" ht="18.75" customHeight="1" x14ac:dyDescent="0.2"/>
    <row r="407" ht="18.75" customHeight="1" x14ac:dyDescent="0.2"/>
    <row r="408" ht="18.75" customHeight="1" x14ac:dyDescent="0.2"/>
    <row r="409" ht="18.75" customHeight="1" x14ac:dyDescent="0.2"/>
    <row r="410" ht="18.75" customHeight="1" x14ac:dyDescent="0.2"/>
    <row r="411" ht="18.75" customHeight="1" x14ac:dyDescent="0.2"/>
    <row r="412" ht="18.75" customHeight="1" x14ac:dyDescent="0.2"/>
    <row r="413" ht="18.75" customHeight="1" x14ac:dyDescent="0.2"/>
    <row r="414" ht="18.75" customHeight="1" x14ac:dyDescent="0.2"/>
    <row r="415" ht="18.75" customHeight="1" x14ac:dyDescent="0.2"/>
    <row r="416" ht="18.75" customHeight="1" x14ac:dyDescent="0.2"/>
    <row r="417" ht="18.75" customHeight="1" x14ac:dyDescent="0.2"/>
    <row r="418" ht="18.75" customHeight="1" x14ac:dyDescent="0.2"/>
    <row r="419" ht="18.75" customHeight="1" x14ac:dyDescent="0.2"/>
    <row r="420" ht="18.75" customHeight="1" x14ac:dyDescent="0.2"/>
    <row r="421" ht="18.75" customHeight="1" x14ac:dyDescent="0.2"/>
    <row r="422" ht="18.75" customHeight="1" x14ac:dyDescent="0.2"/>
    <row r="423" ht="18.75" customHeight="1" x14ac:dyDescent="0.2"/>
    <row r="424" ht="18.75" customHeight="1" x14ac:dyDescent="0.2"/>
    <row r="425" ht="18.75" customHeight="1" x14ac:dyDescent="0.2"/>
    <row r="426" ht="18.75" customHeight="1" x14ac:dyDescent="0.2"/>
    <row r="427" ht="18.75" customHeight="1" x14ac:dyDescent="0.2"/>
    <row r="428" ht="18.75" customHeight="1" x14ac:dyDescent="0.2"/>
    <row r="429" ht="18.75" customHeight="1" x14ac:dyDescent="0.2"/>
    <row r="430" ht="18.75" customHeight="1" x14ac:dyDescent="0.2"/>
    <row r="431" ht="18.75" customHeight="1" x14ac:dyDescent="0.2"/>
    <row r="432" ht="18.75" customHeight="1" x14ac:dyDescent="0.2"/>
    <row r="433" ht="18.75" customHeight="1" x14ac:dyDescent="0.2"/>
    <row r="434" ht="18.75" customHeight="1" x14ac:dyDescent="0.2"/>
    <row r="435" ht="18.75" customHeight="1" x14ac:dyDescent="0.2"/>
    <row r="436" ht="18.75" customHeight="1" x14ac:dyDescent="0.2"/>
    <row r="437" ht="18.75" customHeight="1" x14ac:dyDescent="0.2"/>
    <row r="438" ht="18.75" customHeight="1" x14ac:dyDescent="0.2"/>
    <row r="439" ht="18.75" customHeight="1" x14ac:dyDescent="0.2"/>
    <row r="440" ht="18.75" customHeight="1" x14ac:dyDescent="0.2"/>
    <row r="441" ht="18.75" customHeight="1" x14ac:dyDescent="0.2"/>
    <row r="442" ht="18.75" customHeight="1" x14ac:dyDescent="0.2"/>
    <row r="443" ht="18.75" customHeight="1" x14ac:dyDescent="0.2"/>
    <row r="444" ht="18.75" customHeight="1" x14ac:dyDescent="0.2"/>
    <row r="445" ht="18.75" customHeight="1" x14ac:dyDescent="0.2"/>
    <row r="446" ht="18.75" customHeight="1" x14ac:dyDescent="0.2"/>
    <row r="447" ht="18.75" customHeight="1" x14ac:dyDescent="0.2"/>
    <row r="448" ht="18.75" customHeight="1" x14ac:dyDescent="0.2"/>
    <row r="449" ht="18.75" customHeight="1" x14ac:dyDescent="0.2"/>
    <row r="450" ht="18.75" customHeight="1" x14ac:dyDescent="0.2"/>
    <row r="451" ht="18.75" customHeight="1" x14ac:dyDescent="0.2"/>
    <row r="452" ht="18.75" customHeight="1" x14ac:dyDescent="0.2"/>
    <row r="453" ht="18.75" customHeight="1" x14ac:dyDescent="0.2"/>
    <row r="454" ht="18.75" customHeight="1" x14ac:dyDescent="0.2"/>
    <row r="455" ht="18.75" customHeight="1" x14ac:dyDescent="0.2"/>
    <row r="456" ht="18.75" customHeight="1" x14ac:dyDescent="0.2"/>
    <row r="457" ht="18.75" customHeight="1" x14ac:dyDescent="0.2"/>
    <row r="458" ht="18.75" customHeight="1" x14ac:dyDescent="0.2"/>
    <row r="459" ht="18.75" customHeight="1" x14ac:dyDescent="0.2"/>
    <row r="460" ht="18.75" customHeight="1" x14ac:dyDescent="0.2"/>
    <row r="461" ht="18.75" customHeight="1" x14ac:dyDescent="0.2"/>
    <row r="462" ht="18.75" customHeight="1" x14ac:dyDescent="0.2"/>
    <row r="463" ht="18.75" customHeight="1" x14ac:dyDescent="0.2"/>
    <row r="464" ht="18.75" customHeight="1" x14ac:dyDescent="0.2"/>
    <row r="465" ht="18.75" customHeight="1" x14ac:dyDescent="0.2"/>
    <row r="466" ht="18.75" customHeight="1" x14ac:dyDescent="0.2"/>
    <row r="467" ht="18.75" customHeight="1" x14ac:dyDescent="0.2"/>
    <row r="468" ht="18.75" customHeight="1" x14ac:dyDescent="0.2"/>
    <row r="469" ht="18.75" customHeight="1" x14ac:dyDescent="0.2"/>
    <row r="470" ht="18.75" customHeight="1" x14ac:dyDescent="0.2"/>
    <row r="471" ht="18.75" customHeight="1" x14ac:dyDescent="0.2"/>
    <row r="472" ht="18.75" customHeight="1" x14ac:dyDescent="0.2"/>
    <row r="473" ht="18.75" customHeight="1" x14ac:dyDescent="0.2"/>
    <row r="474" ht="18.75" customHeight="1" x14ac:dyDescent="0.2"/>
    <row r="475" ht="18.75" customHeight="1" x14ac:dyDescent="0.2"/>
    <row r="476" ht="18.75" customHeight="1" x14ac:dyDescent="0.2"/>
    <row r="477" ht="18.75" customHeight="1" x14ac:dyDescent="0.2"/>
    <row r="478" ht="18.75" customHeight="1" x14ac:dyDescent="0.2"/>
    <row r="479" ht="18.75" customHeight="1" x14ac:dyDescent="0.2"/>
    <row r="480" ht="18.75" customHeight="1" x14ac:dyDescent="0.2"/>
    <row r="481" ht="18.75" customHeight="1" x14ac:dyDescent="0.2"/>
    <row r="482" ht="18.75" customHeight="1" x14ac:dyDescent="0.2"/>
    <row r="483" ht="18.75" customHeight="1" x14ac:dyDescent="0.2"/>
    <row r="484" ht="18.75" customHeight="1" x14ac:dyDescent="0.2"/>
    <row r="485" ht="18.75" customHeight="1" x14ac:dyDescent="0.2"/>
    <row r="486" ht="18.75" customHeight="1" x14ac:dyDescent="0.2"/>
    <row r="487" ht="18.75" customHeight="1" x14ac:dyDescent="0.2"/>
    <row r="488" ht="18.75" customHeight="1" x14ac:dyDescent="0.2"/>
    <row r="489" ht="18.75" customHeight="1" x14ac:dyDescent="0.2"/>
    <row r="490" ht="18.75" customHeight="1" x14ac:dyDescent="0.2"/>
    <row r="491" ht="18.75" customHeight="1" x14ac:dyDescent="0.2"/>
    <row r="492" ht="18.75" customHeight="1" x14ac:dyDescent="0.2"/>
    <row r="493" ht="18.75" customHeight="1" x14ac:dyDescent="0.2"/>
    <row r="494" ht="18.75" customHeight="1" x14ac:dyDescent="0.2"/>
    <row r="495" ht="18.75" customHeight="1" x14ac:dyDescent="0.2"/>
    <row r="496" ht="18.75" customHeight="1" x14ac:dyDescent="0.2"/>
    <row r="497" ht="18.75" customHeight="1" x14ac:dyDescent="0.2"/>
    <row r="498" ht="18.75" customHeight="1" x14ac:dyDescent="0.2"/>
    <row r="499" ht="18.75" customHeight="1" x14ac:dyDescent="0.2"/>
    <row r="500" ht="18.75" customHeight="1" x14ac:dyDescent="0.2"/>
    <row r="501" ht="18.75" customHeight="1" x14ac:dyDescent="0.2"/>
    <row r="502" ht="18.75" customHeight="1" x14ac:dyDescent="0.2"/>
    <row r="503" ht="18.75" customHeight="1" x14ac:dyDescent="0.2"/>
    <row r="504" ht="18.75" customHeight="1" x14ac:dyDescent="0.2"/>
    <row r="505" ht="18.75" customHeight="1" x14ac:dyDescent="0.2"/>
    <row r="506" ht="18.75" customHeight="1" x14ac:dyDescent="0.2"/>
    <row r="507" ht="18.75" customHeight="1" x14ac:dyDescent="0.2"/>
    <row r="508" ht="18.75" customHeight="1" x14ac:dyDescent="0.2"/>
    <row r="509" ht="18.75" customHeight="1" x14ac:dyDescent="0.2"/>
    <row r="510" ht="18.75" customHeight="1" x14ac:dyDescent="0.2"/>
    <row r="511" ht="18.75" customHeight="1" x14ac:dyDescent="0.2"/>
    <row r="512" ht="18.75" customHeight="1" x14ac:dyDescent="0.2"/>
    <row r="513" ht="18.75" customHeight="1" x14ac:dyDescent="0.2"/>
    <row r="514" ht="18.75" customHeight="1" x14ac:dyDescent="0.2"/>
    <row r="515" ht="18.75" customHeight="1" x14ac:dyDescent="0.2"/>
    <row r="516" ht="18.75" customHeight="1" x14ac:dyDescent="0.2"/>
    <row r="517" ht="18.75" customHeight="1" x14ac:dyDescent="0.2"/>
    <row r="518" ht="18.75" customHeight="1" x14ac:dyDescent="0.2"/>
    <row r="519" ht="18.75" customHeight="1" x14ac:dyDescent="0.2"/>
    <row r="520" ht="18.75" customHeight="1" x14ac:dyDescent="0.2"/>
    <row r="521" ht="18.75" customHeight="1" x14ac:dyDescent="0.2"/>
    <row r="522" ht="18.75" customHeight="1" x14ac:dyDescent="0.2"/>
    <row r="523" ht="18.75" customHeight="1" x14ac:dyDescent="0.2"/>
    <row r="524" ht="18.75" customHeight="1" x14ac:dyDescent="0.2"/>
    <row r="525" ht="18.75" customHeight="1" x14ac:dyDescent="0.2"/>
    <row r="526" ht="18.75" customHeight="1" x14ac:dyDescent="0.2"/>
    <row r="527" ht="18.75" customHeight="1" x14ac:dyDescent="0.2"/>
    <row r="528" ht="18.75" customHeight="1" x14ac:dyDescent="0.2"/>
    <row r="529" ht="18.75" customHeight="1" x14ac:dyDescent="0.2"/>
    <row r="530" ht="18.75" customHeight="1" x14ac:dyDescent="0.2"/>
    <row r="531" ht="18.75" customHeight="1" x14ac:dyDescent="0.2"/>
    <row r="532" ht="18.75" customHeight="1" x14ac:dyDescent="0.2"/>
    <row r="533" ht="18.75" customHeight="1" x14ac:dyDescent="0.2"/>
    <row r="534" ht="18.75" customHeight="1" x14ac:dyDescent="0.2"/>
    <row r="535" ht="18.75" customHeight="1" x14ac:dyDescent="0.2"/>
    <row r="536" ht="18.75" customHeight="1" x14ac:dyDescent="0.2"/>
    <row r="537" ht="18.75" customHeight="1" x14ac:dyDescent="0.2"/>
    <row r="538" ht="18.75" customHeight="1" x14ac:dyDescent="0.2"/>
    <row r="539" ht="18.75" customHeight="1" x14ac:dyDescent="0.2"/>
    <row r="540" ht="18.75" customHeight="1" x14ac:dyDescent="0.2"/>
    <row r="541" ht="18.75" customHeight="1" x14ac:dyDescent="0.2"/>
    <row r="542" ht="18.75" customHeight="1" x14ac:dyDescent="0.2"/>
    <row r="543" ht="18.75" customHeight="1" x14ac:dyDescent="0.2"/>
    <row r="544" ht="18.75" customHeight="1" x14ac:dyDescent="0.2"/>
    <row r="545" ht="18.75" customHeight="1" x14ac:dyDescent="0.2"/>
    <row r="546" ht="18.75" customHeight="1" x14ac:dyDescent="0.2"/>
    <row r="547" ht="18.75" customHeight="1" x14ac:dyDescent="0.2"/>
    <row r="548" ht="18.75" customHeight="1" x14ac:dyDescent="0.2"/>
    <row r="549" ht="18.75" customHeight="1" x14ac:dyDescent="0.2"/>
    <row r="550" ht="18.75" customHeight="1" x14ac:dyDescent="0.2"/>
    <row r="551" ht="18.75" customHeight="1" x14ac:dyDescent="0.2"/>
    <row r="552" ht="18.75" customHeight="1" x14ac:dyDescent="0.2"/>
    <row r="553" ht="18.75" customHeight="1" x14ac:dyDescent="0.2"/>
    <row r="554" ht="18.75" customHeight="1" x14ac:dyDescent="0.2"/>
    <row r="555" ht="18.75" customHeight="1" x14ac:dyDescent="0.2"/>
    <row r="556" ht="18.75" customHeight="1" x14ac:dyDescent="0.2"/>
    <row r="557" ht="18.75" customHeight="1" x14ac:dyDescent="0.2"/>
    <row r="558" ht="18.75" customHeight="1" x14ac:dyDescent="0.2"/>
    <row r="559" ht="18.75" customHeight="1" x14ac:dyDescent="0.2"/>
    <row r="560" ht="18.75" customHeight="1" x14ac:dyDescent="0.2"/>
    <row r="561" ht="18.75" customHeight="1" x14ac:dyDescent="0.2"/>
    <row r="562" ht="18.75" customHeight="1" x14ac:dyDescent="0.2"/>
    <row r="563" ht="18.75" customHeight="1" x14ac:dyDescent="0.2"/>
    <row r="564" ht="18.75" customHeight="1" x14ac:dyDescent="0.2"/>
    <row r="565" ht="18.75" customHeight="1" x14ac:dyDescent="0.2"/>
    <row r="566" ht="18.75" customHeight="1" x14ac:dyDescent="0.2"/>
    <row r="567" ht="18.75" customHeight="1" x14ac:dyDescent="0.2"/>
    <row r="568" ht="18.75" customHeight="1" x14ac:dyDescent="0.2"/>
    <row r="569" ht="18.75" customHeight="1" x14ac:dyDescent="0.2"/>
    <row r="570" ht="18.75" customHeight="1" x14ac:dyDescent="0.2"/>
    <row r="571" ht="18.75" customHeight="1" x14ac:dyDescent="0.2"/>
    <row r="572" ht="18.75" customHeight="1" x14ac:dyDescent="0.2"/>
    <row r="573" ht="18.75" customHeight="1" x14ac:dyDescent="0.2"/>
    <row r="574" ht="18.75" customHeight="1" x14ac:dyDescent="0.2"/>
    <row r="575" ht="18.75" customHeight="1" x14ac:dyDescent="0.2"/>
    <row r="576" ht="18.75" customHeight="1" x14ac:dyDescent="0.2"/>
    <row r="577" ht="18.75" customHeight="1" x14ac:dyDescent="0.2"/>
    <row r="578" ht="18.75" customHeight="1" x14ac:dyDescent="0.2"/>
    <row r="579" ht="18.75" customHeight="1" x14ac:dyDescent="0.2"/>
    <row r="580" ht="18.75" customHeight="1" x14ac:dyDescent="0.2"/>
    <row r="581" ht="18.75" customHeight="1" x14ac:dyDescent="0.2"/>
    <row r="582" ht="18.75" customHeight="1" x14ac:dyDescent="0.2"/>
    <row r="583" ht="18.75" customHeight="1" x14ac:dyDescent="0.2"/>
    <row r="584" ht="18.75" customHeight="1" x14ac:dyDescent="0.2"/>
    <row r="585" ht="18.75" customHeight="1" x14ac:dyDescent="0.2"/>
    <row r="586" ht="18.75" customHeight="1" x14ac:dyDescent="0.2"/>
    <row r="587" ht="18.75" customHeight="1" x14ac:dyDescent="0.2"/>
    <row r="588" ht="18.75" customHeight="1" x14ac:dyDescent="0.2"/>
    <row r="589" ht="18.75" customHeight="1" x14ac:dyDescent="0.2"/>
    <row r="590" ht="18.75" customHeight="1" x14ac:dyDescent="0.2"/>
    <row r="591" ht="18.75" customHeight="1" x14ac:dyDescent="0.2"/>
    <row r="592" ht="18.75" customHeight="1" x14ac:dyDescent="0.2"/>
    <row r="593" ht="18.75" customHeight="1" x14ac:dyDescent="0.2"/>
    <row r="594" ht="18.75" customHeight="1" x14ac:dyDescent="0.2"/>
    <row r="595" ht="18.75" customHeight="1" x14ac:dyDescent="0.2"/>
    <row r="596" ht="18.75" customHeight="1" x14ac:dyDescent="0.2"/>
    <row r="597" ht="18.75" customHeight="1" x14ac:dyDescent="0.2"/>
    <row r="598" ht="18.75" customHeight="1" x14ac:dyDescent="0.2"/>
    <row r="599" ht="18.75" customHeight="1" x14ac:dyDescent="0.2"/>
    <row r="600" ht="18.75" customHeight="1" x14ac:dyDescent="0.2"/>
    <row r="601" ht="18.75" customHeight="1" x14ac:dyDescent="0.2"/>
    <row r="602" ht="18.75" customHeight="1" x14ac:dyDescent="0.2"/>
    <row r="603" ht="18.75" customHeight="1" x14ac:dyDescent="0.2"/>
    <row r="604" ht="18.75" customHeight="1" x14ac:dyDescent="0.2"/>
    <row r="605" ht="18.75" customHeight="1" x14ac:dyDescent="0.2"/>
    <row r="606" ht="18.75" customHeight="1" x14ac:dyDescent="0.2"/>
    <row r="607" ht="18.75" customHeight="1" x14ac:dyDescent="0.2"/>
    <row r="608" ht="18.75" customHeight="1" x14ac:dyDescent="0.2"/>
    <row r="609" ht="18.75" customHeight="1" x14ac:dyDescent="0.2"/>
    <row r="610" ht="18.75" customHeight="1" x14ac:dyDescent="0.2"/>
    <row r="611" ht="18.75" customHeight="1" x14ac:dyDescent="0.2"/>
    <row r="612" ht="18.75" customHeight="1" x14ac:dyDescent="0.2"/>
    <row r="613" ht="18.75" customHeight="1" x14ac:dyDescent="0.2"/>
    <row r="614" ht="18.75" customHeight="1" x14ac:dyDescent="0.2"/>
    <row r="615" ht="18.75" customHeight="1" x14ac:dyDescent="0.2"/>
    <row r="616" ht="18.75" customHeight="1" x14ac:dyDescent="0.2"/>
    <row r="617" ht="18.75" customHeight="1" x14ac:dyDescent="0.2"/>
    <row r="618" ht="18.75" customHeight="1" x14ac:dyDescent="0.2"/>
    <row r="619" ht="18.75" customHeight="1" x14ac:dyDescent="0.2"/>
    <row r="620" ht="18.75" customHeight="1" x14ac:dyDescent="0.2"/>
    <row r="621" ht="18.75" customHeight="1" x14ac:dyDescent="0.2"/>
    <row r="622" ht="18.75" customHeight="1" x14ac:dyDescent="0.2"/>
    <row r="623" ht="18.75" customHeight="1" x14ac:dyDescent="0.2"/>
    <row r="624" ht="18.75" customHeight="1" x14ac:dyDescent="0.2"/>
    <row r="625" ht="18.75" customHeight="1" x14ac:dyDescent="0.2"/>
    <row r="626" ht="18.75" customHeight="1" x14ac:dyDescent="0.2"/>
    <row r="627" ht="18.75" customHeight="1" x14ac:dyDescent="0.2"/>
    <row r="628" ht="18.75" customHeight="1" x14ac:dyDescent="0.2"/>
    <row r="629" ht="18.75" customHeight="1" x14ac:dyDescent="0.2"/>
    <row r="630" ht="18.75" customHeight="1" x14ac:dyDescent="0.2"/>
    <row r="631" ht="18.75" customHeight="1" x14ac:dyDescent="0.2"/>
    <row r="632" ht="18.75" customHeight="1" x14ac:dyDescent="0.2"/>
    <row r="633" ht="18.75" customHeight="1" x14ac:dyDescent="0.2"/>
    <row r="634" ht="18.75" customHeight="1" x14ac:dyDescent="0.2"/>
    <row r="635" ht="18.75" customHeight="1" x14ac:dyDescent="0.2"/>
    <row r="636" ht="18.75" customHeight="1" x14ac:dyDescent="0.2"/>
    <row r="637" ht="18.75" customHeight="1" x14ac:dyDescent="0.2"/>
    <row r="638" ht="18.75" customHeight="1" x14ac:dyDescent="0.2"/>
    <row r="639" ht="18.75" customHeight="1" x14ac:dyDescent="0.2"/>
    <row r="640" ht="18.75" customHeight="1" x14ac:dyDescent="0.2"/>
    <row r="641" ht="18.75" customHeight="1" x14ac:dyDescent="0.2"/>
    <row r="642" ht="18.75" customHeight="1" x14ac:dyDescent="0.2"/>
    <row r="643" ht="18.75" customHeight="1" x14ac:dyDescent="0.2"/>
    <row r="644" ht="18.75" customHeight="1" x14ac:dyDescent="0.2"/>
    <row r="645" ht="18.75" customHeight="1" x14ac:dyDescent="0.2"/>
    <row r="646" ht="18.75" customHeight="1" x14ac:dyDescent="0.2"/>
    <row r="647" ht="18.75" customHeight="1" x14ac:dyDescent="0.2"/>
    <row r="648" ht="18.75" customHeight="1" x14ac:dyDescent="0.2"/>
    <row r="649" ht="18.75" customHeight="1" x14ac:dyDescent="0.2"/>
    <row r="650" ht="18.75" customHeight="1" x14ac:dyDescent="0.2"/>
    <row r="651" ht="18.75" customHeight="1" x14ac:dyDescent="0.2"/>
    <row r="652" ht="18.75" customHeight="1" x14ac:dyDescent="0.2"/>
    <row r="653" ht="18.75" customHeight="1" x14ac:dyDescent="0.2"/>
    <row r="654" ht="18.75" customHeight="1" x14ac:dyDescent="0.2"/>
    <row r="655" ht="18.75" customHeight="1" x14ac:dyDescent="0.2"/>
    <row r="656" ht="18.75" customHeight="1" x14ac:dyDescent="0.2"/>
    <row r="657" ht="18.75" customHeight="1" x14ac:dyDescent="0.2"/>
    <row r="658" ht="18.75" customHeight="1" x14ac:dyDescent="0.2"/>
    <row r="659" ht="18.75" customHeight="1" x14ac:dyDescent="0.2"/>
    <row r="660" ht="18.75" customHeight="1" x14ac:dyDescent="0.2"/>
    <row r="661" ht="18.75" customHeight="1" x14ac:dyDescent="0.2"/>
    <row r="662" ht="18.75" customHeight="1" x14ac:dyDescent="0.2"/>
    <row r="663" ht="18.75" customHeight="1" x14ac:dyDescent="0.2"/>
    <row r="664" ht="18.75" customHeight="1" x14ac:dyDescent="0.2"/>
    <row r="665" ht="18.75" customHeight="1" x14ac:dyDescent="0.2"/>
    <row r="666" ht="18.75" customHeight="1" x14ac:dyDescent="0.2"/>
    <row r="667" ht="18.75" customHeight="1" x14ac:dyDescent="0.2"/>
    <row r="668" ht="18.75" customHeight="1" x14ac:dyDescent="0.2"/>
    <row r="669" ht="18.75" customHeight="1" x14ac:dyDescent="0.2"/>
    <row r="670" ht="18.75" customHeight="1" x14ac:dyDescent="0.2"/>
    <row r="671" ht="18.75" customHeight="1" x14ac:dyDescent="0.2"/>
    <row r="672" ht="18.75" customHeight="1" x14ac:dyDescent="0.2"/>
    <row r="673" ht="18.75" customHeight="1" x14ac:dyDescent="0.2"/>
    <row r="674" ht="18.75" customHeight="1" x14ac:dyDescent="0.2"/>
    <row r="675" ht="18.75" customHeight="1" x14ac:dyDescent="0.2"/>
    <row r="676" ht="18.75" customHeight="1" x14ac:dyDescent="0.2"/>
    <row r="677" ht="18.75" customHeight="1" x14ac:dyDescent="0.2"/>
    <row r="678" ht="18.75" customHeight="1" x14ac:dyDescent="0.2"/>
    <row r="679" ht="18.75" customHeight="1" x14ac:dyDescent="0.2"/>
    <row r="680" ht="18.75" customHeight="1" x14ac:dyDescent="0.2"/>
    <row r="681" ht="18.75" customHeight="1" x14ac:dyDescent="0.2"/>
    <row r="682" ht="18.75" customHeight="1" x14ac:dyDescent="0.2"/>
    <row r="683" ht="18.75" customHeight="1" x14ac:dyDescent="0.2"/>
    <row r="684" ht="18.75" customHeight="1" x14ac:dyDescent="0.2"/>
    <row r="685" ht="18.75" customHeight="1" x14ac:dyDescent="0.2"/>
    <row r="686" ht="18.75" customHeight="1" x14ac:dyDescent="0.2"/>
    <row r="687" ht="18.75" customHeight="1" x14ac:dyDescent="0.2"/>
    <row r="688" ht="18.75" customHeight="1" x14ac:dyDescent="0.2"/>
    <row r="689" ht="18.75" customHeight="1" x14ac:dyDescent="0.2"/>
    <row r="690" ht="18.75" customHeight="1" x14ac:dyDescent="0.2"/>
    <row r="691" ht="18.75" customHeight="1" x14ac:dyDescent="0.2"/>
    <row r="692" ht="18.75" customHeight="1" x14ac:dyDescent="0.2"/>
    <row r="693" ht="18.75" customHeight="1" x14ac:dyDescent="0.2"/>
    <row r="694" ht="18.75" customHeight="1" x14ac:dyDescent="0.2"/>
    <row r="695" ht="18.75" customHeight="1" x14ac:dyDescent="0.2"/>
    <row r="696" ht="18.75" customHeight="1" x14ac:dyDescent="0.2"/>
    <row r="697" ht="18.75" customHeight="1" x14ac:dyDescent="0.2"/>
    <row r="698" ht="18.75" customHeight="1" x14ac:dyDescent="0.2"/>
    <row r="699" ht="18.75" customHeight="1" x14ac:dyDescent="0.2"/>
    <row r="700" ht="18.75" customHeight="1" x14ac:dyDescent="0.2"/>
    <row r="701" ht="18.75" customHeight="1" x14ac:dyDescent="0.2"/>
    <row r="702" ht="18.75" customHeight="1" x14ac:dyDescent="0.2"/>
    <row r="703" ht="18.75" customHeight="1" x14ac:dyDescent="0.2"/>
    <row r="704" ht="18.75" customHeight="1" x14ac:dyDescent="0.2"/>
    <row r="705" ht="18.75" customHeight="1" x14ac:dyDescent="0.2"/>
    <row r="706" ht="18.75" customHeight="1" x14ac:dyDescent="0.2"/>
    <row r="707" ht="18.75" customHeight="1" x14ac:dyDescent="0.2"/>
    <row r="708" ht="18.75" customHeight="1" x14ac:dyDescent="0.2"/>
    <row r="709" ht="18.75" customHeight="1" x14ac:dyDescent="0.2"/>
    <row r="710" ht="18.75" customHeight="1" x14ac:dyDescent="0.2"/>
    <row r="711" ht="18.75" customHeight="1" x14ac:dyDescent="0.2"/>
    <row r="712" ht="18.75" customHeight="1" x14ac:dyDescent="0.2"/>
    <row r="713" ht="18.75" customHeight="1" x14ac:dyDescent="0.2"/>
    <row r="714" ht="18.75" customHeight="1" x14ac:dyDescent="0.2"/>
    <row r="715" ht="18.75" customHeight="1" x14ac:dyDescent="0.2"/>
    <row r="716" ht="18.75" customHeight="1" x14ac:dyDescent="0.2"/>
    <row r="717" ht="18.75" customHeight="1" x14ac:dyDescent="0.2"/>
    <row r="718" ht="18.75" customHeight="1" x14ac:dyDescent="0.2"/>
    <row r="719" ht="18.75" customHeight="1" x14ac:dyDescent="0.2"/>
    <row r="720" ht="18.75" customHeight="1" x14ac:dyDescent="0.2"/>
    <row r="721" ht="18.75" customHeight="1" x14ac:dyDescent="0.2"/>
    <row r="722" ht="18.75" customHeight="1" x14ac:dyDescent="0.2"/>
    <row r="723" ht="18.75" customHeight="1" x14ac:dyDescent="0.2"/>
    <row r="724" ht="18.75" customHeight="1" x14ac:dyDescent="0.2"/>
    <row r="725" ht="18.75" customHeight="1" x14ac:dyDescent="0.2"/>
    <row r="726" ht="18.75" customHeight="1" x14ac:dyDescent="0.2"/>
    <row r="727" ht="18.75" customHeight="1" x14ac:dyDescent="0.2"/>
    <row r="728" ht="18.75" customHeight="1" x14ac:dyDescent="0.2"/>
    <row r="729" ht="18.75" customHeight="1" x14ac:dyDescent="0.2"/>
    <row r="730" ht="18.75" customHeight="1" x14ac:dyDescent="0.2"/>
    <row r="731" ht="18.75" customHeight="1" x14ac:dyDescent="0.2"/>
    <row r="732" ht="18.75" customHeight="1" x14ac:dyDescent="0.2"/>
    <row r="733" ht="18.75" customHeight="1" x14ac:dyDescent="0.2"/>
    <row r="734" ht="18.75" customHeight="1" x14ac:dyDescent="0.2"/>
    <row r="735" ht="18.75" customHeight="1" x14ac:dyDescent="0.2"/>
    <row r="736" ht="18.75" customHeight="1" x14ac:dyDescent="0.2"/>
    <row r="737" ht="18.75" customHeight="1" x14ac:dyDescent="0.2"/>
    <row r="738" ht="18.75" customHeight="1" x14ac:dyDescent="0.2"/>
    <row r="739" ht="18.75" customHeight="1" x14ac:dyDescent="0.2"/>
    <row r="740" ht="18.75" customHeight="1" x14ac:dyDescent="0.2"/>
    <row r="741" ht="18.75" customHeight="1" x14ac:dyDescent="0.2"/>
    <row r="742" ht="18.75" customHeight="1" x14ac:dyDescent="0.2"/>
    <row r="743" ht="18.75" customHeight="1" x14ac:dyDescent="0.2"/>
    <row r="744" ht="18.75" customHeight="1" x14ac:dyDescent="0.2"/>
    <row r="745" ht="18.75" customHeight="1" x14ac:dyDescent="0.2"/>
    <row r="746" ht="18.75" customHeight="1" x14ac:dyDescent="0.2"/>
    <row r="747" ht="18.75" customHeight="1" x14ac:dyDescent="0.2"/>
    <row r="748" ht="18.75" customHeight="1" x14ac:dyDescent="0.2"/>
    <row r="749" ht="18.75" customHeight="1" x14ac:dyDescent="0.2"/>
    <row r="750" ht="18.75" customHeight="1" x14ac:dyDescent="0.2"/>
    <row r="751" ht="18.75" customHeight="1" x14ac:dyDescent="0.2"/>
    <row r="752" ht="18.75" customHeight="1" x14ac:dyDescent="0.2"/>
    <row r="753" ht="18.75" customHeight="1" x14ac:dyDescent="0.2"/>
    <row r="754" ht="18.75" customHeight="1" x14ac:dyDescent="0.2"/>
    <row r="755" ht="18.75" customHeight="1" x14ac:dyDescent="0.2"/>
    <row r="756" ht="18.75" customHeight="1" x14ac:dyDescent="0.2"/>
    <row r="757" ht="18.75" customHeight="1" x14ac:dyDescent="0.2"/>
    <row r="758" ht="18.75" customHeight="1" x14ac:dyDescent="0.2"/>
    <row r="759" ht="18.75" customHeight="1" x14ac:dyDescent="0.2"/>
    <row r="760" ht="18.75" customHeight="1" x14ac:dyDescent="0.2"/>
    <row r="761" ht="18.75" customHeight="1" x14ac:dyDescent="0.2"/>
    <row r="762" ht="18.75" customHeight="1" x14ac:dyDescent="0.2"/>
    <row r="763" ht="18.75" customHeight="1" x14ac:dyDescent="0.2"/>
    <row r="764" ht="18.75" customHeight="1" x14ac:dyDescent="0.2"/>
    <row r="765" ht="18.75" customHeight="1" x14ac:dyDescent="0.2"/>
    <row r="766" ht="18.75" customHeight="1" x14ac:dyDescent="0.2"/>
    <row r="767" ht="18.75" customHeight="1" x14ac:dyDescent="0.2"/>
    <row r="768" ht="18.75" customHeight="1" x14ac:dyDescent="0.2"/>
    <row r="769" ht="18.75" customHeight="1" x14ac:dyDescent="0.2"/>
    <row r="770" ht="18.75" customHeight="1" x14ac:dyDescent="0.2"/>
    <row r="771" ht="18.75" customHeight="1" x14ac:dyDescent="0.2"/>
    <row r="772" ht="18.75" customHeight="1" x14ac:dyDescent="0.2"/>
    <row r="773" ht="18.75" customHeight="1" x14ac:dyDescent="0.2"/>
    <row r="774" ht="18.75" customHeight="1" x14ac:dyDescent="0.2"/>
    <row r="775" ht="18.75" customHeight="1" x14ac:dyDescent="0.2"/>
    <row r="776" ht="18.75" customHeight="1" x14ac:dyDescent="0.2"/>
    <row r="777" ht="18.75" customHeight="1" x14ac:dyDescent="0.2"/>
    <row r="778" ht="18.75" customHeight="1" x14ac:dyDescent="0.2"/>
    <row r="779" ht="18.75" customHeight="1" x14ac:dyDescent="0.2"/>
    <row r="780" ht="18.75" customHeight="1" x14ac:dyDescent="0.2"/>
    <row r="781" ht="18.75" customHeight="1" x14ac:dyDescent="0.2"/>
    <row r="782" ht="18.75" customHeight="1" x14ac:dyDescent="0.2"/>
    <row r="783" ht="18.75" customHeight="1" x14ac:dyDescent="0.2"/>
    <row r="784" ht="18.75" customHeight="1" x14ac:dyDescent="0.2"/>
    <row r="785" ht="18.75" customHeight="1" x14ac:dyDescent="0.2"/>
    <row r="786" ht="18.75" customHeight="1" x14ac:dyDescent="0.2"/>
    <row r="787" ht="18.75" customHeight="1" x14ac:dyDescent="0.2"/>
    <row r="788" ht="18.75" customHeight="1" x14ac:dyDescent="0.2"/>
    <row r="789" ht="18.75" customHeight="1" x14ac:dyDescent="0.2"/>
    <row r="790" ht="18.75" customHeight="1" x14ac:dyDescent="0.2"/>
    <row r="791" ht="18.75" customHeight="1" x14ac:dyDescent="0.2"/>
    <row r="792" ht="18.75" customHeight="1" x14ac:dyDescent="0.2"/>
    <row r="793" ht="18.75" customHeight="1" x14ac:dyDescent="0.2"/>
    <row r="794" ht="18.75" customHeight="1" x14ac:dyDescent="0.2"/>
    <row r="795" ht="18.75" customHeight="1" x14ac:dyDescent="0.2"/>
    <row r="796" ht="18.75" customHeight="1" x14ac:dyDescent="0.2"/>
    <row r="797" ht="18.75" customHeight="1" x14ac:dyDescent="0.2"/>
    <row r="798" ht="18.75" customHeight="1" x14ac:dyDescent="0.2"/>
    <row r="799" ht="18.75" customHeight="1" x14ac:dyDescent="0.2"/>
    <row r="800" ht="18.75" customHeight="1" x14ac:dyDescent="0.2"/>
    <row r="801" ht="18.75" customHeight="1" x14ac:dyDescent="0.2"/>
    <row r="802" ht="18.75" customHeight="1" x14ac:dyDescent="0.2"/>
    <row r="803" ht="18.75" customHeight="1" x14ac:dyDescent="0.2"/>
    <row r="804" ht="18.75" customHeight="1" x14ac:dyDescent="0.2"/>
    <row r="805" ht="18.75" customHeight="1" x14ac:dyDescent="0.2"/>
    <row r="806" ht="18.75" customHeight="1" x14ac:dyDescent="0.2"/>
    <row r="807" ht="18.75" customHeight="1" x14ac:dyDescent="0.2"/>
    <row r="808" ht="18.75" customHeight="1" x14ac:dyDescent="0.2"/>
    <row r="809" ht="18.75" customHeight="1" x14ac:dyDescent="0.2"/>
    <row r="810" ht="18.75" customHeight="1" x14ac:dyDescent="0.2"/>
    <row r="811" ht="18.75" customHeight="1" x14ac:dyDescent="0.2"/>
    <row r="812" ht="18.75" customHeight="1" x14ac:dyDescent="0.2"/>
    <row r="813" ht="18.75" customHeight="1" x14ac:dyDescent="0.2"/>
    <row r="814" ht="18.75" customHeight="1" x14ac:dyDescent="0.2"/>
    <row r="815" ht="18.75" customHeight="1" x14ac:dyDescent="0.2"/>
    <row r="816" ht="18.75" customHeight="1" x14ac:dyDescent="0.2"/>
    <row r="817" ht="18.75" customHeight="1" x14ac:dyDescent="0.2"/>
    <row r="818" ht="18.75" customHeight="1" x14ac:dyDescent="0.2"/>
    <row r="819" ht="18.75" customHeight="1" x14ac:dyDescent="0.2"/>
    <row r="820" ht="18.75" customHeight="1" x14ac:dyDescent="0.2"/>
    <row r="821" ht="18.75" customHeight="1" x14ac:dyDescent="0.2"/>
    <row r="822" ht="18.75" customHeight="1" x14ac:dyDescent="0.2"/>
    <row r="823" ht="18.75" customHeight="1" x14ac:dyDescent="0.2"/>
    <row r="824" ht="18.75" customHeight="1" x14ac:dyDescent="0.2"/>
    <row r="825" ht="18.75" customHeight="1" x14ac:dyDescent="0.2"/>
    <row r="826" ht="18.75" customHeight="1" x14ac:dyDescent="0.2"/>
    <row r="827" ht="18.75" customHeight="1" x14ac:dyDescent="0.2"/>
    <row r="828" ht="18.75" customHeight="1" x14ac:dyDescent="0.2"/>
    <row r="829" ht="18.75" customHeight="1" x14ac:dyDescent="0.2"/>
    <row r="830" ht="18.75" customHeight="1" x14ac:dyDescent="0.2"/>
    <row r="831" ht="18.75" customHeight="1" x14ac:dyDescent="0.2"/>
    <row r="832" ht="18.75" customHeight="1" x14ac:dyDescent="0.2"/>
    <row r="833" ht="18.75" customHeight="1" x14ac:dyDescent="0.2"/>
    <row r="834" ht="18.75" customHeight="1" x14ac:dyDescent="0.2"/>
    <row r="835" ht="18.75" customHeight="1" x14ac:dyDescent="0.2"/>
    <row r="836" ht="18.75" customHeight="1" x14ac:dyDescent="0.2"/>
    <row r="837" ht="18.75" customHeight="1" x14ac:dyDescent="0.2"/>
    <row r="838" ht="18.75" customHeight="1" x14ac:dyDescent="0.2"/>
    <row r="839" ht="18.75" customHeight="1" x14ac:dyDescent="0.2"/>
    <row r="840" ht="18.75" customHeight="1" x14ac:dyDescent="0.2"/>
    <row r="841" ht="18.75" customHeight="1" x14ac:dyDescent="0.2"/>
    <row r="842" ht="18.75" customHeight="1" x14ac:dyDescent="0.2"/>
    <row r="843" ht="18.75" customHeight="1" x14ac:dyDescent="0.2"/>
    <row r="844" ht="18.75" customHeight="1" x14ac:dyDescent="0.2"/>
    <row r="845" ht="18.75" customHeight="1" x14ac:dyDescent="0.2"/>
    <row r="846" ht="18.75" customHeight="1" x14ac:dyDescent="0.2"/>
    <row r="847" ht="18.75" customHeight="1" x14ac:dyDescent="0.2"/>
    <row r="848" ht="18.75" customHeight="1" x14ac:dyDescent="0.2"/>
    <row r="849" ht="18.75" customHeight="1" x14ac:dyDescent="0.2"/>
    <row r="850" ht="18.75" customHeight="1" x14ac:dyDescent="0.2"/>
    <row r="851" ht="18.75" customHeight="1" x14ac:dyDescent="0.2"/>
    <row r="852" ht="18.75" customHeight="1" x14ac:dyDescent="0.2"/>
    <row r="853" ht="18.75" customHeight="1" x14ac:dyDescent="0.2"/>
    <row r="854" ht="18.75" customHeight="1" x14ac:dyDescent="0.2"/>
    <row r="855" ht="18.75" customHeight="1" x14ac:dyDescent="0.2"/>
    <row r="856" ht="18.75" customHeight="1" x14ac:dyDescent="0.2"/>
    <row r="857" ht="18.75" customHeight="1" x14ac:dyDescent="0.2"/>
    <row r="858" ht="18.75" customHeight="1" x14ac:dyDescent="0.2"/>
    <row r="859" ht="18.75" customHeight="1" x14ac:dyDescent="0.2"/>
    <row r="860" ht="18.75" customHeight="1" x14ac:dyDescent="0.2"/>
    <row r="861" ht="18.75" customHeight="1" x14ac:dyDescent="0.2"/>
    <row r="862" ht="18.75" customHeight="1" x14ac:dyDescent="0.2"/>
    <row r="863" ht="18.75" customHeight="1" x14ac:dyDescent="0.2"/>
    <row r="864" ht="18.75" customHeight="1" x14ac:dyDescent="0.2"/>
    <row r="865" ht="18.75" customHeight="1" x14ac:dyDescent="0.2"/>
    <row r="866" ht="18.75" customHeight="1" x14ac:dyDescent="0.2"/>
    <row r="867" ht="18.75" customHeight="1" x14ac:dyDescent="0.2"/>
    <row r="868" ht="18.75" customHeight="1" x14ac:dyDescent="0.2"/>
    <row r="869" ht="18.75" customHeight="1" x14ac:dyDescent="0.2"/>
    <row r="870" ht="18.75" customHeight="1" x14ac:dyDescent="0.2"/>
    <row r="871" ht="18.75" customHeight="1" x14ac:dyDescent="0.2"/>
    <row r="872" ht="18.75" customHeight="1" x14ac:dyDescent="0.2"/>
    <row r="873" ht="18.75" customHeight="1" x14ac:dyDescent="0.2"/>
    <row r="874" ht="18.75" customHeight="1" x14ac:dyDescent="0.2"/>
    <row r="875" ht="18.75" customHeight="1" x14ac:dyDescent="0.2"/>
    <row r="876" ht="18.75" customHeight="1" x14ac:dyDescent="0.2"/>
    <row r="877" ht="18.75" customHeight="1" x14ac:dyDescent="0.2"/>
    <row r="878" ht="18.75" customHeight="1" x14ac:dyDescent="0.2"/>
    <row r="879" ht="18.75" customHeight="1" x14ac:dyDescent="0.2"/>
    <row r="880" ht="18.75" customHeight="1" x14ac:dyDescent="0.2"/>
    <row r="881" ht="18.75" customHeight="1" x14ac:dyDescent="0.2"/>
    <row r="882" ht="18.75" customHeight="1" x14ac:dyDescent="0.2"/>
    <row r="883" ht="18.75" customHeight="1" x14ac:dyDescent="0.2"/>
    <row r="884" ht="18.75" customHeight="1" x14ac:dyDescent="0.2"/>
    <row r="885" ht="18.75" customHeight="1" x14ac:dyDescent="0.2"/>
    <row r="886" ht="18.75" customHeight="1" x14ac:dyDescent="0.2"/>
    <row r="887" ht="18.75" customHeight="1" x14ac:dyDescent="0.2"/>
    <row r="888" ht="18.75" customHeight="1" x14ac:dyDescent="0.2"/>
    <row r="889" ht="18.75" customHeight="1" x14ac:dyDescent="0.2"/>
    <row r="890" ht="18.75" customHeight="1" x14ac:dyDescent="0.2"/>
    <row r="891" ht="18.75" customHeight="1" x14ac:dyDescent="0.2"/>
    <row r="892" ht="18.75" customHeight="1" x14ac:dyDescent="0.2"/>
    <row r="893" ht="18.75" customHeight="1" x14ac:dyDescent="0.2"/>
    <row r="894" ht="18.75" customHeight="1" x14ac:dyDescent="0.2"/>
    <row r="895" ht="18.75" customHeight="1" x14ac:dyDescent="0.2"/>
    <row r="896" ht="18.75" customHeight="1" x14ac:dyDescent="0.2"/>
    <row r="897" ht="18.75" customHeight="1" x14ac:dyDescent="0.2"/>
    <row r="898" ht="18.75" customHeight="1" x14ac:dyDescent="0.2"/>
    <row r="899" ht="18.75" customHeight="1" x14ac:dyDescent="0.2"/>
    <row r="900" ht="18.75" customHeight="1" x14ac:dyDescent="0.2"/>
    <row r="901" ht="18.75" customHeight="1" x14ac:dyDescent="0.2"/>
    <row r="902" ht="18.75" customHeight="1" x14ac:dyDescent="0.2"/>
    <row r="903" ht="18.75" customHeight="1" x14ac:dyDescent="0.2"/>
    <row r="904" ht="18.75" customHeight="1" x14ac:dyDescent="0.2"/>
    <row r="905" ht="18.75" customHeight="1" x14ac:dyDescent="0.2"/>
    <row r="906" ht="18.75" customHeight="1" x14ac:dyDescent="0.2"/>
    <row r="907" ht="18.75" customHeight="1" x14ac:dyDescent="0.2"/>
    <row r="908" ht="18.75" customHeight="1" x14ac:dyDescent="0.2"/>
    <row r="909" ht="18.75" customHeight="1" x14ac:dyDescent="0.2"/>
    <row r="910" ht="18.75" customHeight="1" x14ac:dyDescent="0.2"/>
    <row r="911" ht="18.75" customHeight="1" x14ac:dyDescent="0.2"/>
    <row r="912" ht="18.75" customHeight="1" x14ac:dyDescent="0.2"/>
    <row r="913" ht="18.75" customHeight="1" x14ac:dyDescent="0.2"/>
    <row r="914" ht="18.75" customHeight="1" x14ac:dyDescent="0.2"/>
    <row r="915" ht="18.75" customHeight="1" x14ac:dyDescent="0.2"/>
    <row r="916" ht="18.75" customHeight="1" x14ac:dyDescent="0.2"/>
    <row r="917" ht="18.75" customHeight="1" x14ac:dyDescent="0.2"/>
    <row r="918" ht="18.75" customHeight="1" x14ac:dyDescent="0.2"/>
    <row r="919" ht="18.75" customHeight="1" x14ac:dyDescent="0.2"/>
    <row r="920" ht="18.75" customHeight="1" x14ac:dyDescent="0.2"/>
    <row r="921" ht="18.75" customHeight="1" x14ac:dyDescent="0.2"/>
    <row r="922" ht="18.75" customHeight="1" x14ac:dyDescent="0.2"/>
    <row r="923" ht="18.75" customHeight="1" x14ac:dyDescent="0.2"/>
    <row r="924" ht="18.75" customHeight="1" x14ac:dyDescent="0.2"/>
    <row r="925" ht="18.75" customHeight="1" x14ac:dyDescent="0.2"/>
    <row r="926" ht="18.75" customHeight="1" x14ac:dyDescent="0.2"/>
    <row r="927" ht="18.75" customHeight="1" x14ac:dyDescent="0.2"/>
    <row r="928" ht="18.75" customHeight="1" x14ac:dyDescent="0.2"/>
    <row r="929" ht="18.75" customHeight="1" x14ac:dyDescent="0.2"/>
    <row r="930" ht="18.75" customHeight="1" x14ac:dyDescent="0.2"/>
    <row r="931" ht="18.75" customHeight="1" x14ac:dyDescent="0.2"/>
    <row r="932" ht="18.75" customHeight="1" x14ac:dyDescent="0.2"/>
    <row r="933" ht="18.75" customHeight="1" x14ac:dyDescent="0.2"/>
    <row r="934" ht="18.75" customHeight="1" x14ac:dyDescent="0.2"/>
    <row r="935" ht="18.75" customHeight="1" x14ac:dyDescent="0.2"/>
    <row r="936" ht="18.75" customHeight="1" x14ac:dyDescent="0.2"/>
    <row r="937" ht="18.75" customHeight="1" x14ac:dyDescent="0.2"/>
    <row r="938" ht="18.75" customHeight="1" x14ac:dyDescent="0.2"/>
    <row r="939" ht="18.75" customHeight="1" x14ac:dyDescent="0.2"/>
    <row r="940" ht="18.75" customHeight="1" x14ac:dyDescent="0.2"/>
    <row r="941" ht="18.75" customHeight="1" x14ac:dyDescent="0.2"/>
    <row r="942" ht="18.75" customHeight="1" x14ac:dyDescent="0.2"/>
    <row r="943" ht="18.75" customHeight="1" x14ac:dyDescent="0.2"/>
    <row r="944" ht="18.75" customHeight="1" x14ac:dyDescent="0.2"/>
    <row r="945" ht="18.75" customHeight="1" x14ac:dyDescent="0.2"/>
    <row r="946" ht="18.75" customHeight="1" x14ac:dyDescent="0.2"/>
    <row r="947" ht="18.75" customHeight="1" x14ac:dyDescent="0.2"/>
    <row r="948" ht="18.75" customHeight="1" x14ac:dyDescent="0.2"/>
    <row r="949" ht="18.75" customHeight="1" x14ac:dyDescent="0.2"/>
    <row r="950" ht="18.75" customHeight="1" x14ac:dyDescent="0.2"/>
    <row r="951" ht="18.75" customHeight="1" x14ac:dyDescent="0.2"/>
    <row r="952" ht="18.75" customHeight="1" x14ac:dyDescent="0.2"/>
    <row r="953" ht="18.75" customHeight="1" x14ac:dyDescent="0.2"/>
    <row r="954" ht="18.75" customHeight="1" x14ac:dyDescent="0.2"/>
    <row r="955" ht="18.75" customHeight="1" x14ac:dyDescent="0.2"/>
    <row r="956" ht="18.75" customHeight="1" x14ac:dyDescent="0.2"/>
    <row r="957" ht="18.75" customHeight="1" x14ac:dyDescent="0.2"/>
    <row r="958" ht="18.75" customHeight="1" x14ac:dyDescent="0.2"/>
    <row r="959" ht="18.75" customHeight="1" x14ac:dyDescent="0.2"/>
    <row r="960" ht="18.75" customHeight="1" x14ac:dyDescent="0.2"/>
    <row r="961" ht="18.75" customHeight="1" x14ac:dyDescent="0.2"/>
    <row r="962" ht="18.75" customHeight="1" x14ac:dyDescent="0.2"/>
    <row r="963" ht="18.75" customHeight="1" x14ac:dyDescent="0.2"/>
    <row r="964" ht="18.75" customHeight="1" x14ac:dyDescent="0.2"/>
    <row r="965" ht="18.75" customHeight="1" x14ac:dyDescent="0.2"/>
    <row r="966" ht="18.75" customHeight="1" x14ac:dyDescent="0.2"/>
    <row r="967" ht="18.75" customHeight="1" x14ac:dyDescent="0.2"/>
    <row r="968" ht="18.75" customHeight="1" x14ac:dyDescent="0.2"/>
    <row r="969" ht="18.75" customHeight="1" x14ac:dyDescent="0.2"/>
    <row r="970" ht="18.75" customHeight="1" x14ac:dyDescent="0.2"/>
    <row r="971" ht="18.75" customHeight="1" x14ac:dyDescent="0.2"/>
    <row r="972" ht="18.75" customHeight="1" x14ac:dyDescent="0.2"/>
    <row r="973" ht="18.75" customHeight="1" x14ac:dyDescent="0.2"/>
    <row r="974" ht="18.75" customHeight="1" x14ac:dyDescent="0.2"/>
    <row r="975" ht="18.75" customHeight="1" x14ac:dyDescent="0.2"/>
    <row r="976" ht="18.75" customHeight="1" x14ac:dyDescent="0.2"/>
    <row r="977" ht="18.75" customHeight="1" x14ac:dyDescent="0.2"/>
    <row r="978" ht="18.75" customHeight="1" x14ac:dyDescent="0.2"/>
    <row r="979" ht="18.75" customHeight="1" x14ac:dyDescent="0.2"/>
    <row r="980" ht="18.75" customHeight="1" x14ac:dyDescent="0.2"/>
    <row r="981" ht="18.75" customHeight="1" x14ac:dyDescent="0.2"/>
    <row r="982" ht="18.75" customHeight="1" x14ac:dyDescent="0.2"/>
    <row r="983" ht="18.75" customHeight="1" x14ac:dyDescent="0.2"/>
    <row r="984" ht="18.75" customHeight="1" x14ac:dyDescent="0.2"/>
    <row r="985" ht="18.75" customHeight="1" x14ac:dyDescent="0.2"/>
    <row r="986" ht="18.75" customHeight="1" x14ac:dyDescent="0.2"/>
    <row r="987" ht="18.75" customHeight="1" x14ac:dyDescent="0.2"/>
    <row r="988" ht="18.75" customHeight="1" x14ac:dyDescent="0.2"/>
    <row r="989" ht="18.75" customHeight="1" x14ac:dyDescent="0.2"/>
    <row r="990" ht="18.75" customHeight="1" x14ac:dyDescent="0.2"/>
    <row r="991" ht="18.75" customHeight="1" x14ac:dyDescent="0.2"/>
    <row r="992" ht="18.75" customHeight="1" x14ac:dyDescent="0.2"/>
    <row r="993" ht="18.75" customHeight="1" x14ac:dyDescent="0.2"/>
    <row r="994" ht="18.75" customHeight="1" x14ac:dyDescent="0.2"/>
    <row r="995" ht="18.75" customHeight="1" x14ac:dyDescent="0.2"/>
    <row r="996" ht="18.75" customHeight="1" x14ac:dyDescent="0.2"/>
    <row r="997" ht="18.75" customHeight="1" x14ac:dyDescent="0.2"/>
    <row r="998" ht="18.75" customHeight="1" x14ac:dyDescent="0.2"/>
    <row r="999" ht="18.75" customHeight="1" x14ac:dyDescent="0.2"/>
  </sheetData>
  <phoneticPr fontId="9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0"/>
  <sheetViews>
    <sheetView workbookViewId="0">
      <selection activeCell="B61" sqref="B61"/>
    </sheetView>
  </sheetViews>
  <sheetFormatPr defaultColWidth="12.625" defaultRowHeight="15" customHeight="1" x14ac:dyDescent="0.2"/>
  <cols>
    <col min="1" max="1" width="19.375" customWidth="1"/>
    <col min="2" max="2" width="31.75" bestFit="1" customWidth="1"/>
  </cols>
  <sheetData>
    <row r="1" spans="1:2" ht="15" customHeight="1" x14ac:dyDescent="0.2">
      <c r="A1" s="23">
        <v>43831</v>
      </c>
      <c r="B1" s="24" t="s">
        <v>23</v>
      </c>
    </row>
    <row r="2" spans="1:2" ht="15" customHeight="1" x14ac:dyDescent="0.2">
      <c r="A2" s="23">
        <v>43843</v>
      </c>
      <c r="B2" s="24" t="s">
        <v>24</v>
      </c>
    </row>
    <row r="3" spans="1:2" ht="15" customHeight="1" x14ac:dyDescent="0.2">
      <c r="A3" s="23">
        <v>43872</v>
      </c>
      <c r="B3" s="24" t="s">
        <v>25</v>
      </c>
    </row>
    <row r="4" spans="1:2" ht="15" customHeight="1" x14ac:dyDescent="0.2">
      <c r="A4" s="23">
        <v>43884</v>
      </c>
      <c r="B4" s="24" t="s">
        <v>26</v>
      </c>
    </row>
    <row r="5" spans="1:2" ht="15" customHeight="1" x14ac:dyDescent="0.2">
      <c r="A5" s="23">
        <v>43885</v>
      </c>
      <c r="B5" s="24" t="s">
        <v>27</v>
      </c>
    </row>
    <row r="6" spans="1:2" ht="15" customHeight="1" x14ac:dyDescent="0.2">
      <c r="A6" s="23">
        <v>43910</v>
      </c>
      <c r="B6" s="24" t="s">
        <v>28</v>
      </c>
    </row>
    <row r="7" spans="1:2" ht="15" customHeight="1" x14ac:dyDescent="0.2">
      <c r="A7" s="23">
        <v>43950</v>
      </c>
      <c r="B7" s="24" t="s">
        <v>29</v>
      </c>
    </row>
    <row r="8" spans="1:2" ht="15" customHeight="1" x14ac:dyDescent="0.2">
      <c r="A8" s="23">
        <v>43954</v>
      </c>
      <c r="B8" s="24" t="s">
        <v>30</v>
      </c>
    </row>
    <row r="9" spans="1:2" ht="15" customHeight="1" x14ac:dyDescent="0.2">
      <c r="A9" s="23">
        <v>43955</v>
      </c>
      <c r="B9" s="24" t="s">
        <v>31</v>
      </c>
    </row>
    <row r="10" spans="1:2" ht="15" customHeight="1" x14ac:dyDescent="0.2">
      <c r="A10" s="23">
        <v>43956</v>
      </c>
      <c r="B10" s="24" t="s">
        <v>32</v>
      </c>
    </row>
    <row r="11" spans="1:2" ht="15" customHeight="1" x14ac:dyDescent="0.2">
      <c r="A11" s="23">
        <v>43957</v>
      </c>
      <c r="B11" s="24" t="s">
        <v>27</v>
      </c>
    </row>
    <row r="12" spans="1:2" ht="15" customHeight="1" x14ac:dyDescent="0.2">
      <c r="A12" s="23">
        <v>44035</v>
      </c>
      <c r="B12" s="24" t="s">
        <v>33</v>
      </c>
    </row>
    <row r="13" spans="1:2" ht="15" customHeight="1" x14ac:dyDescent="0.2">
      <c r="A13" s="23">
        <v>44036</v>
      </c>
      <c r="B13" s="24" t="s">
        <v>34</v>
      </c>
    </row>
    <row r="14" spans="1:2" ht="15" customHeight="1" x14ac:dyDescent="0.2">
      <c r="A14" s="23">
        <v>44053</v>
      </c>
      <c r="B14" s="24" t="s">
        <v>35</v>
      </c>
    </row>
    <row r="15" spans="1:2" ht="15" customHeight="1" x14ac:dyDescent="0.2">
      <c r="A15" s="23">
        <v>44095</v>
      </c>
      <c r="B15" s="24" t="s">
        <v>36</v>
      </c>
    </row>
    <row r="16" spans="1:2" ht="15" customHeight="1" x14ac:dyDescent="0.2">
      <c r="A16" s="23">
        <v>44096</v>
      </c>
      <c r="B16" s="24" t="s">
        <v>37</v>
      </c>
    </row>
    <row r="17" spans="1:2" ht="15" customHeight="1" x14ac:dyDescent="0.2">
      <c r="A17" s="23">
        <v>44138</v>
      </c>
      <c r="B17" s="24" t="s">
        <v>38</v>
      </c>
    </row>
    <row r="18" spans="1:2" ht="15" customHeight="1" x14ac:dyDescent="0.2">
      <c r="A18" s="23">
        <v>44158</v>
      </c>
      <c r="B18" s="24" t="s">
        <v>39</v>
      </c>
    </row>
    <row r="19" spans="1:2" ht="15" customHeight="1" x14ac:dyDescent="0.2">
      <c r="A19" s="25">
        <v>44195</v>
      </c>
      <c r="B19" s="26" t="s">
        <v>40</v>
      </c>
    </row>
    <row r="20" spans="1:2" ht="15" customHeight="1" x14ac:dyDescent="0.2">
      <c r="A20" s="25">
        <v>44196</v>
      </c>
      <c r="B20" s="26" t="s">
        <v>40</v>
      </c>
    </row>
    <row r="21" spans="1:2" ht="15" customHeight="1" x14ac:dyDescent="0.2">
      <c r="A21" s="23">
        <v>44197</v>
      </c>
      <c r="B21" s="24" t="s">
        <v>23</v>
      </c>
    </row>
    <row r="22" spans="1:2" ht="15" customHeight="1" x14ac:dyDescent="0.2">
      <c r="A22" s="23">
        <v>44207</v>
      </c>
      <c r="B22" s="24" t="s">
        <v>24</v>
      </c>
    </row>
    <row r="23" spans="1:2" ht="15" customHeight="1" x14ac:dyDescent="0.2">
      <c r="A23" s="23">
        <v>44238</v>
      </c>
      <c r="B23" s="24" t="s">
        <v>25</v>
      </c>
    </row>
    <row r="24" spans="1:2" ht="15" customHeight="1" x14ac:dyDescent="0.2">
      <c r="A24" s="23">
        <v>44250</v>
      </c>
      <c r="B24" s="24" t="s">
        <v>26</v>
      </c>
    </row>
    <row r="25" spans="1:2" ht="15" customHeight="1" x14ac:dyDescent="0.2">
      <c r="A25" s="23">
        <v>44275</v>
      </c>
      <c r="B25" s="24" t="s">
        <v>28</v>
      </c>
    </row>
    <row r="26" spans="1:2" ht="15" customHeight="1" x14ac:dyDescent="0.2">
      <c r="A26" s="23">
        <v>44315</v>
      </c>
      <c r="B26" s="24" t="s">
        <v>29</v>
      </c>
    </row>
    <row r="27" spans="1:2" ht="15" customHeight="1" x14ac:dyDescent="0.2">
      <c r="A27" s="23">
        <v>44319</v>
      </c>
      <c r="B27" s="24" t="s">
        <v>30</v>
      </c>
    </row>
    <row r="28" spans="1:2" ht="15" customHeight="1" x14ac:dyDescent="0.2">
      <c r="A28" s="23">
        <v>44320</v>
      </c>
      <c r="B28" s="24" t="s">
        <v>31</v>
      </c>
    </row>
    <row r="29" spans="1:2" ht="15" customHeight="1" x14ac:dyDescent="0.2">
      <c r="A29" s="23">
        <v>44321</v>
      </c>
      <c r="B29" s="24" t="s">
        <v>32</v>
      </c>
    </row>
    <row r="30" spans="1:2" ht="15" customHeight="1" x14ac:dyDescent="0.2">
      <c r="A30" s="23">
        <v>44399</v>
      </c>
      <c r="B30" s="24" t="s">
        <v>33</v>
      </c>
    </row>
    <row r="31" spans="1:2" ht="15" customHeight="1" x14ac:dyDescent="0.2">
      <c r="A31" s="23">
        <v>44400</v>
      </c>
      <c r="B31" s="24" t="s">
        <v>34</v>
      </c>
    </row>
    <row r="32" spans="1:2" ht="15" customHeight="1" x14ac:dyDescent="0.2">
      <c r="A32" s="23">
        <v>44416</v>
      </c>
      <c r="B32" s="24" t="s">
        <v>35</v>
      </c>
    </row>
    <row r="33" spans="1:2" ht="15" customHeight="1" x14ac:dyDescent="0.2">
      <c r="A33" s="23">
        <v>44417</v>
      </c>
      <c r="B33" s="24" t="s">
        <v>27</v>
      </c>
    </row>
    <row r="34" spans="1:2" ht="15" customHeight="1" x14ac:dyDescent="0.2">
      <c r="A34" s="23">
        <v>44459</v>
      </c>
      <c r="B34" s="24" t="s">
        <v>36</v>
      </c>
    </row>
    <row r="35" spans="1:2" ht="15" customHeight="1" x14ac:dyDescent="0.2">
      <c r="A35" s="23">
        <v>44462</v>
      </c>
      <c r="B35" s="24" t="s">
        <v>37</v>
      </c>
    </row>
    <row r="36" spans="1:2" ht="15" customHeight="1" x14ac:dyDescent="0.2">
      <c r="A36" s="23">
        <v>44503</v>
      </c>
      <c r="B36" s="24" t="s">
        <v>38</v>
      </c>
    </row>
    <row r="37" spans="1:2" ht="15" customHeight="1" x14ac:dyDescent="0.2">
      <c r="A37" s="23">
        <v>44523</v>
      </c>
      <c r="B37" s="24" t="s">
        <v>39</v>
      </c>
    </row>
    <row r="38" spans="1:2" ht="15" customHeight="1" x14ac:dyDescent="0.2">
      <c r="A38" s="23">
        <v>44559</v>
      </c>
      <c r="B38" s="24" t="s">
        <v>42</v>
      </c>
    </row>
    <row r="39" spans="1:2" ht="15" customHeight="1" x14ac:dyDescent="0.2">
      <c r="A39" s="23">
        <v>44560</v>
      </c>
      <c r="B39" s="24" t="s">
        <v>43</v>
      </c>
    </row>
    <row r="40" spans="1:2" ht="15" customHeight="1" x14ac:dyDescent="0.2">
      <c r="A40" s="23">
        <v>44561</v>
      </c>
      <c r="B40" s="24" t="s">
        <v>43</v>
      </c>
    </row>
    <row r="41" spans="1:2" ht="15" customHeight="1" x14ac:dyDescent="0.2">
      <c r="A41" s="23">
        <v>44562</v>
      </c>
      <c r="B41" s="24" t="s">
        <v>23</v>
      </c>
    </row>
    <row r="42" spans="1:2" ht="15" customHeight="1" x14ac:dyDescent="0.2">
      <c r="A42" s="23">
        <v>44564</v>
      </c>
      <c r="B42" s="24" t="s">
        <v>43</v>
      </c>
    </row>
    <row r="43" spans="1:2" ht="15" customHeight="1" x14ac:dyDescent="0.2">
      <c r="A43" s="23">
        <v>44571</v>
      </c>
      <c r="B43" s="24" t="s">
        <v>24</v>
      </c>
    </row>
    <row r="44" spans="1:2" ht="15" customHeight="1" x14ac:dyDescent="0.2">
      <c r="A44" s="23">
        <v>44603</v>
      </c>
      <c r="B44" s="24" t="s">
        <v>25</v>
      </c>
    </row>
    <row r="45" spans="1:2" ht="15" customHeight="1" x14ac:dyDescent="0.2">
      <c r="A45" s="23">
        <v>44615</v>
      </c>
      <c r="B45" s="24" t="s">
        <v>26</v>
      </c>
    </row>
    <row r="46" spans="1:2" ht="15" customHeight="1" x14ac:dyDescent="0.2">
      <c r="A46" s="23">
        <v>44641</v>
      </c>
      <c r="B46" s="24" t="s">
        <v>28</v>
      </c>
    </row>
    <row r="47" spans="1:2" ht="15" customHeight="1" x14ac:dyDescent="0.2">
      <c r="A47" s="23">
        <v>44680</v>
      </c>
      <c r="B47" s="24" t="s">
        <v>29</v>
      </c>
    </row>
    <row r="48" spans="1:2" ht="15" customHeight="1" x14ac:dyDescent="0.2">
      <c r="A48" s="23">
        <v>44684</v>
      </c>
      <c r="B48" s="24" t="s">
        <v>30</v>
      </c>
    </row>
    <row r="49" spans="1:2" ht="15" customHeight="1" x14ac:dyDescent="0.2">
      <c r="A49" s="23">
        <v>44685</v>
      </c>
      <c r="B49" s="24" t="s">
        <v>31</v>
      </c>
    </row>
    <row r="50" spans="1:2" ht="15" customHeight="1" x14ac:dyDescent="0.2">
      <c r="A50" s="23">
        <v>44686</v>
      </c>
      <c r="B50" s="24" t="s">
        <v>32</v>
      </c>
    </row>
    <row r="51" spans="1:2" ht="15" customHeight="1" x14ac:dyDescent="0.2">
      <c r="A51" s="23">
        <v>44760</v>
      </c>
      <c r="B51" s="24" t="s">
        <v>33</v>
      </c>
    </row>
    <row r="52" spans="1:2" ht="15" customHeight="1" x14ac:dyDescent="0.2">
      <c r="A52" s="23">
        <v>44784</v>
      </c>
      <c r="B52" s="24" t="s">
        <v>35</v>
      </c>
    </row>
    <row r="53" spans="1:2" ht="15" customHeight="1" x14ac:dyDescent="0.2">
      <c r="A53" s="23">
        <v>44823</v>
      </c>
      <c r="B53" s="24" t="s">
        <v>36</v>
      </c>
    </row>
    <row r="54" spans="1:2" ht="15" customHeight="1" x14ac:dyDescent="0.2">
      <c r="A54" s="23">
        <v>44827</v>
      </c>
      <c r="B54" s="24" t="s">
        <v>37</v>
      </c>
    </row>
    <row r="55" spans="1:2" ht="15" customHeight="1" x14ac:dyDescent="0.2">
      <c r="A55" s="23">
        <v>44844</v>
      </c>
      <c r="B55" s="24" t="s">
        <v>34</v>
      </c>
    </row>
    <row r="56" spans="1:2" ht="15" customHeight="1" x14ac:dyDescent="0.2">
      <c r="A56" s="23">
        <v>44868</v>
      </c>
      <c r="B56" s="24" t="s">
        <v>38</v>
      </c>
    </row>
    <row r="57" spans="1:2" ht="15" customHeight="1" x14ac:dyDescent="0.2">
      <c r="A57" s="23">
        <v>44888</v>
      </c>
      <c r="B57" s="24" t="s">
        <v>39</v>
      </c>
    </row>
    <row r="58" spans="1:2" ht="15" customHeight="1" x14ac:dyDescent="0.2">
      <c r="A58" s="33">
        <v>44924</v>
      </c>
      <c r="B58" s="34" t="s">
        <v>43</v>
      </c>
    </row>
    <row r="59" spans="1:2" ht="15" customHeight="1" x14ac:dyDescent="0.2">
      <c r="A59" s="33">
        <v>44925</v>
      </c>
      <c r="B59" s="34" t="s">
        <v>43</v>
      </c>
    </row>
    <row r="60" spans="1:2" ht="15" customHeight="1" x14ac:dyDescent="0.2">
      <c r="A60" s="33">
        <v>44926</v>
      </c>
      <c r="B60" s="34" t="s">
        <v>43</v>
      </c>
    </row>
  </sheetData>
  <phoneticPr fontId="9"/>
  <pageMargins left="0.7" right="0.7" top="0.75" bottom="0.75" header="0.3" footer="0.3"/>
</worksheet>
</file>