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8385" windowWidth="28425" windowHeight="11865" tabRatio="916"/>
  </bookViews>
  <sheets>
    <sheet name="ログイン情報" sheetId="2" r:id="rId1"/>
    <sheet name="飲食店カテゴリ情報" sheetId="39" r:id="rId2"/>
    <sheet name="飲食店情報" sheetId="40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40" l="1"/>
  <c r="J8" i="40"/>
  <c r="J7" i="40"/>
  <c r="G21" i="39"/>
  <c r="G20" i="39"/>
  <c r="G19" i="39"/>
  <c r="G18" i="39"/>
  <c r="G17" i="39"/>
  <c r="G16" i="39"/>
  <c r="G15" i="39"/>
  <c r="G14" i="39"/>
  <c r="G13" i="39"/>
  <c r="G12" i="39"/>
  <c r="G11" i="39"/>
  <c r="G10" i="39"/>
  <c r="G9" i="39"/>
  <c r="G8" i="39"/>
  <c r="G7" i="39"/>
  <c r="G7" i="2"/>
</calcChain>
</file>

<file path=xl/sharedStrings.xml><?xml version="1.0" encoding="utf-8"?>
<sst xmlns="http://schemas.openxmlformats.org/spreadsheetml/2006/main" count="124" uniqueCount="72">
  <si>
    <t>備考</t>
  </si>
  <si>
    <t>削除フラグ</t>
  </si>
  <si>
    <t>delete_flag</t>
  </si>
  <si>
    <t>@INT</t>
  </si>
  <si>
    <t>@VARCHAR</t>
  </si>
  <si>
    <t>0</t>
    <phoneticPr fontId="2"/>
  </si>
  <si>
    <t>@DATE</t>
  </si>
  <si>
    <t>電話番号</t>
  </si>
  <si>
    <t>shop_id</t>
  </si>
  <si>
    <t>shop_name</t>
  </si>
  <si>
    <t>データ登録用SQL</t>
    <rPh sb="3" eb="6">
      <t>トウロクヨウ</t>
    </rPh>
    <phoneticPr fontId="5"/>
  </si>
  <si>
    <t>6</t>
    <phoneticPr fontId="2"/>
  </si>
  <si>
    <t>1</t>
    <phoneticPr fontId="2"/>
  </si>
  <si>
    <t>4</t>
    <phoneticPr fontId="2"/>
  </si>
  <si>
    <t>7</t>
    <phoneticPr fontId="2"/>
  </si>
  <si>
    <t>8</t>
    <phoneticPr fontId="2"/>
  </si>
  <si>
    <t>user_id</t>
  </si>
  <si>
    <t>mail_address</t>
  </si>
  <si>
    <t>login_password</t>
  </si>
  <si>
    <t>create_date_time</t>
  </si>
  <si>
    <t>last_update_time</t>
  </si>
  <si>
    <t>ユーザＩＤ</t>
  </si>
  <si>
    <t>メールアドレス</t>
  </si>
  <si>
    <t>ログインパスワード</t>
  </si>
  <si>
    <t>登録日付</t>
  </si>
  <si>
    <t>更新日付</t>
  </si>
  <si>
    <t>@DATETIME</t>
    <phoneticPr fontId="2"/>
  </si>
  <si>
    <t>login</t>
    <phoneticPr fontId="2"/>
  </si>
  <si>
    <t>ログイン情報</t>
    <rPh sb="4" eb="6">
      <t>ジョウホウ</t>
    </rPh>
    <phoneticPr fontId="2"/>
  </si>
  <si>
    <t>shop_category</t>
    <phoneticPr fontId="2"/>
  </si>
  <si>
    <t>飲食店カテゴリ情報</t>
    <rPh sb="0" eb="2">
      <t>インショク</t>
    </rPh>
    <rPh sb="2" eb="3">
      <t>テン</t>
    </rPh>
    <rPh sb="7" eb="9">
      <t>ジョウホウ</t>
    </rPh>
    <phoneticPr fontId="2"/>
  </si>
  <si>
    <t>category_id</t>
  </si>
  <si>
    <t>category_name</t>
  </si>
  <si>
    <t>disable_flag</t>
  </si>
  <si>
    <t>無効フラグ</t>
  </si>
  <si>
    <t>@CHAR(1)</t>
  </si>
  <si>
    <t>@CHAR(1)</t>
    <phoneticPr fontId="2"/>
  </si>
  <si>
    <t>2</t>
    <phoneticPr fontId="2"/>
  </si>
  <si>
    <t>飲食店情報</t>
    <rPh sb="0" eb="2">
      <t>インショク</t>
    </rPh>
    <rPh sb="2" eb="3">
      <t>テン</t>
    </rPh>
    <rPh sb="3" eb="5">
      <t>ジョウホウ</t>
    </rPh>
    <phoneticPr fontId="2"/>
  </si>
  <si>
    <t>shop_info</t>
    <phoneticPr fontId="2"/>
  </si>
  <si>
    <t>参照URL</t>
  </si>
  <si>
    <t>shop_tel</t>
  </si>
  <si>
    <t>shop_memo</t>
  </si>
  <si>
    <t>@VARCHAR(15)</t>
  </si>
  <si>
    <t>@VARCHAR(11)</t>
  </si>
  <si>
    <t>@VARCHAR(500)</t>
  </si>
  <si>
    <t>@VARCHAR(2083)</t>
  </si>
  <si>
    <t>097123456</t>
    <phoneticPr fontId="2"/>
  </si>
  <si>
    <t xml:space="preserve">てば次郎 </t>
    <phoneticPr fontId="2"/>
  </si>
  <si>
    <t xml:space="preserve">九州酒場 てば次郎 </t>
    <rPh sb="0" eb="2">
      <t>キュウシュウ</t>
    </rPh>
    <rPh sb="2" eb="4">
      <t>サカバ</t>
    </rPh>
    <rPh sb="7" eb="9">
      <t>ジロウ</t>
    </rPh>
    <phoneticPr fontId="2"/>
  </si>
  <si>
    <t>http://r.gnavi.co.jp/j0yj9mgu0000/</t>
    <phoneticPr fontId="2"/>
  </si>
  <si>
    <t>居酒屋</t>
    <rPh sb="0" eb="3">
      <t>イザカヤ</t>
    </rPh>
    <phoneticPr fontId="2"/>
  </si>
  <si>
    <t>ランチ</t>
    <phoneticPr fontId="2"/>
  </si>
  <si>
    <t>3</t>
    <phoneticPr fontId="2"/>
  </si>
  <si>
    <t>紅龍門</t>
    <rPh sb="0" eb="1">
      <t>アカ</t>
    </rPh>
    <rPh sb="1" eb="2">
      <t>リュウ</t>
    </rPh>
    <rPh sb="2" eb="3">
      <t>モン</t>
    </rPh>
    <phoneticPr fontId="2"/>
  </si>
  <si>
    <t>12345646</t>
    <phoneticPr fontId="2"/>
  </si>
  <si>
    <t>担担麺のお店</t>
    <rPh sb="0" eb="3">
      <t>タンタンメン</t>
    </rPh>
    <rPh sb="5" eb="6">
      <t>ミセ</t>
    </rPh>
    <phoneticPr fontId="2"/>
  </si>
  <si>
    <t>http://r.gnavi.co.jp/bnrjcaw30000/</t>
    <phoneticPr fontId="2"/>
  </si>
  <si>
    <t>http://tabelog.com/tokyo/A1305/A130501/13003894/</t>
    <phoneticPr fontId="2"/>
  </si>
  <si>
    <t xml:space="preserve">焼肉 叙庵 </t>
    <phoneticPr fontId="2"/>
  </si>
  <si>
    <t>10321535</t>
    <phoneticPr fontId="2"/>
  </si>
  <si>
    <t>単品メニューも食べ放題も充実！厳選したおいしいお肉をおなかいっぱいお召し上がりください</t>
    <phoneticPr fontId="2"/>
  </si>
  <si>
    <t>5</t>
    <phoneticPr fontId="2"/>
  </si>
  <si>
    <t>0</t>
    <phoneticPr fontId="2"/>
  </si>
  <si>
    <t>店舗カテゴリＩＤ</t>
  </si>
  <si>
    <t>店舗カテゴリ名</t>
  </si>
  <si>
    <t>update_time</t>
  </si>
  <si>
    <t>店舗ＩＤ</t>
  </si>
  <si>
    <t>店舗名</t>
  </si>
  <si>
    <t>shop_url</t>
  </si>
  <si>
    <t>ikitsuke@ims.com</t>
    <phoneticPr fontId="2"/>
  </si>
  <si>
    <t>password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</si>
</sst>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left" vertical="top"/>
    </xf>
    <xf numFmtId="49" fontId="0" fillId="0" borderId="0" xfId="0" applyNumberFormat="1">
      <alignment vertical="center"/>
    </xf>
    <xf numFmtId="49" fontId="1" fillId="2" borderId="2" xfId="0" applyNumberFormat="1" applyFont="1" applyFill="1" applyBorder="1">
      <alignment vertical="center"/>
    </xf>
    <xf numFmtId="49" fontId="0" fillId="3" borderId="0" xfId="0" applyNumberFormat="1" applyFill="1">
      <alignment vertical="center"/>
    </xf>
    <xf numFmtId="0" fontId="4" fillId="2" borderId="0" xfId="0" applyFont="1" applyFill="1" applyAlignment="1">
      <alignment horizontal="center" vertical="center"/>
    </xf>
    <xf numFmtId="49" fontId="6" fillId="0" borderId="0" xfId="1" applyNumberFormat="1">
      <alignment vertical="center"/>
    </xf>
    <xf numFmtId="49" fontId="0" fillId="0" borderId="0" xfId="0" applyNumberFormat="1" applyFill="1">
      <alignment vertical="center"/>
    </xf>
    <xf numFmtId="49" fontId="6" fillId="0" borderId="0" xfId="1" applyNumberForma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kitsuke@im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tabelog.com/tokyo/A1305/A130501/13003894/" TargetMode="External"/><Relationship Id="rId2" Type="http://schemas.openxmlformats.org/officeDocument/2006/relationships/hyperlink" Target="http://r.gnavi.co.jp/bnrjcaw30000/" TargetMode="External"/><Relationship Id="rId1" Type="http://schemas.openxmlformats.org/officeDocument/2006/relationships/hyperlink" Target="http://r.gnavi.co.jp/j0yj9mgu0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tabSelected="1" zoomScale="85" zoomScaleNormal="85" workbookViewId="0">
      <pane ySplit="6" topLeftCell="A7" activePane="bottomLeft" state="frozen"/>
      <selection activeCell="F45" sqref="F45"/>
      <selection pane="bottomLeft" activeCell="A7" sqref="A7"/>
    </sheetView>
  </sheetViews>
  <sheetFormatPr defaultRowHeight="13.5" x14ac:dyDescent="0.15"/>
  <cols>
    <col min="1" max="1" width="1.625" customWidth="1"/>
    <col min="2" max="2" width="18.75" bestFit="1" customWidth="1"/>
    <col min="3" max="3" width="21.5" bestFit="1" customWidth="1"/>
    <col min="4" max="4" width="11.75" bestFit="1" customWidth="1"/>
    <col min="5" max="5" width="11" bestFit="1" customWidth="1"/>
    <col min="6" max="6" width="14.25" bestFit="1" customWidth="1"/>
    <col min="7" max="7" width="92.875" bestFit="1" customWidth="1"/>
    <col min="8" max="8" width="11" bestFit="1" customWidth="1"/>
    <col min="9" max="9" width="16" bestFit="1" customWidth="1"/>
    <col min="10" max="10" width="11" bestFit="1" customWidth="1"/>
    <col min="11" max="11" width="9.875" bestFit="1" customWidth="1"/>
  </cols>
  <sheetData>
    <row r="1" spans="2:7" s="2" customFormat="1" x14ac:dyDescent="0.15"/>
    <row r="2" spans="2:7" s="2" customFormat="1" x14ac:dyDescent="0.15">
      <c r="B2" s="1" t="s">
        <v>28</v>
      </c>
      <c r="C2" s="1" t="s">
        <v>27</v>
      </c>
    </row>
    <row r="3" spans="2:7" s="2" customFormat="1" x14ac:dyDescent="0.15"/>
    <row r="4" spans="2:7" s="2" customFormat="1" x14ac:dyDescent="0.15"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</row>
    <row r="5" spans="2:7" s="2" customFormat="1" x14ac:dyDescent="0.15"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</row>
    <row r="6" spans="2:7" s="2" customFormat="1" x14ac:dyDescent="0.15">
      <c r="B6" s="3" t="s">
        <v>3</v>
      </c>
      <c r="C6" s="3" t="s">
        <v>4</v>
      </c>
      <c r="D6" s="3" t="s">
        <v>4</v>
      </c>
      <c r="E6" s="3" t="s">
        <v>26</v>
      </c>
      <c r="F6" s="3" t="s">
        <v>26</v>
      </c>
      <c r="G6" s="5" t="s">
        <v>10</v>
      </c>
    </row>
    <row r="7" spans="2:7" x14ac:dyDescent="0.15">
      <c r="B7" s="2">
        <v>1</v>
      </c>
      <c r="C7" s="6" t="s">
        <v>70</v>
      </c>
      <c r="D7" s="2" t="s">
        <v>71</v>
      </c>
      <c r="E7" s="4"/>
      <c r="F7" s="4"/>
      <c r="G7" t="str">
        <f>"insert into "&amp;$C$2&amp;" values ("&amp;IF(B7="","null","'"&amp;B7&amp;"'")&amp;","&amp;IF(C7="","null","'"&amp;C7&amp;"'")&amp;","&amp;IF(D7="","null","'"&amp;D7&amp;"'")&amp;",now()"&amp;",now()"&amp;");"</f>
        <v>insert into login values ('1','ikitsuke@ims.com','password',now(),now());</v>
      </c>
    </row>
    <row r="8" spans="2:7" x14ac:dyDescent="0.15">
      <c r="B8" s="2"/>
      <c r="C8" s="2"/>
      <c r="D8" s="2"/>
      <c r="F8" s="2"/>
    </row>
  </sheetData>
  <phoneticPr fontId="2"/>
  <hyperlinks>
    <hyperlink ref="C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zoomScale="85" zoomScaleNormal="85" workbookViewId="0">
      <pane ySplit="6" topLeftCell="A7" activePane="bottomLeft" state="frozen"/>
      <selection activeCell="F45" sqref="F45"/>
      <selection pane="bottomLeft" activeCell="A7" sqref="A7"/>
    </sheetView>
  </sheetViews>
  <sheetFormatPr defaultRowHeight="13.5" x14ac:dyDescent="0.15"/>
  <cols>
    <col min="1" max="1" width="1.625" customWidth="1"/>
    <col min="2" max="2" width="18.75" bestFit="1" customWidth="1"/>
    <col min="3" max="3" width="21.5" bestFit="1" customWidth="1"/>
    <col min="4" max="4" width="11.75" bestFit="1" customWidth="1"/>
    <col min="5" max="5" width="11" bestFit="1" customWidth="1"/>
    <col min="6" max="6" width="14.25" bestFit="1" customWidth="1"/>
    <col min="7" max="7" width="92.875" bestFit="1" customWidth="1"/>
    <col min="8" max="8" width="11" bestFit="1" customWidth="1"/>
    <col min="9" max="9" width="16" bestFit="1" customWidth="1"/>
    <col min="10" max="10" width="11" bestFit="1" customWidth="1"/>
    <col min="11" max="11" width="9.875" bestFit="1" customWidth="1"/>
  </cols>
  <sheetData>
    <row r="1" spans="2:7" s="2" customFormat="1" x14ac:dyDescent="0.15"/>
    <row r="2" spans="2:7" s="2" customFormat="1" x14ac:dyDescent="0.15">
      <c r="B2" s="1" t="s">
        <v>30</v>
      </c>
      <c r="C2" s="1" t="s">
        <v>29</v>
      </c>
    </row>
    <row r="3" spans="2:7" s="2" customFormat="1" x14ac:dyDescent="0.15"/>
    <row r="4" spans="2:7" s="2" customFormat="1" x14ac:dyDescent="0.15">
      <c r="B4" s="3" t="s">
        <v>64</v>
      </c>
      <c r="C4" s="3" t="s">
        <v>65</v>
      </c>
      <c r="D4" s="3" t="s">
        <v>21</v>
      </c>
      <c r="E4" s="3" t="s">
        <v>34</v>
      </c>
      <c r="F4" s="3" t="s">
        <v>25</v>
      </c>
    </row>
    <row r="5" spans="2:7" s="2" customFormat="1" x14ac:dyDescent="0.15">
      <c r="B5" s="3" t="s">
        <v>31</v>
      </c>
      <c r="C5" s="3" t="s">
        <v>32</v>
      </c>
      <c r="D5" s="3" t="s">
        <v>16</v>
      </c>
      <c r="E5" s="3" t="s">
        <v>33</v>
      </c>
      <c r="F5" s="3" t="s">
        <v>66</v>
      </c>
    </row>
    <row r="6" spans="2:7" s="2" customFormat="1" x14ac:dyDescent="0.15">
      <c r="B6" s="3" t="s">
        <v>3</v>
      </c>
      <c r="C6" s="3" t="s">
        <v>4</v>
      </c>
      <c r="D6" s="3" t="s">
        <v>3</v>
      </c>
      <c r="E6" s="3" t="s">
        <v>36</v>
      </c>
      <c r="F6" s="3" t="s">
        <v>26</v>
      </c>
      <c r="G6" s="5" t="s">
        <v>10</v>
      </c>
    </row>
    <row r="7" spans="2:7" x14ac:dyDescent="0.15">
      <c r="B7" s="2">
        <v>1</v>
      </c>
      <c r="C7" s="6" t="s">
        <v>51</v>
      </c>
      <c r="D7" s="2" t="s">
        <v>12</v>
      </c>
      <c r="E7" s="7" t="s">
        <v>5</v>
      </c>
      <c r="F7" s="4"/>
      <c r="G7" t="str">
        <f>"insert into "&amp;$C$2&amp;" values ("&amp;IF(B7="","null","'"&amp;B7&amp;"'")&amp;","&amp;IF(C7="","null","'"&amp;C7&amp;"'")&amp;","&amp;IF(D7="","null","'"&amp;D7&amp;"'")&amp;","&amp;IF(E7="","null","'"&amp;E7&amp;"'")&amp;",now()"&amp;");"</f>
        <v>insert into shop_category values ('1','居酒屋','1','0',now());</v>
      </c>
    </row>
    <row r="8" spans="2:7" x14ac:dyDescent="0.15">
      <c r="B8" s="2" t="s">
        <v>37</v>
      </c>
      <c r="C8" s="6" t="s">
        <v>52</v>
      </c>
      <c r="D8" s="2" t="s">
        <v>12</v>
      </c>
      <c r="E8" s="7" t="s">
        <v>5</v>
      </c>
      <c r="F8" s="4"/>
      <c r="G8" t="str">
        <f t="shared" ref="G8:G21" si="0">"insert into "&amp;$C$2&amp;" values ("&amp;IF(B8="","null","'"&amp;B8&amp;"'")&amp;","&amp;IF(C8="","null","'"&amp;C8&amp;"'")&amp;","&amp;IF(D8="","null","'"&amp;D8&amp;"'")&amp;","&amp;IF(E8="","null","'"&amp;E8&amp;"'")&amp;",now()"&amp;");"</f>
        <v>insert into shop_category values ('2','ランチ','1','0',now());</v>
      </c>
    </row>
    <row r="9" spans="2:7" x14ac:dyDescent="0.15">
      <c r="B9" s="2" t="s">
        <v>53</v>
      </c>
      <c r="C9" s="6"/>
      <c r="D9" s="2" t="s">
        <v>12</v>
      </c>
      <c r="E9" s="7" t="s">
        <v>12</v>
      </c>
      <c r="F9" s="4"/>
      <c r="G9" t="str">
        <f t="shared" si="0"/>
        <v>insert into shop_category values ('3',null,'1','1',now());</v>
      </c>
    </row>
    <row r="10" spans="2:7" x14ac:dyDescent="0.15">
      <c r="B10" s="2" t="s">
        <v>13</v>
      </c>
      <c r="C10" s="6"/>
      <c r="D10" s="2" t="s">
        <v>12</v>
      </c>
      <c r="E10" s="7" t="s">
        <v>12</v>
      </c>
      <c r="F10" s="4"/>
      <c r="G10" t="str">
        <f t="shared" si="0"/>
        <v>insert into shop_category values ('4',null,'1','1',now());</v>
      </c>
    </row>
    <row r="11" spans="2:7" x14ac:dyDescent="0.15">
      <c r="B11" s="2" t="s">
        <v>62</v>
      </c>
      <c r="C11" s="6"/>
      <c r="D11" s="2" t="s">
        <v>12</v>
      </c>
      <c r="E11" s="7" t="s">
        <v>12</v>
      </c>
      <c r="F11" s="4"/>
      <c r="G11" t="str">
        <f t="shared" si="0"/>
        <v>insert into shop_category values ('5',null,'1','1',now());</v>
      </c>
    </row>
    <row r="12" spans="2:7" x14ac:dyDescent="0.15">
      <c r="B12" s="2" t="s">
        <v>11</v>
      </c>
      <c r="C12" s="6"/>
      <c r="D12" s="2" t="s">
        <v>12</v>
      </c>
      <c r="E12" s="7" t="s">
        <v>12</v>
      </c>
      <c r="F12" s="4"/>
      <c r="G12" t="str">
        <f t="shared" si="0"/>
        <v>insert into shop_category values ('6',null,'1','1',now());</v>
      </c>
    </row>
    <row r="13" spans="2:7" x14ac:dyDescent="0.15">
      <c r="B13" s="2" t="s">
        <v>14</v>
      </c>
      <c r="C13" s="6"/>
      <c r="D13" s="2" t="s">
        <v>12</v>
      </c>
      <c r="E13" s="7" t="s">
        <v>12</v>
      </c>
      <c r="F13" s="4"/>
      <c r="G13" t="str">
        <f t="shared" si="0"/>
        <v>insert into shop_category values ('7',null,'1','1',now());</v>
      </c>
    </row>
    <row r="14" spans="2:7" x14ac:dyDescent="0.15">
      <c r="B14" s="2" t="s">
        <v>15</v>
      </c>
      <c r="C14" s="6"/>
      <c r="D14" s="2" t="s">
        <v>12</v>
      </c>
      <c r="E14" s="7" t="s">
        <v>12</v>
      </c>
      <c r="F14" s="4"/>
      <c r="G14" t="str">
        <f t="shared" si="0"/>
        <v>insert into shop_category values ('8',null,'1','1',now());</v>
      </c>
    </row>
    <row r="15" spans="2:7" x14ac:dyDescent="0.15">
      <c r="B15" s="2"/>
      <c r="C15" s="6"/>
      <c r="D15" s="2" t="s">
        <v>12</v>
      </c>
      <c r="E15" s="7" t="s">
        <v>12</v>
      </c>
      <c r="F15" s="4"/>
      <c r="G15" t="str">
        <f t="shared" si="0"/>
        <v>insert into shop_category values (null,null,'1','1',now());</v>
      </c>
    </row>
    <row r="16" spans="2:7" x14ac:dyDescent="0.15">
      <c r="B16" s="2"/>
      <c r="C16" s="6"/>
      <c r="D16" s="2" t="s">
        <v>12</v>
      </c>
      <c r="E16" s="7" t="s">
        <v>12</v>
      </c>
      <c r="F16" s="4"/>
      <c r="G16" t="str">
        <f t="shared" si="0"/>
        <v>insert into shop_category values (null,null,'1','1',now());</v>
      </c>
    </row>
    <row r="17" spans="2:7" x14ac:dyDescent="0.15">
      <c r="B17" s="2"/>
      <c r="D17" s="2" t="s">
        <v>12</v>
      </c>
      <c r="E17" s="7" t="s">
        <v>12</v>
      </c>
      <c r="F17" s="4"/>
      <c r="G17" t="str">
        <f t="shared" si="0"/>
        <v>insert into shop_category values (null,null,'1','1',now());</v>
      </c>
    </row>
    <row r="18" spans="2:7" x14ac:dyDescent="0.15">
      <c r="B18" s="2"/>
      <c r="D18" s="2" t="s">
        <v>12</v>
      </c>
      <c r="E18" s="7" t="s">
        <v>12</v>
      </c>
      <c r="F18" s="4"/>
      <c r="G18" t="str">
        <f t="shared" si="0"/>
        <v>insert into shop_category values (null,null,'1','1',now());</v>
      </c>
    </row>
    <row r="19" spans="2:7" x14ac:dyDescent="0.15">
      <c r="B19" s="2"/>
      <c r="D19" s="2" t="s">
        <v>12</v>
      </c>
      <c r="E19" s="7" t="s">
        <v>12</v>
      </c>
      <c r="F19" s="4"/>
      <c r="G19" t="str">
        <f t="shared" si="0"/>
        <v>insert into shop_category values (null,null,'1','1',now());</v>
      </c>
    </row>
    <row r="20" spans="2:7" x14ac:dyDescent="0.15">
      <c r="B20" s="2"/>
      <c r="D20" s="2" t="s">
        <v>12</v>
      </c>
      <c r="E20" s="7" t="s">
        <v>12</v>
      </c>
      <c r="F20" s="4"/>
      <c r="G20" t="str">
        <f t="shared" si="0"/>
        <v>insert into shop_category values (null,null,'1','1',now());</v>
      </c>
    </row>
    <row r="21" spans="2:7" x14ac:dyDescent="0.15">
      <c r="B21" s="2"/>
      <c r="D21" s="2" t="s">
        <v>12</v>
      </c>
      <c r="E21" s="7" t="s">
        <v>12</v>
      </c>
      <c r="F21" s="4"/>
      <c r="G21" t="str">
        <f t="shared" si="0"/>
        <v>insert into shop_category values (null,null,'1','1',now());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zoomScale="85" zoomScaleNormal="85" workbookViewId="0">
      <pane ySplit="6" topLeftCell="A7" activePane="bottomLeft" state="frozen"/>
      <selection activeCell="F45" sqref="F45"/>
      <selection pane="bottomLeft" activeCell="A7" sqref="A7"/>
    </sheetView>
  </sheetViews>
  <sheetFormatPr defaultRowHeight="13.5" x14ac:dyDescent="0.15"/>
  <cols>
    <col min="1" max="1" width="1.625" customWidth="1"/>
    <col min="2" max="2" width="18.75" bestFit="1" customWidth="1"/>
    <col min="3" max="3" width="21.5" bestFit="1" customWidth="1"/>
    <col min="4" max="4" width="11.75" bestFit="1" customWidth="1"/>
    <col min="5" max="8" width="11" bestFit="1" customWidth="1"/>
    <col min="9" max="9" width="14.25" bestFit="1" customWidth="1"/>
    <col min="10" max="10" width="92.875" bestFit="1" customWidth="1"/>
    <col min="11" max="11" width="11" bestFit="1" customWidth="1"/>
    <col min="12" max="12" width="16" bestFit="1" customWidth="1"/>
    <col min="13" max="13" width="11" bestFit="1" customWidth="1"/>
    <col min="14" max="14" width="9.875" bestFit="1" customWidth="1"/>
  </cols>
  <sheetData>
    <row r="1" spans="2:10" s="2" customFormat="1" x14ac:dyDescent="0.15"/>
    <row r="2" spans="2:10" s="2" customFormat="1" x14ac:dyDescent="0.15">
      <c r="B2" s="1" t="s">
        <v>38</v>
      </c>
      <c r="C2" s="1" t="s">
        <v>39</v>
      </c>
    </row>
    <row r="3" spans="2:10" s="2" customFormat="1" x14ac:dyDescent="0.15"/>
    <row r="4" spans="2:10" s="2" customFormat="1" x14ac:dyDescent="0.15">
      <c r="B4" s="3" t="s">
        <v>67</v>
      </c>
      <c r="C4" s="3" t="s">
        <v>64</v>
      </c>
      <c r="D4" s="3" t="s">
        <v>68</v>
      </c>
      <c r="E4" s="3" t="s">
        <v>7</v>
      </c>
      <c r="F4" s="3" t="s">
        <v>0</v>
      </c>
      <c r="G4" s="3" t="s">
        <v>40</v>
      </c>
      <c r="H4" s="3" t="s">
        <v>1</v>
      </c>
      <c r="I4" s="3" t="s">
        <v>25</v>
      </c>
    </row>
    <row r="5" spans="2:10" s="2" customFormat="1" x14ac:dyDescent="0.15">
      <c r="B5" s="3" t="s">
        <v>8</v>
      </c>
      <c r="C5" s="3" t="s">
        <v>31</v>
      </c>
      <c r="D5" s="3" t="s">
        <v>9</v>
      </c>
      <c r="E5" s="3" t="s">
        <v>41</v>
      </c>
      <c r="F5" s="3" t="s">
        <v>42</v>
      </c>
      <c r="G5" s="3" t="s">
        <v>69</v>
      </c>
      <c r="H5" s="3" t="s">
        <v>2</v>
      </c>
      <c r="I5" s="3" t="s">
        <v>66</v>
      </c>
    </row>
    <row r="6" spans="2:10" s="2" customFormat="1" x14ac:dyDescent="0.15">
      <c r="B6" s="3" t="s">
        <v>3</v>
      </c>
      <c r="C6" s="3" t="s">
        <v>3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35</v>
      </c>
      <c r="I6" s="3" t="s">
        <v>6</v>
      </c>
      <c r="J6" s="5" t="s">
        <v>10</v>
      </c>
    </row>
    <row r="7" spans="2:10" x14ac:dyDescent="0.15">
      <c r="B7" s="2">
        <v>1</v>
      </c>
      <c r="C7" s="6" t="s">
        <v>12</v>
      </c>
      <c r="D7" s="2" t="s">
        <v>48</v>
      </c>
      <c r="E7" s="7" t="s">
        <v>47</v>
      </c>
      <c r="F7" s="7" t="s">
        <v>49</v>
      </c>
      <c r="G7" s="8" t="s">
        <v>50</v>
      </c>
      <c r="H7" s="7" t="s">
        <v>5</v>
      </c>
      <c r="I7" s="4"/>
      <c r="J7" t="str">
        <f>"insert into "&amp;$C$2&amp;" values ("&amp;IF(B7="","null","'"&amp;B7&amp;"'")&amp;","&amp;IF(C7="","null","'"&amp;C7&amp;"'")&amp;","&amp;IF(D7="","null","'"&amp;D7&amp;"'")&amp;","&amp;IF(E7="","null","'"&amp;E7&amp;"'")&amp;","&amp;IF(F7="","null","'"&amp;F7&amp;"'")&amp;","&amp;IF(G7="","null","'"&amp;G7&amp;"'")&amp;","&amp;IF(H7="","null","'"&amp;H7&amp;"'")&amp;",now()"&amp;");"</f>
        <v>insert into shop_info values ('1','1','てば次郎 ','097123456','九州酒場 てば次郎 ','http://r.gnavi.co.jp/j0yj9mgu0000/','0',now());</v>
      </c>
    </row>
    <row r="8" spans="2:10" x14ac:dyDescent="0.15">
      <c r="B8" s="2" t="s">
        <v>37</v>
      </c>
      <c r="C8" s="6" t="s">
        <v>37</v>
      </c>
      <c r="D8" s="2" t="s">
        <v>54</v>
      </c>
      <c r="E8" s="7" t="s">
        <v>55</v>
      </c>
      <c r="F8" s="7" t="s">
        <v>56</v>
      </c>
      <c r="G8" s="8" t="s">
        <v>57</v>
      </c>
      <c r="H8" s="7" t="s">
        <v>63</v>
      </c>
      <c r="I8" s="4"/>
      <c r="J8" t="str">
        <f t="shared" ref="J8:J9" si="0">"insert into "&amp;$C$2&amp;" values ("&amp;IF(B8="","null","'"&amp;B8&amp;"'")&amp;","&amp;IF(C8="","null","'"&amp;C8&amp;"'")&amp;","&amp;IF(D8="","null","'"&amp;D8&amp;"'")&amp;","&amp;IF(E8="","null","'"&amp;E8&amp;"'")&amp;","&amp;IF(F8="","null","'"&amp;F8&amp;"'")&amp;","&amp;IF(G8="","null","'"&amp;G8&amp;"'")&amp;","&amp;IF(H8="","null","'"&amp;H8&amp;"'")&amp;",now()"&amp;");"</f>
        <v>insert into shop_info values ('2','2','紅龍門','12345646','担担麺のお店','http://r.gnavi.co.jp/bnrjcaw30000/','0',now());</v>
      </c>
    </row>
    <row r="9" spans="2:10" x14ac:dyDescent="0.15">
      <c r="B9" s="2" t="s">
        <v>53</v>
      </c>
      <c r="C9" s="6" t="s">
        <v>37</v>
      </c>
      <c r="D9" s="2" t="s">
        <v>59</v>
      </c>
      <c r="E9" s="7" t="s">
        <v>60</v>
      </c>
      <c r="F9" s="7" t="s">
        <v>61</v>
      </c>
      <c r="G9" s="8" t="s">
        <v>58</v>
      </c>
      <c r="H9" s="7" t="s">
        <v>63</v>
      </c>
      <c r="I9" s="4"/>
      <c r="J9" t="str">
        <f t="shared" si="0"/>
        <v>insert into shop_info values ('3','2','焼肉 叙庵 ','10321535','単品メニューも食べ放題も充実！厳選したおいしいお肉をおなかいっぱいお召し上がりください','http://tabelog.com/tokyo/A1305/A130501/13003894/','0',now());</v>
      </c>
    </row>
    <row r="10" spans="2:10" x14ac:dyDescent="0.15">
      <c r="B10" s="2"/>
      <c r="C10" s="6"/>
      <c r="D10" s="2"/>
      <c r="E10" s="7"/>
      <c r="F10" s="7"/>
      <c r="G10" s="7"/>
      <c r="H10" s="7"/>
      <c r="I10" s="4"/>
    </row>
    <row r="11" spans="2:10" x14ac:dyDescent="0.15">
      <c r="B11" s="2"/>
      <c r="C11" s="6"/>
      <c r="D11" s="2"/>
      <c r="E11" s="7"/>
      <c r="F11" s="7"/>
      <c r="G11" s="7"/>
      <c r="H11" s="7"/>
      <c r="I11" s="4"/>
    </row>
    <row r="12" spans="2:10" x14ac:dyDescent="0.15">
      <c r="B12" s="2"/>
      <c r="C12" s="6"/>
      <c r="D12" s="2"/>
      <c r="E12" s="7"/>
      <c r="F12" s="7"/>
      <c r="G12" s="7"/>
      <c r="H12" s="7"/>
      <c r="I12" s="4"/>
    </row>
    <row r="13" spans="2:10" x14ac:dyDescent="0.15">
      <c r="B13" s="2"/>
      <c r="C13" s="6"/>
      <c r="D13" s="2"/>
      <c r="E13" s="7"/>
      <c r="F13" s="7"/>
      <c r="G13" s="7"/>
      <c r="H13" s="7"/>
      <c r="I13" s="4"/>
    </row>
    <row r="14" spans="2:10" x14ac:dyDescent="0.15">
      <c r="B14" s="2"/>
      <c r="C14" s="6"/>
      <c r="D14" s="2"/>
      <c r="E14" s="7"/>
      <c r="F14" s="7"/>
      <c r="G14" s="7"/>
      <c r="H14" s="7"/>
      <c r="I14" s="4"/>
    </row>
    <row r="15" spans="2:10" x14ac:dyDescent="0.15">
      <c r="B15" s="2"/>
      <c r="C15" s="6"/>
      <c r="D15" s="2"/>
      <c r="E15" s="7"/>
      <c r="F15" s="7"/>
      <c r="G15" s="7"/>
      <c r="H15" s="7"/>
      <c r="I15" s="4"/>
    </row>
    <row r="16" spans="2:10" x14ac:dyDescent="0.15">
      <c r="B16" s="2"/>
      <c r="C16" s="6"/>
      <c r="D16" s="2"/>
      <c r="E16" s="7"/>
      <c r="F16" s="7"/>
      <c r="G16" s="7"/>
      <c r="H16" s="7"/>
      <c r="I16" s="4"/>
    </row>
    <row r="17" spans="2:9" x14ac:dyDescent="0.15">
      <c r="B17" s="2"/>
      <c r="D17" s="2"/>
      <c r="E17" s="7"/>
      <c r="F17" s="7"/>
      <c r="G17" s="7"/>
      <c r="H17" s="7"/>
      <c r="I17" s="4"/>
    </row>
    <row r="18" spans="2:9" x14ac:dyDescent="0.15">
      <c r="B18" s="2"/>
      <c r="D18" s="2"/>
      <c r="E18" s="7"/>
      <c r="F18" s="7"/>
      <c r="G18" s="7"/>
      <c r="H18" s="7"/>
      <c r="I18" s="4"/>
    </row>
    <row r="19" spans="2:9" x14ac:dyDescent="0.15">
      <c r="B19" s="2"/>
      <c r="D19" s="2"/>
      <c r="E19" s="7"/>
      <c r="F19" s="7"/>
      <c r="G19" s="7"/>
      <c r="H19" s="7"/>
      <c r="I19" s="4"/>
    </row>
    <row r="20" spans="2:9" x14ac:dyDescent="0.15">
      <c r="B20" s="2"/>
      <c r="D20" s="2"/>
      <c r="E20" s="7"/>
      <c r="F20" s="7"/>
      <c r="G20" s="7"/>
      <c r="H20" s="7"/>
      <c r="I20" s="4"/>
    </row>
    <row r="21" spans="2:9" x14ac:dyDescent="0.15">
      <c r="B21" s="2"/>
      <c r="D21" s="2"/>
      <c r="E21" s="7"/>
      <c r="F21" s="7"/>
      <c r="G21" s="7"/>
      <c r="H21" s="7"/>
      <c r="I21" s="4"/>
    </row>
  </sheetData>
  <phoneticPr fontId="2"/>
  <hyperlinks>
    <hyperlink ref="G7" r:id="rId1"/>
    <hyperlink ref="G8" r:id="rId2"/>
    <hyperlink ref="G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ログイン情報</vt:lpstr>
      <vt:lpstr>飲食店カテゴリ情報</vt:lpstr>
      <vt:lpstr>飲食店情報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紺野晋一</dc:creator>
  <cp:lastModifiedBy>竹本　光</cp:lastModifiedBy>
  <dcterms:created xsi:type="dcterms:W3CDTF">2014-10-22T05:15:22Z</dcterms:created>
  <dcterms:modified xsi:type="dcterms:W3CDTF">2014-12-12T04:42:44Z</dcterms:modified>
</cp:coreProperties>
</file>