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evinlopez/Desktop/"/>
    </mc:Choice>
  </mc:AlternateContent>
  <xr:revisionPtr revIDLastSave="0" documentId="8_{FDBE5666-822F-B443-8957-537609F901F9}" xr6:coauthVersionLast="47" xr6:coauthVersionMax="47" xr10:uidLastSave="{00000000-0000-0000-0000-000000000000}"/>
  <bookViews>
    <workbookView xWindow="0" yWindow="0" windowWidth="28800" windowHeight="18000" firstSheet="2"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N2" i="17" s="1"/>
  <c r="H2" i="17"/>
  <c r="G2"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<sst xmlns="http://schemas.openxmlformats.org/spreadsheetml/2006/main" count="11128" uniqueCount="6220">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</sst>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8" formatCode="0.0\ &quot;kg&quot;"/>
    <numFmt numFmtId="171" formatCode="_([$$-409]* #,##0.00_);_([$$-409]* \(#,##0.00\);_([$$-409]* &quot;-&quot;??_);_(@_)"/>
    <numFmt numFmtId="172"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1" fontId="0" fillId="0" borderId="0" xfId="0" applyNumberFormat="1"/>
    <xf numFmtId="0" fontId="0" fillId="0" borderId="0" xfId="0" pivotButton="1"/>
    <xf numFmtId="166" fontId="0" fillId="0" borderId="0" xfId="0" applyNumberFormat="1"/>
    <xf numFmtId="3" fontId="0" fillId="0" borderId="0" xfId="0" applyNumberFormat="1"/>
    <xf numFmtId="172"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_([$$-409]* \(#,##0.00\);_([$$-409]* &quot;-&quot;??_);_(@_)"/>
    </dxf>
    <dxf>
      <numFmt numFmtId="171"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5D0F3"/>
      <color rgb="FFFFAE46"/>
      <color rgb="FFFF9941"/>
      <color rgb="FFFF903A"/>
      <color rgb="FFFA8436"/>
      <color rgb="FFB76128"/>
      <color rgb="FFA15523"/>
      <color rgb="FF680907"/>
      <color rgb="FF44240F"/>
      <color rgb="FF4D28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809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809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809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DAF-A44E-AE70-84BCC72D97F0}"/>
            </c:ext>
          </c:extLst>
        </c:ser>
        <c:ser>
          <c:idx val="1"/>
          <c:order val="1"/>
          <c:tx>
            <c:strRef>
              <c:f>TotalSales!$D$3:$D$4</c:f>
              <c:strCache>
                <c:ptCount val="1"/>
                <c:pt idx="0">
                  <c:v>Excelsa</c:v>
                </c:pt>
              </c:strCache>
            </c:strRef>
          </c:tx>
          <c:spPr>
            <a:ln w="28575" cap="rnd">
              <a:solidFill>
                <a:srgbClr val="68090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DAF-A44E-AE70-84BCC72D97F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5DAF-A44E-AE70-84BCC72D97F0}"/>
            </c:ext>
          </c:extLst>
        </c:ser>
        <c:ser>
          <c:idx val="3"/>
          <c:order val="3"/>
          <c:tx>
            <c:strRef>
              <c:f>TotalSales!$F$3:$F$4</c:f>
              <c:strCache>
                <c:ptCount val="1"/>
                <c:pt idx="0">
                  <c:v>Robusta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5DAF-A44E-AE70-84BCC72D97F0}"/>
            </c:ext>
          </c:extLst>
        </c:ser>
        <c:dLbls>
          <c:showLegendKey val="0"/>
          <c:showVal val="0"/>
          <c:showCatName val="0"/>
          <c:showSerName val="0"/>
          <c:showPercent val="0"/>
          <c:showBubbleSize val="0"/>
        </c:dLbls>
        <c:smooth val="0"/>
        <c:axId val="417820256"/>
        <c:axId val="417822528"/>
      </c:lineChart>
      <c:catAx>
        <c:axId val="4178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22528"/>
        <c:crosses val="autoZero"/>
        <c:auto val="1"/>
        <c:lblAlgn val="ctr"/>
        <c:lblOffset val="100"/>
        <c:noMultiLvlLbl val="0"/>
      </c:catAx>
      <c:valAx>
        <c:axId val="4178225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20256"/>
        <c:crosses val="autoZero"/>
        <c:crossBetween val="between"/>
      </c:valAx>
      <c:spPr>
        <a:solidFill>
          <a:srgbClr val="E5D0F3"/>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76128"/>
          </a:solidFill>
          <a:ln w="25400">
            <a:solidFill>
              <a:schemeClr val="bg1"/>
            </a:solidFill>
          </a:ln>
          <a:effectLst/>
        </c:spPr>
      </c:pivotFmt>
      <c:pivotFmt>
        <c:idx val="2"/>
        <c:spPr>
          <a:solidFill>
            <a:srgbClr val="FA8436"/>
          </a:solidFill>
          <a:ln w="25400">
            <a:solidFill>
              <a:schemeClr val="bg1"/>
            </a:solidFill>
          </a:ln>
          <a:effectLst/>
        </c:spPr>
      </c:pivotFmt>
      <c:pivotFmt>
        <c:idx val="3"/>
        <c:spPr>
          <a:solidFill>
            <a:srgbClr val="FFAE46"/>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AE46"/>
          </a:solidFill>
          <a:ln w="25400">
            <a:solidFill>
              <a:schemeClr val="bg1"/>
            </a:solidFill>
          </a:ln>
          <a:effectLst/>
        </c:spPr>
      </c:pivotFmt>
      <c:pivotFmt>
        <c:idx val="6"/>
        <c:spPr>
          <a:solidFill>
            <a:srgbClr val="FA8436"/>
          </a:solidFill>
          <a:ln w="25400">
            <a:solidFill>
              <a:schemeClr val="bg1"/>
            </a:solidFill>
          </a:ln>
          <a:effectLst/>
        </c:spPr>
      </c:pivotFmt>
      <c:pivotFmt>
        <c:idx val="7"/>
        <c:spPr>
          <a:solidFill>
            <a:srgbClr val="B76128"/>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AE46"/>
          </a:solidFill>
          <a:ln w="25400">
            <a:solidFill>
              <a:schemeClr val="bg1"/>
            </a:solidFill>
          </a:ln>
          <a:effectLst/>
        </c:spPr>
      </c:pivotFmt>
      <c:pivotFmt>
        <c:idx val="10"/>
        <c:spPr>
          <a:solidFill>
            <a:srgbClr val="FA8436"/>
          </a:solidFill>
          <a:ln w="25400">
            <a:solidFill>
              <a:schemeClr val="bg1"/>
            </a:solidFill>
          </a:ln>
          <a:effectLst/>
        </c:spPr>
      </c:pivotFmt>
      <c:pivotFmt>
        <c:idx val="11"/>
        <c:spPr>
          <a:solidFill>
            <a:srgbClr val="B7612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25400">
              <a:solidFill>
                <a:schemeClr val="bg1"/>
              </a:solidFill>
            </a:ln>
            <a:effectLst/>
          </c:spPr>
          <c:invertIfNegative val="0"/>
          <c:dPt>
            <c:idx val="0"/>
            <c:invertIfNegative val="0"/>
            <c:bubble3D val="0"/>
            <c:spPr>
              <a:solidFill>
                <a:srgbClr val="FFAE46"/>
              </a:solidFill>
              <a:ln w="25400">
                <a:solidFill>
                  <a:schemeClr val="bg1"/>
                </a:solidFill>
              </a:ln>
              <a:effectLst/>
            </c:spPr>
            <c:extLst>
              <c:ext xmlns:c16="http://schemas.microsoft.com/office/drawing/2014/chart" uri="{C3380CC4-5D6E-409C-BE32-E72D297353CC}">
                <c16:uniqueId val="{00000001-F65F-934F-AEC6-652755B62AD4}"/>
              </c:ext>
            </c:extLst>
          </c:dPt>
          <c:dPt>
            <c:idx val="1"/>
            <c:invertIfNegative val="0"/>
            <c:bubble3D val="0"/>
            <c:spPr>
              <a:solidFill>
                <a:srgbClr val="FA8436"/>
              </a:solidFill>
              <a:ln w="25400">
                <a:solidFill>
                  <a:schemeClr val="bg1"/>
                </a:solidFill>
              </a:ln>
              <a:effectLst/>
            </c:spPr>
            <c:extLst>
              <c:ext xmlns:c16="http://schemas.microsoft.com/office/drawing/2014/chart" uri="{C3380CC4-5D6E-409C-BE32-E72D297353CC}">
                <c16:uniqueId val="{00000003-F65F-934F-AEC6-652755B62AD4}"/>
              </c:ext>
            </c:extLst>
          </c:dPt>
          <c:dPt>
            <c:idx val="2"/>
            <c:invertIfNegative val="0"/>
            <c:bubble3D val="0"/>
            <c:spPr>
              <a:solidFill>
                <a:srgbClr val="B76128"/>
              </a:solidFill>
              <a:ln w="25400">
                <a:solidFill>
                  <a:schemeClr val="bg1"/>
                </a:solidFill>
              </a:ln>
              <a:effectLst/>
            </c:spPr>
            <c:extLst>
              <c:ext xmlns:c16="http://schemas.microsoft.com/office/drawing/2014/chart" uri="{C3380CC4-5D6E-409C-BE32-E72D297353CC}">
                <c16:uniqueId val="{00000005-F65F-934F-AEC6-652755B62A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65F-934F-AEC6-652755B62AD4}"/>
            </c:ext>
          </c:extLst>
        </c:ser>
        <c:dLbls>
          <c:dLblPos val="outEnd"/>
          <c:showLegendKey val="0"/>
          <c:showVal val="1"/>
          <c:showCatName val="0"/>
          <c:showSerName val="0"/>
          <c:showPercent val="0"/>
          <c:showBubbleSize val="0"/>
        </c:dLbls>
        <c:gapWidth val="182"/>
        <c:axId val="494721888"/>
        <c:axId val="494723616"/>
      </c:barChart>
      <c:catAx>
        <c:axId val="49472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23616"/>
        <c:crosses val="autoZero"/>
        <c:auto val="1"/>
        <c:lblAlgn val="ctr"/>
        <c:lblOffset val="100"/>
        <c:noMultiLvlLbl val="0"/>
      </c:catAx>
      <c:valAx>
        <c:axId val="4947236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76128"/>
          </a:solidFill>
          <a:ln w="25400">
            <a:solidFill>
              <a:schemeClr val="bg1"/>
            </a:solidFill>
          </a:ln>
          <a:effectLst/>
        </c:spPr>
      </c:pivotFmt>
      <c:pivotFmt>
        <c:idx val="2"/>
        <c:spPr>
          <a:solidFill>
            <a:srgbClr val="FA8436"/>
          </a:solidFill>
          <a:ln w="25400">
            <a:solidFill>
              <a:schemeClr val="bg1"/>
            </a:solidFill>
          </a:ln>
          <a:effectLst/>
        </c:spPr>
      </c:pivotFmt>
      <c:pivotFmt>
        <c:idx val="3"/>
        <c:spPr>
          <a:solidFill>
            <a:srgbClr val="FFAE46"/>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AE46"/>
          </a:solidFill>
          <a:ln w="25400">
            <a:solidFill>
              <a:schemeClr val="bg1"/>
            </a:solidFill>
          </a:ln>
          <a:effectLst/>
        </c:spPr>
      </c:pivotFmt>
      <c:pivotFmt>
        <c:idx val="6"/>
        <c:spPr>
          <a:solidFill>
            <a:srgbClr val="FA8436"/>
          </a:solidFill>
          <a:ln w="25400">
            <a:solidFill>
              <a:schemeClr val="bg1"/>
            </a:solidFill>
          </a:ln>
          <a:effectLst/>
        </c:spPr>
      </c:pivotFmt>
      <c:pivotFmt>
        <c:idx val="7"/>
        <c:spPr>
          <a:solidFill>
            <a:srgbClr val="B76128"/>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AE46"/>
          </a:solidFill>
          <a:ln w="25400">
            <a:solidFill>
              <a:schemeClr val="bg1"/>
            </a:solidFill>
          </a:ln>
          <a:effectLst/>
        </c:spPr>
      </c:pivotFmt>
      <c:pivotFmt>
        <c:idx val="10"/>
        <c:spPr>
          <a:solidFill>
            <a:srgbClr val="FA8436"/>
          </a:solidFill>
          <a:ln w="25400">
            <a:solidFill>
              <a:schemeClr val="bg1"/>
            </a:solidFill>
          </a:ln>
          <a:effectLst/>
        </c:spPr>
      </c:pivotFmt>
      <c:pivotFmt>
        <c:idx val="11"/>
        <c:spPr>
          <a:solidFill>
            <a:srgbClr val="B76128"/>
          </a:solidFill>
          <a:ln w="25400">
            <a:solidFill>
              <a:schemeClr val="bg1"/>
            </a:solidFill>
          </a:ln>
          <a:effectLst/>
        </c:spPr>
      </c:pivotFmt>
      <c:pivotFmt>
        <c:idx val="12"/>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2F-3048-BF55-874798E4A4F6}"/>
            </c:ext>
          </c:extLst>
        </c:ser>
        <c:dLbls>
          <c:dLblPos val="outEnd"/>
          <c:showLegendKey val="0"/>
          <c:showVal val="1"/>
          <c:showCatName val="0"/>
          <c:showSerName val="0"/>
          <c:showPercent val="0"/>
          <c:showBubbleSize val="0"/>
        </c:dLbls>
        <c:gapWidth val="182"/>
        <c:axId val="494721888"/>
        <c:axId val="494723616"/>
      </c:barChart>
      <c:catAx>
        <c:axId val="49472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23616"/>
        <c:crosses val="autoZero"/>
        <c:auto val="1"/>
        <c:lblAlgn val="ctr"/>
        <c:lblOffset val="100"/>
        <c:noMultiLvlLbl val="0"/>
      </c:catAx>
      <c:valAx>
        <c:axId val="4947236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72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D0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12700</xdr:colOff>
      <xdr:row>5</xdr:row>
      <xdr:rowOff>0</xdr:rowOff>
    </xdr:to>
    <xdr:sp macro="" textlink="">
      <xdr:nvSpPr>
        <xdr:cNvPr id="4" name="Rectangle 3">
          <a:extLst>
            <a:ext uri="{FF2B5EF4-FFF2-40B4-BE49-F238E27FC236}">
              <a16:creationId xmlns:a16="http://schemas.microsoft.com/office/drawing/2014/main" id="{04CCAF07-EB51-A514-EBEE-627628CC4CCE}"/>
            </a:ext>
          </a:extLst>
        </xdr:cNvPr>
        <xdr:cNvSpPr/>
      </xdr:nvSpPr>
      <xdr:spPr>
        <a:xfrm>
          <a:off x="139700" y="63500"/>
          <a:ext cx="20650200" cy="762000"/>
        </a:xfrm>
        <a:prstGeom prst="rect">
          <a:avLst/>
        </a:prstGeom>
        <a:solidFill>
          <a:srgbClr val="E5D0F3"/>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tx1"/>
              </a:solidFill>
            </a:rPr>
            <a:t>KEVIN'S</a:t>
          </a:r>
          <a:r>
            <a:rPr lang="en-US" sz="4800" baseline="0">
              <a:solidFill>
                <a:schemeClr val="tx1"/>
              </a:solidFill>
            </a:rPr>
            <a:t> </a:t>
          </a:r>
          <a:r>
            <a:rPr lang="en-US" sz="4800">
              <a:solidFill>
                <a:schemeClr val="tx1"/>
              </a:solidFill>
            </a:rPr>
            <a:t>COFFEE SALES DASHBOARD</a:t>
          </a:r>
        </a:p>
      </xdr:txBody>
    </xdr:sp>
    <xdr:clientData/>
  </xdr:twoCellAnchor>
  <xdr:twoCellAnchor>
    <xdr:from>
      <xdr:col>1</xdr:col>
      <xdr:colOff>0</xdr:colOff>
      <xdr:row>16</xdr:row>
      <xdr:rowOff>12700</xdr:rowOff>
    </xdr:from>
    <xdr:to>
      <xdr:col>14</xdr:col>
      <xdr:colOff>0</xdr:colOff>
      <xdr:row>40</xdr:row>
      <xdr:rowOff>0</xdr:rowOff>
    </xdr:to>
    <xdr:graphicFrame macro="">
      <xdr:nvGraphicFramePr>
        <xdr:cNvPr id="5" name="Chart 4">
          <a:extLst>
            <a:ext uri="{FF2B5EF4-FFF2-40B4-BE49-F238E27FC236}">
              <a16:creationId xmlns:a16="http://schemas.microsoft.com/office/drawing/2014/main" id="{05EDB861-DD9D-5748-A579-69FE59677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12700</xdr:rowOff>
    </xdr:from>
    <xdr:to>
      <xdr:col>17</xdr:col>
      <xdr:colOff>685800</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0BA4331C-B811-F049-B24F-1D72C3896A0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901700"/>
              <a:ext cx="13208000" cy="1701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9</xdr:row>
      <xdr:rowOff>88900</xdr:rowOff>
    </xdr:from>
    <xdr:to>
      <xdr:col>21</xdr:col>
      <xdr:colOff>0</xdr:colOff>
      <xdr:row>15</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81D4996-DD43-AD47-B62E-A1FDBAEF44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87400" y="1549400"/>
              <a:ext cx="24765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88900</xdr:rowOff>
    </xdr:from>
    <xdr:to>
      <xdr:col>26</xdr:col>
      <xdr:colOff>0</xdr:colOff>
      <xdr:row>14</xdr:row>
      <xdr:rowOff>190499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D5B6275-8861-5645-8E36-946ECD53A8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103600" y="1549400"/>
              <a:ext cx="33020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xdr:colOff>
      <xdr:row>16</xdr:row>
      <xdr:rowOff>0</xdr:rowOff>
    </xdr:from>
    <xdr:to>
      <xdr:col>26</xdr:col>
      <xdr:colOff>0</xdr:colOff>
      <xdr:row>28</xdr:row>
      <xdr:rowOff>12700</xdr:rowOff>
    </xdr:to>
    <xdr:graphicFrame macro="">
      <xdr:nvGraphicFramePr>
        <xdr:cNvPr id="10" name="Chart 9">
          <a:extLst>
            <a:ext uri="{FF2B5EF4-FFF2-40B4-BE49-F238E27FC236}">
              <a16:creationId xmlns:a16="http://schemas.microsoft.com/office/drawing/2014/main" id="{F051D0B8-AD66-2D42-8B0F-20B1AB5D2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xdr:colOff>
      <xdr:row>29</xdr:row>
      <xdr:rowOff>0</xdr:rowOff>
    </xdr:from>
    <xdr:to>
      <xdr:col>26</xdr:col>
      <xdr:colOff>0</xdr:colOff>
      <xdr:row>39</xdr:row>
      <xdr:rowOff>165100</xdr:rowOff>
    </xdr:to>
    <xdr:graphicFrame macro="">
      <xdr:nvGraphicFramePr>
        <xdr:cNvPr id="11" name="Chart 10">
          <a:extLst>
            <a:ext uri="{FF2B5EF4-FFF2-40B4-BE49-F238E27FC236}">
              <a16:creationId xmlns:a16="http://schemas.microsoft.com/office/drawing/2014/main" id="{866D999E-C161-0349-A647-8EB985BD1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12700</xdr:colOff>
      <xdr:row>6</xdr:row>
      <xdr:rowOff>0</xdr:rowOff>
    </xdr:from>
    <xdr:to>
      <xdr:col>26</xdr:col>
      <xdr:colOff>0</xdr:colOff>
      <xdr:row>9</xdr:row>
      <xdr:rowOff>88900</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D1E36BAA-3CB2-6160-67EA-984A29D2ABD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500100" y="889000"/>
              <a:ext cx="59055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ez, Kevin" refreshedDate="45132.780828703704" createdVersion="8" refreshedVersion="8" minRefreshableVersion="3" recordCount="1000" xr:uid="{5AAAD58F-CF15-8143-8659-C5B5961F240B}">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4168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E20A0-96D0-A04A-9BDF-663336F7E6CF}"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02AFC-581A-8D47-850C-E9E010F9B51B}"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06A4DE-E1CD-BA48-B910-A79BA21A7E12}"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chartFormats count="4">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220D4-4E30-2743-B1C0-FAA0C3DA04FC}" sourceName="Size">
  <pivotTables>
    <pivotTable tabId="18" name="TotalSales"/>
    <pivotTable tabId="19" name="TotalSales"/>
    <pivotTable tabId="20" name="TotalSales"/>
  </pivotTables>
  <data>
    <tabular pivotCacheId="541686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9032CE-EC04-5B4F-B950-5CC1B2AF9FA2}" sourceName="Roast Type Name">
  <pivotTables>
    <pivotTable tabId="18" name="TotalSales"/>
    <pivotTable tabId="19" name="TotalSales"/>
    <pivotTable tabId="20" name="TotalSales"/>
  </pivotTables>
  <data>
    <tabular pivotCacheId="541686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F2ABE4-7955-9A4E-B058-B2DB042B6CD0}" sourceName="Loyalty Card">
  <pivotTables>
    <pivotTable tabId="18" name="TotalSales"/>
    <pivotTable tabId="19" name="TotalSales"/>
    <pivotTable tabId="20" name="TotalSales"/>
  </pivotTables>
  <data>
    <tabular pivotCacheId="541686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AF8631-E36F-F849-A9B1-33A6814C34A1}" cache="Slicer_Size" caption="Size" columnCount="2" style="SlicerStyleLight3" rowHeight="230716"/>
  <slicer name="Roast Type Name 1" xr10:uid="{87090E11-7EA3-214B-8AFE-7F34DFD902FF}" cache="Slicer_Roast_Type_Name" caption="Roast Type Name" columnCount="3" style="SlicerStyleLight3" rowHeight="230716"/>
  <slicer name="Loyalty Card" xr10:uid="{5C14C461-7C45-8F46-8EA7-B2D16EF448A5}"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2B6D89-D290-DD4E-933A-31089C740F1F}" name="Orders" displayName="Orders" ref="A1:P1001" totalsRowShown="0" headerRowDxfId="1">
  <autoFilter ref="A1:P1001" xr:uid="{8F2B6D89-D290-DD4E-933A-31089C740F1F}"/>
  <tableColumns count="16">
    <tableColumn id="1" xr3:uid="{1E4822D6-287A-4B44-AB49-F49C53EB7574}" name="Order ID" dataDxfId="11"/>
    <tableColumn id="2" xr3:uid="{D1810154-ABDE-D949-9E0D-C230D151F2B6}" name="Order Date" dataDxfId="10"/>
    <tableColumn id="3" xr3:uid="{B39FE255-8074-8C4D-8BDC-808D92FA139C}" name="Customer ID" dataDxfId="9"/>
    <tableColumn id="4" xr3:uid="{4CE4BB08-14FB-7D46-B6E9-53F13C6365E5}" name="Product ID"/>
    <tableColumn id="5" xr3:uid="{0F846115-7DB3-8145-8448-F032D318B130}" name="Quantity" dataDxfId="8"/>
    <tableColumn id="6" xr3:uid="{AC5C10BB-0C68-184E-AAD9-4D60FE6BCCB6}" name="Customer Name" dataDxfId="7">
      <calculatedColumnFormula>_xlfn.XLOOKUP(C2,customers!$A$1:$A$1001,customers!$B$1:$B$1001,,0)</calculatedColumnFormula>
    </tableColumn>
    <tableColumn id="7" xr3:uid="{E5ABB43D-41D6-BC49-8962-3EF843B8B008}" name="Email" dataDxfId="6">
      <calculatedColumnFormula>IF(_xlfn.XLOOKUP(C2,customers!$A$1:$A$1001,customers!$C$1:$C$1001,,0)=0,"",_xlfn.XLOOKUP(C2,customers!$A$1:$A$1001,customers!$C$1:$C$1001,,0))</calculatedColumnFormula>
    </tableColumn>
    <tableColumn id="8" xr3:uid="{3D8558AF-73EE-6E42-983B-EC9050F97E18}" name="Country" dataDxfId="5">
      <calculatedColumnFormula>_xlfn.XLOOKUP(C2,customers!$A$1:$A$1001,customers!$G$1:$G$1001,,0)</calculatedColumnFormula>
    </tableColumn>
    <tableColumn id="9" xr3:uid="{F4828DED-7175-EA41-91DD-5622DBDE5E98}" name="Coffee Type">
      <calculatedColumnFormula>INDEX(products!$A$1:$G$49,MATCH(orders!$D2,products!$A$1:$A$49,0),MATCH(orders!I$1,products!$A$1:$G$1,0))</calculatedColumnFormula>
    </tableColumn>
    <tableColumn id="10" xr3:uid="{44C81BD8-D6D7-3F43-87B1-5DA847B801FB}" name="Roast Type">
      <calculatedColumnFormula>INDEX(products!$A$1:$G$49,MATCH(orders!$D2,products!$A$1:$A$49,0),MATCH(orders!J$1,products!$A$1:$G$1,0))</calculatedColumnFormula>
    </tableColumn>
    <tableColumn id="11" xr3:uid="{B2514443-3C40-5C4C-A060-C263008F4B62}" name="Size" dataDxfId="4">
      <calculatedColumnFormula>INDEX(products!$A$1:$G$49,MATCH(orders!$D2,products!$A$1:$A$49,0),MATCH(orders!K$1,products!$A$1:$G$1,0))</calculatedColumnFormula>
    </tableColumn>
    <tableColumn id="12" xr3:uid="{707997A7-7017-CA41-BF3A-D467ECAB248F}" name="Unit Price" dataDxfId="3">
      <calculatedColumnFormula>INDEX(products!$A$1:$G$49,MATCH(orders!$D2,products!$A$1:$A$49,0),MATCH(orders!L$1,products!$A$1:$G$1,0))</calculatedColumnFormula>
    </tableColumn>
    <tableColumn id="13" xr3:uid="{30A1B526-D206-3848-92F8-DE6140533134}" name="Sales" dataDxfId="2">
      <calculatedColumnFormula>L2*E2</calculatedColumnFormula>
    </tableColumn>
    <tableColumn id="14" xr3:uid="{63D0A917-2A25-514E-A63D-CE774C449487}" name="Coffee Type Name">
      <calculatedColumnFormula>IF(I2="Rob","Robusta",IF(I2="Exc","Excelsa",IF(I2="Ara","Arabica",IF(I2="Lib","Liberica",""))))</calculatedColumnFormula>
    </tableColumn>
    <tableColumn id="15" xr3:uid="{DCB5825D-AD81-7E4C-8D65-B83DCF48A8C3}" name="Roast Type Name">
      <calculatedColumnFormula>IF(J2="M","Medium",IF(J2="L","Light",IF(J2="D","Dark","")))</calculatedColumnFormula>
    </tableColumn>
    <tableColumn id="16" xr3:uid="{1BBED6A6-8CE1-624E-8129-C058637EE5E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D270A4-DF23-AD48-ABF2-111C27ABDA83}" sourceName="Order Date">
  <pivotTables>
    <pivotTable tabId="18" name="TotalSales"/>
    <pivotTable tabId="19" name="TotalSales"/>
    <pivotTable tabId="20" name="TotalSales"/>
  </pivotTables>
  <state minimalRefreshVersion="6" lastRefreshVersion="6" pivotCacheId="541686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72FBC1-8029-2946-BD35-C02E069BF791}" cache="NativeTimeline_Order_Date" caption="Order Date" level="2" selectionLevel="2" scrollPosition="2020-08-28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3C85-B6AC-5F4E-95F0-E69628CAB3C1}">
  <dimension ref="A3:F48"/>
  <sheetViews>
    <sheetView topLeftCell="G2" workbookViewId="0">
      <selection activeCell="C25" sqref="C25"/>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EB7A-F24C-CE4A-96B9-78D561F3271A}">
  <dimension ref="A3:B6"/>
  <sheetViews>
    <sheetView workbookViewId="0">
      <selection activeCell="B4" sqref="B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9080B-5E78-D043-9CCD-758ACFEE8655}">
  <dimension ref="A3:B8"/>
  <sheetViews>
    <sheetView workbookViewId="0">
      <selection activeCell="G7" sqref="G7"/>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M2" sqref="M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9.164062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04547-DD52-CC49-B018-550419F09111}">
  <dimension ref="A1:A29"/>
  <sheetViews>
    <sheetView showGridLines="0" tabSelected="1" workbookViewId="0">
      <selection activeCell="R43" sqref="R43"/>
    </sheetView>
  </sheetViews>
  <sheetFormatPr baseColWidth="10" defaultRowHeight="15" x14ac:dyDescent="0.2"/>
  <cols>
    <col min="1" max="1" width="1.83203125" customWidth="1"/>
    <col min="15" max="15" width="1.83203125" customWidth="1"/>
    <col min="22" max="22" width="1.83203125" customWidth="1"/>
  </cols>
  <sheetData>
    <row r="1" ht="5" customHeight="1" x14ac:dyDescent="0.2"/>
    <row r="6" ht="5" customHeight="1" x14ac:dyDescent="0.2"/>
    <row r="16" ht="5"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Lopez, Kevin</cp:lastModifiedBy>
  <cp:revision/>
  <dcterms:created xsi:type="dcterms:W3CDTF">2022-11-26T09:51:45Z</dcterms:created>
  <dcterms:modified xsi:type="dcterms:W3CDTF">2023-07-26T16:35:50Z</dcterms:modified>
  <cp:category/>
  <cp:contentStatus/>
</cp:coreProperties>
</file>