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ustavo Yuji\Downloads\"/>
    </mc:Choice>
  </mc:AlternateContent>
  <xr:revisionPtr revIDLastSave="0" documentId="13_ncr:1_{D2E1978F-7440-4669-82C6-07382930D419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DADOS - Despesa Governo Geral" sheetId="5" r:id="rId1"/>
    <sheet name="DADOS - Operações Governo Geral" sheetId="4" r:id="rId2"/>
    <sheet name="Despesas - Governo Geral" sheetId="2" r:id="rId3"/>
    <sheet name="Gráfic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N9" i="2"/>
  <c r="N22" i="2" l="1"/>
  <c r="M22" i="2"/>
  <c r="L22" i="2"/>
  <c r="K22" i="2"/>
  <c r="J22" i="2"/>
  <c r="I22" i="2"/>
  <c r="H22" i="2"/>
  <c r="G22" i="2"/>
  <c r="F22" i="2"/>
  <c r="E22" i="2"/>
  <c r="D22" i="2"/>
  <c r="C22" i="2"/>
</calcChain>
</file>

<file path=xl/sharedStrings.xml><?xml version="1.0" encoding="utf-8"?>
<sst xmlns="http://schemas.openxmlformats.org/spreadsheetml/2006/main" count="263" uniqueCount="147">
  <si>
    <t>Contribuições sociais</t>
  </si>
  <si>
    <t>Remuneração de empregados</t>
  </si>
  <si>
    <t>271.1</t>
  </si>
  <si>
    <t>Aposentadorias e pensões do RGPS</t>
  </si>
  <si>
    <t>271.2</t>
  </si>
  <si>
    <t>Seguro desemprego</t>
  </si>
  <si>
    <t>271.3</t>
  </si>
  <si>
    <t>Abono salarial</t>
  </si>
  <si>
    <t>n.d.</t>
  </si>
  <si>
    <t>Benefícios previdenciários e assistenciais</t>
  </si>
  <si>
    <t>Outros gastos</t>
  </si>
  <si>
    <t>Juros 3/</t>
  </si>
  <si>
    <t>Juros</t>
  </si>
  <si>
    <t>Resultado de Operações - Governo Geral 10/</t>
  </si>
  <si>
    <t>Uso de bens e serviços</t>
  </si>
  <si>
    <t>Consumo de capital fixo 5/</t>
  </si>
  <si>
    <t>Subsídios</t>
  </si>
  <si>
    <t>Transferências / Doações</t>
  </si>
  <si>
    <t>*Demais Despesas</t>
  </si>
  <si>
    <t>Resultado de Operações - Governo Geral</t>
  </si>
  <si>
    <t>Consumo de capital fixo</t>
  </si>
  <si>
    <t>Demais Despesas</t>
  </si>
  <si>
    <t>Investimento líquido</t>
  </si>
  <si>
    <t>Gasto</t>
  </si>
  <si>
    <t>Diferença</t>
  </si>
  <si>
    <t>Impostos</t>
  </si>
  <si>
    <t>Impostos sobre renda, lucros e ganhos de capital</t>
  </si>
  <si>
    <t>Impostos sobre a folha de pagamento e a mão de obra</t>
  </si>
  <si>
    <t>Impostos sobre a propriedade</t>
  </si>
  <si>
    <t>Impostos sobre bens e serviços</t>
  </si>
  <si>
    <t>Impostos sobre o comércio e transações internacionais</t>
  </si>
  <si>
    <t>Outros impostos</t>
  </si>
  <si>
    <t>Outras receitas</t>
  </si>
  <si>
    <t>14x</t>
  </si>
  <si>
    <t>Demais</t>
  </si>
  <si>
    <t>2M</t>
  </si>
  <si>
    <t>Estoques</t>
  </si>
  <si>
    <t>Objetos de valor</t>
  </si>
  <si>
    <t>Ativos não produzidos</t>
  </si>
  <si>
    <t>Capacidade (+)/Necessidade(-) líquida de financiamento (1-2M)</t>
  </si>
  <si>
    <t>Capacidade (+)/Necessidade(-) líquida de financiamento primária ((1-1411)-(2M-24))</t>
  </si>
  <si>
    <t>Itens de memorando</t>
  </si>
  <si>
    <t>1.</t>
  </si>
  <si>
    <t>Investimento bruto em ativos fixos (FBCF)</t>
  </si>
  <si>
    <t>2.</t>
  </si>
  <si>
    <t>Resultado operacional bruto - ROB (1-2+23)</t>
  </si>
  <si>
    <t>3.</t>
  </si>
  <si>
    <t>Resultado operacional líquido - ROL (1-2)</t>
  </si>
  <si>
    <t>Fonte: STN, IBGE, IPEA e BCB</t>
  </si>
  <si>
    <t>n.d.: Dados não disponíveis.</t>
  </si>
  <si>
    <t>Obs.1: Dados sujeitos a alteração.</t>
  </si>
  <si>
    <t>1/ Fonte: SIAFI. Composto por todas as unidades que integram o Orçamento Fiscal  e da Seguridade Social, exceto o Banco Central do Brasil.</t>
  </si>
  <si>
    <t>2/ Receita apurada pelo regime de caixa, exceto juros que é apurado pelo regime de competência.</t>
  </si>
  <si>
    <t>3/ Fonte: Banco Central do Brasil, Demonstrativos Contábeis do FGTS e Fundo remanescente do PIS/PASEP.</t>
  </si>
  <si>
    <t>4/ Despesa apurada pelo regime de competência que corresponde ao conceito de despesa liquidada incluída a liquidação de restos a pagar não processados inscritos em exercícios anteriores, exceto as transferências a outras unidades do governo geral (263) que são apuradas pelo regime de caixa para o processo de consolidação. De 2010 a 2014 inclui o pagamento dos débitos da União junto ao Banco do Brasil (BB), ao Banco Nacional de Desenvolvimento Econômico e Social (BNDES) e ao Fundo de Garantia do Tempo de Serviço (FGTS) realizados em 2015 e referentes ao período citado. Em 2015, os pagamentos referentes aos anos de 2010 a 2014 são excluídos.</t>
  </si>
  <si>
    <t>5/ Fonte: IBGE. Consumo de Capital Fixo é uma transação interna que reflete a diminuição do valor do ativo fixo em virtude da sua utilização no processo produtivo por uma unidade institucional. Como resultado, é registrado como uma despesa e ao mesmo tempo como uma transação que reduz o valor do respectivo ativo fixo de modo que não há impacto sobre a capacidade/necessidade líquida de financiamento.</t>
  </si>
  <si>
    <t>6/ O montante de ativo fixo exclui o consumo de capital fixo.</t>
  </si>
  <si>
    <t>7/ Composto pelo Governo Central Orçamentário, o Fundo de Garantia do Tempo de Serviço - FGTS e ao Fundo remanescente do Programa de Integração Social e Programa de Formação do Patrimônio do Servidor Público (PIS/PASEP) que, conceitualmente, estão sob a abrangência do Governo  Central.</t>
  </si>
  <si>
    <t xml:space="preserve">8/ Fonte: Matriz de Saldos Contábeis disponível no Sistema de Informações Contábeis e Fiscais do Setor Público Brasileiro - Siconfi, Relatório Resumido da Execução Orçamentária (RREO) do FINBRA, Demonstrativo de Contas Anuais e portais de transparência.
</t>
  </si>
  <si>
    <t>9/ Fonte:  Relatório Resumido da Execução Orçamentária (RREO) do FINBRA e Demonstrativo de Contas Anuais disponíveis no Sistema de Informações Contábeis e Fiscais do Setor Público Brasileiro - Siconfi. Destaca-se que foram utilizadas técnicas de imputação dos valores do FINBRA, de modo a ampliar a cobertura de municípios, bem como sua complementação com informações provenientes de outras fontes de dados.</t>
  </si>
  <si>
    <t>10/ O resultado consolidado do Governo Geral exclui as transferências e juros intergovernamentais.</t>
  </si>
  <si>
    <t>Receita 2/</t>
  </si>
  <si>
    <t>Despesa (2+31) 4/</t>
  </si>
  <si>
    <t>Ativos fixos 6/</t>
  </si>
  <si>
    <t xml:space="preserve">Obs.2: As estatísticas aqui apresentadas são compiladas de acordo com a metodologia do Manual de Estatísticas de Finanças Públicas de 2014 do Fundo Monetário Internacional-FMI (em inglês, Government Finance Statistics Manual – GFSM 2014). </t>
  </si>
  <si>
    <t>CHECK</t>
  </si>
  <si>
    <t>Benefícios de seguridade social</t>
  </si>
  <si>
    <t>Benefícios de assistência social</t>
  </si>
  <si>
    <t>Benefícios sociais do empregador - RPPS</t>
  </si>
  <si>
    <r>
      <t xml:space="preserve">Despesa - Governo Geral </t>
    </r>
    <r>
      <rPr>
        <b/>
        <vertAlign val="superscript"/>
        <sz val="11"/>
        <color theme="0"/>
        <rFont val="Calibri"/>
        <family val="2"/>
        <scheme val="minor"/>
      </rPr>
      <t>1/</t>
    </r>
  </si>
  <si>
    <r>
      <t xml:space="preserve">Despesa (2+31) </t>
    </r>
    <r>
      <rPr>
        <b/>
        <vertAlign val="superscript"/>
        <sz val="11"/>
        <color theme="1" tint="0.14999847407452621"/>
        <rFont val="Calibri"/>
        <family val="2"/>
        <scheme val="minor"/>
      </rPr>
      <t>2/</t>
    </r>
  </si>
  <si>
    <t>Salários e vencimentos</t>
  </si>
  <si>
    <t>211.1</t>
  </si>
  <si>
    <t>Remuneração de servidores públicos - pessoal civil</t>
  </si>
  <si>
    <t>211.2</t>
  </si>
  <si>
    <t>Remuneração de servidores públicos - pessoal militar</t>
  </si>
  <si>
    <t>211.3</t>
  </si>
  <si>
    <t>Outros salários e vencimentos</t>
  </si>
  <si>
    <t>Contribuições sociais efetivas</t>
  </si>
  <si>
    <t>2121.1</t>
  </si>
  <si>
    <t>Contribuições a entidades fechadas de previdência</t>
  </si>
  <si>
    <t>2121.2</t>
  </si>
  <si>
    <t>Contribuições previdenciárias ao INSS</t>
  </si>
  <si>
    <t>2121.3</t>
  </si>
  <si>
    <t>Contribuição patronal ao RPPS</t>
  </si>
  <si>
    <t>2121.4</t>
  </si>
  <si>
    <t>Outras contribuições sociais efetivas</t>
  </si>
  <si>
    <r>
      <t>Contribuições sociais imputadas</t>
    </r>
    <r>
      <rPr>
        <b/>
        <vertAlign val="superscript"/>
        <sz val="11"/>
        <color theme="1" tint="0.14999847407452621"/>
        <rFont val="Calibri"/>
        <family val="2"/>
        <scheme val="minor"/>
      </rPr>
      <t xml:space="preserve"> 3/</t>
    </r>
  </si>
  <si>
    <r>
      <t xml:space="preserve">Consumo de capital fixo </t>
    </r>
    <r>
      <rPr>
        <b/>
        <vertAlign val="superscript"/>
        <sz val="11"/>
        <color theme="1" tint="0.14999847407452621"/>
        <rFont val="Calibri"/>
        <family val="2"/>
        <scheme val="minor"/>
      </rPr>
      <t>4/</t>
    </r>
  </si>
  <si>
    <r>
      <t xml:space="preserve">Juros </t>
    </r>
    <r>
      <rPr>
        <b/>
        <vertAlign val="superscript"/>
        <sz val="11"/>
        <color theme="1" tint="0.14999847407452621"/>
        <rFont val="Calibri"/>
        <family val="2"/>
        <scheme val="minor"/>
      </rPr>
      <t>5/</t>
    </r>
  </si>
  <si>
    <t>A não residentes</t>
  </si>
  <si>
    <t>A residentes, exceto governo geral</t>
  </si>
  <si>
    <t>A outras unidades do governo geral</t>
  </si>
  <si>
    <t>A corporações públicas</t>
  </si>
  <si>
    <t>A empresas privadas</t>
  </si>
  <si>
    <t>A outros setores</t>
  </si>
  <si>
    <t>A governos estrangeiros</t>
  </si>
  <si>
    <t>Correntes</t>
  </si>
  <si>
    <t>Capital</t>
  </si>
  <si>
    <t>A organizações internacionais</t>
  </si>
  <si>
    <t>271.4</t>
  </si>
  <si>
    <t>Outros benefícios de seguridade social</t>
  </si>
  <si>
    <t>272.1</t>
  </si>
  <si>
    <t>Benefícios assistenciais - idade e invalidez</t>
  </si>
  <si>
    <t>272.2</t>
  </si>
  <si>
    <t>Pensões especiais</t>
  </si>
  <si>
    <t>272.3</t>
  </si>
  <si>
    <t>Auxílios financeiros a pessoas fisicas e famílias</t>
  </si>
  <si>
    <t>273.1</t>
  </si>
  <si>
    <t>Aposentadoria e pensões servidores públicos - pessoal civil</t>
  </si>
  <si>
    <t>273.2</t>
  </si>
  <si>
    <t>Aposentadoria e pensões servidores públicos - pessoal militar</t>
  </si>
  <si>
    <t>273.3</t>
  </si>
  <si>
    <t>Outros benefícios previdenciários servidores públicos</t>
  </si>
  <si>
    <t>Gastos patrimoniais, exceto juros</t>
  </si>
  <si>
    <t>Outros gastos diversos</t>
  </si>
  <si>
    <t>2822.1</t>
  </si>
  <si>
    <t>Programa Minha Casa Minha Vida</t>
  </si>
  <si>
    <t>2822.2</t>
  </si>
  <si>
    <t>Fundo de Financiamento Estudantil - FIES</t>
  </si>
  <si>
    <t>2822.3</t>
  </si>
  <si>
    <t>Demais transferências de capital</t>
  </si>
  <si>
    <t>Prêmios, taxas e direitos relativos a seguros e esquemas padronizados de garantia</t>
  </si>
  <si>
    <r>
      <t xml:space="preserve">Investimento líquido </t>
    </r>
    <r>
      <rPr>
        <b/>
        <vertAlign val="superscript"/>
        <sz val="11"/>
        <color theme="1" tint="0.14999847407452621"/>
        <rFont val="Calibri"/>
        <family val="2"/>
        <scheme val="minor"/>
      </rPr>
      <t>6/</t>
    </r>
  </si>
  <si>
    <r>
      <t xml:space="preserve">Ativos fixos </t>
    </r>
    <r>
      <rPr>
        <b/>
        <vertAlign val="superscript"/>
        <sz val="11"/>
        <color theme="1" tint="0.14999847407452621"/>
        <rFont val="Calibri"/>
        <family val="2"/>
        <scheme val="minor"/>
      </rPr>
      <t>7/</t>
    </r>
  </si>
  <si>
    <t>Edifícios e estruturas</t>
  </si>
  <si>
    <t>Máquinas e equipamentos</t>
  </si>
  <si>
    <t>Outros ativos fixos</t>
  </si>
  <si>
    <t>Sistemas de armamento</t>
  </si>
  <si>
    <t>Terra</t>
  </si>
  <si>
    <t>Recursos minerais e energéticos</t>
  </si>
  <si>
    <t>Outros ativos de origem natural</t>
  </si>
  <si>
    <t>Ativos não produzidos intangíveis</t>
  </si>
  <si>
    <t>31.1</t>
  </si>
  <si>
    <t>Aquisição de ativos não financeiros</t>
  </si>
  <si>
    <t>31.2</t>
  </si>
  <si>
    <t>Venda de ativos não financeiros</t>
  </si>
  <si>
    <t>31.3</t>
  </si>
  <si>
    <r>
      <t xml:space="preserve">Consumo de capital fixo </t>
    </r>
    <r>
      <rPr>
        <i/>
        <vertAlign val="superscript"/>
        <sz val="10.5"/>
        <color theme="1" tint="0.14999847407452621"/>
        <rFont val="Calibri"/>
        <family val="2"/>
        <scheme val="minor"/>
      </rPr>
      <t>4/</t>
    </r>
  </si>
  <si>
    <r>
      <t xml:space="preserve">Obs.2: As estatísticas aqui apresentadas são compiladas de acordo com a metodologia do Manual de Estatísticas de Finanças Públicas de 2014 do Fundo Monetário Internacional-FMI (em inglês, </t>
    </r>
    <r>
      <rPr>
        <i/>
        <sz val="10"/>
        <color theme="1" tint="0.14999847407452621"/>
        <rFont val="Calibri"/>
        <family val="2"/>
        <scheme val="minor"/>
      </rPr>
      <t>Government Finance Statistics Manual – GFSM 2014</t>
    </r>
    <r>
      <rPr>
        <sz val="10"/>
        <color theme="1" tint="0.14999847407452621"/>
        <rFont val="Calibri"/>
        <family val="2"/>
        <scheme val="minor"/>
      </rPr>
      <t xml:space="preserve">). </t>
    </r>
  </si>
  <si>
    <t>1/ O resultado consolidado do Governo Geral exclui as transferências e juros intergovernamentais.</t>
  </si>
  <si>
    <t>2/ Despesa apurada pelo regime de competência que corresponde ao conceito de despesa liquidada incluída a liquidação de restos a pagar não processados inscritos em exercícios anteriores, exceto as transferências a outras unidades do governo geral (263) que são apuradas pelo regime de caixa para o processo de consolidação. De 2010 a 2014 inclui o pagamento dos débitos da União junto ao Banco do Brasil (BB), ao Banco Nacional de Desenvolvimento Econômico e Social (BNDES) e ao Fundo de Garantia do Tempo de Serviço (FGTS) realizados em 2015 e referentes ao período citado. Em 2015, os pagamentos referentes aos anos de 2010 a 2014 são excluídos.</t>
  </si>
  <si>
    <t>3/ Fonte: IBGE. Corresponde à diferença entre os benefícios sociais pagos pela administração pública diretamente aos seus servidores (RPPS) e as contribuições recebidas.</t>
  </si>
  <si>
    <t>4/ Fonte: IBGE. Consumo de Capital Fixo é uma transação interna que reflete a diminuição do valor do ativo fixo em virtude da sua utilização no processo produtivo por uma unidade institucional. Como resultado, é registrado como uma despesa e ao mesmo tempo como uma transação que reduz o valor do respectivo ativo fixo de modo que não há impacto sobre a capacidade/necessidade líquida de financiamento.</t>
  </si>
  <si>
    <t>5/ Fonte: Banco Central do Brasil, Demonstrativos Contábeis do FGTS e Fundo remanescente do PIS/PASEP.</t>
  </si>
  <si>
    <t>6/ Investimento líquido em ativos não financeiros corresponde a aquisição menos a venda menos o consumo de capital fixo.</t>
  </si>
  <si>
    <t>7/ O montante de ativo fixo exclui o consumo de capital fixo.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</si>
</sst>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i/>
      <sz val="10.5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vertAlign val="superscript"/>
      <sz val="11"/>
      <color theme="1" tint="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vertAlign val="superscript"/>
      <sz val="10.5"/>
      <color theme="1" tint="0.14999847407452621"/>
      <name val="Calibri"/>
      <family val="2"/>
      <scheme val="minor"/>
    </font>
    <font>
      <i/>
      <sz val="10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2" fillId="0" borderId="0"/>
  </cellStyleXfs>
  <cellXfs count="65">
    <xf numFmtId="0" fontId="0" fillId="0" borderId="0" xfId="0"/>
    <xf numFmtId="44" fontId="0" fillId="0" borderId="0" xfId="1" applyFont="1"/>
    <xf numFmtId="0" fontId="4" fillId="0" borderId="0" xfId="0" applyFont="1"/>
    <xf numFmtId="44" fontId="4" fillId="0" borderId="0" xfId="1" applyFont="1"/>
    <xf numFmtId="0" fontId="0" fillId="0" borderId="0" xfId="1" applyNumberFormat="1" applyFont="1"/>
    <xf numFmtId="0" fontId="2" fillId="3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right" vertical="center"/>
    </xf>
    <xf numFmtId="0" fontId="3" fillId="4" borderId="1" xfId="2" applyFont="1" applyFill="1" applyBorder="1" applyAlignment="1">
      <alignment vertical="center"/>
    </xf>
    <xf numFmtId="3" fontId="3" fillId="4" borderId="1" xfId="2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5" fillId="0" borderId="1" xfId="2" applyFont="1" applyBorder="1" applyAlignment="1">
      <alignment horizontal="right" vertical="center"/>
    </xf>
    <xf numFmtId="0" fontId="5" fillId="0" borderId="1" xfId="2" applyFont="1" applyBorder="1" applyAlignment="1">
      <alignment horizontal="left" vertical="center"/>
    </xf>
    <xf numFmtId="3" fontId="5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3" fontId="3" fillId="4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3" fontId="8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2" borderId="1" xfId="2" applyFont="1" applyFill="1" applyBorder="1" applyAlignment="1">
      <alignment horizontal="right" vertical="center"/>
    </xf>
    <xf numFmtId="0" fontId="3" fillId="2" borderId="1" xfId="2" applyFont="1" applyFill="1" applyBorder="1" applyAlignment="1">
      <alignment horizontal="left" vertical="center"/>
    </xf>
    <xf numFmtId="3" fontId="3" fillId="2" borderId="1" xfId="2" applyNumberFormat="1" applyFont="1" applyFill="1" applyBorder="1" applyAlignment="1">
      <alignment horizontal="right" vertical="center"/>
    </xf>
    <xf numFmtId="44" fontId="0" fillId="0" borderId="0" xfId="0" applyNumberFormat="1"/>
    <xf numFmtId="0" fontId="3" fillId="5" borderId="1" xfId="2" applyFont="1" applyFill="1" applyBorder="1" applyAlignment="1">
      <alignment horizontal="right" vertical="center"/>
    </xf>
    <xf numFmtId="0" fontId="3" fillId="5" borderId="1" xfId="2" applyFont="1" applyFill="1" applyBorder="1" applyAlignment="1">
      <alignment vertical="center"/>
    </xf>
    <xf numFmtId="3" fontId="3" fillId="5" borderId="1" xfId="2" applyNumberFormat="1" applyFont="1" applyFill="1" applyBorder="1" applyAlignment="1">
      <alignment horizontal="right" vertical="center"/>
    </xf>
    <xf numFmtId="3" fontId="3" fillId="4" borderId="1" xfId="2" applyNumberFormat="1" applyFont="1" applyFill="1" applyBorder="1" applyAlignment="1">
      <alignment horizontal="right" vertical="center"/>
    </xf>
    <xf numFmtId="0" fontId="3" fillId="6" borderId="1" xfId="2" applyFont="1" applyFill="1" applyBorder="1" applyAlignment="1">
      <alignment horizontal="right" vertical="center"/>
    </xf>
    <xf numFmtId="0" fontId="3" fillId="6" borderId="1" xfId="2" applyFont="1" applyFill="1" applyBorder="1" applyAlignment="1">
      <alignment horizontal="left" vertical="center"/>
    </xf>
    <xf numFmtId="3" fontId="3" fillId="6" borderId="1" xfId="2" applyNumberFormat="1" applyFont="1" applyFill="1" applyBorder="1" applyAlignment="1">
      <alignment horizontal="right" vertical="center"/>
    </xf>
    <xf numFmtId="0" fontId="6" fillId="0" borderId="1" xfId="2" applyFont="1" applyBorder="1" applyAlignment="1">
      <alignment horizontal="right" vertical="center"/>
    </xf>
    <xf numFmtId="0" fontId="6" fillId="0" borderId="1" xfId="2" applyFont="1" applyBorder="1" applyAlignment="1">
      <alignment horizontal="left" vertical="center"/>
    </xf>
    <xf numFmtId="3" fontId="6" fillId="0" borderId="1" xfId="2" applyNumberFormat="1" applyFont="1" applyBorder="1" applyAlignment="1">
      <alignment horizontal="right" vertical="center"/>
    </xf>
    <xf numFmtId="0" fontId="3" fillId="0" borderId="0" xfId="3" applyFont="1" applyAlignment="1">
      <alignment vertical="center"/>
    </xf>
    <xf numFmtId="3" fontId="3" fillId="0" borderId="1" xfId="2" applyNumberFormat="1" applyFont="1" applyBorder="1" applyAlignment="1">
      <alignment horizontal="right" vertical="center"/>
    </xf>
    <xf numFmtId="0" fontId="6" fillId="0" borderId="0" xfId="2" applyFont="1" applyAlignment="1">
      <alignment horizontal="right" vertical="center"/>
    </xf>
    <xf numFmtId="0" fontId="6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3" fontId="5" fillId="0" borderId="0" xfId="3" applyNumberFormat="1" applyFont="1" applyAlignment="1">
      <alignment horizontal="right" vertical="center"/>
    </xf>
    <xf numFmtId="3" fontId="5" fillId="0" borderId="1" xfId="2" applyNumberFormat="1" applyFont="1" applyBorder="1" applyAlignment="1">
      <alignment horizontal="right" vertical="center"/>
    </xf>
    <xf numFmtId="0" fontId="7" fillId="7" borderId="1" xfId="0" applyFont="1" applyFill="1" applyBorder="1" applyAlignment="1">
      <alignment vertical="center"/>
    </xf>
    <xf numFmtId="0" fontId="7" fillId="7" borderId="2" xfId="0" applyFont="1" applyFill="1" applyBorder="1" applyAlignment="1">
      <alignment vertical="center"/>
    </xf>
    <xf numFmtId="0" fontId="7" fillId="7" borderId="3" xfId="0" applyFont="1" applyFill="1" applyBorder="1" applyAlignment="1">
      <alignment horizontal="right" vertical="center"/>
    </xf>
    <xf numFmtId="0" fontId="8" fillId="0" borderId="1" xfId="2" applyFont="1" applyBorder="1" applyAlignment="1">
      <alignment horizontal="right" vertical="center"/>
    </xf>
    <xf numFmtId="0" fontId="8" fillId="0" borderId="1" xfId="2" applyFont="1" applyBorder="1" applyAlignment="1">
      <alignment horizontal="left" vertical="center"/>
    </xf>
    <xf numFmtId="3" fontId="8" fillId="0" borderId="0" xfId="3" applyNumberFormat="1" applyFont="1" applyAlignment="1">
      <alignment horizontal="right" vertical="center"/>
    </xf>
    <xf numFmtId="0" fontId="8" fillId="0" borderId="4" xfId="2" applyFont="1" applyBorder="1" applyAlignment="1">
      <alignment horizontal="right" vertical="center"/>
    </xf>
    <xf numFmtId="0" fontId="8" fillId="0" borderId="4" xfId="2" applyFont="1" applyBorder="1" applyAlignment="1">
      <alignment horizontal="left" vertical="center"/>
    </xf>
    <xf numFmtId="3" fontId="8" fillId="0" borderId="5" xfId="3" applyNumberFormat="1" applyFont="1" applyBorder="1" applyAlignment="1">
      <alignment horizontal="right" vertical="center"/>
    </xf>
    <xf numFmtId="0" fontId="2" fillId="3" borderId="1" xfId="2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4">
    <cellStyle name="Moeda" xfId="1" builtinId="4"/>
    <cellStyle name="Normal" xfId="0" builtinId="0"/>
    <cellStyle name="Normal 2" xfId="3" xr:uid="{BB7B5F1F-DB34-4862-84AE-68B05AFA13E7}"/>
    <cellStyle name="Normal 3" xfId="2" xr:uid="{6933FB73-EF5F-4E0C-BAC3-495AA8C88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Evolução das Despesas do Governo (Geral)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Gráfico!$B$2</c:f>
              <c:strCache>
                <c:ptCount val="1"/>
                <c:pt idx="0">
                  <c:v>Remuneração de empregados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Gráfico!$C$1:$N$1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Gráfico!$C$2:$N$2</c:f>
              <c:numCache>
                <c:formatCode>_("R$"* #,##0.00_);_("R$"* \(#,##0.00\);_("R$"* "-"??_);_(@_)</c:formatCode>
                <c:ptCount val="12"/>
                <c:pt idx="0">
                  <c:v>466040462553.59552</c:v>
                </c:pt>
                <c:pt idx="1">
                  <c:v>519664764611.3667</c:v>
                </c:pt>
                <c:pt idx="2">
                  <c:v>573510813543.22131</c:v>
                </c:pt>
                <c:pt idx="3">
                  <c:v>644842932016.09668</c:v>
                </c:pt>
                <c:pt idx="4">
                  <c:v>708772344593.3717</c:v>
                </c:pt>
                <c:pt idx="5">
                  <c:v>774583527146.39343</c:v>
                </c:pt>
                <c:pt idx="6">
                  <c:v>814957131000.55457</c:v>
                </c:pt>
                <c:pt idx="7">
                  <c:v>867946885264.5625</c:v>
                </c:pt>
                <c:pt idx="8">
                  <c:v>910458293929.00549</c:v>
                </c:pt>
                <c:pt idx="9">
                  <c:v>963928323953.5564</c:v>
                </c:pt>
                <c:pt idx="10">
                  <c:v>980055659883.87744</c:v>
                </c:pt>
                <c:pt idx="11">
                  <c:v>1017911656581.4485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5B3-82ED-CAB88ABAA21D}"/>
            </c:ext>
          </c:extLst>
        </c:ser>
        <c:ser>
          <c:idx val="1"/>
          <c:order val="1"/>
          <c:tx>
            <c:strRef>
              <c:f>Gráfico!$B$3</c:f>
              <c:strCache>
                <c:ptCount val="1"/>
                <c:pt idx="0">
                  <c:v>Juros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Gráfico!$C$1:$N$1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Gráfico!$C$3:$N$3</c:f>
              <c:numCache>
                <c:formatCode>_("R$"* #,##0.00_);_("R$"* \(#,##0.00\);_("R$"* "-"??_);_(@_)</c:formatCode>
                <c:ptCount val="12"/>
                <c:pt idx="0">
                  <c:v>273685578653.08505</c:v>
                </c:pt>
                <c:pt idx="1">
                  <c:v>333694340707.31531</c:v>
                </c:pt>
                <c:pt idx="2">
                  <c:v>333853225256.02216</c:v>
                </c:pt>
                <c:pt idx="3">
                  <c:v>371611646163.90021</c:v>
                </c:pt>
                <c:pt idx="4">
                  <c:v>434114045333.51038</c:v>
                </c:pt>
                <c:pt idx="5">
                  <c:v>714704586953.11841</c:v>
                </c:pt>
                <c:pt idx="6">
                  <c:v>623948593378.38672</c:v>
                </c:pt>
                <c:pt idx="7">
                  <c:v>589196917148.73584</c:v>
                </c:pt>
                <c:pt idx="8">
                  <c:v>613408204484.69739</c:v>
                </c:pt>
                <c:pt idx="9">
                  <c:v>526300440516.03998</c:v>
                </c:pt>
                <c:pt idx="10">
                  <c:v>433894006621.83142</c:v>
                </c:pt>
                <c:pt idx="11">
                  <c:v>602866828959.17346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5B3-82ED-CAB88ABAA21D}"/>
            </c:ext>
          </c:extLst>
        </c:ser>
        <c:ser>
          <c:idx val="2"/>
          <c:order val="2"/>
          <c:tx>
            <c:strRef>
              <c:f>Gráfico!$B$4</c:f>
              <c:strCache>
                <c:ptCount val="1"/>
                <c:pt idx="0">
                  <c:v>Benefícios previdenciários e assistenciais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Gráfico!$C$1:$N$1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Gráfico!$C$4:$N$4</c:f>
              <c:numCache>
                <c:formatCode>_("R$"* #,##0.00_);_("R$"* \(#,##0.00\);_("R$"* "-"??_);_(@_)</c:formatCode>
                <c:ptCount val="12"/>
                <c:pt idx="0">
                  <c:v>529547311546.86969</c:v>
                </c:pt>
                <c:pt idx="1">
                  <c:v>592279976142.39197</c:v>
                </c:pt>
                <c:pt idx="2">
                  <c:v>670243108091.64539</c:v>
                </c:pt>
                <c:pt idx="3">
                  <c:v>756264851494.76892</c:v>
                </c:pt>
                <c:pt idx="4">
                  <c:v>853763671053.53845</c:v>
                </c:pt>
                <c:pt idx="5">
                  <c:v>933006935935.92932</c:v>
                </c:pt>
                <c:pt idx="6">
                  <c:v>1054500291856.9482</c:v>
                </c:pt>
                <c:pt idx="7">
                  <c:v>1196789414072.5681</c:v>
                </c:pt>
                <c:pt idx="8">
                  <c:v>1215219590713.7004</c:v>
                </c:pt>
                <c:pt idx="9">
                  <c:v>1330687363429.3105</c:v>
                </c:pt>
                <c:pt idx="10">
                  <c:v>1740138337441.2722</c:v>
                </c:pt>
                <c:pt idx="11">
                  <c:v>1467268984649.9009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5B3-82ED-CAB88ABAA21D}"/>
            </c:ext>
          </c:extLst>
        </c:ser>
        <c:ser>
          <c:idx val="3"/>
          <c:order val="3"/>
          <c:tx>
            <c:strRef>
              <c:f>Gráfico!$B$5</c:f>
              <c:strCache>
                <c:ptCount val="1"/>
                <c:pt idx="0">
                  <c:v>Demais Despesas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Gráfico!$C$1:$N$1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Gráfico!$C$5:$N$5</c:f>
              <c:numCache>
                <c:formatCode>_("R$"* #,##0.00_);_("R$"* \(#,##0.00\);_("R$"* "-"??_);_(@_)</c:formatCode>
                <c:ptCount val="12"/>
                <c:pt idx="0">
                  <c:v>311452342133.2951</c:v>
                </c:pt>
                <c:pt idx="1">
                  <c:v>356823883858.8634</c:v>
                </c:pt>
                <c:pt idx="2">
                  <c:v>401701854771.7326</c:v>
                </c:pt>
                <c:pt idx="3">
                  <c:v>448617709705.89886</c:v>
                </c:pt>
                <c:pt idx="4">
                  <c:v>504865561545.38013</c:v>
                </c:pt>
                <c:pt idx="5">
                  <c:v>517522636666.93103</c:v>
                </c:pt>
                <c:pt idx="6">
                  <c:v>558789851366.7052</c:v>
                </c:pt>
                <c:pt idx="7">
                  <c:v>548246047865.08649</c:v>
                </c:pt>
                <c:pt idx="8">
                  <c:v>596856273781.10657</c:v>
                </c:pt>
                <c:pt idx="9">
                  <c:v>659738065634.4646</c:v>
                </c:pt>
                <c:pt idx="10">
                  <c:v>651194816016.20447</c:v>
                </c:pt>
                <c:pt idx="11">
                  <c:v>766020788024.34277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5B3-82ED-CAB88ABAA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533503"/>
        <c:axId val="1191533919"/>
      </c:lineChart>
      <c:catAx>
        <c:axId val="11915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533919"/>
        <c:crosses val="autoZero"/>
        <c:auto val="1"/>
        <c:lblAlgn val="ctr"/>
        <c:lblOffset val="100"/>
        <c:noMultiLvlLbl val="0"/>
      </c:catAx>
      <c:valAx>
        <c:axId val="119153391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53350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1064559</xdr:colOff>
      <xdr:row>5</xdr:row>
      <xdr:rowOff>123264</xdr:rowOff>
    </xdr:from>
    <xdr:to>
      <xdr:col>10</xdr:col>
      <xdr:colOff>1411944</xdr:colOff>
      <xdr:row>29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9A4B68-2F5D-9393-62A2-8BDC7AEA2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ABC6-4A8A-4183-A93D-E43B44928A43}">
  <dimension ref="A1:N86"/>
  <sheetViews>
    <sheetView topLeftCell="A58" workbookViewId="0">
      <selection activeCell="B11" sqref="B11"/>
    </sheetView>
  </sheetViews>
  <sheetFormatPr defaultRowHeight="15" x14ac:dyDescent="0.25"/>
  <cols>
    <col min="1" max="1" width="9.140625" style="51"/>
    <col min="2" max="2" width="75.42578125" style="51" bestFit="1" customWidth="1"/>
    <col min="3" max="14" width="10.7109375" style="51" customWidth="1"/>
  </cols>
  <sheetData>
    <row r="1" spans="1:14" ht="17.25" x14ac:dyDescent="0.25">
      <c r="A1" s="63" t="s">
        <v>69</v>
      </c>
      <c r="B1" s="63"/>
      <c r="C1" s="5">
        <v>2010</v>
      </c>
      <c r="D1" s="5">
        <v>2011</v>
      </c>
      <c r="E1" s="5">
        <v>2012</v>
      </c>
      <c r="F1" s="5">
        <v>2013</v>
      </c>
      <c r="G1" s="5">
        <v>2014</v>
      </c>
      <c r="H1" s="5">
        <v>2015</v>
      </c>
      <c r="I1" s="5">
        <v>2016</v>
      </c>
      <c r="J1" s="5">
        <v>2017</v>
      </c>
      <c r="K1" s="5">
        <v>2018</v>
      </c>
      <c r="L1" s="5">
        <v>2019</v>
      </c>
      <c r="M1" s="5">
        <v>2020</v>
      </c>
      <c r="N1" s="5">
        <v>2021</v>
      </c>
    </row>
    <row r="2" spans="1:14" ht="17.25" x14ac:dyDescent="0.25">
      <c r="A2" s="37" t="s">
        <v>35</v>
      </c>
      <c r="B2" s="38" t="s">
        <v>70</v>
      </c>
      <c r="C2" s="39">
        <v>354206.79924684652</v>
      </c>
      <c r="D2" s="39">
        <v>394326.64864219999</v>
      </c>
      <c r="E2" s="39">
        <v>438447.57748606696</v>
      </c>
      <c r="F2" s="39">
        <v>492549.73257299699</v>
      </c>
      <c r="G2" s="39">
        <v>538870.13919814001</v>
      </c>
      <c r="H2" s="39">
        <v>591276.88591673202</v>
      </c>
      <c r="I2" s="39">
        <v>622740.00804588292</v>
      </c>
      <c r="J2" s="39">
        <v>656391.92758286768</v>
      </c>
      <c r="K2" s="39">
        <v>684184.77347328805</v>
      </c>
      <c r="L2" s="39">
        <v>717287.58289856114</v>
      </c>
      <c r="M2" s="39">
        <v>736029.8570865239</v>
      </c>
      <c r="N2" s="39">
        <v>763881.65453529265</v>
      </c>
    </row>
    <row r="3" spans="1:14" x14ac:dyDescent="0.25">
      <c r="A3" s="6">
        <v>2</v>
      </c>
      <c r="B3" s="7" t="s">
        <v>23</v>
      </c>
      <c r="C3" s="40">
        <v>294240.74579167739</v>
      </c>
      <c r="D3" s="40">
        <v>326830.40070435195</v>
      </c>
      <c r="E3" s="40">
        <v>363163.79929103923</v>
      </c>
      <c r="F3" s="40">
        <v>405048.41506471299</v>
      </c>
      <c r="G3" s="40">
        <v>445099.20788388996</v>
      </c>
      <c r="H3" s="40">
        <v>485255.49439260305</v>
      </c>
      <c r="I3" s="40">
        <v>515660.739800421</v>
      </c>
      <c r="J3" s="40">
        <v>541559.04372645484</v>
      </c>
      <c r="K3" s="40">
        <v>561674.71585837798</v>
      </c>
      <c r="L3" s="40">
        <v>586594.028645996</v>
      </c>
      <c r="M3" s="40">
        <v>608406.13711815397</v>
      </c>
      <c r="N3" s="40" t="s">
        <v>8</v>
      </c>
    </row>
    <row r="4" spans="1:14" x14ac:dyDescent="0.25">
      <c r="A4" s="41">
        <v>21</v>
      </c>
      <c r="B4" s="42" t="s">
        <v>1</v>
      </c>
      <c r="C4" s="43">
        <v>33311.898760116572</v>
      </c>
      <c r="D4" s="43">
        <v>36846.915268324999</v>
      </c>
      <c r="E4" s="43">
        <v>40559.333664645434</v>
      </c>
      <c r="F4" s="43">
        <v>44700.074309914002</v>
      </c>
      <c r="G4" s="43">
        <v>50369.235951862</v>
      </c>
      <c r="H4" s="43">
        <v>56127.848666933001</v>
      </c>
      <c r="I4" s="43">
        <v>58788.943324987995</v>
      </c>
      <c r="J4" s="43">
        <v>62173.943370747831</v>
      </c>
      <c r="K4" s="43">
        <v>66104.205461917998</v>
      </c>
      <c r="L4" s="43">
        <v>69722.701526479999</v>
      </c>
      <c r="M4" s="43">
        <v>74166.72911159799</v>
      </c>
      <c r="N4" s="43" t="s">
        <v>8</v>
      </c>
    </row>
    <row r="5" spans="1:14" x14ac:dyDescent="0.25">
      <c r="A5" s="33">
        <v>211</v>
      </c>
      <c r="B5" s="34" t="s">
        <v>71</v>
      </c>
      <c r="C5" s="35">
        <v>26654.154695052552</v>
      </c>
      <c r="D5" s="35">
        <v>30649.332669523006</v>
      </c>
      <c r="E5" s="35">
        <v>34724.444530382272</v>
      </c>
      <c r="F5" s="35">
        <v>42801.243198370001</v>
      </c>
      <c r="G5" s="35">
        <v>43401.695362387996</v>
      </c>
      <c r="H5" s="35">
        <v>49893.542857196</v>
      </c>
      <c r="I5" s="35">
        <v>48290.324920473991</v>
      </c>
      <c r="J5" s="35">
        <v>52658.940485665065</v>
      </c>
      <c r="K5" s="35">
        <v>56405.852152992011</v>
      </c>
      <c r="L5" s="35">
        <v>60970.85272608501</v>
      </c>
      <c r="M5" s="35">
        <v>53456.990856772005</v>
      </c>
      <c r="N5" s="35" t="s">
        <v>8</v>
      </c>
    </row>
    <row r="6" spans="1:14" x14ac:dyDescent="0.25">
      <c r="A6" s="44" t="s">
        <v>72</v>
      </c>
      <c r="B6" s="45" t="s">
        <v>73</v>
      </c>
      <c r="C6" s="46">
        <v>111833.66330674896</v>
      </c>
      <c r="D6" s="46">
        <v>125338.11596916674</v>
      </c>
      <c r="E6" s="46">
        <v>135063.2360571544</v>
      </c>
      <c r="F6" s="46">
        <v>152293.1994430997</v>
      </c>
      <c r="G6" s="46">
        <v>169902.20539523178</v>
      </c>
      <c r="H6" s="46">
        <v>183306.64122966136</v>
      </c>
      <c r="I6" s="46">
        <v>192217.12295467162</v>
      </c>
      <c r="J6" s="46">
        <v>211554.95768169468</v>
      </c>
      <c r="K6" s="46">
        <v>226273.52045571749</v>
      </c>
      <c r="L6" s="46">
        <v>246640.74105499539</v>
      </c>
      <c r="M6" s="46">
        <v>244025.80279735348</v>
      </c>
      <c r="N6" s="46">
        <v>254030.00204615574</v>
      </c>
    </row>
    <row r="7" spans="1:14" x14ac:dyDescent="0.25">
      <c r="A7" s="44" t="s">
        <v>74</v>
      </c>
      <c r="B7" s="45" t="s">
        <v>75</v>
      </c>
      <c r="C7" s="46">
        <v>61121.663306748975</v>
      </c>
      <c r="D7" s="46">
        <v>70699.115969166742</v>
      </c>
      <c r="E7" s="46">
        <v>77839.236057154383</v>
      </c>
      <c r="F7" s="46">
        <v>89898.1994430997</v>
      </c>
      <c r="G7" s="46">
        <v>100192.20539523181</v>
      </c>
      <c r="H7" s="46">
        <v>109505.61526124639</v>
      </c>
      <c r="I7" s="46">
        <v>113872.9129546716</v>
      </c>
      <c r="J7" s="46">
        <v>122222.67265306457</v>
      </c>
      <c r="K7" s="46">
        <v>129461.84200663748</v>
      </c>
      <c r="L7" s="46">
        <v>141547.82500030543</v>
      </c>
      <c r="M7" s="46">
        <v>146260.43287730351</v>
      </c>
      <c r="N7" s="46" t="s">
        <v>8</v>
      </c>
    </row>
    <row r="8" spans="1:14" x14ac:dyDescent="0.25">
      <c r="A8" s="44" t="s">
        <v>76</v>
      </c>
      <c r="B8" s="45" t="s">
        <v>77</v>
      </c>
      <c r="C8" s="46">
        <v>206.10777076235792</v>
      </c>
      <c r="D8" s="46">
        <v>247.00300883366407</v>
      </c>
      <c r="E8" s="46">
        <v>275.31307654866782</v>
      </c>
      <c r="F8" s="46">
        <v>712.04449066877442</v>
      </c>
      <c r="G8" s="46">
        <v>491.36106419716373</v>
      </c>
      <c r="H8" s="46">
        <v>723.99992243005545</v>
      </c>
      <c r="I8" s="46">
        <v>560.67770871449102</v>
      </c>
      <c r="J8" s="46">
        <v>679.92835271532056</v>
      </c>
      <c r="K8" s="46">
        <v>846.07446097031686</v>
      </c>
      <c r="L8" s="46">
        <v>1352.8352248963338</v>
      </c>
      <c r="M8" s="46">
        <v>2266.5191664194485</v>
      </c>
      <c r="N8" s="46" t="s">
        <v>8</v>
      </c>
    </row>
    <row r="9" spans="1:14" x14ac:dyDescent="0.25">
      <c r="A9" s="33">
        <v>212</v>
      </c>
      <c r="B9" s="34" t="s">
        <v>0</v>
      </c>
      <c r="C9" s="35">
        <v>8589.9294887456908</v>
      </c>
      <c r="D9" s="35">
        <v>9814.1145960874564</v>
      </c>
      <c r="E9" s="35">
        <v>10693.529596386115</v>
      </c>
      <c r="F9" s="35">
        <v>14362.449910290707</v>
      </c>
      <c r="G9" s="35">
        <v>15867.470282215021</v>
      </c>
      <c r="H9" s="35">
        <v>16495.159139160056</v>
      </c>
      <c r="I9" s="35">
        <v>17041.442045975593</v>
      </c>
      <c r="J9" s="35">
        <v>17971.363339660871</v>
      </c>
      <c r="K9" s="35">
        <v>20375.492327804619</v>
      </c>
      <c r="L9" s="35">
        <v>22087.587313280455</v>
      </c>
      <c r="M9" s="35">
        <v>22699.365858887159</v>
      </c>
      <c r="N9" s="35" t="s">
        <v>8</v>
      </c>
    </row>
    <row r="10" spans="1:14" x14ac:dyDescent="0.25">
      <c r="A10" s="47">
        <v>2121</v>
      </c>
      <c r="B10" s="47" t="s">
        <v>78</v>
      </c>
      <c r="C10" s="48">
        <v>36808.281353148173</v>
      </c>
      <c r="D10" s="48">
        <v>42923.811305315729</v>
      </c>
      <c r="E10" s="48">
        <v>47617.093173966685</v>
      </c>
      <c r="F10" s="48">
        <v>55534.754063745495</v>
      </c>
      <c r="G10" s="48">
        <v>63183.405938240896</v>
      </c>
      <c r="H10" s="48">
        <v>70526.154503628306</v>
      </c>
      <c r="I10" s="48">
        <v>73863.171593592095</v>
      </c>
      <c r="J10" s="48">
        <v>79209.690897670574</v>
      </c>
      <c r="K10" s="48">
        <v>83648.795119658695</v>
      </c>
      <c r="L10" s="48">
        <v>93314.849232392007</v>
      </c>
      <c r="M10" s="48">
        <v>93549.053311631898</v>
      </c>
      <c r="N10" s="48" t="s">
        <v>8</v>
      </c>
    </row>
    <row r="11" spans="1:14" x14ac:dyDescent="0.25">
      <c r="A11" s="49" t="s">
        <v>79</v>
      </c>
      <c r="B11" s="50" t="s">
        <v>80</v>
      </c>
      <c r="C11" s="46">
        <v>15517.344694092753</v>
      </c>
      <c r="D11" s="46">
        <v>17714.187058929881</v>
      </c>
      <c r="E11" s="46">
        <v>19253.300210252928</v>
      </c>
      <c r="F11" s="46">
        <v>19288.950978394718</v>
      </c>
      <c r="G11" s="46">
        <v>20649.96811057872</v>
      </c>
      <c r="H11" s="46">
        <v>21760.301696027993</v>
      </c>
      <c r="I11" s="46">
        <v>22407.621606389417</v>
      </c>
      <c r="J11" s="46">
        <v>24361.690063017792</v>
      </c>
      <c r="K11" s="46">
        <v>24591.480098203865</v>
      </c>
      <c r="L11" s="46">
        <v>24792.553229736608</v>
      </c>
      <c r="M11" s="46">
        <v>27745.494540364994</v>
      </c>
      <c r="N11" s="46" t="s">
        <v>8</v>
      </c>
    </row>
    <row r="12" spans="1:14" x14ac:dyDescent="0.25">
      <c r="A12" s="49" t="s">
        <v>81</v>
      </c>
      <c r="B12" s="50" t="s">
        <v>82</v>
      </c>
      <c r="C12" s="46">
        <v>50712</v>
      </c>
      <c r="D12" s="46">
        <v>54639</v>
      </c>
      <c r="E12" s="46">
        <v>57224</v>
      </c>
      <c r="F12" s="46">
        <v>62395</v>
      </c>
      <c r="G12" s="46">
        <v>69709.999999999985</v>
      </c>
      <c r="H12" s="46">
        <v>73801.025968414964</v>
      </c>
      <c r="I12" s="46">
        <v>78344.210000000006</v>
      </c>
      <c r="J12" s="46">
        <v>89332.285028630096</v>
      </c>
      <c r="K12" s="46">
        <v>96811.678449080006</v>
      </c>
      <c r="L12" s="46">
        <v>105092.91605468999</v>
      </c>
      <c r="M12" s="46">
        <v>97765.369920049998</v>
      </c>
      <c r="N12" s="46" t="s">
        <v>8</v>
      </c>
    </row>
    <row r="13" spans="1:14" x14ac:dyDescent="0.25">
      <c r="A13" s="49" t="s">
        <v>83</v>
      </c>
      <c r="B13" s="50" t="s">
        <v>84</v>
      </c>
      <c r="C13" s="46">
        <v>209036.50075429754</v>
      </c>
      <c r="D13" s="46">
        <v>229078.66510977401</v>
      </c>
      <c r="E13" s="46">
        <v>253989.64945338463</v>
      </c>
      <c r="F13" s="46">
        <v>273238.33499987598</v>
      </c>
      <c r="G13" s="46">
        <v>303969.86232054501</v>
      </c>
      <c r="H13" s="46">
        <v>304003.75135652098</v>
      </c>
      <c r="I13" s="46">
        <v>324943.22707481199</v>
      </c>
      <c r="J13" s="46">
        <v>326043.35068303632</v>
      </c>
      <c r="K13" s="46">
        <v>356766.49311661895</v>
      </c>
      <c r="L13" s="46">
        <v>382184.48091759498</v>
      </c>
      <c r="M13" s="46">
        <v>392054.35943330394</v>
      </c>
      <c r="N13" s="46">
        <v>448284.39235255844</v>
      </c>
    </row>
    <row r="14" spans="1:14" x14ac:dyDescent="0.25">
      <c r="A14" s="49" t="s">
        <v>85</v>
      </c>
      <c r="B14" s="50" t="s">
        <v>86</v>
      </c>
      <c r="C14" s="46">
        <v>50659</v>
      </c>
      <c r="D14" s="46">
        <v>56845.573219527221</v>
      </c>
      <c r="E14" s="46">
        <v>62937</v>
      </c>
      <c r="F14" s="46">
        <v>70093</v>
      </c>
      <c r="G14" s="46">
        <v>78079</v>
      </c>
      <c r="H14" s="46">
        <v>87589</v>
      </c>
      <c r="I14" s="46">
        <v>96198</v>
      </c>
      <c r="J14" s="46">
        <v>101403</v>
      </c>
      <c r="K14" s="46">
        <v>106711</v>
      </c>
      <c r="L14" s="46">
        <v>115040</v>
      </c>
      <c r="M14" s="46">
        <v>121954</v>
      </c>
      <c r="N14" s="46">
        <v>141869.63396367177</v>
      </c>
    </row>
    <row r="15" spans="1:14" ht="17.25" x14ac:dyDescent="0.25">
      <c r="A15" s="47">
        <v>2122</v>
      </c>
      <c r="B15" s="47" t="s">
        <v>87</v>
      </c>
      <c r="C15" s="48">
        <v>273685.57865308505</v>
      </c>
      <c r="D15" s="48">
        <v>333694.34070731531</v>
      </c>
      <c r="E15" s="48">
        <v>333853.22525602218</v>
      </c>
      <c r="F15" s="48">
        <v>371611.64616390021</v>
      </c>
      <c r="G15" s="48">
        <v>434114.04533351038</v>
      </c>
      <c r="H15" s="48">
        <v>714704.58695311844</v>
      </c>
      <c r="I15" s="48">
        <v>623948.59337838669</v>
      </c>
      <c r="J15" s="48">
        <v>589196.91714873584</v>
      </c>
      <c r="K15" s="48">
        <v>613408.20448469743</v>
      </c>
      <c r="L15" s="48">
        <v>526300.44051603996</v>
      </c>
      <c r="M15" s="48">
        <v>433894.00662183145</v>
      </c>
      <c r="N15" s="48">
        <v>602866.82895917352</v>
      </c>
    </row>
    <row r="16" spans="1:14" x14ac:dyDescent="0.25">
      <c r="A16" s="41">
        <v>22</v>
      </c>
      <c r="B16" s="42" t="s">
        <v>14</v>
      </c>
      <c r="C16" s="43">
        <v>22970.383594083873</v>
      </c>
      <c r="D16" s="43">
        <v>30516.410197076326</v>
      </c>
      <c r="E16" s="43">
        <v>32433.245054573556</v>
      </c>
      <c r="F16" s="43">
        <v>39194.681525185828</v>
      </c>
      <c r="G16" s="43">
        <v>51448.81576993913</v>
      </c>
      <c r="H16" s="43">
        <v>65729.26499095514</v>
      </c>
      <c r="I16" s="43">
        <v>65698.891491078088</v>
      </c>
      <c r="J16" s="43">
        <v>57726.701761876386</v>
      </c>
      <c r="K16" s="43">
        <v>56195.94534307596</v>
      </c>
      <c r="L16" s="43">
        <v>59128.411426633364</v>
      </c>
      <c r="M16" s="43">
        <v>46397.882019468656</v>
      </c>
      <c r="N16" s="43">
        <v>50822.113718021566</v>
      </c>
    </row>
    <row r="17" spans="1:14" ht="17.25" x14ac:dyDescent="0.25">
      <c r="A17" s="41">
        <v>23</v>
      </c>
      <c r="B17" s="42" t="s">
        <v>88</v>
      </c>
      <c r="C17" s="43">
        <v>250715.19505900113</v>
      </c>
      <c r="D17" s="43">
        <v>303177.93051023892</v>
      </c>
      <c r="E17" s="43">
        <v>301419.98020144872</v>
      </c>
      <c r="F17" s="43">
        <v>332416.96463871445</v>
      </c>
      <c r="G17" s="43">
        <v>382665.22956357128</v>
      </c>
      <c r="H17" s="43">
        <v>648975.32196216332</v>
      </c>
      <c r="I17" s="43">
        <v>558249.7018873085</v>
      </c>
      <c r="J17" s="43">
        <v>531470.21538685949</v>
      </c>
      <c r="K17" s="43">
        <v>557212.25914162141</v>
      </c>
      <c r="L17" s="43">
        <v>467172.02908940666</v>
      </c>
      <c r="M17" s="43">
        <v>387496.1246023628</v>
      </c>
      <c r="N17" s="43">
        <v>552348.25251201214</v>
      </c>
    </row>
    <row r="18" spans="1:14" ht="17.25" x14ac:dyDescent="0.25">
      <c r="A18" s="41">
        <v>24</v>
      </c>
      <c r="B18" s="42" t="s">
        <v>89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-303.53727086021536</v>
      </c>
    </row>
    <row r="19" spans="1:14" x14ac:dyDescent="0.25">
      <c r="A19" s="33">
        <v>241</v>
      </c>
      <c r="B19" s="34" t="s">
        <v>90</v>
      </c>
      <c r="C19" s="35">
        <v>6707.7255008531356</v>
      </c>
      <c r="D19" s="35">
        <v>12482.851164299518</v>
      </c>
      <c r="E19" s="35">
        <v>15016.503303990297</v>
      </c>
      <c r="F19" s="35">
        <v>25956.677949603898</v>
      </c>
      <c r="G19" s="35">
        <v>30653.100110912739</v>
      </c>
      <c r="H19" s="35">
        <v>25521.267697449995</v>
      </c>
      <c r="I19" s="35">
        <v>29016.277680539999</v>
      </c>
      <c r="J19" s="35">
        <v>23970.879570720001</v>
      </c>
      <c r="K19" s="35">
        <v>25717.665737969997</v>
      </c>
      <c r="L19" s="35">
        <v>18308.991571499999</v>
      </c>
      <c r="M19" s="35">
        <v>13671.119248663999</v>
      </c>
      <c r="N19" s="35">
        <v>14318.777641935294</v>
      </c>
    </row>
    <row r="20" spans="1:14" x14ac:dyDescent="0.25">
      <c r="A20" s="33">
        <v>242</v>
      </c>
      <c r="B20" s="34" t="s">
        <v>91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4" x14ac:dyDescent="0.25">
      <c r="A21" s="33">
        <v>243</v>
      </c>
      <c r="B21" s="34" t="s">
        <v>92</v>
      </c>
      <c r="C21" s="35">
        <v>6707.7255008531356</v>
      </c>
      <c r="D21" s="35">
        <v>12482.851164299518</v>
      </c>
      <c r="E21" s="35">
        <v>15016.503303990297</v>
      </c>
      <c r="F21" s="35">
        <v>25956.677949603898</v>
      </c>
      <c r="G21" s="35">
        <v>30653.100110912739</v>
      </c>
      <c r="H21" s="35">
        <v>25521.267697449995</v>
      </c>
      <c r="I21" s="35">
        <v>29016.277680539999</v>
      </c>
      <c r="J21" s="35">
        <v>23970.879570720001</v>
      </c>
      <c r="K21" s="35">
        <v>25717.665737969997</v>
      </c>
      <c r="L21" s="35">
        <v>18308.991571499999</v>
      </c>
      <c r="M21" s="35">
        <v>13671.119248663999</v>
      </c>
      <c r="N21" s="35">
        <v>14318.777641935294</v>
      </c>
    </row>
    <row r="22" spans="1:14" x14ac:dyDescent="0.25">
      <c r="A22" s="41">
        <v>25</v>
      </c>
      <c r="B22" s="42" t="s">
        <v>16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</row>
    <row r="23" spans="1:14" x14ac:dyDescent="0.25">
      <c r="A23" s="33">
        <v>251</v>
      </c>
      <c r="B23" s="34" t="s">
        <v>93</v>
      </c>
      <c r="C23" s="35">
        <v>1217.0632688020123</v>
      </c>
      <c r="D23" s="35">
        <v>1115.4121733119246</v>
      </c>
      <c r="E23" s="35">
        <v>1320.5217859213008</v>
      </c>
      <c r="F23" s="35">
        <v>1898.8185525199515</v>
      </c>
      <c r="G23" s="35">
        <v>3103.6643715709797</v>
      </c>
      <c r="H23" s="35">
        <v>2722.42826659407</v>
      </c>
      <c r="I23" s="35">
        <v>4602.4174679090502</v>
      </c>
      <c r="J23" s="35">
        <v>3616.5554866057355</v>
      </c>
      <c r="K23" s="35">
        <v>3654.0815665000118</v>
      </c>
      <c r="L23" s="35">
        <v>2459.6338773149764</v>
      </c>
      <c r="M23" s="35">
        <v>4012.107065559132</v>
      </c>
      <c r="N23" s="35">
        <v>5182.8555947234854</v>
      </c>
    </row>
    <row r="24" spans="1:14" x14ac:dyDescent="0.25">
      <c r="A24" s="33">
        <v>252</v>
      </c>
      <c r="B24" s="34" t="s">
        <v>94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 t="s">
        <v>8</v>
      </c>
    </row>
    <row r="25" spans="1:14" x14ac:dyDescent="0.25">
      <c r="A25" s="33">
        <v>253</v>
      </c>
      <c r="B25" s="34" t="s">
        <v>95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 t="s">
        <v>8</v>
      </c>
    </row>
    <row r="26" spans="1:14" x14ac:dyDescent="0.25">
      <c r="A26" s="41">
        <v>26</v>
      </c>
      <c r="B26" s="42" t="s">
        <v>17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 t="s">
        <v>8</v>
      </c>
    </row>
    <row r="27" spans="1:14" x14ac:dyDescent="0.25">
      <c r="A27" s="33">
        <v>261</v>
      </c>
      <c r="B27" s="34" t="s">
        <v>96</v>
      </c>
      <c r="C27" s="35">
        <v>1217.063268802</v>
      </c>
      <c r="D27" s="35">
        <v>1115.412173312</v>
      </c>
      <c r="E27" s="35">
        <v>1320.5217859213253</v>
      </c>
      <c r="F27" s="35">
        <v>1898.8185525199999</v>
      </c>
      <c r="G27" s="35">
        <v>3103.6643715709997</v>
      </c>
      <c r="H27" s="35">
        <v>2722.428266594</v>
      </c>
      <c r="I27" s="35">
        <v>4602.4174679090002</v>
      </c>
      <c r="J27" s="35">
        <v>3616.5554866056268</v>
      </c>
      <c r="K27" s="35">
        <v>3654.0815665000005</v>
      </c>
      <c r="L27" s="35">
        <v>2459.6338773150005</v>
      </c>
      <c r="M27" s="35">
        <v>4012.1070655589997</v>
      </c>
      <c r="N27" s="35" t="s">
        <v>8</v>
      </c>
    </row>
    <row r="28" spans="1:14" x14ac:dyDescent="0.25">
      <c r="A28" s="51">
        <v>2611</v>
      </c>
      <c r="B28" s="51" t="s">
        <v>97</v>
      </c>
      <c r="C28" s="52">
        <v>1212.6995874220001</v>
      </c>
      <c r="D28" s="52">
        <v>1085.5699931320003</v>
      </c>
      <c r="E28" s="52">
        <v>1304.9539055013252</v>
      </c>
      <c r="F28" s="52">
        <v>1860.2183394299998</v>
      </c>
      <c r="G28" s="52">
        <v>3092.151289421</v>
      </c>
      <c r="H28" s="52">
        <v>2716.1881669439999</v>
      </c>
      <c r="I28" s="52">
        <v>4589.5765727890002</v>
      </c>
      <c r="J28" s="52">
        <v>3613.5767386056268</v>
      </c>
      <c r="K28" s="52">
        <v>3539.1627253700003</v>
      </c>
      <c r="L28" s="52">
        <v>2459.6121969850005</v>
      </c>
      <c r="M28" s="52">
        <v>4006.2099256389997</v>
      </c>
      <c r="N28" s="52" t="s">
        <v>8</v>
      </c>
    </row>
    <row r="29" spans="1:14" x14ac:dyDescent="0.25">
      <c r="A29" s="51">
        <v>2612</v>
      </c>
      <c r="B29" s="51" t="s">
        <v>98</v>
      </c>
      <c r="C29" s="52">
        <v>4.3636813800000001</v>
      </c>
      <c r="D29" s="52">
        <v>29.842180180000003</v>
      </c>
      <c r="E29" s="52">
        <v>15.56788042</v>
      </c>
      <c r="F29" s="52">
        <v>38.600213089999997</v>
      </c>
      <c r="G29" s="52">
        <v>11.513082150000001</v>
      </c>
      <c r="H29" s="52">
        <v>6.2400996500000003</v>
      </c>
      <c r="I29" s="52">
        <v>12.840895119999999</v>
      </c>
      <c r="J29" s="52">
        <v>2.978748</v>
      </c>
      <c r="K29" s="52">
        <v>114.91884113</v>
      </c>
      <c r="L29" s="52">
        <v>2.1680330000000001E-2</v>
      </c>
      <c r="M29" s="52">
        <v>5.8971399199999999</v>
      </c>
      <c r="N29" s="52" t="s">
        <v>8</v>
      </c>
    </row>
    <row r="30" spans="1:14" x14ac:dyDescent="0.25">
      <c r="A30" s="33">
        <v>262</v>
      </c>
      <c r="B30" s="34" t="s">
        <v>99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</row>
    <row r="31" spans="1:14" x14ac:dyDescent="0.25">
      <c r="A31" s="51">
        <v>2621</v>
      </c>
      <c r="B31" s="51" t="s">
        <v>97</v>
      </c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 t="s">
        <v>8</v>
      </c>
    </row>
    <row r="32" spans="1:14" x14ac:dyDescent="0.25">
      <c r="A32" s="51">
        <v>2622</v>
      </c>
      <c r="B32" s="51" t="s">
        <v>98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 t="s">
        <v>8</v>
      </c>
    </row>
    <row r="33" spans="1:14" x14ac:dyDescent="0.25">
      <c r="A33" s="33">
        <v>263</v>
      </c>
      <c r="B33" s="34" t="s">
        <v>92</v>
      </c>
      <c r="C33" s="35">
        <v>529547.31154686969</v>
      </c>
      <c r="D33" s="35">
        <v>592279.97614239191</v>
      </c>
      <c r="E33" s="35">
        <v>670243.10809164541</v>
      </c>
      <c r="F33" s="35">
        <v>756264.85149476887</v>
      </c>
      <c r="G33" s="35">
        <v>853763.67105353845</v>
      </c>
      <c r="H33" s="35">
        <v>933006.9359359293</v>
      </c>
      <c r="I33" s="35">
        <v>1054500.2918569483</v>
      </c>
      <c r="J33" s="35">
        <v>1196789.4140725681</v>
      </c>
      <c r="K33" s="35">
        <v>1215219.5907137005</v>
      </c>
      <c r="L33" s="35">
        <v>1330687.3634293105</v>
      </c>
      <c r="M33" s="35">
        <v>1740138.3374412721</v>
      </c>
      <c r="N33" s="35">
        <v>1467268.9846499008</v>
      </c>
    </row>
    <row r="34" spans="1:14" x14ac:dyDescent="0.25">
      <c r="A34" s="51">
        <v>2631</v>
      </c>
      <c r="B34" s="51" t="s">
        <v>97</v>
      </c>
      <c r="C34" s="52">
        <v>333931.28479248809</v>
      </c>
      <c r="D34" s="52">
        <v>374044.67679081997</v>
      </c>
      <c r="E34" s="52">
        <v>423473.56745102722</v>
      </c>
      <c r="F34" s="52">
        <v>478693.28175796196</v>
      </c>
      <c r="G34" s="52">
        <v>542414.20354686002</v>
      </c>
      <c r="H34" s="52">
        <v>592572.93655898492</v>
      </c>
      <c r="I34" s="52">
        <v>681050.47626282903</v>
      </c>
      <c r="J34" s="52">
        <v>786499.64071249054</v>
      </c>
      <c r="K34" s="52">
        <v>776419.08329865697</v>
      </c>
      <c r="L34" s="52">
        <v>854499.43136809603</v>
      </c>
      <c r="M34" s="52">
        <v>918473.57122988114</v>
      </c>
      <c r="N34" s="52">
        <v>888985.10746576008</v>
      </c>
    </row>
    <row r="35" spans="1:14" x14ac:dyDescent="0.25">
      <c r="A35" s="51">
        <v>2632</v>
      </c>
      <c r="B35" s="51" t="s">
        <v>98</v>
      </c>
      <c r="C35" s="52">
        <v>225494.302706594</v>
      </c>
      <c r="D35" s="52">
        <v>251161.99349261</v>
      </c>
      <c r="E35" s="52">
        <v>286102.62407085585</v>
      </c>
      <c r="F35" s="52">
        <v>319965.99573447002</v>
      </c>
      <c r="G35" s="52">
        <v>360125.75807089999</v>
      </c>
      <c r="H35" s="52">
        <v>393729.11223986396</v>
      </c>
      <c r="I35" s="52">
        <v>452007.872758532</v>
      </c>
      <c r="J35" s="52">
        <v>506036.59482987999</v>
      </c>
      <c r="K35" s="52">
        <v>532414.49590467999</v>
      </c>
      <c r="L35" s="52">
        <v>572738.65512484999</v>
      </c>
      <c r="M35" s="52">
        <v>612594.8705089601</v>
      </c>
      <c r="N35" s="52">
        <v>649294.58988571004</v>
      </c>
    </row>
    <row r="36" spans="1:14" x14ac:dyDescent="0.25">
      <c r="A36" s="41">
        <v>27</v>
      </c>
      <c r="B36" s="42" t="s">
        <v>9</v>
      </c>
      <c r="C36" s="43">
        <v>20717.380211379997</v>
      </c>
      <c r="D36" s="43">
        <v>23794.052151439999</v>
      </c>
      <c r="E36" s="43">
        <v>27313.592211000003</v>
      </c>
      <c r="F36" s="43">
        <v>32202.170834839999</v>
      </c>
      <c r="G36" s="43">
        <v>35186.491278039</v>
      </c>
      <c r="H36" s="43">
        <v>38130.810483221001</v>
      </c>
      <c r="I36" s="43">
        <v>37667.740469900004</v>
      </c>
      <c r="J36" s="43">
        <v>38540.742640880395</v>
      </c>
      <c r="K36" s="43">
        <v>36299.695903550004</v>
      </c>
      <c r="L36" s="43">
        <v>37418.42684973</v>
      </c>
      <c r="M36" s="43">
        <v>39991.073966803</v>
      </c>
      <c r="N36" s="43">
        <v>35736.461243240003</v>
      </c>
    </row>
    <row r="37" spans="1:14" x14ac:dyDescent="0.25">
      <c r="A37" s="33">
        <v>271</v>
      </c>
      <c r="B37" s="34" t="s">
        <v>66</v>
      </c>
      <c r="C37" s="35">
        <v>8758.2032170000002</v>
      </c>
      <c r="D37" s="35">
        <v>10379.396260000001</v>
      </c>
      <c r="E37" s="35">
        <v>12266.499477140002</v>
      </c>
      <c r="F37" s="35">
        <v>13472.876447959999</v>
      </c>
      <c r="G37" s="35">
        <v>16683.304538199998</v>
      </c>
      <c r="H37" s="35">
        <v>9180.8223547599991</v>
      </c>
      <c r="I37" s="35">
        <v>18346.782028199996</v>
      </c>
      <c r="J37" s="35">
        <v>16565.899077599999</v>
      </c>
      <c r="K37" s="35">
        <v>17236.835199540001</v>
      </c>
      <c r="L37" s="35">
        <v>17594.545935730002</v>
      </c>
      <c r="M37" s="35">
        <v>19579.779094220001</v>
      </c>
      <c r="N37" s="35">
        <v>10158.25448797</v>
      </c>
    </row>
    <row r="38" spans="1:14" x14ac:dyDescent="0.25">
      <c r="A38" s="49" t="s">
        <v>2</v>
      </c>
      <c r="B38" s="50" t="s">
        <v>3</v>
      </c>
      <c r="C38" s="46">
        <v>78961.398657514001</v>
      </c>
      <c r="D38" s="46">
        <v>88709.234886770006</v>
      </c>
      <c r="E38" s="46">
        <v>97790.851692031443</v>
      </c>
      <c r="F38" s="46">
        <v>113052.23874069199</v>
      </c>
      <c r="G38" s="46">
        <v>130418.64965972101</v>
      </c>
      <c r="H38" s="46">
        <v>151532.19148113998</v>
      </c>
      <c r="I38" s="46">
        <v>173028.081006197</v>
      </c>
      <c r="J38" s="46">
        <v>225356.40416413007</v>
      </c>
      <c r="K38" s="46">
        <v>190468.05629088698</v>
      </c>
      <c r="L38" s="46">
        <v>226747.80345778598</v>
      </c>
      <c r="M38" s="46">
        <v>246307.84765989802</v>
      </c>
      <c r="N38" s="46">
        <v>193795.80184884003</v>
      </c>
    </row>
    <row r="39" spans="1:14" x14ac:dyDescent="0.25">
      <c r="A39" s="49" t="s">
        <v>4</v>
      </c>
      <c r="B39" s="50" t="s">
        <v>5</v>
      </c>
      <c r="C39" s="46">
        <v>39689.472244976649</v>
      </c>
      <c r="D39" s="46">
        <v>45626.17795038964</v>
      </c>
      <c r="E39" s="46">
        <v>55818.395436328494</v>
      </c>
      <c r="F39" s="46">
        <v>65723.464291944605</v>
      </c>
      <c r="G39" s="46">
        <v>73117.321760388353</v>
      </c>
      <c r="H39" s="46">
        <v>75977.714571801451</v>
      </c>
      <c r="I39" s="46">
        <v>82713.532894312055</v>
      </c>
      <c r="J39" s="46">
        <v>87097.939885494998</v>
      </c>
      <c r="K39" s="46">
        <v>90813.063811619955</v>
      </c>
      <c r="L39" s="46">
        <v>97878.827130188816</v>
      </c>
      <c r="M39" s="46">
        <v>415705.81298808375</v>
      </c>
      <c r="N39" s="46">
        <v>172431.87656794462</v>
      </c>
    </row>
    <row r="40" spans="1:14" x14ac:dyDescent="0.25">
      <c r="A40" s="49" t="s">
        <v>6</v>
      </c>
      <c r="B40" s="50" t="s">
        <v>7</v>
      </c>
      <c r="C40" s="46">
        <v>22233.233412050002</v>
      </c>
      <c r="D40" s="46">
        <v>25114.48351432</v>
      </c>
      <c r="E40" s="46">
        <v>30321.52235662</v>
      </c>
      <c r="F40" s="46">
        <v>33725.44399236</v>
      </c>
      <c r="G40" s="46">
        <v>37511.239915190003</v>
      </c>
      <c r="H40" s="46">
        <v>41793.480644869996</v>
      </c>
      <c r="I40" s="46">
        <v>47966.487928340001</v>
      </c>
      <c r="J40" s="46">
        <v>53119.695282630026</v>
      </c>
      <c r="K40" s="46">
        <v>55176.642847030002</v>
      </c>
      <c r="L40" s="46">
        <v>58494.657158889997</v>
      </c>
      <c r="M40" s="46">
        <v>61644.781877319998</v>
      </c>
      <c r="N40" s="46" t="s">
        <v>8</v>
      </c>
    </row>
    <row r="41" spans="1:14" x14ac:dyDescent="0.25">
      <c r="A41" s="49" t="s">
        <v>100</v>
      </c>
      <c r="B41" s="50" t="s">
        <v>101</v>
      </c>
      <c r="C41" s="46">
        <v>227.04621237999999</v>
      </c>
      <c r="D41" s="46">
        <v>251.16615778000005</v>
      </c>
      <c r="E41" s="46">
        <v>255.04183848999998</v>
      </c>
      <c r="F41" s="46">
        <v>686.18586629000004</v>
      </c>
      <c r="G41" s="46">
        <v>729.46468109</v>
      </c>
      <c r="H41" s="46">
        <v>910.09930688999998</v>
      </c>
      <c r="I41" s="46">
        <v>1001.1516897399999</v>
      </c>
      <c r="J41" s="46">
        <v>962.74766385999999</v>
      </c>
      <c r="K41" s="46">
        <v>949.3801487400001</v>
      </c>
      <c r="L41" s="46">
        <v>1142.6047292700002</v>
      </c>
      <c r="M41" s="46">
        <v>1131.29584267</v>
      </c>
      <c r="N41" s="46" t="s">
        <v>8</v>
      </c>
    </row>
    <row r="42" spans="1:14" x14ac:dyDescent="0.25">
      <c r="A42" s="33">
        <v>272</v>
      </c>
      <c r="B42" s="34" t="s">
        <v>67</v>
      </c>
      <c r="C42" s="35">
        <v>17229.192620546641</v>
      </c>
      <c r="D42" s="35">
        <v>20260.528278289639</v>
      </c>
      <c r="E42" s="35">
        <v>25241.831241218486</v>
      </c>
      <c r="F42" s="35">
        <v>31311.834433294604</v>
      </c>
      <c r="G42" s="35">
        <v>34876.617164108349</v>
      </c>
      <c r="H42" s="35">
        <v>33274.134620041434</v>
      </c>
      <c r="I42" s="35">
        <v>33745.893276232055</v>
      </c>
      <c r="J42" s="35">
        <v>33015.496939004959</v>
      </c>
      <c r="K42" s="35">
        <v>34687.040815849949</v>
      </c>
      <c r="L42" s="35">
        <v>38241.565242028817</v>
      </c>
      <c r="M42" s="35">
        <v>352929.73526809382</v>
      </c>
      <c r="N42" s="35" t="s">
        <v>8</v>
      </c>
    </row>
    <row r="43" spans="1:14" x14ac:dyDescent="0.25">
      <c r="A43" s="49" t="s">
        <v>102</v>
      </c>
      <c r="B43" s="50" t="s">
        <v>103</v>
      </c>
      <c r="C43" s="46">
        <v>155926.55450940502</v>
      </c>
      <c r="D43" s="46">
        <v>172609.12140118229</v>
      </c>
      <c r="E43" s="46">
        <v>190951.14520428982</v>
      </c>
      <c r="F43" s="46">
        <v>211848.10544486227</v>
      </c>
      <c r="G43" s="46">
        <v>238232.14574629007</v>
      </c>
      <c r="H43" s="46">
        <v>264456.2848051429</v>
      </c>
      <c r="I43" s="46">
        <v>290736.28269980714</v>
      </c>
      <c r="J43" s="46">
        <v>323191.83347458247</v>
      </c>
      <c r="K43" s="46">
        <v>347987.44360342342</v>
      </c>
      <c r="L43" s="46">
        <v>378309.10493102588</v>
      </c>
      <c r="M43" s="46">
        <v>405958.95322330733</v>
      </c>
      <c r="N43" s="46">
        <v>405852.00061619608</v>
      </c>
    </row>
    <row r="44" spans="1:14" x14ac:dyDescent="0.25">
      <c r="A44" s="49" t="s">
        <v>104</v>
      </c>
      <c r="B44" s="50" t="s">
        <v>105</v>
      </c>
      <c r="C44" s="46" t="s">
        <v>8</v>
      </c>
      <c r="D44" s="46" t="s">
        <v>8</v>
      </c>
      <c r="E44" s="46" t="s">
        <v>8</v>
      </c>
      <c r="F44" s="46" t="s">
        <v>8</v>
      </c>
      <c r="G44" s="46" t="s">
        <v>8</v>
      </c>
      <c r="H44" s="46" t="s">
        <v>8</v>
      </c>
      <c r="I44" s="46" t="s">
        <v>8</v>
      </c>
      <c r="J44" s="46" t="s">
        <v>8</v>
      </c>
      <c r="K44" s="46" t="s">
        <v>8</v>
      </c>
      <c r="L44" s="46" t="s">
        <v>8</v>
      </c>
      <c r="M44" s="46" t="s">
        <v>8</v>
      </c>
      <c r="N44" s="46" t="s">
        <v>8</v>
      </c>
    </row>
    <row r="45" spans="1:14" x14ac:dyDescent="0.25">
      <c r="A45" s="49" t="s">
        <v>106</v>
      </c>
      <c r="B45" s="50" t="s">
        <v>107</v>
      </c>
      <c r="C45" s="46" t="s">
        <v>8</v>
      </c>
      <c r="D45" s="46" t="s">
        <v>8</v>
      </c>
      <c r="E45" s="46" t="s">
        <v>8</v>
      </c>
      <c r="F45" s="46" t="s">
        <v>8</v>
      </c>
      <c r="G45" s="46" t="s">
        <v>8</v>
      </c>
      <c r="H45" s="46" t="s">
        <v>8</v>
      </c>
      <c r="I45" s="46" t="s">
        <v>8</v>
      </c>
      <c r="J45" s="46" t="s">
        <v>8</v>
      </c>
      <c r="K45" s="46" t="s">
        <v>8</v>
      </c>
      <c r="L45" s="46" t="s">
        <v>8</v>
      </c>
      <c r="M45" s="46" t="s">
        <v>8</v>
      </c>
      <c r="N45" s="46" t="s">
        <v>8</v>
      </c>
    </row>
    <row r="46" spans="1:14" x14ac:dyDescent="0.25">
      <c r="A46" s="33">
        <v>273</v>
      </c>
      <c r="B46" s="34" t="s">
        <v>68</v>
      </c>
      <c r="C46" s="35" t="s">
        <v>8</v>
      </c>
      <c r="D46" s="35" t="s">
        <v>8</v>
      </c>
      <c r="E46" s="35" t="s">
        <v>8</v>
      </c>
      <c r="F46" s="35" t="s">
        <v>8</v>
      </c>
      <c r="G46" s="35" t="s">
        <v>8</v>
      </c>
      <c r="H46" s="35" t="s">
        <v>8</v>
      </c>
      <c r="I46" s="35" t="s">
        <v>8</v>
      </c>
      <c r="J46" s="35" t="s">
        <v>8</v>
      </c>
      <c r="K46" s="35" t="s">
        <v>8</v>
      </c>
      <c r="L46" s="35" t="s">
        <v>8</v>
      </c>
      <c r="M46" s="35" t="s">
        <v>8</v>
      </c>
      <c r="N46" s="35" t="s">
        <v>8</v>
      </c>
    </row>
    <row r="47" spans="1:14" x14ac:dyDescent="0.25">
      <c r="A47" s="49" t="s">
        <v>108</v>
      </c>
      <c r="B47" s="50" t="s">
        <v>109</v>
      </c>
      <c r="C47" s="46">
        <v>43832.05260934239</v>
      </c>
      <c r="D47" s="46">
        <v>57301.38219195071</v>
      </c>
      <c r="E47" s="46">
        <v>68438.180228436366</v>
      </c>
      <c r="F47" s="46">
        <v>77430.878203899105</v>
      </c>
      <c r="G47" s="46">
        <v>89059.934742351266</v>
      </c>
      <c r="H47" s="46">
        <v>97686.189346365922</v>
      </c>
      <c r="I47" s="46">
        <v>104029.92914344407</v>
      </c>
      <c r="J47" s="46">
        <v>93212.262124724337</v>
      </c>
      <c r="K47" s="46">
        <v>104007.03336001759</v>
      </c>
      <c r="L47" s="46">
        <v>141744.95926805458</v>
      </c>
      <c r="M47" s="46">
        <v>119503.23026867735</v>
      </c>
      <c r="N47" s="46">
        <v>156365.12847145379</v>
      </c>
    </row>
    <row r="48" spans="1:14" x14ac:dyDescent="0.25">
      <c r="A48" s="49" t="s">
        <v>110</v>
      </c>
      <c r="B48" s="50" t="s">
        <v>111</v>
      </c>
      <c r="C48" s="46">
        <v>2.73901729</v>
      </c>
      <c r="D48" s="46">
        <v>10.15550814</v>
      </c>
      <c r="E48" s="46">
        <v>8.0799747100000001</v>
      </c>
      <c r="F48" s="46">
        <v>48.043976810000004</v>
      </c>
      <c r="G48" s="46">
        <v>3.3456945600000001</v>
      </c>
      <c r="H48" s="46">
        <v>66.077280939999994</v>
      </c>
      <c r="I48" s="46">
        <v>0.87224906000000002</v>
      </c>
      <c r="J48" s="46">
        <v>6.9680101799999994</v>
      </c>
      <c r="K48" s="46">
        <v>7.5336740199999994</v>
      </c>
      <c r="L48" s="46">
        <v>0.12744567000000001</v>
      </c>
      <c r="M48" s="46">
        <v>0.28144131</v>
      </c>
      <c r="N48" s="46">
        <v>0</v>
      </c>
    </row>
    <row r="49" spans="1:14" x14ac:dyDescent="0.25">
      <c r="A49" s="49" t="s">
        <v>112</v>
      </c>
      <c r="B49" s="50" t="s">
        <v>113</v>
      </c>
      <c r="C49" s="46">
        <v>43829.313592052393</v>
      </c>
      <c r="D49" s="46">
        <v>57291.22668381071</v>
      </c>
      <c r="E49" s="46">
        <v>68430.10025372637</v>
      </c>
      <c r="F49" s="46">
        <v>77382.834227089101</v>
      </c>
      <c r="G49" s="46">
        <v>89056.589047791262</v>
      </c>
      <c r="H49" s="46">
        <v>97620.112065425928</v>
      </c>
      <c r="I49" s="46">
        <v>104029.05689438406</v>
      </c>
      <c r="J49" s="46">
        <v>93205.294114544333</v>
      </c>
      <c r="K49" s="46">
        <v>103999.49968599759</v>
      </c>
      <c r="L49" s="46">
        <v>141744.83182238456</v>
      </c>
      <c r="M49" s="46">
        <v>119502.94882736733</v>
      </c>
      <c r="N49" s="46">
        <v>156365.12847145379</v>
      </c>
    </row>
    <row r="50" spans="1:14" x14ac:dyDescent="0.25">
      <c r="A50" s="41">
        <v>28</v>
      </c>
      <c r="B50" s="42" t="s">
        <v>10</v>
      </c>
      <c r="C50" s="43">
        <v>40177.821532690825</v>
      </c>
      <c r="D50" s="43">
        <v>45607.444775042277</v>
      </c>
      <c r="E50" s="43">
        <v>53671.474965552814</v>
      </c>
      <c r="F50" s="43">
        <v>59554.028674082394</v>
      </c>
      <c r="G50" s="43">
        <v>66153.472831327439</v>
      </c>
      <c r="H50" s="43">
        <v>83760.036146577273</v>
      </c>
      <c r="I50" s="43">
        <v>92103.394256286483</v>
      </c>
      <c r="J50" s="43">
        <v>85456.875638883299</v>
      </c>
      <c r="K50" s="43">
        <v>96086.877184548794</v>
      </c>
      <c r="L50" s="43">
        <v>130742.14801289891</v>
      </c>
      <c r="M50" s="43">
        <v>111971.77780193498</v>
      </c>
      <c r="N50" s="43" t="s">
        <v>8</v>
      </c>
    </row>
    <row r="51" spans="1:14" x14ac:dyDescent="0.25">
      <c r="A51" s="33">
        <v>281</v>
      </c>
      <c r="B51" s="34" t="s">
        <v>114</v>
      </c>
      <c r="C51" s="35">
        <v>3651.4920593615634</v>
      </c>
      <c r="D51" s="35">
        <v>11683.781908768435</v>
      </c>
      <c r="E51" s="35">
        <v>14758.625288173544</v>
      </c>
      <c r="F51" s="35">
        <v>17828.805553006699</v>
      </c>
      <c r="G51" s="35">
        <v>22903.116216463819</v>
      </c>
      <c r="H51" s="35">
        <v>13860.075918848641</v>
      </c>
      <c r="I51" s="35">
        <v>11925.662638097576</v>
      </c>
      <c r="J51" s="35">
        <v>7748.4184756610412</v>
      </c>
      <c r="K51" s="35">
        <v>7912.6225014487964</v>
      </c>
      <c r="L51" s="35">
        <v>11002.683809485652</v>
      </c>
      <c r="M51" s="35">
        <v>7531.1710254323589</v>
      </c>
      <c r="N51" s="35" t="s">
        <v>8</v>
      </c>
    </row>
    <row r="52" spans="1:14" x14ac:dyDescent="0.25">
      <c r="A52" s="33">
        <v>282</v>
      </c>
      <c r="B52" s="34" t="s">
        <v>115</v>
      </c>
      <c r="C52" s="35">
        <v>1039.52559062</v>
      </c>
      <c r="D52" s="35">
        <v>9477.0428814900006</v>
      </c>
      <c r="E52" s="35">
        <v>12224.841419580001</v>
      </c>
      <c r="F52" s="35">
        <v>14132.848501730001</v>
      </c>
      <c r="G52" s="35">
        <v>19261.779356719999</v>
      </c>
      <c r="H52" s="35">
        <v>9880.7822523999967</v>
      </c>
      <c r="I52" s="35">
        <v>7949.5801470799997</v>
      </c>
      <c r="J52" s="35">
        <v>3609.6322656799998</v>
      </c>
      <c r="K52" s="35">
        <v>4555.6172460400003</v>
      </c>
      <c r="L52" s="35">
        <v>4739.9171442700008</v>
      </c>
      <c r="M52" s="35">
        <v>2580.0590717799996</v>
      </c>
      <c r="N52" s="35" t="s">
        <v>8</v>
      </c>
    </row>
    <row r="53" spans="1:14" x14ac:dyDescent="0.25">
      <c r="A53" s="51">
        <v>2821</v>
      </c>
      <c r="B53" s="51" t="s">
        <v>97</v>
      </c>
      <c r="C53" s="53">
        <v>11.716317494268068</v>
      </c>
      <c r="D53" s="53">
        <v>21.823982968432666</v>
      </c>
      <c r="E53" s="53">
        <v>43.776211471971401</v>
      </c>
      <c r="F53" s="53">
        <v>64.773994726699726</v>
      </c>
      <c r="G53" s="53">
        <v>455.32260135382103</v>
      </c>
      <c r="H53" s="53">
        <v>613.89091935864315</v>
      </c>
      <c r="I53" s="53">
        <v>920.97130471757612</v>
      </c>
      <c r="J53" s="53">
        <v>724.05575309104074</v>
      </c>
      <c r="K53" s="53">
        <v>373.63210084879711</v>
      </c>
      <c r="L53" s="53">
        <v>450.76289432565244</v>
      </c>
      <c r="M53" s="53">
        <v>126.59861735235999</v>
      </c>
      <c r="N53" s="53" t="s">
        <v>8</v>
      </c>
    </row>
    <row r="54" spans="1:14" x14ac:dyDescent="0.25">
      <c r="A54" s="51">
        <v>2822</v>
      </c>
      <c r="B54" s="51" t="s">
        <v>98</v>
      </c>
      <c r="C54" s="53">
        <v>2420.4125889172956</v>
      </c>
      <c r="D54" s="53">
        <v>2004.9149230600001</v>
      </c>
      <c r="E54" s="53">
        <v>2317.4042710915719</v>
      </c>
      <c r="F54" s="53">
        <v>3394.1663447700003</v>
      </c>
      <c r="G54" s="53">
        <v>2888.6647539000001</v>
      </c>
      <c r="H54" s="53">
        <v>3072.0411834099996</v>
      </c>
      <c r="I54" s="53">
        <v>2796.30781325</v>
      </c>
      <c r="J54" s="53">
        <v>3269.4788952700001</v>
      </c>
      <c r="K54" s="53">
        <v>2629.1150409699994</v>
      </c>
      <c r="L54" s="53">
        <v>5337.5166706999998</v>
      </c>
      <c r="M54" s="53">
        <v>4824.5133363000004</v>
      </c>
      <c r="N54" s="53" t="s">
        <v>8</v>
      </c>
    </row>
    <row r="55" spans="1:14" x14ac:dyDescent="0.25">
      <c r="A55" s="49" t="s">
        <v>116</v>
      </c>
      <c r="B55" s="50" t="s">
        <v>117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</row>
    <row r="56" spans="1:14" x14ac:dyDescent="0.25">
      <c r="A56" s="49" t="s">
        <v>118</v>
      </c>
      <c r="B56" s="50" t="s">
        <v>119</v>
      </c>
      <c r="C56" s="46">
        <v>57464.303406699146</v>
      </c>
      <c r="D56" s="46">
        <v>36107.885000735871</v>
      </c>
      <c r="E56" s="46">
        <v>39467.132135881577</v>
      </c>
      <c r="F56" s="46">
        <v>42825.075111799626</v>
      </c>
      <c r="G56" s="46">
        <v>53567.252185858051</v>
      </c>
      <c r="H56" s="46">
        <v>8103.1760797504912</v>
      </c>
      <c r="I56" s="46">
        <v>-5946.8525513817513</v>
      </c>
      <c r="J56" s="46">
        <v>-29036.395312961646</v>
      </c>
      <c r="K56" s="46">
        <v>-15744.086549771122</v>
      </c>
      <c r="L56" s="46">
        <v>-30360.5476586609</v>
      </c>
      <c r="M56" s="46">
        <v>-15820.013254146586</v>
      </c>
      <c r="N56" s="46">
        <v>-30903.433443258516</v>
      </c>
    </row>
    <row r="57" spans="1:14" x14ac:dyDescent="0.25">
      <c r="A57" s="49" t="s">
        <v>120</v>
      </c>
      <c r="B57" s="50" t="s">
        <v>121</v>
      </c>
      <c r="C57" s="46">
        <v>56120.638892518939</v>
      </c>
      <c r="D57" s="46">
        <v>38725.302300665862</v>
      </c>
      <c r="E57" s="46">
        <v>40809.64431118557</v>
      </c>
      <c r="F57" s="46">
        <v>45105.777797693627</v>
      </c>
      <c r="G57" s="46">
        <v>59307.860246642049</v>
      </c>
      <c r="H57" s="46">
        <v>10982.279922798491</v>
      </c>
      <c r="I57" s="46">
        <v>-3053.00842490375</v>
      </c>
      <c r="J57" s="46">
        <v>-21716.573408036606</v>
      </c>
      <c r="K57" s="46">
        <v>-13853.978214274121</v>
      </c>
      <c r="L57" s="46">
        <v>-24703.449271321897</v>
      </c>
      <c r="M57" s="46">
        <v>-10605.172375330585</v>
      </c>
      <c r="N57" s="46" t="s">
        <v>8</v>
      </c>
    </row>
    <row r="58" spans="1:14" x14ac:dyDescent="0.25">
      <c r="A58" s="33">
        <v>283</v>
      </c>
      <c r="B58" s="34" t="s">
        <v>122</v>
      </c>
      <c r="C58" s="35">
        <v>45382.765216785418</v>
      </c>
      <c r="D58" s="35">
        <v>31784.715469419723</v>
      </c>
      <c r="E58" s="35">
        <v>33949.210744827811</v>
      </c>
      <c r="F58" s="35">
        <v>35346.613345724749</v>
      </c>
      <c r="G58" s="35">
        <v>46589.980218787336</v>
      </c>
      <c r="H58" s="35">
        <v>9994.6578609316894</v>
      </c>
      <c r="I58" s="35">
        <v>-1256.6420949903886</v>
      </c>
      <c r="J58" s="35">
        <v>-16981.53227937362</v>
      </c>
      <c r="K58" s="35">
        <v>-10021.39329062604</v>
      </c>
      <c r="L58" s="35">
        <v>-16947.352266258007</v>
      </c>
      <c r="M58" s="35">
        <v>-4398.6228101862398</v>
      </c>
      <c r="N58" s="35" t="s">
        <v>8</v>
      </c>
    </row>
    <row r="59" spans="1:14" ht="17.25" x14ac:dyDescent="0.25">
      <c r="A59" s="6">
        <v>31</v>
      </c>
      <c r="B59" s="7" t="s">
        <v>123</v>
      </c>
      <c r="C59" s="40">
        <v>10115.452637180611</v>
      </c>
      <c r="D59" s="40">
        <v>6565.1283408160407</v>
      </c>
      <c r="E59" s="40">
        <v>6537.1541685551438</v>
      </c>
      <c r="F59" s="40">
        <v>8753.1408918257148</v>
      </c>
      <c r="G59" s="40">
        <v>11075.540319463043</v>
      </c>
      <c r="H59" s="40">
        <v>1368.4259359846908</v>
      </c>
      <c r="I59" s="40">
        <v>-924.49466492509509</v>
      </c>
      <c r="J59" s="40">
        <v>-3641.4829261642126</v>
      </c>
      <c r="K59" s="40">
        <v>-2527.8381737853074</v>
      </c>
      <c r="L59" s="40">
        <v>-5577.9490450332632</v>
      </c>
      <c r="M59" s="40">
        <v>-3555.1906624660519</v>
      </c>
      <c r="N59" s="40" t="s">
        <v>8</v>
      </c>
    </row>
    <row r="60" spans="1:14" ht="17.25" x14ac:dyDescent="0.25">
      <c r="A60" s="33">
        <v>311</v>
      </c>
      <c r="B60" s="34" t="s">
        <v>124</v>
      </c>
      <c r="C60" s="35">
        <v>575.44501471682702</v>
      </c>
      <c r="D60" s="35">
        <v>356.21291017768488</v>
      </c>
      <c r="E60" s="35">
        <v>291.31838378273267</v>
      </c>
      <c r="F60" s="35">
        <v>900.17098508549736</v>
      </c>
      <c r="G60" s="35">
        <v>1470.8464936307496</v>
      </c>
      <c r="H60" s="35">
        <v>-366.15793964072418</v>
      </c>
      <c r="I60" s="35">
        <v>-877.82714768264623</v>
      </c>
      <c r="J60" s="35">
        <v>-988.22520983205675</v>
      </c>
      <c r="K60" s="35">
        <v>-1181.8816686818827</v>
      </c>
      <c r="L60" s="35">
        <v>-1923.5680975559951</v>
      </c>
      <c r="M60" s="35">
        <v>-2382.4783347580187</v>
      </c>
      <c r="N60" s="35" t="s">
        <v>8</v>
      </c>
    </row>
    <row r="61" spans="1:14" x14ac:dyDescent="0.25">
      <c r="A61" s="11">
        <v>3111</v>
      </c>
      <c r="B61" s="12" t="s">
        <v>125</v>
      </c>
      <c r="C61" s="53">
        <v>46.976023836082078</v>
      </c>
      <c r="D61" s="53">
        <v>19.245580252421277</v>
      </c>
      <c r="E61" s="53">
        <v>31.961014019879279</v>
      </c>
      <c r="F61" s="53">
        <v>105.8525750576656</v>
      </c>
      <c r="G61" s="53">
        <v>171.49321476092209</v>
      </c>
      <c r="H61" s="53">
        <v>-14.645934477167767</v>
      </c>
      <c r="I61" s="53">
        <v>5.9554826943786594</v>
      </c>
      <c r="J61" s="53">
        <v>-105.33299266671868</v>
      </c>
      <c r="K61" s="53">
        <v>-122.86508118089014</v>
      </c>
      <c r="L61" s="53">
        <v>-254.57986247463262</v>
      </c>
      <c r="M61" s="53">
        <v>-268.88056792027828</v>
      </c>
      <c r="N61" s="53" t="s">
        <v>8</v>
      </c>
    </row>
    <row r="62" spans="1:14" x14ac:dyDescent="0.25">
      <c r="A62" s="11">
        <v>3112</v>
      </c>
      <c r="B62" s="12" t="s">
        <v>126</v>
      </c>
      <c r="C62" s="53">
        <v>1966.9393965212168</v>
      </c>
      <c r="D62" s="53">
        <v>498.65771045499991</v>
      </c>
      <c r="E62" s="53">
        <v>133.67217407946509</v>
      </c>
      <c r="F62" s="53">
        <v>779.63424805099999</v>
      </c>
      <c r="G62" s="53">
        <v>1384.0892809069999</v>
      </c>
      <c r="H62" s="53">
        <v>1798.0114298929998</v>
      </c>
      <c r="I62" s="53">
        <v>421.03976016199999</v>
      </c>
      <c r="J62" s="53">
        <v>1359.79986606644</v>
      </c>
      <c r="K62" s="53">
        <v>582.59745177600007</v>
      </c>
      <c r="L62" s="53">
        <v>901.78772681300006</v>
      </c>
      <c r="M62" s="53">
        <v>1346.7483602069999</v>
      </c>
      <c r="N62" s="53" t="s">
        <v>8</v>
      </c>
    </row>
    <row r="63" spans="1:14" x14ac:dyDescent="0.25">
      <c r="A63" s="11">
        <v>3113</v>
      </c>
      <c r="B63" s="12" t="s">
        <v>127</v>
      </c>
      <c r="C63" s="53">
        <v>21.898912388999999</v>
      </c>
      <c r="D63" s="53">
        <v>29.192191744999999</v>
      </c>
      <c r="E63" s="53">
        <v>33.73809040655</v>
      </c>
      <c r="F63" s="53">
        <v>70.417475345</v>
      </c>
      <c r="G63" s="53">
        <v>84.787343828999994</v>
      </c>
      <c r="H63" s="53">
        <v>67.103654409000001</v>
      </c>
      <c r="I63" s="53">
        <v>48.24681236</v>
      </c>
      <c r="J63" s="53">
        <v>50.866947638520003</v>
      </c>
      <c r="K63" s="53">
        <v>52.023758947000005</v>
      </c>
      <c r="L63" s="53">
        <v>43.792118318000007</v>
      </c>
      <c r="M63" s="53">
        <v>31.393907477000003</v>
      </c>
      <c r="N63" s="53" t="s">
        <v>8</v>
      </c>
    </row>
    <row r="64" spans="1:14" x14ac:dyDescent="0.25">
      <c r="A64" s="11">
        <v>3114</v>
      </c>
      <c r="B64" s="12" t="s">
        <v>128</v>
      </c>
      <c r="C64" s="53">
        <v>-645.17379472999994</v>
      </c>
      <c r="D64" s="53">
        <v>-3145.26720213</v>
      </c>
      <c r="E64" s="53">
        <v>-1509.92243979</v>
      </c>
      <c r="F64" s="53">
        <v>-3130.7544092899998</v>
      </c>
      <c r="G64" s="53">
        <v>-7209.4846855200012</v>
      </c>
      <c r="H64" s="53">
        <v>-4744.2189273499998</v>
      </c>
      <c r="I64" s="53">
        <v>-3363.1306990000003</v>
      </c>
      <c r="J64" s="53">
        <v>-8730.4887186300002</v>
      </c>
      <c r="K64" s="53">
        <v>-2524.7295462200004</v>
      </c>
      <c r="L64" s="53">
        <v>-6602.6782324699998</v>
      </c>
      <c r="M64" s="53">
        <v>-6592.9831465000034</v>
      </c>
      <c r="N64" s="53" t="s">
        <v>8</v>
      </c>
    </row>
    <row r="65" spans="1:14" x14ac:dyDescent="0.25">
      <c r="A65" s="33">
        <v>312</v>
      </c>
      <c r="B65" s="34" t="s">
        <v>36</v>
      </c>
      <c r="C65" s="35">
        <v>196.27395733</v>
      </c>
      <c r="D65" s="35">
        <v>315.25202490999993</v>
      </c>
      <c r="E65" s="35">
        <v>162.23386972999995</v>
      </c>
      <c r="F65" s="35">
        <v>128.21075561000001</v>
      </c>
      <c r="G65" s="35">
        <v>167.38892472000001</v>
      </c>
      <c r="H65" s="35">
        <v>87.197543170000003</v>
      </c>
      <c r="I65" s="35">
        <v>87.328024260000007</v>
      </c>
      <c r="J65" s="35">
        <v>125.76931177999998</v>
      </c>
      <c r="K65" s="35">
        <v>177.20701362000003</v>
      </c>
      <c r="L65" s="35">
        <v>176.8003415</v>
      </c>
      <c r="M65" s="35">
        <v>164.06541048</v>
      </c>
      <c r="N65" s="35" t="s">
        <v>8</v>
      </c>
    </row>
    <row r="66" spans="1:14" x14ac:dyDescent="0.25">
      <c r="A66" s="33">
        <v>313</v>
      </c>
      <c r="B66" s="34" t="s">
        <v>37</v>
      </c>
      <c r="C66" s="35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 t="s">
        <v>8</v>
      </c>
    </row>
    <row r="67" spans="1:14" x14ac:dyDescent="0.25">
      <c r="A67" s="33">
        <v>314</v>
      </c>
      <c r="B67" s="34" t="s">
        <v>38</v>
      </c>
      <c r="C67" s="35">
        <v>0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 t="s">
        <v>8</v>
      </c>
    </row>
    <row r="68" spans="1:14" x14ac:dyDescent="0.25">
      <c r="A68" s="11">
        <v>3141</v>
      </c>
      <c r="B68" s="12" t="s">
        <v>129</v>
      </c>
      <c r="C68" s="53">
        <v>-841.44775205999997</v>
      </c>
      <c r="D68" s="53">
        <v>-3460.5192270400003</v>
      </c>
      <c r="E68" s="53">
        <v>-1672.1563095199999</v>
      </c>
      <c r="F68" s="53">
        <v>-3258.9651649000002</v>
      </c>
      <c r="G68" s="53">
        <v>-7376.8736102399998</v>
      </c>
      <c r="H68" s="53">
        <v>-4831.416470520001</v>
      </c>
      <c r="I68" s="53">
        <v>-3450.4587232600002</v>
      </c>
      <c r="J68" s="53">
        <v>-8856.2580304099993</v>
      </c>
      <c r="K68" s="53">
        <v>-2701.9365598400004</v>
      </c>
      <c r="L68" s="53">
        <v>-6779.4785739699992</v>
      </c>
      <c r="M68" s="53">
        <v>-6757.0485569800021</v>
      </c>
      <c r="N68" s="53" t="s">
        <v>8</v>
      </c>
    </row>
    <row r="69" spans="1:14" x14ac:dyDescent="0.25">
      <c r="A69" s="11">
        <v>3142</v>
      </c>
      <c r="B69" s="12" t="s">
        <v>130</v>
      </c>
      <c r="C69" s="53">
        <v>0</v>
      </c>
      <c r="D69" s="53">
        <v>0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</row>
    <row r="70" spans="1:14" x14ac:dyDescent="0.25">
      <c r="A70" s="11">
        <v>3143</v>
      </c>
      <c r="B70" s="12" t="s">
        <v>131</v>
      </c>
      <c r="C70" s="53">
        <v>110669.40650317914</v>
      </c>
      <c r="D70" s="53">
        <v>99780.072230933089</v>
      </c>
      <c r="E70" s="53">
        <v>106998.44836103159</v>
      </c>
      <c r="F70" s="53">
        <v>118804.16381807963</v>
      </c>
      <c r="G70" s="53">
        <v>141798.39959958804</v>
      </c>
      <c r="H70" s="53">
        <v>102215.62447460048</v>
      </c>
      <c r="I70" s="53">
        <v>96034.726460008242</v>
      </c>
      <c r="J70" s="53">
        <v>82855.452916148352</v>
      </c>
      <c r="K70" s="53">
        <v>95851.119096468858</v>
      </c>
      <c r="L70" s="53">
        <v>93308.220681439096</v>
      </c>
      <c r="M70" s="53">
        <v>114855.9840193534</v>
      </c>
      <c r="N70" s="53">
        <v>120818.91402595327</v>
      </c>
    </row>
    <row r="71" spans="1:14" x14ac:dyDescent="0.25">
      <c r="A71" s="11">
        <v>3144</v>
      </c>
      <c r="B71" s="12" t="s">
        <v>132</v>
      </c>
      <c r="C71" s="53">
        <v>2546.1030964800002</v>
      </c>
      <c r="D71" s="53">
        <v>6826.6140106700004</v>
      </c>
      <c r="E71" s="53">
        <v>4594.3162251499998</v>
      </c>
      <c r="F71" s="53">
        <v>5886.0887062799993</v>
      </c>
      <c r="G71" s="53">
        <v>10152.147413730001</v>
      </c>
      <c r="H71" s="53">
        <v>6523.4483948500001</v>
      </c>
      <c r="I71" s="53">
        <v>5783.5790113900002</v>
      </c>
      <c r="J71" s="53">
        <v>10488.848229109999</v>
      </c>
      <c r="K71" s="53">
        <v>4884.2056462399996</v>
      </c>
      <c r="L71" s="53">
        <v>8628.7683400999995</v>
      </c>
      <c r="M71" s="53">
        <v>8721.997273500001</v>
      </c>
      <c r="N71" s="53">
        <v>9852.7135055399995</v>
      </c>
    </row>
    <row r="72" spans="1:14" x14ac:dyDescent="0.25">
      <c r="A72" s="54" t="s">
        <v>41</v>
      </c>
      <c r="B72" s="55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</row>
    <row r="73" spans="1:14" x14ac:dyDescent="0.25">
      <c r="A73" s="57" t="s">
        <v>133</v>
      </c>
      <c r="B73" s="58" t="s">
        <v>134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</row>
    <row r="74" spans="1:14" x14ac:dyDescent="0.25">
      <c r="A74" s="57" t="s">
        <v>135</v>
      </c>
      <c r="B74" s="58" t="s">
        <v>136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</row>
    <row r="75" spans="1:14" ht="16.5" x14ac:dyDescent="0.25">
      <c r="A75" s="60" t="s">
        <v>137</v>
      </c>
      <c r="B75" s="61" t="s">
        <v>138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</row>
    <row r="76" spans="1:14" x14ac:dyDescent="0.25">
      <c r="A76" s="31" t="s">
        <v>48</v>
      </c>
    </row>
    <row r="77" spans="1:14" x14ac:dyDescent="0.25">
      <c r="A77" s="31" t="s">
        <v>49</v>
      </c>
    </row>
    <row r="78" spans="1:14" x14ac:dyDescent="0.25">
      <c r="A78" s="31" t="s">
        <v>50</v>
      </c>
    </row>
    <row r="79" spans="1:14" x14ac:dyDescent="0.25">
      <c r="A79" s="31" t="s">
        <v>139</v>
      </c>
    </row>
    <row r="80" spans="1:14" x14ac:dyDescent="0.25">
      <c r="A80" s="31" t="s">
        <v>140</v>
      </c>
    </row>
    <row r="81" spans="1:1" x14ac:dyDescent="0.25">
      <c r="A81" s="31" t="s">
        <v>141</v>
      </c>
    </row>
    <row r="82" spans="1:1" x14ac:dyDescent="0.25">
      <c r="A82" s="31" t="s">
        <v>142</v>
      </c>
    </row>
    <row r="83" spans="1:1" x14ac:dyDescent="0.25">
      <c r="A83" s="31" t="s">
        <v>143</v>
      </c>
    </row>
    <row r="84" spans="1:1" x14ac:dyDescent="0.25">
      <c r="A84" s="31" t="s">
        <v>144</v>
      </c>
    </row>
    <row r="85" spans="1:1" x14ac:dyDescent="0.25">
      <c r="A85" s="31" t="s">
        <v>145</v>
      </c>
    </row>
    <row r="86" spans="1:1" x14ac:dyDescent="0.25">
      <c r="A86" s="31" t="s">
        <v>146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3AFB-3E05-434C-9139-73337282BC47}">
  <dimension ref="A1:N49"/>
  <sheetViews>
    <sheetView topLeftCell="A37" workbookViewId="0">
      <selection activeCell="B17" sqref="B17"/>
    </sheetView>
  </sheetViews>
  <sheetFormatPr defaultRowHeight="15" x14ac:dyDescent="0.25"/>
  <cols>
    <col min="2" max="2" width="77.7109375" bestFit="1" customWidth="1"/>
    <col min="3" max="14" width="12.7109375" customWidth="1"/>
    <col min="16" max="16" width="12.42578125" bestFit="1" customWidth="1"/>
  </cols>
  <sheetData>
    <row r="1" spans="1:14" x14ac:dyDescent="0.25">
      <c r="A1" s="63" t="s">
        <v>13</v>
      </c>
      <c r="B1" s="63"/>
      <c r="C1" s="5">
        <v>2010</v>
      </c>
      <c r="D1" s="5">
        <v>2011</v>
      </c>
      <c r="E1" s="5">
        <v>2012</v>
      </c>
      <c r="F1" s="5">
        <v>2013</v>
      </c>
      <c r="G1" s="5">
        <v>2014</v>
      </c>
      <c r="H1" s="5">
        <v>2015</v>
      </c>
      <c r="I1" s="5">
        <v>2016</v>
      </c>
      <c r="J1" s="5">
        <v>2017</v>
      </c>
      <c r="K1" s="5">
        <v>2018</v>
      </c>
      <c r="L1" s="5">
        <v>2019</v>
      </c>
      <c r="M1" s="5">
        <v>2020</v>
      </c>
      <c r="N1" s="5">
        <v>2021</v>
      </c>
    </row>
    <row r="2" spans="1:14" x14ac:dyDescent="0.25">
      <c r="A2" s="6">
        <v>1</v>
      </c>
      <c r="B2" s="7" t="s">
        <v>61</v>
      </c>
      <c r="C2" s="8">
        <v>1517702.4368334587</v>
      </c>
      <c r="D2" s="8">
        <v>1738705.412070629</v>
      </c>
      <c r="E2" s="8">
        <v>1938092.2114221402</v>
      </c>
      <c r="F2" s="8">
        <v>2109674.6344463797</v>
      </c>
      <c r="G2" s="8">
        <v>2223854.0247410489</v>
      </c>
      <c r="H2" s="8">
        <v>2419241.6430185372</v>
      </c>
      <c r="I2" s="8">
        <v>2571023.5513374307</v>
      </c>
      <c r="J2" s="8">
        <v>2620454.1451985072</v>
      </c>
      <c r="K2" s="8">
        <v>2836744.9051362141</v>
      </c>
      <c r="L2" s="8">
        <v>3086897.1228912831</v>
      </c>
      <c r="M2" s="8">
        <v>2886421.8984553027</v>
      </c>
      <c r="N2" s="8">
        <v>3647362.4844487943</v>
      </c>
    </row>
    <row r="3" spans="1:14" x14ac:dyDescent="0.25">
      <c r="A3" s="9">
        <v>11</v>
      </c>
      <c r="B3" s="9" t="s">
        <v>25</v>
      </c>
      <c r="C3" s="10">
        <v>915415.23887143377</v>
      </c>
      <c r="D3" s="10">
        <v>1054920.0616890485</v>
      </c>
      <c r="E3" s="10">
        <v>1138523.4026918325</v>
      </c>
      <c r="F3" s="10">
        <v>1251696.9044211409</v>
      </c>
      <c r="G3" s="10">
        <v>1314803.553925955</v>
      </c>
      <c r="H3" s="10">
        <v>1378644.9002362133</v>
      </c>
      <c r="I3" s="10">
        <v>1445933.2123019174</v>
      </c>
      <c r="J3" s="10">
        <v>1523409.813448122</v>
      </c>
      <c r="K3" s="10">
        <v>1658142.8396837255</v>
      </c>
      <c r="L3" s="10">
        <v>1748572.9580121683</v>
      </c>
      <c r="M3" s="10">
        <v>1716537.0215134805</v>
      </c>
      <c r="N3" s="10">
        <v>2201467.3084605201</v>
      </c>
    </row>
    <row r="4" spans="1:14" x14ac:dyDescent="0.25">
      <c r="A4" s="11">
        <v>111</v>
      </c>
      <c r="B4" s="12" t="s">
        <v>26</v>
      </c>
      <c r="C4" s="13">
        <v>258484.60642948296</v>
      </c>
      <c r="D4" s="13">
        <v>313998.09774882573</v>
      </c>
      <c r="E4" s="13">
        <v>324935.45475145034</v>
      </c>
      <c r="F4" s="13">
        <v>360760.04600128985</v>
      </c>
      <c r="G4" s="13">
        <v>382153.06850910559</v>
      </c>
      <c r="H4" s="13">
        <v>401121.48603406671</v>
      </c>
      <c r="I4" s="13">
        <v>453196.67914045183</v>
      </c>
      <c r="J4" s="13">
        <v>458681.47723513097</v>
      </c>
      <c r="K4" s="13">
        <v>490739.86327233049</v>
      </c>
      <c r="L4" s="13">
        <v>535577.11833230383</v>
      </c>
      <c r="M4" s="13">
        <v>526575.94080424611</v>
      </c>
      <c r="N4" s="13">
        <v>696006.99290541001</v>
      </c>
    </row>
    <row r="5" spans="1:14" x14ac:dyDescent="0.25">
      <c r="A5" s="11">
        <v>112</v>
      </c>
      <c r="B5" s="12" t="s">
        <v>27</v>
      </c>
      <c r="C5" s="13">
        <v>12531.03227256</v>
      </c>
      <c r="D5" s="13">
        <v>14844.60652343</v>
      </c>
      <c r="E5" s="13">
        <v>16687.596646900001</v>
      </c>
      <c r="F5" s="13">
        <v>18725.35589553</v>
      </c>
      <c r="G5" s="13">
        <v>20719.317173770003</v>
      </c>
      <c r="H5" s="13">
        <v>21587.140463770003</v>
      </c>
      <c r="I5" s="13">
        <v>22190.159168029997</v>
      </c>
      <c r="J5" s="13">
        <v>22732.264374940001</v>
      </c>
      <c r="K5" s="13">
        <v>24405.276907609998</v>
      </c>
      <c r="L5" s="13">
        <v>24238.585104130001</v>
      </c>
      <c r="M5" s="13">
        <v>23268.994979359995</v>
      </c>
      <c r="N5" s="13">
        <v>26221.746296469995</v>
      </c>
    </row>
    <row r="6" spans="1:14" x14ac:dyDescent="0.25">
      <c r="A6" s="11">
        <v>113</v>
      </c>
      <c r="B6" s="12" t="s">
        <v>28</v>
      </c>
      <c r="C6" s="13">
        <v>49078.890127197737</v>
      </c>
      <c r="D6" s="13">
        <v>56030.207838238879</v>
      </c>
      <c r="E6" s="13">
        <v>62714.655777860549</v>
      </c>
      <c r="F6" s="13">
        <v>70172.656780148041</v>
      </c>
      <c r="G6" s="13">
        <v>77441.725207077892</v>
      </c>
      <c r="H6" s="13">
        <v>86572.517622349551</v>
      </c>
      <c r="I6" s="13">
        <v>92682.573597718525</v>
      </c>
      <c r="J6" s="13">
        <v>98757.772528889036</v>
      </c>
      <c r="K6" s="13">
        <v>108101.46413056253</v>
      </c>
      <c r="L6" s="13">
        <v>117845.0561223979</v>
      </c>
      <c r="M6" s="13">
        <v>121722.24319320839</v>
      </c>
      <c r="N6" s="13">
        <v>143504.57989478001</v>
      </c>
    </row>
    <row r="7" spans="1:14" x14ac:dyDescent="0.25">
      <c r="A7" s="11">
        <v>114</v>
      </c>
      <c r="B7" s="12" t="s">
        <v>29</v>
      </c>
      <c r="C7" s="13">
        <v>574053.33290344325</v>
      </c>
      <c r="D7" s="13">
        <v>643069.35290820396</v>
      </c>
      <c r="E7" s="13">
        <v>703537.07867978164</v>
      </c>
      <c r="F7" s="13">
        <v>764481.26105980296</v>
      </c>
      <c r="G7" s="13">
        <v>797757.38803870161</v>
      </c>
      <c r="H7" s="13">
        <v>830884.79824609717</v>
      </c>
      <c r="I7" s="13">
        <v>846415.25544249709</v>
      </c>
      <c r="J7" s="13">
        <v>910888.14038049174</v>
      </c>
      <c r="K7" s="13">
        <v>994191.76280470251</v>
      </c>
      <c r="L7" s="13">
        <v>1027979.3549815768</v>
      </c>
      <c r="M7" s="13">
        <v>999255.92970866594</v>
      </c>
      <c r="N7" s="13">
        <v>1273697.5908295002</v>
      </c>
    </row>
    <row r="8" spans="1:14" x14ac:dyDescent="0.25">
      <c r="A8" s="11">
        <v>115</v>
      </c>
      <c r="B8" s="12" t="s">
        <v>30</v>
      </c>
      <c r="C8" s="13">
        <v>21082.992104879999</v>
      </c>
      <c r="D8" s="13">
        <v>26653.026353739999</v>
      </c>
      <c r="E8" s="13">
        <v>31128.93615275</v>
      </c>
      <c r="F8" s="13">
        <v>36978.393835469993</v>
      </c>
      <c r="G8" s="13">
        <v>36773.041650119994</v>
      </c>
      <c r="H8" s="13">
        <v>38969.359133270002</v>
      </c>
      <c r="I8" s="13">
        <v>31447.614282120001</v>
      </c>
      <c r="J8" s="13">
        <v>32350.158855550002</v>
      </c>
      <c r="K8" s="13">
        <v>40704.096041889999</v>
      </c>
      <c r="L8" s="13">
        <v>42932.793020130004</v>
      </c>
      <c r="M8" s="13">
        <v>45721.898153310001</v>
      </c>
      <c r="N8" s="13">
        <v>62036.126001380006</v>
      </c>
    </row>
    <row r="9" spans="1:14" x14ac:dyDescent="0.25">
      <c r="A9" s="11">
        <v>116</v>
      </c>
      <c r="B9" s="12" t="s">
        <v>31</v>
      </c>
      <c r="C9" s="13">
        <v>184.38503387000003</v>
      </c>
      <c r="D9" s="13">
        <v>324.7703166099999</v>
      </c>
      <c r="E9" s="13">
        <v>-480.31931691</v>
      </c>
      <c r="F9" s="13">
        <v>579.19084889999999</v>
      </c>
      <c r="G9" s="13">
        <v>-40.986652819999989</v>
      </c>
      <c r="H9" s="13">
        <v>-490.40126334000001</v>
      </c>
      <c r="I9" s="13">
        <v>0.93067109999999997</v>
      </c>
      <c r="J9" s="13">
        <v>7.3120000000002905E-5</v>
      </c>
      <c r="K9" s="13">
        <v>0.37652663000000003</v>
      </c>
      <c r="L9" s="13">
        <v>5.045162999999999E-2</v>
      </c>
      <c r="M9" s="13">
        <v>-7.9853253099999995</v>
      </c>
      <c r="N9" s="13">
        <v>0.27253298000000004</v>
      </c>
    </row>
    <row r="10" spans="1:14" x14ac:dyDescent="0.25">
      <c r="A10" s="9">
        <v>12</v>
      </c>
      <c r="B10" s="9" t="s">
        <v>0</v>
      </c>
      <c r="C10" s="10">
        <v>402022.69541555818</v>
      </c>
      <c r="D10" s="10">
        <v>461180.73421934398</v>
      </c>
      <c r="E10" s="10">
        <v>512326.27491061355</v>
      </c>
      <c r="F10" s="10">
        <v>565109.65557808324</v>
      </c>
      <c r="G10" s="10">
        <v>618387.02952754975</v>
      </c>
      <c r="H10" s="10">
        <v>646953.72735595645</v>
      </c>
      <c r="I10" s="10">
        <v>680471.48931043071</v>
      </c>
      <c r="J10" s="10">
        <v>725498.84422947443</v>
      </c>
      <c r="K10" s="10">
        <v>758160.43449624884</v>
      </c>
      <c r="L10" s="10">
        <v>811035.53002725355</v>
      </c>
      <c r="M10" s="10">
        <v>799125.81571929273</v>
      </c>
      <c r="N10" s="10">
        <v>888895.21952221601</v>
      </c>
    </row>
    <row r="11" spans="1:14" x14ac:dyDescent="0.25">
      <c r="A11" s="9">
        <v>13</v>
      </c>
      <c r="B11" s="9" t="s">
        <v>17</v>
      </c>
      <c r="C11" s="10">
        <v>70.572699899959844</v>
      </c>
      <c r="D11" s="10">
        <v>32.656837639980949</v>
      </c>
      <c r="E11" s="10">
        <v>37.796681290026754</v>
      </c>
      <c r="F11" s="10">
        <v>79.668856129981577</v>
      </c>
      <c r="G11" s="10">
        <v>54.567004759912379</v>
      </c>
      <c r="H11" s="10">
        <v>40.301625079999212</v>
      </c>
      <c r="I11" s="10">
        <v>25.743523719953373</v>
      </c>
      <c r="J11" s="10">
        <v>41.776628519990481</v>
      </c>
      <c r="K11" s="10">
        <v>85.282215390005149</v>
      </c>
      <c r="L11" s="10">
        <v>10.745847280020826</v>
      </c>
      <c r="M11" s="10">
        <v>179.55015300004743</v>
      </c>
      <c r="N11" s="10">
        <v>8.3379626600071788</v>
      </c>
    </row>
    <row r="12" spans="1:14" x14ac:dyDescent="0.25">
      <c r="A12" s="9">
        <v>14</v>
      </c>
      <c r="B12" s="9" t="s">
        <v>32</v>
      </c>
      <c r="C12" s="10">
        <v>200193.92984656699</v>
      </c>
      <c r="D12" s="10">
        <v>222571.95932459581</v>
      </c>
      <c r="E12" s="10">
        <v>287204.73713840393</v>
      </c>
      <c r="F12" s="10">
        <v>292788.40559102589</v>
      </c>
      <c r="G12" s="10">
        <v>290608.87428278424</v>
      </c>
      <c r="H12" s="10">
        <v>393602.71380128711</v>
      </c>
      <c r="I12" s="10">
        <v>444593.10620136186</v>
      </c>
      <c r="J12" s="10">
        <v>371503.71089239127</v>
      </c>
      <c r="K12" s="10">
        <v>420356.34874084964</v>
      </c>
      <c r="L12" s="10">
        <v>527277.88900458172</v>
      </c>
      <c r="M12" s="10">
        <v>370579.51106952946</v>
      </c>
      <c r="N12" s="10">
        <v>556991.61850339791</v>
      </c>
    </row>
    <row r="13" spans="1:14" x14ac:dyDescent="0.25">
      <c r="A13" s="14">
        <v>1411</v>
      </c>
      <c r="B13" s="14" t="s">
        <v>11</v>
      </c>
      <c r="C13" s="15">
        <v>75746.955318154854</v>
      </c>
      <c r="D13" s="15">
        <v>94842.562767964133</v>
      </c>
      <c r="E13" s="15">
        <v>114227.98532789425</v>
      </c>
      <c r="F13" s="15">
        <v>107666.00882220574</v>
      </c>
      <c r="G13" s="15">
        <v>123599.2908184096</v>
      </c>
      <c r="H13" s="15">
        <v>209593.19743264135</v>
      </c>
      <c r="I13" s="15">
        <v>248890.30225023493</v>
      </c>
      <c r="J13" s="15">
        <v>174531.50993398263</v>
      </c>
      <c r="K13" s="15">
        <v>189510.70895370073</v>
      </c>
      <c r="L13" s="15">
        <v>179272.64304675668</v>
      </c>
      <c r="M13" s="15">
        <v>128698.33673543259</v>
      </c>
      <c r="N13" s="15">
        <v>195520.37269598935</v>
      </c>
    </row>
    <row r="14" spans="1:14" x14ac:dyDescent="0.25">
      <c r="A14" s="16" t="s">
        <v>33</v>
      </c>
      <c r="B14" s="14" t="s">
        <v>34</v>
      </c>
      <c r="C14" s="15">
        <v>124446.97452841213</v>
      </c>
      <c r="D14" s="15">
        <v>127729.39655663168</v>
      </c>
      <c r="E14" s="15">
        <v>172976.75181050968</v>
      </c>
      <c r="F14" s="15">
        <v>185122.39676882015</v>
      </c>
      <c r="G14" s="15">
        <v>167009.58346437465</v>
      </c>
      <c r="H14" s="15">
        <v>184009.51636864577</v>
      </c>
      <c r="I14" s="15">
        <v>195702.80395112693</v>
      </c>
      <c r="J14" s="15">
        <v>196972.20095840865</v>
      </c>
      <c r="K14" s="15">
        <v>230845.63978714892</v>
      </c>
      <c r="L14" s="15">
        <v>348005.24595782504</v>
      </c>
      <c r="M14" s="15">
        <v>241881.17433409687</v>
      </c>
      <c r="N14" s="15">
        <v>361471.24580740859</v>
      </c>
    </row>
    <row r="15" spans="1:14" x14ac:dyDescent="0.25">
      <c r="A15" s="6" t="s">
        <v>35</v>
      </c>
      <c r="B15" s="7" t="s">
        <v>62</v>
      </c>
      <c r="C15" s="8">
        <v>1638189.9982935444</v>
      </c>
      <c r="D15" s="8">
        <v>1838570.8503206733</v>
      </c>
      <c r="E15" s="8">
        <v>2018776.1337985033</v>
      </c>
      <c r="F15" s="8">
        <v>2264162.2144924644</v>
      </c>
      <c r="G15" s="8">
        <v>2555082.8747116588</v>
      </c>
      <c r="H15" s="8">
        <v>2947920.8627821216</v>
      </c>
      <c r="I15" s="8">
        <v>3046249.0150512126</v>
      </c>
      <c r="J15" s="8">
        <v>3173142.8690379914</v>
      </c>
      <c r="K15" s="8">
        <v>3320198.2763587385</v>
      </c>
      <c r="L15" s="8">
        <v>3450293.6458747103</v>
      </c>
      <c r="M15" s="8">
        <v>3789462.806709039</v>
      </c>
      <c r="N15" s="8">
        <v>3823164.8247716082</v>
      </c>
    </row>
    <row r="16" spans="1:14" x14ac:dyDescent="0.25">
      <c r="A16" s="9">
        <v>2</v>
      </c>
      <c r="B16" s="9" t="s">
        <v>23</v>
      </c>
      <c r="C16" s="10">
        <v>1580725.6948868451</v>
      </c>
      <c r="D16" s="10">
        <v>1802462.9653199369</v>
      </c>
      <c r="E16" s="10">
        <v>1979309.0016626222</v>
      </c>
      <c r="F16" s="10">
        <v>2221337.139380665</v>
      </c>
      <c r="G16" s="10">
        <v>2501515.6225258005</v>
      </c>
      <c r="H16" s="10">
        <v>2939817.6867023716</v>
      </c>
      <c r="I16" s="10">
        <v>3052195.8676025937</v>
      </c>
      <c r="J16" s="10">
        <v>3202179.2643509521</v>
      </c>
      <c r="K16" s="10">
        <v>3335942.3629085105</v>
      </c>
      <c r="L16" s="10">
        <v>3480654.1935333717</v>
      </c>
      <c r="M16" s="10">
        <v>3805282.8199631851</v>
      </c>
      <c r="N16" s="10">
        <v>3854068.2582148667</v>
      </c>
    </row>
    <row r="17" spans="1:14" x14ac:dyDescent="0.25">
      <c r="A17" s="17">
        <v>21</v>
      </c>
      <c r="B17" s="17" t="s">
        <v>1</v>
      </c>
      <c r="C17" s="13">
        <v>466040.46255359554</v>
      </c>
      <c r="D17" s="13">
        <v>519664.76461136673</v>
      </c>
      <c r="E17" s="13">
        <v>573510.81354322133</v>
      </c>
      <c r="F17" s="13">
        <v>644842.93201609666</v>
      </c>
      <c r="G17" s="13">
        <v>708772.34459337173</v>
      </c>
      <c r="H17" s="13">
        <v>774583.52714639343</v>
      </c>
      <c r="I17" s="13">
        <v>814957.13100055454</v>
      </c>
      <c r="J17" s="13">
        <v>867946.88526456244</v>
      </c>
      <c r="K17" s="13">
        <v>910458.29392900551</v>
      </c>
      <c r="L17" s="13">
        <v>963928.32395355636</v>
      </c>
      <c r="M17" s="13">
        <v>980055.6598838775</v>
      </c>
      <c r="N17" s="13">
        <v>1017911.6565814485</v>
      </c>
    </row>
    <row r="18" spans="1:14" x14ac:dyDescent="0.25">
      <c r="A18" s="17">
        <v>22</v>
      </c>
      <c r="B18" s="17" t="s">
        <v>14</v>
      </c>
      <c r="C18" s="13">
        <v>209036.50075429754</v>
      </c>
      <c r="D18" s="13">
        <v>229078.66510977401</v>
      </c>
      <c r="E18" s="13">
        <v>253989.64945338463</v>
      </c>
      <c r="F18" s="13">
        <v>273238.33499987598</v>
      </c>
      <c r="G18" s="13">
        <v>303969.86232054501</v>
      </c>
      <c r="H18" s="13">
        <v>304003.75135652098</v>
      </c>
      <c r="I18" s="13">
        <v>324943.22707481199</v>
      </c>
      <c r="J18" s="13">
        <v>326043.35068303632</v>
      </c>
      <c r="K18" s="13">
        <v>356766.49311661895</v>
      </c>
      <c r="L18" s="13">
        <v>382184.48091759498</v>
      </c>
      <c r="M18" s="13">
        <v>392054.35943330394</v>
      </c>
      <c r="N18" s="13">
        <v>448284.39235255844</v>
      </c>
    </row>
    <row r="19" spans="1:14" x14ac:dyDescent="0.25">
      <c r="A19" s="17">
        <v>23</v>
      </c>
      <c r="B19" s="17" t="s">
        <v>15</v>
      </c>
      <c r="C19" s="13">
        <v>50659</v>
      </c>
      <c r="D19" s="13">
        <v>56845.573219527221</v>
      </c>
      <c r="E19" s="13">
        <v>62937</v>
      </c>
      <c r="F19" s="13">
        <v>70093</v>
      </c>
      <c r="G19" s="13">
        <v>78079</v>
      </c>
      <c r="H19" s="13">
        <v>87589</v>
      </c>
      <c r="I19" s="13">
        <v>96198</v>
      </c>
      <c r="J19" s="13">
        <v>101403</v>
      </c>
      <c r="K19" s="13">
        <v>106711</v>
      </c>
      <c r="L19" s="13">
        <v>115040</v>
      </c>
      <c r="M19" s="13">
        <v>121954</v>
      </c>
      <c r="N19" s="13">
        <v>141869.63396367177</v>
      </c>
    </row>
    <row r="20" spans="1:14" x14ac:dyDescent="0.25">
      <c r="A20" s="17">
        <v>24</v>
      </c>
      <c r="B20" s="17" t="s">
        <v>11</v>
      </c>
      <c r="C20" s="13">
        <v>273685.57865308505</v>
      </c>
      <c r="D20" s="13">
        <v>333694.34070731531</v>
      </c>
      <c r="E20" s="13">
        <v>333853.22525602218</v>
      </c>
      <c r="F20" s="13">
        <v>371611.64616390021</v>
      </c>
      <c r="G20" s="13">
        <v>434114.04533351038</v>
      </c>
      <c r="H20" s="13">
        <v>714704.58695311844</v>
      </c>
      <c r="I20" s="13">
        <v>623948.59337838669</v>
      </c>
      <c r="J20" s="13">
        <v>589196.91714873584</v>
      </c>
      <c r="K20" s="13">
        <v>613408.20448469743</v>
      </c>
      <c r="L20" s="13">
        <v>526300.44051603996</v>
      </c>
      <c r="M20" s="13">
        <v>433894.00662183145</v>
      </c>
      <c r="N20" s="13">
        <v>602866.82895917352</v>
      </c>
    </row>
    <row r="21" spans="1:14" x14ac:dyDescent="0.25">
      <c r="A21" s="17">
        <v>25</v>
      </c>
      <c r="B21" s="17" t="s">
        <v>16</v>
      </c>
      <c r="C21" s="13">
        <v>6707.7255008531356</v>
      </c>
      <c r="D21" s="13">
        <v>12482.851164299518</v>
      </c>
      <c r="E21" s="13">
        <v>15016.503303990297</v>
      </c>
      <c r="F21" s="13">
        <v>25956.677949603898</v>
      </c>
      <c r="G21" s="13">
        <v>30653.100110912739</v>
      </c>
      <c r="H21" s="13">
        <v>25521.267697449995</v>
      </c>
      <c r="I21" s="13">
        <v>29016.277680539999</v>
      </c>
      <c r="J21" s="13">
        <v>23970.879570720001</v>
      </c>
      <c r="K21" s="13">
        <v>25717.665737969997</v>
      </c>
      <c r="L21" s="13">
        <v>18308.991571499999</v>
      </c>
      <c r="M21" s="13">
        <v>13671.119248663999</v>
      </c>
      <c r="N21" s="13">
        <v>14318.777641935294</v>
      </c>
    </row>
    <row r="22" spans="1:14" x14ac:dyDescent="0.25">
      <c r="A22" s="17">
        <v>26</v>
      </c>
      <c r="B22" s="17" t="s">
        <v>17</v>
      </c>
      <c r="C22" s="13">
        <v>1217.0632688020123</v>
      </c>
      <c r="D22" s="13">
        <v>1115.4121733119246</v>
      </c>
      <c r="E22" s="13">
        <v>1320.5217859213008</v>
      </c>
      <c r="F22" s="13">
        <v>1898.8185525199515</v>
      </c>
      <c r="G22" s="13">
        <v>3103.6643715709797</v>
      </c>
      <c r="H22" s="13">
        <v>2722.42826659407</v>
      </c>
      <c r="I22" s="13">
        <v>4602.4174679090502</v>
      </c>
      <c r="J22" s="13">
        <v>3616.5554866057355</v>
      </c>
      <c r="K22" s="13">
        <v>3654.0815665000118</v>
      </c>
      <c r="L22" s="13">
        <v>2459.6338773149764</v>
      </c>
      <c r="M22" s="13">
        <v>4012.107065559132</v>
      </c>
      <c r="N22" s="13">
        <v>5182.8555947234854</v>
      </c>
    </row>
    <row r="23" spans="1:14" x14ac:dyDescent="0.25">
      <c r="A23" s="17">
        <v>27</v>
      </c>
      <c r="B23" s="17" t="s">
        <v>9</v>
      </c>
      <c r="C23" s="13">
        <v>529547.31154686969</v>
      </c>
      <c r="D23" s="13">
        <v>592279.97614239191</v>
      </c>
      <c r="E23" s="13">
        <v>670243.10809164541</v>
      </c>
      <c r="F23" s="13">
        <v>756264.85149476887</v>
      </c>
      <c r="G23" s="13">
        <v>853763.67105353845</v>
      </c>
      <c r="H23" s="13">
        <v>933006.9359359293</v>
      </c>
      <c r="I23" s="13">
        <v>1054500.2918569483</v>
      </c>
      <c r="J23" s="13">
        <v>1196789.4140725681</v>
      </c>
      <c r="K23" s="13">
        <v>1215219.5907137005</v>
      </c>
      <c r="L23" s="13">
        <v>1330687.3634293105</v>
      </c>
      <c r="M23" s="13">
        <v>1740138.3374412721</v>
      </c>
      <c r="N23" s="13">
        <v>1467268.9846499008</v>
      </c>
    </row>
    <row r="24" spans="1:14" x14ac:dyDescent="0.25">
      <c r="A24" s="17">
        <v>28</v>
      </c>
      <c r="B24" s="17" t="s">
        <v>10</v>
      </c>
      <c r="C24" s="13">
        <v>43832.05260934239</v>
      </c>
      <c r="D24" s="13">
        <v>57301.38219195071</v>
      </c>
      <c r="E24" s="13">
        <v>68438.180228436366</v>
      </c>
      <c r="F24" s="13">
        <v>77430.878203899105</v>
      </c>
      <c r="G24" s="13">
        <v>89059.934742351266</v>
      </c>
      <c r="H24" s="13">
        <v>97686.189346365922</v>
      </c>
      <c r="I24" s="13">
        <v>104029.92914344407</v>
      </c>
      <c r="J24" s="13">
        <v>93212.262124724337</v>
      </c>
      <c r="K24" s="13">
        <v>104007.03336001759</v>
      </c>
      <c r="L24" s="13">
        <v>141744.95926805458</v>
      </c>
      <c r="M24" s="13">
        <v>119503.23026867735</v>
      </c>
      <c r="N24" s="13">
        <v>156365.12847145379</v>
      </c>
    </row>
    <row r="25" spans="1:14" x14ac:dyDescent="0.25">
      <c r="A25" s="9">
        <v>31</v>
      </c>
      <c r="B25" s="9" t="s">
        <v>22</v>
      </c>
      <c r="C25" s="10">
        <v>57464.303406699146</v>
      </c>
      <c r="D25" s="10">
        <v>36107.885000735871</v>
      </c>
      <c r="E25" s="10">
        <v>39467.132135881577</v>
      </c>
      <c r="F25" s="10">
        <v>42825.075111799626</v>
      </c>
      <c r="G25" s="10">
        <v>53567.252185858051</v>
      </c>
      <c r="H25" s="10">
        <v>8103.1760797504912</v>
      </c>
      <c r="I25" s="10">
        <v>-5946.8525513817513</v>
      </c>
      <c r="J25" s="10">
        <v>-29036.395312961646</v>
      </c>
      <c r="K25" s="10">
        <v>-15744.086549771122</v>
      </c>
      <c r="L25" s="10">
        <v>-30360.5476586609</v>
      </c>
      <c r="M25" s="10">
        <v>-15820.013254146586</v>
      </c>
      <c r="N25" s="10">
        <v>-30903.433443258516</v>
      </c>
    </row>
    <row r="26" spans="1:14" x14ac:dyDescent="0.25">
      <c r="A26" s="18">
        <v>311</v>
      </c>
      <c r="B26" s="17" t="s">
        <v>63</v>
      </c>
      <c r="C26" s="13">
        <v>56120.638892518939</v>
      </c>
      <c r="D26" s="13">
        <v>38725.302300665862</v>
      </c>
      <c r="E26" s="13">
        <v>40809.64431118557</v>
      </c>
      <c r="F26" s="13">
        <v>45105.777797693627</v>
      </c>
      <c r="G26" s="13">
        <v>59307.860246642049</v>
      </c>
      <c r="H26" s="13">
        <v>10982.279922798491</v>
      </c>
      <c r="I26" s="13">
        <v>-3053.00842490375</v>
      </c>
      <c r="J26" s="13">
        <v>-21716.573408036606</v>
      </c>
      <c r="K26" s="13">
        <v>-13853.978214274121</v>
      </c>
      <c r="L26" s="13">
        <v>-24703.449271321897</v>
      </c>
      <c r="M26" s="19">
        <v>-10605.172375330585</v>
      </c>
      <c r="N26" s="19" t="s">
        <v>8</v>
      </c>
    </row>
    <row r="27" spans="1:14" x14ac:dyDescent="0.25">
      <c r="A27" s="18">
        <v>312</v>
      </c>
      <c r="B27" s="17" t="s">
        <v>36</v>
      </c>
      <c r="C27" s="13">
        <v>1966.9393965212168</v>
      </c>
      <c r="D27" s="13">
        <v>498.65771045499991</v>
      </c>
      <c r="E27" s="13">
        <v>133.67217407946509</v>
      </c>
      <c r="F27" s="13">
        <v>779.63424805099999</v>
      </c>
      <c r="G27" s="13">
        <v>1384.0892809069999</v>
      </c>
      <c r="H27" s="13">
        <v>1798.0114298929998</v>
      </c>
      <c r="I27" s="13">
        <v>421.03976016199999</v>
      </c>
      <c r="J27" s="13">
        <v>1359.79986606644</v>
      </c>
      <c r="K27" s="13">
        <v>582.59745177600007</v>
      </c>
      <c r="L27" s="13">
        <v>901.78772681300006</v>
      </c>
      <c r="M27" s="19">
        <v>1346.7483602069999</v>
      </c>
      <c r="N27" s="19" t="s">
        <v>8</v>
      </c>
    </row>
    <row r="28" spans="1:14" x14ac:dyDescent="0.25">
      <c r="A28" s="18">
        <v>313</v>
      </c>
      <c r="B28" s="17" t="s">
        <v>37</v>
      </c>
      <c r="C28" s="13">
        <v>21.898912388999999</v>
      </c>
      <c r="D28" s="13">
        <v>29.192191744999999</v>
      </c>
      <c r="E28" s="13">
        <v>33.73809040655</v>
      </c>
      <c r="F28" s="13">
        <v>70.417475345</v>
      </c>
      <c r="G28" s="13">
        <v>84.787343828999994</v>
      </c>
      <c r="H28" s="13">
        <v>67.103654409000001</v>
      </c>
      <c r="I28" s="13">
        <v>48.24681236</v>
      </c>
      <c r="J28" s="13">
        <v>50.866947638520003</v>
      </c>
      <c r="K28" s="13">
        <v>52.023758947000005</v>
      </c>
      <c r="L28" s="13">
        <v>43.792118318000007</v>
      </c>
      <c r="M28" s="19">
        <v>31.393907477000003</v>
      </c>
      <c r="N28" s="19" t="s">
        <v>8</v>
      </c>
    </row>
    <row r="29" spans="1:14" x14ac:dyDescent="0.25">
      <c r="A29" s="18">
        <v>314</v>
      </c>
      <c r="B29" s="17" t="s">
        <v>38</v>
      </c>
      <c r="C29" s="13">
        <v>-645.17379472999994</v>
      </c>
      <c r="D29" s="13">
        <v>-3145.26720213</v>
      </c>
      <c r="E29" s="13">
        <v>-1509.92243979</v>
      </c>
      <c r="F29" s="13">
        <v>-3130.7544092899998</v>
      </c>
      <c r="G29" s="13">
        <v>-7209.4846855200012</v>
      </c>
      <c r="H29" s="13">
        <v>-4744.2189273499998</v>
      </c>
      <c r="I29" s="13">
        <v>-3363.1306990000003</v>
      </c>
      <c r="J29" s="13">
        <v>-8730.4887186300002</v>
      </c>
      <c r="K29" s="13">
        <v>-2524.7295462200004</v>
      </c>
      <c r="L29" s="13">
        <v>-6602.6782324699998</v>
      </c>
      <c r="M29" s="19">
        <v>-6592.9831465000034</v>
      </c>
      <c r="N29" s="19" t="s">
        <v>8</v>
      </c>
    </row>
    <row r="30" spans="1:14" x14ac:dyDescent="0.25">
      <c r="A30" s="20"/>
      <c r="B30" s="20" t="s">
        <v>39</v>
      </c>
      <c r="C30" s="21">
        <v>-120487.56146008568</v>
      </c>
      <c r="D30" s="21">
        <v>-99865.438250044361</v>
      </c>
      <c r="E30" s="21">
        <v>-80683.922376363073</v>
      </c>
      <c r="F30" s="21">
        <v>-154487.58004608471</v>
      </c>
      <c r="G30" s="21">
        <v>-331228.84997060988</v>
      </c>
      <c r="H30" s="21">
        <v>-528679.21976358443</v>
      </c>
      <c r="I30" s="21">
        <v>-475225.46371378191</v>
      </c>
      <c r="J30" s="21">
        <v>-552688.72383948416</v>
      </c>
      <c r="K30" s="21">
        <v>-483453.37122252444</v>
      </c>
      <c r="L30" s="21">
        <v>-363396.52298342716</v>
      </c>
      <c r="M30" s="21">
        <v>-903040.90825373633</v>
      </c>
      <c r="N30" s="21">
        <v>-175802.34032281395</v>
      </c>
    </row>
    <row r="31" spans="1:14" x14ac:dyDescent="0.25">
      <c r="A31" s="20"/>
      <c r="B31" s="20" t="s">
        <v>40</v>
      </c>
      <c r="C31" s="21">
        <v>77451.0618748446</v>
      </c>
      <c r="D31" s="21">
        <v>138986.33968930691</v>
      </c>
      <c r="E31" s="21">
        <v>138941.31755176466</v>
      </c>
      <c r="F31" s="21">
        <v>109458.05729560973</v>
      </c>
      <c r="G31" s="21">
        <v>-20714.095455509145</v>
      </c>
      <c r="H31" s="21">
        <v>-23567.830243107397</v>
      </c>
      <c r="I31" s="21">
        <v>-100167.17258562986</v>
      </c>
      <c r="J31" s="21">
        <v>-138023.31662473083</v>
      </c>
      <c r="K31" s="21">
        <v>-59555.875691527501</v>
      </c>
      <c r="L31" s="21">
        <v>-16368.725514143705</v>
      </c>
      <c r="M31" s="21">
        <v>-597845.23836733727</v>
      </c>
      <c r="N31" s="21">
        <v>231544.11594037013</v>
      </c>
    </row>
    <row r="32" spans="1:14" x14ac:dyDescent="0.25">
      <c r="A32" s="22" t="s">
        <v>41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1:14" x14ac:dyDescent="0.25">
      <c r="A33" s="24" t="s">
        <v>42</v>
      </c>
      <c r="B33" s="25" t="s">
        <v>43</v>
      </c>
      <c r="C33" s="26">
        <v>106779.63889251894</v>
      </c>
      <c r="D33" s="26">
        <v>95570.875520193076</v>
      </c>
      <c r="E33" s="26">
        <v>103746.64431118558</v>
      </c>
      <c r="F33" s="26">
        <v>115198.77779769362</v>
      </c>
      <c r="G33" s="26">
        <v>137386.86024664206</v>
      </c>
      <c r="H33" s="26">
        <v>98571.279922798494</v>
      </c>
      <c r="I33" s="26">
        <v>93144.991575096254</v>
      </c>
      <c r="J33" s="26">
        <v>79686.426591963391</v>
      </c>
      <c r="K33" s="26">
        <v>92857.021785725883</v>
      </c>
      <c r="L33" s="26">
        <v>90336.550728678107</v>
      </c>
      <c r="M33" s="26">
        <v>111348.82762466941</v>
      </c>
      <c r="N33" s="27" t="s">
        <v>8</v>
      </c>
    </row>
    <row r="34" spans="1:14" x14ac:dyDescent="0.25">
      <c r="A34" s="24" t="s">
        <v>44</v>
      </c>
      <c r="B34" s="25" t="s">
        <v>45</v>
      </c>
      <c r="C34" s="26">
        <v>-12364.258053386351</v>
      </c>
      <c r="D34" s="26">
        <v>-6911.9800297806869</v>
      </c>
      <c r="E34" s="26">
        <v>21720.209759518038</v>
      </c>
      <c r="F34" s="26">
        <v>-41569.504934285302</v>
      </c>
      <c r="G34" s="26">
        <v>-199582.59778475156</v>
      </c>
      <c r="H34" s="26">
        <v>-432987.04368383437</v>
      </c>
      <c r="I34" s="26">
        <v>-384974.31626516301</v>
      </c>
      <c r="J34" s="26">
        <v>-480322.11915244488</v>
      </c>
      <c r="K34" s="26">
        <v>-392486.45777229639</v>
      </c>
      <c r="L34" s="26">
        <v>-278717.07064208854</v>
      </c>
      <c r="M34" s="26">
        <v>-796906.92150788242</v>
      </c>
      <c r="N34" s="26">
        <v>-64836.139802400692</v>
      </c>
    </row>
    <row r="35" spans="1:14" x14ac:dyDescent="0.25">
      <c r="A35" s="28" t="s">
        <v>46</v>
      </c>
      <c r="B35" s="29" t="s">
        <v>47</v>
      </c>
      <c r="C35" s="30">
        <v>-63023.258053386351</v>
      </c>
      <c r="D35" s="30">
        <v>-63757.553249307908</v>
      </c>
      <c r="E35" s="30">
        <v>-41216.790240481962</v>
      </c>
      <c r="F35" s="30">
        <v>-111662.5049342853</v>
      </c>
      <c r="G35" s="30">
        <v>-277661.59778475156</v>
      </c>
      <c r="H35" s="30">
        <v>-520576.04368383437</v>
      </c>
      <c r="I35" s="30">
        <v>-481172.31626516301</v>
      </c>
      <c r="J35" s="30">
        <v>-581725.11915244488</v>
      </c>
      <c r="K35" s="30">
        <v>-499197.45777229639</v>
      </c>
      <c r="L35" s="30">
        <v>-393757.07064208854</v>
      </c>
      <c r="M35" s="30">
        <v>-918860.92150788242</v>
      </c>
      <c r="N35" s="30">
        <v>-206705.77376607247</v>
      </c>
    </row>
    <row r="36" spans="1:14" x14ac:dyDescent="0.25">
      <c r="A36" s="31" t="s">
        <v>48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x14ac:dyDescent="0.25">
      <c r="A37" s="31" t="s">
        <v>49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x14ac:dyDescent="0.25">
      <c r="A38" s="31" t="s">
        <v>50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x14ac:dyDescent="0.25">
      <c r="A39" s="31" t="s">
        <v>64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x14ac:dyDescent="0.25">
      <c r="A40" s="31" t="s">
        <v>51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x14ac:dyDescent="0.25">
      <c r="A41" s="31" t="s">
        <v>52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x14ac:dyDescent="0.25">
      <c r="A42" s="31" t="s">
        <v>53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x14ac:dyDescent="0.25">
      <c r="A43" s="31" t="s">
        <v>54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x14ac:dyDescent="0.25">
      <c r="A44" s="31" t="s">
        <v>55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x14ac:dyDescent="0.25">
      <c r="A45" s="31" t="s">
        <v>56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x14ac:dyDescent="0.25">
      <c r="A46" s="31" t="s">
        <v>57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x14ac:dyDescent="0.25">
      <c r="A47" s="31" t="s">
        <v>58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x14ac:dyDescent="0.25">
      <c r="A48" s="31" t="s">
        <v>59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x14ac:dyDescent="0.25">
      <c r="A49" s="31" t="s">
        <v>60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95FC-BDFD-47AE-B82F-1AFB2A7E330E}">
  <dimension ref="A1:O22"/>
  <sheetViews>
    <sheetView topLeftCell="B1" workbookViewId="0">
      <selection activeCell="E16" sqref="E16"/>
    </sheetView>
  </sheetViews>
  <sheetFormatPr defaultRowHeight="15" x14ac:dyDescent="0.25"/>
  <cols>
    <col min="1" max="1" width="52.42578125" bestFit="1" customWidth="1"/>
    <col min="2" max="2" width="29.140625" bestFit="1" customWidth="1"/>
    <col min="3" max="14" width="16.5703125" style="1" customWidth="1"/>
    <col min="15" max="15" width="15.85546875" bestFit="1" customWidth="1"/>
  </cols>
  <sheetData>
    <row r="1" spans="1:15" x14ac:dyDescent="0.25">
      <c r="A1" t="s">
        <v>19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  <c r="M1" s="4">
        <v>2020</v>
      </c>
      <c r="N1" s="4">
        <v>2021</v>
      </c>
    </row>
    <row r="2" spans="1:15" x14ac:dyDescent="0.25">
      <c r="A2">
        <v>21</v>
      </c>
      <c r="B2" t="s">
        <v>1</v>
      </c>
      <c r="C2" s="1">
        <v>466040.46255359554</v>
      </c>
      <c r="D2" s="1">
        <v>519664.76461136673</v>
      </c>
      <c r="E2" s="1">
        <v>573510.81354322133</v>
      </c>
      <c r="F2" s="1">
        <v>644842.93201609666</v>
      </c>
      <c r="G2" s="1">
        <v>708772.34459337173</v>
      </c>
      <c r="H2" s="1">
        <v>774583.52714639343</v>
      </c>
      <c r="I2" s="1">
        <v>814957.13100055454</v>
      </c>
      <c r="J2" s="1">
        <v>867946.88526456244</v>
      </c>
      <c r="K2" s="1">
        <v>910458.29392900551</v>
      </c>
      <c r="L2" s="1">
        <v>963928.32395355636</v>
      </c>
      <c r="M2" s="1">
        <v>980055.6598838775</v>
      </c>
      <c r="N2" s="1">
        <v>1017911.6565814485</v>
      </c>
    </row>
    <row r="3" spans="1:15" x14ac:dyDescent="0.25">
      <c r="A3">
        <v>24</v>
      </c>
      <c r="B3" t="s">
        <v>12</v>
      </c>
      <c r="C3" s="1">
        <v>273685.57865308505</v>
      </c>
      <c r="D3" s="1">
        <v>333694.34070731531</v>
      </c>
      <c r="E3" s="1">
        <v>333853.22525602218</v>
      </c>
      <c r="F3" s="1">
        <v>371611.64616390021</v>
      </c>
      <c r="G3" s="1">
        <v>434114.04533351038</v>
      </c>
      <c r="H3" s="1">
        <v>714704.58695311844</v>
      </c>
      <c r="I3" s="1">
        <v>623948.59337838669</v>
      </c>
      <c r="J3" s="1">
        <v>589196.91714873584</v>
      </c>
      <c r="K3" s="1">
        <v>613408.20448469743</v>
      </c>
      <c r="L3" s="1">
        <v>526300.44051603996</v>
      </c>
      <c r="M3" s="1">
        <v>433894.00662183145</v>
      </c>
      <c r="N3" s="1">
        <v>602866.82895917352</v>
      </c>
    </row>
    <row r="4" spans="1:15" x14ac:dyDescent="0.25">
      <c r="A4">
        <v>27</v>
      </c>
      <c r="B4" t="s">
        <v>9</v>
      </c>
      <c r="C4" s="1">
        <v>529547.31154686969</v>
      </c>
      <c r="D4" s="1">
        <v>592279.97614239191</v>
      </c>
      <c r="E4" s="1">
        <v>670243.10809164541</v>
      </c>
      <c r="F4" s="1">
        <v>756264.85149476887</v>
      </c>
      <c r="G4" s="1">
        <v>853763.67105353845</v>
      </c>
      <c r="H4" s="1">
        <v>933006.9359359293</v>
      </c>
      <c r="I4" s="1">
        <v>1054500.2918569483</v>
      </c>
      <c r="J4" s="1">
        <v>1196789.4140725681</v>
      </c>
      <c r="K4" s="1">
        <v>1215219.5907137005</v>
      </c>
      <c r="L4" s="1">
        <v>1330687.3634293105</v>
      </c>
      <c r="M4" s="1">
        <v>1740138.3374412721</v>
      </c>
      <c r="N4" s="1">
        <v>1467268.9846499008</v>
      </c>
    </row>
    <row r="5" spans="1:15" x14ac:dyDescent="0.25">
      <c r="A5" s="2">
        <v>271</v>
      </c>
      <c r="B5" s="2" t="s">
        <v>66</v>
      </c>
      <c r="C5" s="3">
        <v>333931.28479248809</v>
      </c>
      <c r="D5" s="3">
        <v>374044.67679081997</v>
      </c>
      <c r="E5" s="3">
        <v>423473.56745102722</v>
      </c>
      <c r="F5" s="3">
        <v>478693.28175796196</v>
      </c>
      <c r="G5" s="3">
        <v>542414.20354686002</v>
      </c>
      <c r="H5" s="3">
        <v>592572.93655898492</v>
      </c>
      <c r="I5" s="3">
        <v>681050.47626282903</v>
      </c>
      <c r="J5" s="3">
        <v>786499.64071249054</v>
      </c>
      <c r="K5" s="3">
        <v>776419.08329865697</v>
      </c>
      <c r="L5" s="3">
        <v>854499.43136809603</v>
      </c>
      <c r="M5" s="3">
        <v>918473.57122988114</v>
      </c>
      <c r="N5" s="3">
        <v>888985.10746576008</v>
      </c>
      <c r="O5" s="36"/>
    </row>
    <row r="6" spans="1:15" x14ac:dyDescent="0.25">
      <c r="A6" s="2">
        <v>272</v>
      </c>
      <c r="B6" s="2" t="s">
        <v>67</v>
      </c>
      <c r="C6" s="3">
        <v>39689.472244976649</v>
      </c>
      <c r="D6" s="3">
        <v>45626.17795038964</v>
      </c>
      <c r="E6" s="3">
        <v>55818.395436328494</v>
      </c>
      <c r="F6" s="3">
        <v>65723.464291944605</v>
      </c>
      <c r="G6" s="3">
        <v>73117.321760388353</v>
      </c>
      <c r="H6" s="3">
        <v>75977.714571801451</v>
      </c>
      <c r="I6" s="3">
        <v>82713.532894312055</v>
      </c>
      <c r="J6" s="3">
        <v>87097.939885494998</v>
      </c>
      <c r="K6" s="3">
        <v>90813.063811619955</v>
      </c>
      <c r="L6" s="3">
        <v>97878.827130188816</v>
      </c>
      <c r="M6" s="3">
        <v>415705.81298808375</v>
      </c>
      <c r="N6" s="3">
        <v>172431.87656794462</v>
      </c>
    </row>
    <row r="7" spans="1:15" x14ac:dyDescent="0.25">
      <c r="A7" s="2">
        <v>273</v>
      </c>
      <c r="B7" s="2" t="s">
        <v>68</v>
      </c>
      <c r="C7" s="3">
        <v>155926.55450940502</v>
      </c>
      <c r="D7" s="3">
        <v>172609.12140118229</v>
      </c>
      <c r="E7" s="3">
        <v>190951.14520428982</v>
      </c>
      <c r="F7" s="3">
        <v>211848.10544486227</v>
      </c>
      <c r="G7" s="3">
        <v>238232.14574629007</v>
      </c>
      <c r="H7" s="3">
        <v>264456.2848051429</v>
      </c>
      <c r="I7" s="3">
        <v>290736.28269980714</v>
      </c>
      <c r="J7" s="3">
        <v>323191.83347458247</v>
      </c>
      <c r="K7" s="3">
        <v>347987.44360342342</v>
      </c>
      <c r="L7" s="3">
        <v>378309.10493102588</v>
      </c>
      <c r="M7" s="3">
        <v>405958.95322330733</v>
      </c>
      <c r="N7" s="3">
        <v>405852.00061619608</v>
      </c>
    </row>
    <row r="8" spans="1:15" x14ac:dyDescent="0.25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5" x14ac:dyDescent="0.25">
      <c r="B9" t="s">
        <v>18</v>
      </c>
      <c r="C9" s="1">
        <f t="shared" ref="C9:N9" si="0">+SUM(C10:C14)</f>
        <v>311452.34213329508</v>
      </c>
      <c r="D9" s="1">
        <f t="shared" si="0"/>
        <v>356823.88385886338</v>
      </c>
      <c r="E9" s="1">
        <f t="shared" si="0"/>
        <v>401701.85477173259</v>
      </c>
      <c r="F9" s="1">
        <f t="shared" si="0"/>
        <v>448617.70970589889</v>
      </c>
      <c r="G9" s="1">
        <f t="shared" si="0"/>
        <v>504865.56154538004</v>
      </c>
      <c r="H9" s="1">
        <f t="shared" si="0"/>
        <v>517522.63666693098</v>
      </c>
      <c r="I9" s="1">
        <f t="shared" si="0"/>
        <v>558789.85136670514</v>
      </c>
      <c r="J9" s="1">
        <f t="shared" si="0"/>
        <v>548246.04786508647</v>
      </c>
      <c r="K9" s="1">
        <f t="shared" si="0"/>
        <v>596856.27378110657</v>
      </c>
      <c r="L9" s="1">
        <f t="shared" si="0"/>
        <v>659738.06563446461</v>
      </c>
      <c r="M9" s="1">
        <f t="shared" si="0"/>
        <v>651194.81601620442</v>
      </c>
      <c r="N9" s="1">
        <f t="shared" si="0"/>
        <v>766020.78802434274</v>
      </c>
    </row>
    <row r="10" spans="1:15" x14ac:dyDescent="0.25">
      <c r="A10" s="2">
        <v>22</v>
      </c>
      <c r="B10" s="2" t="s">
        <v>14</v>
      </c>
      <c r="C10" s="3">
        <v>209036.50075429754</v>
      </c>
      <c r="D10" s="3">
        <v>229078.66510977401</v>
      </c>
      <c r="E10" s="3">
        <v>253989.64945338463</v>
      </c>
      <c r="F10" s="3">
        <v>273238.33499987598</v>
      </c>
      <c r="G10" s="3">
        <v>303969.86232054501</v>
      </c>
      <c r="H10" s="3">
        <v>304003.75135652098</v>
      </c>
      <c r="I10" s="3">
        <v>324943.22707481199</v>
      </c>
      <c r="J10" s="3">
        <v>326043.35068303632</v>
      </c>
      <c r="K10" s="3">
        <v>356766.49311661895</v>
      </c>
      <c r="L10" s="3">
        <v>382184.48091759498</v>
      </c>
      <c r="M10" s="3">
        <v>392054.35943330394</v>
      </c>
      <c r="N10" s="3">
        <v>448284.39235255844</v>
      </c>
    </row>
    <row r="11" spans="1:15" x14ac:dyDescent="0.25">
      <c r="A11" s="2">
        <v>23</v>
      </c>
      <c r="B11" s="2" t="s">
        <v>20</v>
      </c>
      <c r="C11" s="3">
        <v>50659</v>
      </c>
      <c r="D11" s="3">
        <v>56845.573219527221</v>
      </c>
      <c r="E11" s="3">
        <v>62937</v>
      </c>
      <c r="F11" s="3">
        <v>70093</v>
      </c>
      <c r="G11" s="3">
        <v>78079</v>
      </c>
      <c r="H11" s="3">
        <v>87589</v>
      </c>
      <c r="I11" s="3">
        <v>96198</v>
      </c>
      <c r="J11" s="3">
        <v>101403</v>
      </c>
      <c r="K11" s="3">
        <v>106711</v>
      </c>
      <c r="L11" s="3">
        <v>115040</v>
      </c>
      <c r="M11" s="3">
        <v>121954</v>
      </c>
      <c r="N11" s="3">
        <v>141869.63396367177</v>
      </c>
    </row>
    <row r="12" spans="1:15" x14ac:dyDescent="0.25">
      <c r="A12" s="2">
        <v>25</v>
      </c>
      <c r="B12" s="2" t="s">
        <v>16</v>
      </c>
      <c r="C12" s="3">
        <v>6707.7255008531356</v>
      </c>
      <c r="D12" s="3">
        <v>12482.851164299518</v>
      </c>
      <c r="E12" s="3">
        <v>15016.503303990297</v>
      </c>
      <c r="F12" s="3">
        <v>25956.677949603898</v>
      </c>
      <c r="G12" s="3">
        <v>30653.100110912739</v>
      </c>
      <c r="H12" s="3">
        <v>25521.267697449995</v>
      </c>
      <c r="I12" s="3">
        <v>29016.277680539999</v>
      </c>
      <c r="J12" s="3">
        <v>23970.879570720001</v>
      </c>
      <c r="K12" s="3">
        <v>25717.665737969997</v>
      </c>
      <c r="L12" s="3">
        <v>18308.991571499999</v>
      </c>
      <c r="M12" s="3">
        <v>13671.119248663999</v>
      </c>
      <c r="N12" s="3">
        <v>14318.777641935294</v>
      </c>
    </row>
    <row r="13" spans="1:15" x14ac:dyDescent="0.25">
      <c r="A13" s="2">
        <v>26</v>
      </c>
      <c r="B13" s="2" t="s">
        <v>17</v>
      </c>
      <c r="C13" s="3">
        <v>1217.0632688020123</v>
      </c>
      <c r="D13" s="3">
        <v>1115.4121733119246</v>
      </c>
      <c r="E13" s="3">
        <v>1320.5217859213008</v>
      </c>
      <c r="F13" s="3">
        <v>1898.8185525199515</v>
      </c>
      <c r="G13" s="3">
        <v>3103.6643715709797</v>
      </c>
      <c r="H13" s="3">
        <v>2722.42826659407</v>
      </c>
      <c r="I13" s="3">
        <v>4602.4174679090502</v>
      </c>
      <c r="J13" s="3">
        <v>3616.5554866057355</v>
      </c>
      <c r="K13" s="3">
        <v>3654.0815665000118</v>
      </c>
      <c r="L13" s="3">
        <v>2459.6338773149764</v>
      </c>
      <c r="M13" s="3">
        <v>4012.107065559132</v>
      </c>
      <c r="N13" s="3">
        <v>5182.8555947234854</v>
      </c>
    </row>
    <row r="14" spans="1:15" x14ac:dyDescent="0.25">
      <c r="A14" s="2">
        <v>28</v>
      </c>
      <c r="B14" s="2" t="s">
        <v>10</v>
      </c>
      <c r="C14" s="3">
        <v>43832.05260934239</v>
      </c>
      <c r="D14" s="3">
        <v>57301.38219195071</v>
      </c>
      <c r="E14" s="3">
        <v>68438.180228436366</v>
      </c>
      <c r="F14" s="3">
        <v>77430.878203899105</v>
      </c>
      <c r="G14" s="3">
        <v>89059.934742351266</v>
      </c>
      <c r="H14" s="3">
        <v>97686.189346365922</v>
      </c>
      <c r="I14" s="3">
        <v>104029.92914344407</v>
      </c>
      <c r="J14" s="3">
        <v>93212.262124724337</v>
      </c>
      <c r="K14" s="3">
        <v>104007.03336001759</v>
      </c>
      <c r="L14" s="3">
        <v>141744.95926805458</v>
      </c>
      <c r="M14" s="3">
        <v>119503.23026867735</v>
      </c>
      <c r="N14" s="3">
        <v>156365.12847145379</v>
      </c>
    </row>
    <row r="15" spans="1:15" x14ac:dyDescent="0.2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5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5" x14ac:dyDescent="0.25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5" x14ac:dyDescent="0.25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5" x14ac:dyDescent="0.25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5" x14ac:dyDescent="0.25">
      <c r="A20" s="64" t="s">
        <v>65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</row>
    <row r="21" spans="1:15" x14ac:dyDescent="0.25">
      <c r="A21">
        <v>2</v>
      </c>
      <c r="B21" t="s">
        <v>23</v>
      </c>
      <c r="C21" s="1">
        <v>1580725.6948868451</v>
      </c>
      <c r="D21" s="1">
        <v>1802462.9653199369</v>
      </c>
      <c r="E21" s="1">
        <v>1979309.0016626222</v>
      </c>
      <c r="F21" s="1">
        <v>2221337.139380665</v>
      </c>
      <c r="G21" s="1">
        <v>2501515.6225258005</v>
      </c>
      <c r="H21" s="1">
        <v>2939817.6867023716</v>
      </c>
      <c r="I21" s="1">
        <v>3052195.8676025937</v>
      </c>
      <c r="J21" s="1">
        <v>3202179.2643509521</v>
      </c>
      <c r="K21" s="1">
        <v>3335942.3629085105</v>
      </c>
      <c r="L21" s="1">
        <v>3480654.1935333717</v>
      </c>
      <c r="M21" s="1">
        <v>3805282.8199631851</v>
      </c>
      <c r="N21" s="1">
        <v>3854068.2582148667</v>
      </c>
    </row>
    <row r="22" spans="1:15" x14ac:dyDescent="0.25">
      <c r="B22" t="s">
        <v>24</v>
      </c>
      <c r="C22" s="1">
        <f t="shared" ref="C22:N22" si="1">C21-SUM(C9,C4,C3,C2)</f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  <c r="H22" s="1">
        <f t="shared" si="1"/>
        <v>0</v>
      </c>
      <c r="I22" s="1">
        <f t="shared" si="1"/>
        <v>0</v>
      </c>
      <c r="J22" s="1">
        <f t="shared" si="1"/>
        <v>0</v>
      </c>
      <c r="K22" s="1">
        <f t="shared" si="1"/>
        <v>0</v>
      </c>
      <c r="L22" s="1">
        <f t="shared" si="1"/>
        <v>0</v>
      </c>
      <c r="M22" s="1">
        <f t="shared" si="1"/>
        <v>0</v>
      </c>
      <c r="N22" s="1">
        <f t="shared" si="1"/>
        <v>0</v>
      </c>
    </row>
  </sheetData>
  <mergeCells count="1">
    <mergeCell ref="A20:O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1005-81F4-493A-90DA-2B2FDD455CE1}">
  <dimension ref="A1:N5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52.42578125" bestFit="1" customWidth="1"/>
    <col min="2" max="2" width="29.140625" bestFit="1" customWidth="1"/>
    <col min="3" max="8" width="21.85546875" bestFit="1" customWidth="1"/>
    <col min="9" max="14" width="23.28515625" bestFit="1" customWidth="1"/>
  </cols>
  <sheetData>
    <row r="1" spans="1:14" x14ac:dyDescent="0.25">
      <c r="A1" t="s">
        <v>19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  <c r="M1" s="4">
        <v>2020</v>
      </c>
      <c r="N1" s="4">
        <v>2021</v>
      </c>
    </row>
    <row r="2" spans="1:14" x14ac:dyDescent="0.25">
      <c r="A2">
        <v>21</v>
      </c>
      <c r="B2" t="s">
        <v>1</v>
      </c>
      <c r="C2" s="1">
        <v>466040462553.59552</v>
      </c>
      <c r="D2" s="1">
        <v>519664764611.3667</v>
      </c>
      <c r="E2" s="1">
        <v>573510813543.22131</v>
      </c>
      <c r="F2" s="1">
        <v>644842932016.09668</v>
      </c>
      <c r="G2" s="1">
        <v>708772344593.3717</v>
      </c>
      <c r="H2" s="1">
        <v>774583527146.39343</v>
      </c>
      <c r="I2" s="1">
        <v>814957131000.55457</v>
      </c>
      <c r="J2" s="1">
        <v>867946885264.5625</v>
      </c>
      <c r="K2" s="1">
        <v>910458293929.00549</v>
      </c>
      <c r="L2" s="1">
        <v>963928323953.5564</v>
      </c>
      <c r="M2" s="1">
        <v>980055659883.87744</v>
      </c>
      <c r="N2" s="1">
        <v>1017911656581.4485</v>
      </c>
    </row>
    <row r="3" spans="1:14" x14ac:dyDescent="0.25">
      <c r="A3">
        <v>24</v>
      </c>
      <c r="B3" t="s">
        <v>12</v>
      </c>
      <c r="C3" s="1">
        <v>273685578653.08505</v>
      </c>
      <c r="D3" s="1">
        <v>333694340707.31531</v>
      </c>
      <c r="E3" s="1">
        <v>333853225256.02216</v>
      </c>
      <c r="F3" s="1">
        <v>371611646163.90021</v>
      </c>
      <c r="G3" s="1">
        <v>434114045333.51038</v>
      </c>
      <c r="H3" s="1">
        <v>714704586953.11841</v>
      </c>
      <c r="I3" s="1">
        <v>623948593378.38672</v>
      </c>
      <c r="J3" s="1">
        <v>589196917148.73584</v>
      </c>
      <c r="K3" s="1">
        <v>613408204484.69739</v>
      </c>
      <c r="L3" s="1">
        <v>526300440516.03998</v>
      </c>
      <c r="M3" s="1">
        <v>433894006621.83142</v>
      </c>
      <c r="N3" s="1">
        <v>602866828959.17346</v>
      </c>
    </row>
    <row r="4" spans="1:14" x14ac:dyDescent="0.25">
      <c r="A4">
        <v>27</v>
      </c>
      <c r="B4" t="s">
        <v>9</v>
      </c>
      <c r="C4" s="1">
        <v>529547311546.86969</v>
      </c>
      <c r="D4" s="1">
        <v>592279976142.39197</v>
      </c>
      <c r="E4" s="1">
        <v>670243108091.64539</v>
      </c>
      <c r="F4" s="1">
        <v>756264851494.76892</v>
      </c>
      <c r="G4" s="1">
        <v>853763671053.53845</v>
      </c>
      <c r="H4" s="1">
        <v>933006935935.92932</v>
      </c>
      <c r="I4" s="1">
        <v>1054500291856.9482</v>
      </c>
      <c r="J4" s="1">
        <v>1196789414072.5681</v>
      </c>
      <c r="K4" s="1">
        <v>1215219590713.7004</v>
      </c>
      <c r="L4" s="1">
        <v>1330687363429.3105</v>
      </c>
      <c r="M4" s="1">
        <v>1740138337441.2722</v>
      </c>
      <c r="N4" s="1">
        <v>1467268984649.9009</v>
      </c>
    </row>
    <row r="5" spans="1:14" x14ac:dyDescent="0.25">
      <c r="B5" t="s">
        <v>21</v>
      </c>
      <c r="C5" s="1">
        <v>311452342133.2951</v>
      </c>
      <c r="D5" s="1">
        <v>356823883858.8634</v>
      </c>
      <c r="E5" s="1">
        <v>401701854771.7326</v>
      </c>
      <c r="F5" s="1">
        <v>448617709705.89886</v>
      </c>
      <c r="G5" s="1">
        <v>504865561545.38013</v>
      </c>
      <c r="H5" s="1">
        <v>517522636666.93103</v>
      </c>
      <c r="I5" s="1">
        <v>558789851366.7052</v>
      </c>
      <c r="J5" s="1">
        <v>548246047865.08649</v>
      </c>
      <c r="K5" s="1">
        <v>596856273781.10657</v>
      </c>
      <c r="L5" s="1">
        <v>659738065634.4646</v>
      </c>
      <c r="M5" s="1">
        <v>651194816016.20447</v>
      </c>
      <c r="N5" s="1">
        <v>766020788024.34277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- Despesa Governo Geral</vt:lpstr>
      <vt:lpstr>DADOS - Operações Governo Geral</vt:lpstr>
      <vt:lpstr>Despesas - Governo Geral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 R SANTOS</dc:creator>
  <cp:lastModifiedBy>Gustavo Yuji</cp:lastModifiedBy>
  <dcterms:created xsi:type="dcterms:W3CDTF">2015-06-05T18:17:20Z</dcterms:created>
  <dcterms:modified xsi:type="dcterms:W3CDTF">2022-06-19T20:51:12Z</dcterms:modified>
</cp:coreProperties>
</file>