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ce31b80bf1ee6d/Desktop/strahl_butyrate/"/>
    </mc:Choice>
  </mc:AlternateContent>
  <xr:revisionPtr revIDLastSave="684" documentId="13_ncr:1_{73ED8A59-BC49-4839-A94A-A7FADC8ECA6C}" xr6:coauthVersionLast="47" xr6:coauthVersionMax="47" xr10:uidLastSave="{7857FD46-0575-4DAF-9ACD-BC3EC84A193E}"/>
  <bookViews>
    <workbookView xWindow="1170" yWindow="1170" windowWidth="21600" windowHeight="10920" xr2:uid="{00000000-000D-0000-FFFF-FFFF00000000}"/>
  </bookViews>
  <sheets>
    <sheet name="cleanup" sheetId="1" r:id="rId1"/>
    <sheet name="interplay" sheetId="2" r:id="rId2"/>
    <sheet name="matrix generation" sheetId="3" r:id="rId3"/>
    <sheet name="matrix" sheetId="4" r:id="rId4"/>
    <sheet name="Interplay_1_1" sheetId="5" r:id="rId5"/>
    <sheet name="Interplay_1_2" sheetId="6" r:id="rId6"/>
    <sheet name="Interplay_1_3" sheetId="7" r:id="rId7"/>
    <sheet name="Interplay_2_1" sheetId="8" r:id="rId8"/>
    <sheet name="Interplay_2_2" sheetId="9" r:id="rId9"/>
    <sheet name="Interplay_2_3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2" i="3" l="1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T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5" i="3"/>
  <c r="AT24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4" i="3"/>
  <c r="AR25" i="3"/>
  <c r="AR23" i="3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3" i="3"/>
  <c r="AP24" i="3"/>
  <c r="AP25" i="3"/>
  <c r="AP22" i="3"/>
  <c r="AN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2" i="3"/>
  <c r="AN23" i="3"/>
  <c r="AN24" i="3"/>
  <c r="AN25" i="3"/>
  <c r="AN21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1" i="3"/>
  <c r="AL22" i="3"/>
  <c r="AL23" i="3"/>
  <c r="AL24" i="3"/>
  <c r="AL25" i="3"/>
  <c r="AL20" i="3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20" i="3"/>
  <c r="AJ21" i="3"/>
  <c r="AJ22" i="3"/>
  <c r="AJ23" i="3"/>
  <c r="AJ24" i="3"/>
  <c r="AJ25" i="3"/>
  <c r="AJ19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9" i="3"/>
  <c r="AH20" i="3"/>
  <c r="AH21" i="3"/>
  <c r="AH22" i="3"/>
  <c r="AH23" i="3"/>
  <c r="AH24" i="3"/>
  <c r="AH25" i="3"/>
  <c r="AH18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8" i="3"/>
  <c r="AF19" i="3"/>
  <c r="AF20" i="3"/>
  <c r="AF21" i="3"/>
  <c r="AF22" i="3"/>
  <c r="AF23" i="3"/>
  <c r="AF24" i="3"/>
  <c r="AF25" i="3"/>
  <c r="AF17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7" i="3"/>
  <c r="AD18" i="3"/>
  <c r="AD19" i="3"/>
  <c r="AD20" i="3"/>
  <c r="AD21" i="3"/>
  <c r="AD22" i="3"/>
  <c r="AD23" i="3"/>
  <c r="AD24" i="3"/>
  <c r="AD25" i="3"/>
  <c r="AD16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6" i="3"/>
  <c r="AB17" i="3"/>
  <c r="AB18" i="3"/>
  <c r="AB19" i="3"/>
  <c r="AB20" i="3"/>
  <c r="AB21" i="3"/>
  <c r="AB22" i="3"/>
  <c r="AB23" i="3"/>
  <c r="AB24" i="3"/>
  <c r="AB25" i="3"/>
  <c r="AB15" i="3"/>
  <c r="Z2" i="3"/>
  <c r="Z3" i="3"/>
  <c r="Z4" i="3"/>
  <c r="Z5" i="3"/>
  <c r="Z6" i="3"/>
  <c r="Z7" i="3"/>
  <c r="Z8" i="3"/>
  <c r="Z9" i="3"/>
  <c r="Z10" i="3"/>
  <c r="Z11" i="3"/>
  <c r="Z12" i="3"/>
  <c r="Z13" i="3"/>
  <c r="Z15" i="3"/>
  <c r="Z16" i="3"/>
  <c r="Z17" i="3"/>
  <c r="Z18" i="3"/>
  <c r="Z19" i="3"/>
  <c r="Z20" i="3"/>
  <c r="Z21" i="3"/>
  <c r="Z22" i="3"/>
  <c r="Z23" i="3"/>
  <c r="Z24" i="3"/>
  <c r="Z25" i="3"/>
  <c r="Z14" i="3"/>
  <c r="X2" i="3"/>
  <c r="X3" i="3"/>
  <c r="X4" i="3"/>
  <c r="X5" i="3"/>
  <c r="X6" i="3"/>
  <c r="X7" i="3"/>
  <c r="X8" i="3"/>
  <c r="X9" i="3"/>
  <c r="X10" i="3"/>
  <c r="X11" i="3"/>
  <c r="X12" i="3"/>
  <c r="X14" i="3"/>
  <c r="X15" i="3"/>
  <c r="X16" i="3"/>
  <c r="X17" i="3"/>
  <c r="X18" i="3"/>
  <c r="X19" i="3"/>
  <c r="X20" i="3"/>
  <c r="X21" i="3"/>
  <c r="X22" i="3"/>
  <c r="X23" i="3"/>
  <c r="X24" i="3"/>
  <c r="X25" i="3"/>
  <c r="X13" i="3"/>
  <c r="V2" i="3"/>
  <c r="V3" i="3"/>
  <c r="V4" i="3"/>
  <c r="V5" i="3"/>
  <c r="V6" i="3"/>
  <c r="V7" i="3"/>
  <c r="V8" i="3"/>
  <c r="V9" i="3"/>
  <c r="V10" i="3"/>
  <c r="V11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12" i="3"/>
  <c r="T2" i="3"/>
  <c r="T3" i="3"/>
  <c r="T4" i="3"/>
  <c r="T5" i="3"/>
  <c r="T6" i="3"/>
  <c r="T7" i="3"/>
  <c r="T8" i="3"/>
  <c r="T9" i="3"/>
  <c r="T10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11" i="3"/>
  <c r="R2" i="3"/>
  <c r="R3" i="3"/>
  <c r="R4" i="3"/>
  <c r="R5" i="3"/>
  <c r="R6" i="3"/>
  <c r="R7" i="3"/>
  <c r="R8" i="3"/>
  <c r="R9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10" i="3"/>
  <c r="P2" i="3"/>
  <c r="P3" i="3"/>
  <c r="P4" i="3"/>
  <c r="P5" i="3"/>
  <c r="P6" i="3"/>
  <c r="P7" i="3"/>
  <c r="P8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9" i="3"/>
  <c r="N2" i="3"/>
  <c r="N3" i="3"/>
  <c r="N4" i="3"/>
  <c r="N5" i="3"/>
  <c r="N6" i="3"/>
  <c r="N7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8" i="3"/>
  <c r="L2" i="3"/>
  <c r="L3" i="3"/>
  <c r="L4" i="3"/>
  <c r="L5" i="3"/>
  <c r="L6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F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</calcChain>
</file>

<file path=xl/sharedStrings.xml><?xml version="1.0" encoding="utf-8"?>
<sst xmlns="http://schemas.openxmlformats.org/spreadsheetml/2006/main" count="9364" uniqueCount="363">
  <si>
    <t>1_1</t>
  </si>
  <si>
    <t>1_2</t>
  </si>
  <si>
    <t>1_3</t>
  </si>
  <si>
    <t>2_1</t>
  </si>
  <si>
    <t>2_2</t>
  </si>
  <si>
    <t>2_3</t>
  </si>
  <si>
    <t>K4me1K9me1</t>
  </si>
  <si>
    <t>K4me1K9me2</t>
  </si>
  <si>
    <t>K4me1K9me3</t>
  </si>
  <si>
    <t>K4me1K9ac</t>
  </si>
  <si>
    <t>K4me1K9un</t>
  </si>
  <si>
    <t>K4me1K14ac</t>
  </si>
  <si>
    <t>K4me1K14un</t>
  </si>
  <si>
    <t>K4me1K18ac</t>
  </si>
  <si>
    <t>K4me1K18un</t>
  </si>
  <si>
    <t>K4me1K23ac</t>
  </si>
  <si>
    <t>K4me1K23un</t>
  </si>
  <si>
    <t>K4me1K27me1</t>
  </si>
  <si>
    <t>K4me1K27me2</t>
  </si>
  <si>
    <t>K4me1K27me3</t>
  </si>
  <si>
    <t>K4me1K27ac</t>
  </si>
  <si>
    <t>K4me1K27un</t>
  </si>
  <si>
    <t>K4me1K36me1</t>
  </si>
  <si>
    <t>K4me1K36me2</t>
  </si>
  <si>
    <t>K4me1K36me3</t>
  </si>
  <si>
    <t>K4me1K36un</t>
  </si>
  <si>
    <t>K4me2K9me1</t>
  </si>
  <si>
    <t>K4me2K9me2</t>
  </si>
  <si>
    <t>K4me2K9me3</t>
  </si>
  <si>
    <t>K4me2K9ac</t>
  </si>
  <si>
    <t>K4me2K9un</t>
  </si>
  <si>
    <t>K4me2K14ac</t>
  </si>
  <si>
    <t>K4me2K14un</t>
  </si>
  <si>
    <t>K4me2K18ac</t>
  </si>
  <si>
    <t>K4me2K18un</t>
  </si>
  <si>
    <t>K4me2K23ac</t>
  </si>
  <si>
    <t>K4me2K23un</t>
  </si>
  <si>
    <t>K4me2K27me1</t>
  </si>
  <si>
    <t>K4me2K27me2</t>
  </si>
  <si>
    <t>K4me2K27me3</t>
  </si>
  <si>
    <t>K4me2K27ac</t>
  </si>
  <si>
    <t>K4me2K27un</t>
  </si>
  <si>
    <t>K4me2K36me1</t>
  </si>
  <si>
    <t>K4me2K36me2</t>
  </si>
  <si>
    <t>K4me2K36me3</t>
  </si>
  <si>
    <t>K4me2K36un</t>
  </si>
  <si>
    <t>K4me3K9me1</t>
  </si>
  <si>
    <t>K4me3K9me2</t>
  </si>
  <si>
    <t>K4me3K9me3</t>
  </si>
  <si>
    <t>K4me3K9ac</t>
  </si>
  <si>
    <t>K4me3K9un</t>
  </si>
  <si>
    <t>K4me3K14ac</t>
  </si>
  <si>
    <t>K4me3K14un</t>
  </si>
  <si>
    <t>K4me3K18ac</t>
  </si>
  <si>
    <t>K4me3K18un</t>
  </si>
  <si>
    <t>K4me3K23ac</t>
  </si>
  <si>
    <t>K4me3K23un</t>
  </si>
  <si>
    <t>K4me3K27me1</t>
  </si>
  <si>
    <t>K4me3K27me2</t>
  </si>
  <si>
    <t>K4me3K27me3</t>
  </si>
  <si>
    <t>K4me3K27ac</t>
  </si>
  <si>
    <t>K4me3K27un</t>
  </si>
  <si>
    <t>K4me3K36me1</t>
  </si>
  <si>
    <t>K4me3K36me2</t>
  </si>
  <si>
    <t>K4me3K36me3</t>
  </si>
  <si>
    <t>K4me3K36un</t>
  </si>
  <si>
    <t>K4unK9me1</t>
  </si>
  <si>
    <t>K4unK9me2</t>
  </si>
  <si>
    <t>K4unK9me3</t>
  </si>
  <si>
    <t>K4unK9ac</t>
  </si>
  <si>
    <t>K4unK9un</t>
  </si>
  <si>
    <t>K4unK14ac</t>
  </si>
  <si>
    <t>K4unK14un</t>
  </si>
  <si>
    <t>K4unK18ac</t>
  </si>
  <si>
    <t>K4unK18un</t>
  </si>
  <si>
    <t>K4unK23ac</t>
  </si>
  <si>
    <t>K4unK23un</t>
  </si>
  <si>
    <t>K4unK27me1</t>
  </si>
  <si>
    <t>K4unK27me2</t>
  </si>
  <si>
    <t>K4unK27me3</t>
  </si>
  <si>
    <t>K4unK27ac</t>
  </si>
  <si>
    <t>K4unK27un</t>
  </si>
  <si>
    <t>K4unK36me1</t>
  </si>
  <si>
    <t>K4unK36me2</t>
  </si>
  <si>
    <t>K4unK36me3</t>
  </si>
  <si>
    <t>K4unK36un</t>
  </si>
  <si>
    <t>K9me1K14ac</t>
  </si>
  <si>
    <t>K9me1K14un</t>
  </si>
  <si>
    <t>K9me1K18ac</t>
  </si>
  <si>
    <t>K9me1K18un</t>
  </si>
  <si>
    <t>K9me1K23ac</t>
  </si>
  <si>
    <t>K9me1K23un</t>
  </si>
  <si>
    <t>K9me1K27me1</t>
  </si>
  <si>
    <t>K9me1K27me2</t>
  </si>
  <si>
    <t>K9me1K27me3</t>
  </si>
  <si>
    <t>K9me1K27ac</t>
  </si>
  <si>
    <t>K9me1K27un</t>
  </si>
  <si>
    <t>K9me1K36me1</t>
  </si>
  <si>
    <t>K9me1K36me2</t>
  </si>
  <si>
    <t>K9me1K36me3</t>
  </si>
  <si>
    <t>K9me1K36un</t>
  </si>
  <si>
    <t>K9me2K14ac</t>
  </si>
  <si>
    <t>K9me2K14un</t>
  </si>
  <si>
    <t>K9me2K18ac</t>
  </si>
  <si>
    <t>K9me2K18un</t>
  </si>
  <si>
    <t>K9me2K23ac</t>
  </si>
  <si>
    <t>K9me2K23un</t>
  </si>
  <si>
    <t>K9me2K27me1</t>
  </si>
  <si>
    <t>K9me2K27me2</t>
  </si>
  <si>
    <t>K9me2K27me3</t>
  </si>
  <si>
    <t>K9me2K27ac</t>
  </si>
  <si>
    <t>K9me2K27un</t>
  </si>
  <si>
    <t>K9me2K36me1</t>
  </si>
  <si>
    <t>K9me2K36me2</t>
  </si>
  <si>
    <t>K9me2K36me3</t>
  </si>
  <si>
    <t>K9me2K36un</t>
  </si>
  <si>
    <t>K9me3K14ac</t>
  </si>
  <si>
    <t>K9me3K14un</t>
  </si>
  <si>
    <t>K9me3K18ac</t>
  </si>
  <si>
    <t>K9me3K18un</t>
  </si>
  <si>
    <t>K9me3K23ac</t>
  </si>
  <si>
    <t>K9me3K23un</t>
  </si>
  <si>
    <t>K9me3K27me1</t>
  </si>
  <si>
    <t>K9me3K27me2</t>
  </si>
  <si>
    <t>K9me3K27me3</t>
  </si>
  <si>
    <t>K9me3K27ac</t>
  </si>
  <si>
    <t>K9me3K27un</t>
  </si>
  <si>
    <t>K9me3K36me1</t>
  </si>
  <si>
    <t>K9me3K36me2</t>
  </si>
  <si>
    <t>K9me3K36me3</t>
  </si>
  <si>
    <t>K9me3K36un</t>
  </si>
  <si>
    <t>K9acK14ac</t>
  </si>
  <si>
    <t>K9acK14un</t>
  </si>
  <si>
    <t>K9acK18ac</t>
  </si>
  <si>
    <t>K9acK18un</t>
  </si>
  <si>
    <t>K9acK23ac</t>
  </si>
  <si>
    <t>K9acK23un</t>
  </si>
  <si>
    <t>K9acK27me1</t>
  </si>
  <si>
    <t>K9acK27me2</t>
  </si>
  <si>
    <t>K9acK27me3</t>
  </si>
  <si>
    <t>K9acK27ac</t>
  </si>
  <si>
    <t>K9acK27un</t>
  </si>
  <si>
    <t>K9acK36me1</t>
  </si>
  <si>
    <t>K9acK36me2</t>
  </si>
  <si>
    <t>K9acK36me3</t>
  </si>
  <si>
    <t>K9acK36un</t>
  </si>
  <si>
    <t>K9unK14ac</t>
  </si>
  <si>
    <t>K9unK14un</t>
  </si>
  <si>
    <t>K9unK18ac</t>
  </si>
  <si>
    <t>K9unK18un</t>
  </si>
  <si>
    <t>K9unK23ac</t>
  </si>
  <si>
    <t>K9unK23un</t>
  </si>
  <si>
    <t>K9unK27me1</t>
  </si>
  <si>
    <t>K9unK27me2</t>
  </si>
  <si>
    <t>K9unK27me3</t>
  </si>
  <si>
    <t>K9unK27ac</t>
  </si>
  <si>
    <t>K9unK27un</t>
  </si>
  <si>
    <t>K9unK36me1</t>
  </si>
  <si>
    <t>K9unK36me2</t>
  </si>
  <si>
    <t>K9unK36me3</t>
  </si>
  <si>
    <t>K9unK36un</t>
  </si>
  <si>
    <t>K14acK18ac</t>
  </si>
  <si>
    <t>K14acK18un</t>
  </si>
  <si>
    <t>K14acK23ac</t>
  </si>
  <si>
    <t>K14acK23un</t>
  </si>
  <si>
    <t>K14acK27me1</t>
  </si>
  <si>
    <t>K14acK27me2</t>
  </si>
  <si>
    <t>K14acK27me3</t>
  </si>
  <si>
    <t>K14acK27ac</t>
  </si>
  <si>
    <t>K14acK27un</t>
  </si>
  <si>
    <t>K14acK36me1</t>
  </si>
  <si>
    <t>K14acK36me2</t>
  </si>
  <si>
    <t>K14acK36me3</t>
  </si>
  <si>
    <t>K14acK36un</t>
  </si>
  <si>
    <t>K14unK18ac</t>
  </si>
  <si>
    <t>K14unK18un</t>
  </si>
  <si>
    <t>K14unK23ac</t>
  </si>
  <si>
    <t>K14unK23un</t>
  </si>
  <si>
    <t>K14unK27me1</t>
  </si>
  <si>
    <t>K14unK27me2</t>
  </si>
  <si>
    <t>K14unK27me3</t>
  </si>
  <si>
    <t>K14unK27ac</t>
  </si>
  <si>
    <t>K14unK27un</t>
  </si>
  <si>
    <t>K14unK36me1</t>
  </si>
  <si>
    <t>K14unK36me2</t>
  </si>
  <si>
    <t>K14unK36me3</t>
  </si>
  <si>
    <t>K14unK36un</t>
  </si>
  <si>
    <t>K18acK23ac</t>
  </si>
  <si>
    <t>K18acK23un</t>
  </si>
  <si>
    <t>K18acK27me1</t>
  </si>
  <si>
    <t>K18acK27me2</t>
  </si>
  <si>
    <t>K18acK27me3</t>
  </si>
  <si>
    <t>K18acK27ac</t>
  </si>
  <si>
    <t>K18acK27un</t>
  </si>
  <si>
    <t>K18acK36me1</t>
  </si>
  <si>
    <t>K18acK36me2</t>
  </si>
  <si>
    <t>K18acK36me3</t>
  </si>
  <si>
    <t>K18acK36un</t>
  </si>
  <si>
    <t>K18unK23ac</t>
  </si>
  <si>
    <t>K18unK23un</t>
  </si>
  <si>
    <t>K18unK27me1</t>
  </si>
  <si>
    <t>K18unK27me2</t>
  </si>
  <si>
    <t>K18unK27me3</t>
  </si>
  <si>
    <t>K18unK27ac</t>
  </si>
  <si>
    <t>K18unK27un</t>
  </si>
  <si>
    <t>K18unK36me1</t>
  </si>
  <si>
    <t>K18unK36me2</t>
  </si>
  <si>
    <t>K18unK36me3</t>
  </si>
  <si>
    <t>K18unK36un</t>
  </si>
  <si>
    <t>K23acK27me1</t>
  </si>
  <si>
    <t>K23acK27me2</t>
  </si>
  <si>
    <t>K23acK27me3</t>
  </si>
  <si>
    <t>K23acK27ac</t>
  </si>
  <si>
    <t>K23acK27un</t>
  </si>
  <si>
    <t>K23acK36me1</t>
  </si>
  <si>
    <t>K23acK36me2</t>
  </si>
  <si>
    <t>K23acK36me3</t>
  </si>
  <si>
    <t>K23acK36un</t>
  </si>
  <si>
    <t>K23unK27me1</t>
  </si>
  <si>
    <t>K23unK27me2</t>
  </si>
  <si>
    <t>K23unK27me3</t>
  </si>
  <si>
    <t>K23unK27ac</t>
  </si>
  <si>
    <t>K23unK27un</t>
  </si>
  <si>
    <t>K23unK36me1</t>
  </si>
  <si>
    <t>K23unK36me2</t>
  </si>
  <si>
    <t>K23unK36me3</t>
  </si>
  <si>
    <t>K23unK36un</t>
  </si>
  <si>
    <t>K27me1K36me1</t>
  </si>
  <si>
    <t>K27me1K36me2</t>
  </si>
  <si>
    <t>K27me1K36me3</t>
  </si>
  <si>
    <t>K27me1K36un</t>
  </si>
  <si>
    <t>K27me2K36me1</t>
  </si>
  <si>
    <t>K27me2K36me2</t>
  </si>
  <si>
    <t>K27me2K36me3</t>
  </si>
  <si>
    <t>K27me2K36un</t>
  </si>
  <si>
    <t>K27me3K36me1</t>
  </si>
  <si>
    <t>K27me3K36me2</t>
  </si>
  <si>
    <t>K27me3K36me3</t>
  </si>
  <si>
    <t>K27me3K36un</t>
  </si>
  <si>
    <t>K27acK36me1</t>
  </si>
  <si>
    <t>K27acK36me2</t>
  </si>
  <si>
    <t>K27acK36me3</t>
  </si>
  <si>
    <t>K27acK36un</t>
  </si>
  <si>
    <t>K27unK36me1</t>
  </si>
  <si>
    <t>K27unK36me2</t>
  </si>
  <si>
    <t>K27unK36me3</t>
  </si>
  <si>
    <t>K27unK36un</t>
  </si>
  <si>
    <t>K4me1</t>
  </si>
  <si>
    <t>K9me1</t>
  </si>
  <si>
    <t>K9me2</t>
  </si>
  <si>
    <t>K9me3</t>
  </si>
  <si>
    <t>K9ac</t>
  </si>
  <si>
    <t>K9un</t>
  </si>
  <si>
    <t>K14ac</t>
  </si>
  <si>
    <t>K14un</t>
  </si>
  <si>
    <t>K18ac</t>
  </si>
  <si>
    <t>K18un</t>
  </si>
  <si>
    <t>K23ac</t>
  </si>
  <si>
    <t>K23un</t>
  </si>
  <si>
    <t>K27me1</t>
  </si>
  <si>
    <t>K27me2</t>
  </si>
  <si>
    <t>K27me3</t>
  </si>
  <si>
    <t>K27ac</t>
  </si>
  <si>
    <t>K27un</t>
  </si>
  <si>
    <t>K36me1</t>
  </si>
  <si>
    <t>K36me2</t>
  </si>
  <si>
    <t>K36me3</t>
  </si>
  <si>
    <t>K36un</t>
  </si>
  <si>
    <t>K4me2</t>
  </si>
  <si>
    <t>K4me3</t>
  </si>
  <si>
    <t>K4un</t>
  </si>
  <si>
    <t>Binary Combination</t>
  </si>
  <si>
    <t>PTM1</t>
  </si>
  <si>
    <t>PTM2</t>
  </si>
  <si>
    <t>Combos2_1_1</t>
  </si>
  <si>
    <t>PTM1_1_1</t>
  </si>
  <si>
    <t>PTM2_1_1</t>
  </si>
  <si>
    <t>Interplay_1_1</t>
  </si>
  <si>
    <t>Combos2_1_2</t>
  </si>
  <si>
    <t>PTM1_1_2</t>
  </si>
  <si>
    <t>PTM2_1_2</t>
  </si>
  <si>
    <t>Interplay_1_2</t>
  </si>
  <si>
    <t>Combos2_1_3</t>
  </si>
  <si>
    <t>PTM1_1_3</t>
  </si>
  <si>
    <t>PTM2_1_3</t>
  </si>
  <si>
    <t>Interplay_1_3</t>
  </si>
  <si>
    <t>Combos2_2_1</t>
  </si>
  <si>
    <t>PTM1_2_1</t>
  </si>
  <si>
    <t>PTM2_2_1</t>
  </si>
  <si>
    <t>Interplay_2_1</t>
  </si>
  <si>
    <t>Combos2_2_2</t>
  </si>
  <si>
    <t>PTM1_2_2</t>
  </si>
  <si>
    <t>PTM2_2_2</t>
  </si>
  <si>
    <t>Interplay_2_2</t>
  </si>
  <si>
    <t>Combos2_2_3</t>
  </si>
  <si>
    <t>PTM1_2_3</t>
  </si>
  <si>
    <t>PTM2_2_3</t>
  </si>
  <si>
    <t>Interplay_2_3</t>
  </si>
  <si>
    <t>K36unK36un</t>
  </si>
  <si>
    <t>K4me1K4me1</t>
  </si>
  <si>
    <t>K4me2K4me1</t>
  </si>
  <si>
    <t>K4me3K4me1</t>
  </si>
  <si>
    <t>K4unK4me1</t>
  </si>
  <si>
    <t>K4me1K4me2</t>
  </si>
  <si>
    <t>K4me2K4me2</t>
  </si>
  <si>
    <t>K4me3K4me2</t>
  </si>
  <si>
    <t>K4unK4me2</t>
  </si>
  <si>
    <t>K4me1K4me3</t>
  </si>
  <si>
    <t>K4me2K4me3</t>
  </si>
  <si>
    <t>K4me3K4me3</t>
  </si>
  <si>
    <t>K4unK4me3</t>
  </si>
  <si>
    <t>K4me1K4un</t>
  </si>
  <si>
    <t>K4me2K4un</t>
  </si>
  <si>
    <t>K4me3K4un</t>
  </si>
  <si>
    <t>K4unK4un</t>
  </si>
  <si>
    <t>K9me1K9me1</t>
  </si>
  <si>
    <t>K9me1K9me2</t>
  </si>
  <si>
    <t>K9me1K9me3</t>
  </si>
  <si>
    <t>K9me1K9ac</t>
  </si>
  <si>
    <t>K9me1K9un</t>
  </si>
  <si>
    <t>K9me2K9me2</t>
  </si>
  <si>
    <t>K9me2K9me3</t>
  </si>
  <si>
    <t>K9me2K9ac</t>
  </si>
  <si>
    <t>K9me2K9un</t>
  </si>
  <si>
    <t>K9me3K9me3</t>
  </si>
  <si>
    <t>K9me3K9ac</t>
  </si>
  <si>
    <t>K9me3K9un</t>
  </si>
  <si>
    <t>K9acK9ac</t>
  </si>
  <si>
    <t>K9acK9un</t>
  </si>
  <si>
    <t>K9unK9un</t>
  </si>
  <si>
    <t>K14acK14ac</t>
  </si>
  <si>
    <t>K14acK14un</t>
  </si>
  <si>
    <t>K14unK14un</t>
  </si>
  <si>
    <t>K18acK18ac</t>
  </si>
  <si>
    <t>K18acK18un</t>
  </si>
  <si>
    <t>K18unK18un</t>
  </si>
  <si>
    <t>K23acK23ac</t>
  </si>
  <si>
    <t>K23acK23un</t>
  </si>
  <si>
    <t>K23unK23un</t>
  </si>
  <si>
    <t>K27me1K27me1</t>
  </si>
  <si>
    <t>K27me1K27me2</t>
  </si>
  <si>
    <t>K27me1K27me3</t>
  </si>
  <si>
    <t>K27me1K27ac</t>
  </si>
  <si>
    <t>K27me1K27un</t>
  </si>
  <si>
    <t>K27me2K27me2</t>
  </si>
  <si>
    <t>K27me2K27me3</t>
  </si>
  <si>
    <t>K27me2K27ac</t>
  </si>
  <si>
    <t>K27me2K27un</t>
  </si>
  <si>
    <t>K27me3K27me3</t>
  </si>
  <si>
    <t>K27me3K27ac</t>
  </si>
  <si>
    <t>K27me3K27un</t>
  </si>
  <si>
    <t>K27acK27ac</t>
  </si>
  <si>
    <t>K27acK27un</t>
  </si>
  <si>
    <t>K27unK27un</t>
  </si>
  <si>
    <t>K36me1K36me1</t>
  </si>
  <si>
    <t>K36me1K36me2</t>
  </si>
  <si>
    <t>K36me1K36me3</t>
  </si>
  <si>
    <t>K36me1K36un</t>
  </si>
  <si>
    <t>K36me2K36me2</t>
  </si>
  <si>
    <t>K36me2K36me3</t>
  </si>
  <si>
    <t>K36me2K36un</t>
  </si>
  <si>
    <t>K36me3K36me3</t>
  </si>
  <si>
    <t>K36me3K36un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</si>
</sst>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31_butyrate_treatment_Interp2v16/Experiment_Combo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_Combos1"/>
    </sheetNames>
    <sheetDataSet>
      <sheetData sheetId="0">
        <row r="2">
          <cell r="A2" t="str">
            <v>K4me1</v>
          </cell>
          <cell r="B2">
            <v>7.1283045584299796</v>
          </cell>
          <cell r="C2">
            <v>6.1494575399853604</v>
          </cell>
          <cell r="D2">
            <v>6.5117518702913602</v>
          </cell>
          <cell r="E2">
            <v>7.3100011095988702</v>
          </cell>
          <cell r="F2">
            <v>7.29323419722426</v>
          </cell>
          <cell r="G2">
            <v>7.3296280564062801</v>
          </cell>
        </row>
        <row r="3">
          <cell r="A3" t="str">
            <v>K4me2</v>
          </cell>
          <cell r="B3">
            <v>4.8615297146900001E-2</v>
          </cell>
          <cell r="C3">
            <v>2.0372472827941E-2</v>
          </cell>
          <cell r="D3">
            <v>1.6609382281629999E-2</v>
          </cell>
          <cell r="E3">
            <v>0.10084007135772199</v>
          </cell>
          <cell r="F3">
            <v>0.12358563223640499</v>
          </cell>
          <cell r="G3">
            <v>9.0394065694331005E-2</v>
          </cell>
        </row>
        <row r="4">
          <cell r="A4" t="str">
            <v>K4me3</v>
          </cell>
          <cell r="B4">
            <v>5.5249231626936998E-2</v>
          </cell>
          <cell r="C4">
            <v>3.4756245499032001E-2</v>
          </cell>
          <cell r="D4">
            <v>0.398092544131677</v>
          </cell>
          <cell r="E4">
            <v>5.0194310959640998E-2</v>
          </cell>
          <cell r="F4">
            <v>0.12804733000098401</v>
          </cell>
          <cell r="G4">
            <v>0.1072157938428</v>
          </cell>
        </row>
        <row r="5">
          <cell r="A5" t="str">
            <v>K4un</v>
          </cell>
          <cell r="B5">
            <v>92.7678309127961</v>
          </cell>
          <cell r="C5">
            <v>93.795413741687597</v>
          </cell>
          <cell r="D5">
            <v>93.073546203295294</v>
          </cell>
          <cell r="E5">
            <v>92.538964508083694</v>
          </cell>
          <cell r="F5">
            <v>92.455132840538198</v>
          </cell>
          <cell r="G5">
            <v>92.472762084056598</v>
          </cell>
        </row>
        <row r="6">
          <cell r="A6" t="str">
            <v>K9me1</v>
          </cell>
          <cell r="B6">
            <v>17.437283449282301</v>
          </cell>
          <cell r="C6">
            <v>17.876291629702799</v>
          </cell>
          <cell r="D6">
            <v>18.822114744337501</v>
          </cell>
          <cell r="E6">
            <v>15.223835715163201</v>
          </cell>
          <cell r="F6">
            <v>15.288455813672799</v>
          </cell>
          <cell r="G6">
            <v>16.399931891846901</v>
          </cell>
        </row>
        <row r="7">
          <cell r="A7" t="str">
            <v>K9me2</v>
          </cell>
          <cell r="B7">
            <v>31.247884376679099</v>
          </cell>
          <cell r="C7">
            <v>31.4804168739673</v>
          </cell>
          <cell r="D7">
            <v>31.181660623555601</v>
          </cell>
          <cell r="E7">
            <v>32.482459080037998</v>
          </cell>
          <cell r="F7">
            <v>32.376726602303798</v>
          </cell>
          <cell r="G7">
            <v>33.180836021717901</v>
          </cell>
        </row>
        <row r="8">
          <cell r="A8" t="str">
            <v>K9me3</v>
          </cell>
          <cell r="B8">
            <v>9.9927729797356495</v>
          </cell>
          <cell r="C8">
            <v>10.646450848473201</v>
          </cell>
          <cell r="D8">
            <v>10.0184969133224</v>
          </cell>
          <cell r="E8">
            <v>11.504441455228701</v>
          </cell>
          <cell r="F8">
            <v>12.4161206052697</v>
          </cell>
          <cell r="G8">
            <v>11.366311670962499</v>
          </cell>
        </row>
        <row r="9">
          <cell r="A9" t="str">
            <v>K9ac</v>
          </cell>
          <cell r="B9">
            <v>2.09564764343689</v>
          </cell>
          <cell r="C9">
            <v>1.5259834971861801</v>
          </cell>
          <cell r="D9">
            <v>1.06086349373596</v>
          </cell>
          <cell r="E9">
            <v>10.6472249991112</v>
          </cell>
          <cell r="F9">
            <v>10.804840571011599</v>
          </cell>
          <cell r="G9">
            <v>10.352088419920101</v>
          </cell>
        </row>
        <row r="10">
          <cell r="A10" t="str">
            <v>K9un</v>
          </cell>
          <cell r="B10">
            <v>39.226411550865897</v>
          </cell>
          <cell r="C10">
            <v>38.47085715067</v>
          </cell>
          <cell r="D10">
            <v>38.9168642250484</v>
          </cell>
          <cell r="E10">
            <v>30.1420387504586</v>
          </cell>
          <cell r="F10">
            <v>29.1138564077418</v>
          </cell>
          <cell r="G10">
            <v>28.700831995552399</v>
          </cell>
        </row>
        <row r="11">
          <cell r="A11" t="str">
            <v>K14ac</v>
          </cell>
          <cell r="B11">
            <v>30.942531948914699</v>
          </cell>
          <cell r="C11">
            <v>31.605607786015</v>
          </cell>
          <cell r="D11">
            <v>32.539631737664102</v>
          </cell>
          <cell r="E11">
            <v>63.656164339484803</v>
          </cell>
          <cell r="F11">
            <v>64.657152674599402</v>
          </cell>
          <cell r="G11">
            <v>65.461381596863504</v>
          </cell>
        </row>
        <row r="12">
          <cell r="A12" t="str">
            <v>K14un</v>
          </cell>
          <cell r="B12">
            <v>69.057468051085195</v>
          </cell>
          <cell r="C12">
            <v>68.394392213984702</v>
          </cell>
          <cell r="D12">
            <v>67.460368262335905</v>
          </cell>
          <cell r="E12">
            <v>36.343835660514998</v>
          </cell>
          <cell r="F12">
            <v>35.342847325400399</v>
          </cell>
          <cell r="G12">
            <v>34.538618403136503</v>
          </cell>
        </row>
        <row r="13">
          <cell r="A13" t="str">
            <v>K18ac</v>
          </cell>
          <cell r="B13">
            <v>9.6849726656965505</v>
          </cell>
          <cell r="C13">
            <v>8.4650381432462698</v>
          </cell>
          <cell r="D13">
            <v>8.7410100214640192</v>
          </cell>
          <cell r="E13">
            <v>16.4237505840516</v>
          </cell>
          <cell r="F13">
            <v>15.026897794011401</v>
          </cell>
          <cell r="G13">
            <v>16.284891898590502</v>
          </cell>
        </row>
        <row r="14">
          <cell r="A14" t="str">
            <v>K18un</v>
          </cell>
          <cell r="B14">
            <v>90.315027334303394</v>
          </cell>
          <cell r="C14">
            <v>91.534961856753597</v>
          </cell>
          <cell r="D14">
            <v>91.258989978536107</v>
          </cell>
          <cell r="E14">
            <v>83.576249415948297</v>
          </cell>
          <cell r="F14">
            <v>84.973102205988297</v>
          </cell>
          <cell r="G14">
            <v>83.715108101409399</v>
          </cell>
        </row>
        <row r="15">
          <cell r="A15" t="str">
            <v>K23ac</v>
          </cell>
          <cell r="B15">
            <v>38.767452233073001</v>
          </cell>
          <cell r="C15">
            <v>39.007737661762398</v>
          </cell>
          <cell r="D15">
            <v>38.725355665094298</v>
          </cell>
          <cell r="E15">
            <v>66.144028491632298</v>
          </cell>
          <cell r="F15">
            <v>65.608060707967795</v>
          </cell>
          <cell r="G15">
            <v>66.097444820901899</v>
          </cell>
        </row>
        <row r="16">
          <cell r="A16" t="str">
            <v>K23un</v>
          </cell>
          <cell r="B16">
            <v>61.2325477669268</v>
          </cell>
          <cell r="C16">
            <v>60.992262338237403</v>
          </cell>
          <cell r="D16">
            <v>61.274644334905702</v>
          </cell>
          <cell r="E16">
            <v>33.855971508367503</v>
          </cell>
          <cell r="F16">
            <v>34.391939292031999</v>
          </cell>
          <cell r="G16">
            <v>33.902555179097902</v>
          </cell>
        </row>
        <row r="17">
          <cell r="A17" t="str">
            <v>K27me1</v>
          </cell>
          <cell r="B17">
            <v>18.713525594506901</v>
          </cell>
          <cell r="C17">
            <v>19.518597935093698</v>
          </cell>
          <cell r="D17">
            <v>19.516067093157901</v>
          </cell>
          <cell r="E17">
            <v>21.828102778505599</v>
          </cell>
          <cell r="F17">
            <v>22.8442150399109</v>
          </cell>
          <cell r="G17">
            <v>20.429138929171799</v>
          </cell>
        </row>
        <row r="18">
          <cell r="A18" t="str">
            <v>K27me2</v>
          </cell>
          <cell r="B18">
            <v>21.8441679697304</v>
          </cell>
          <cell r="C18">
            <v>20.7037337838354</v>
          </cell>
          <cell r="D18">
            <v>19.883740293274201</v>
          </cell>
          <cell r="E18">
            <v>19.982474836306999</v>
          </cell>
          <cell r="F18">
            <v>22.293760549755</v>
          </cell>
          <cell r="G18">
            <v>19.868155024414801</v>
          </cell>
        </row>
        <row r="19">
          <cell r="A19" t="str">
            <v>K27me3</v>
          </cell>
          <cell r="B19">
            <v>17.803706596778301</v>
          </cell>
          <cell r="C19">
            <v>17.436641396486301</v>
          </cell>
          <cell r="D19">
            <v>19.157645863423301</v>
          </cell>
          <cell r="E19">
            <v>18.059048416826901</v>
          </cell>
          <cell r="F19">
            <v>17.1708457338108</v>
          </cell>
          <cell r="G19">
            <v>20.5904518064816</v>
          </cell>
        </row>
        <row r="20">
          <cell r="A20" t="str">
            <v>K27ac</v>
          </cell>
          <cell r="B20">
            <v>21.891995028129799</v>
          </cell>
          <cell r="C20">
            <v>21.635064772955499</v>
          </cell>
          <cell r="D20">
            <v>22.156898822272002</v>
          </cell>
          <cell r="E20">
            <v>24.004424160504001</v>
          </cell>
          <cell r="F20">
            <v>23.023631564068399</v>
          </cell>
          <cell r="G20">
            <v>22.6291895370025</v>
          </cell>
        </row>
        <row r="21">
          <cell r="A21" t="str">
            <v>K27un</v>
          </cell>
          <cell r="B21">
            <v>19.746604810854301</v>
          </cell>
          <cell r="C21">
            <v>20.705962111628601</v>
          </cell>
          <cell r="D21">
            <v>19.285647927872599</v>
          </cell>
          <cell r="E21">
            <v>16.125949807856198</v>
          </cell>
          <cell r="F21">
            <v>14.6675471124544</v>
          </cell>
          <cell r="G21">
            <v>16.483064702928999</v>
          </cell>
        </row>
        <row r="22">
          <cell r="A22" t="str">
            <v>K36me1</v>
          </cell>
          <cell r="B22">
            <v>27.357828029611699</v>
          </cell>
          <cell r="C22">
            <v>29.285695741581101</v>
          </cell>
          <cell r="D22">
            <v>27.641135776480599</v>
          </cell>
          <cell r="E22">
            <v>28.3563734941193</v>
          </cell>
          <cell r="F22">
            <v>28.591545772628301</v>
          </cell>
          <cell r="G22">
            <v>27.914382506641498</v>
          </cell>
        </row>
        <row r="23">
          <cell r="A23" t="str">
            <v>K36me2</v>
          </cell>
          <cell r="B23">
            <v>25.102046008527701</v>
          </cell>
          <cell r="C23">
            <v>25.176593533577702</v>
          </cell>
          <cell r="D23">
            <v>22.378223414069002</v>
          </cell>
          <cell r="E23">
            <v>23.11453457495</v>
          </cell>
          <cell r="F23">
            <v>23.0600557254165</v>
          </cell>
          <cell r="G23">
            <v>22.614250539574599</v>
          </cell>
        </row>
        <row r="24">
          <cell r="A24" t="str">
            <v>K36me3</v>
          </cell>
          <cell r="B24">
            <v>18.511148153578201</v>
          </cell>
          <cell r="C24">
            <v>17.678922185235798</v>
          </cell>
          <cell r="D24">
            <v>20.2862421004073</v>
          </cell>
          <cell r="E24">
            <v>17.669141112550999</v>
          </cell>
          <cell r="F24">
            <v>17.808768562797301</v>
          </cell>
          <cell r="G24">
            <v>19.454292326340902</v>
          </cell>
        </row>
        <row r="25">
          <cell r="A25" t="str">
            <v>K36un</v>
          </cell>
          <cell r="B25">
            <v>29.0289778082822</v>
          </cell>
          <cell r="C25">
            <v>27.858788539605101</v>
          </cell>
          <cell r="D25">
            <v>29.694398709043099</v>
          </cell>
          <cell r="E25">
            <v>30.859950818379499</v>
          </cell>
          <cell r="F25">
            <v>30.539629939157599</v>
          </cell>
          <cell r="G25">
            <v>30.017074627442799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2"/>
  <sheetViews>
    <sheetView tabSelected="1" workbookViewId="0"/>
  </sheetViews>
  <sheetFormatPr defaultRowHeight="15" x14ac:dyDescent="0.25"/>
  <cols>
    <col min="1" max="1" width="15.140625" bestFit="1" customWidth="1"/>
    <col min="2" max="3" width="15.140625" customWidth="1"/>
    <col min="5" max="9" width="15.140625" customWidth="1"/>
    <col min="11" max="14" width="15.140625" customWidth="1"/>
    <col min="16" max="19" width="15.140625" customWidth="1"/>
    <col min="21" max="24" width="15.140625" customWidth="1"/>
    <col min="26" max="29" width="15.140625" customWidth="1"/>
    <col min="31" max="33" width="15.140625" customWidth="1"/>
  </cols>
  <sheetData>
    <row r="1" spans="1:34" x14ac:dyDescent="0.25">
      <c r="D1" t="s">
        <v>0</v>
      </c>
      <c r="J1" t="s">
        <v>1</v>
      </c>
      <c r="O1" t="s">
        <v>2</v>
      </c>
      <c r="T1" t="s">
        <v>3</v>
      </c>
      <c r="Y1" t="s">
        <v>4</v>
      </c>
      <c r="AD1" t="s">
        <v>5</v>
      </c>
    </row>
    <row r="2" spans="1:34" x14ac:dyDescent="0.25">
      <c r="A2" t="s">
        <v>6</v>
      </c>
      <c r="B2" t="s">
        <v>247</v>
      </c>
      <c r="C2" t="s">
        <v>248</v>
      </c>
      <c r="D2">
        <v>3.61083999870579</v>
      </c>
      <c r="E2" t="s">
        <v>247</v>
      </c>
      <c r="F2">
        <f>_xlfn.XLOOKUP(E2,[1]Experiment_Combos1!$A$2:$A$25,[1]Experiment_Combos1!$B$2:$B$25)</f>
        <v>7.1283045584299796</v>
      </c>
      <c r="G2" t="s">
        <v>248</v>
      </c>
      <c r="H2">
        <f>_xlfn.XLOOKUP(G2,[1]Experiment_Combos1!$A$2:$A$25,[1]Experiment_Combos1!$B$2:$B$25)</f>
        <v>17.437283449282301</v>
      </c>
      <c r="J2">
        <v>2.7983982498782498</v>
      </c>
      <c r="K2" t="s">
        <v>247</v>
      </c>
      <c r="L2">
        <f>_xlfn.XLOOKUP(K2,[1]Experiment_Combos1!$A$2:$A$25,[1]Experiment_Combos1!$C$2:$C$25)</f>
        <v>6.1494575399853604</v>
      </c>
      <c r="M2" t="s">
        <v>248</v>
      </c>
      <c r="N2">
        <f>_xlfn.XLOOKUP(M2,[1]Experiment_Combos1!$A$2:$A$25,[1]Experiment_Combos1!$C$2:$C$25)</f>
        <v>17.876291629702799</v>
      </c>
      <c r="O2">
        <v>3.3328053402841</v>
      </c>
      <c r="P2" t="s">
        <v>247</v>
      </c>
      <c r="Q2">
        <f>_xlfn.XLOOKUP(P2,[1]Experiment_Combos1!$A$2:$A$25,[1]Experiment_Combos1!$D$2:$D$25)</f>
        <v>6.5117518702913602</v>
      </c>
      <c r="R2" t="s">
        <v>248</v>
      </c>
      <c r="S2">
        <f>_xlfn.XLOOKUP(R2, [1]Experiment_Combos1!$A$2:$A$25,[1]Experiment_Combos1!$D$2:$D$25)</f>
        <v>18.822114744337501</v>
      </c>
      <c r="T2">
        <v>1.8823376163930701</v>
      </c>
      <c r="U2" t="s">
        <v>247</v>
      </c>
      <c r="V2">
        <f>_xlfn.XLOOKUP(U2,[1]Experiment_Combos1!$A$2:$A$25,[1]Experiment_Combos1!$E$2:$E$25)</f>
        <v>7.3100011095988702</v>
      </c>
      <c r="W2" t="s">
        <v>248</v>
      </c>
      <c r="X2">
        <f>_xlfn.XLOOKUP(W2,[1]Experiment_Combos1!$A$2:$A$25,[1]Experiment_Combos1!$E$2:$E$25)</f>
        <v>15.223835715163201</v>
      </c>
      <c r="Y2">
        <v>2.0201020110237899</v>
      </c>
      <c r="Z2" t="s">
        <v>247</v>
      </c>
      <c r="AA2">
        <f>_xlfn.XLOOKUP(Z2,[1]Experiment_Combos1!$A$2:$A$25,[1]Experiment_Combos1!$F$2:$F$25)</f>
        <v>7.29323419722426</v>
      </c>
      <c r="AB2" t="s">
        <v>248</v>
      </c>
      <c r="AC2">
        <f>_xlfn.XLOOKUP(AB2,[1]Experiment_Combos1!$A$2:$A$25,[1]Experiment_Combos1!$F$2:$F$25)</f>
        <v>15.288455813672799</v>
      </c>
      <c r="AD2">
        <v>2.1904789350865399</v>
      </c>
      <c r="AE2" t="s">
        <v>247</v>
      </c>
      <c r="AF2">
        <f>_xlfn.XLOOKUP(AE2,[1]Experiment_Combos1!$A$2:$A$25,[1]Experiment_Combos1!$G$2:$G$25)</f>
        <v>7.3296280564062801</v>
      </c>
      <c r="AG2" t="s">
        <v>248</v>
      </c>
      <c r="AH2">
        <f>_xlfn.XLOOKUP(AG2,[1]Experiment_Combos1!$A$2:$A$25,[1]Experiment_Combos1!$G$2:$G$25)</f>
        <v>16.399931891846901</v>
      </c>
    </row>
    <row r="3" spans="1:34" x14ac:dyDescent="0.25">
      <c r="A3" t="s">
        <v>7</v>
      </c>
      <c r="B3" t="s">
        <v>247</v>
      </c>
      <c r="C3" t="s">
        <v>249</v>
      </c>
      <c r="D3">
        <v>1.4857740553950001</v>
      </c>
      <c r="E3" t="s">
        <v>247</v>
      </c>
      <c r="F3">
        <f>_xlfn.XLOOKUP(E3,[1]Experiment_Combos1!$A$2:$A$25,[1]Experiment_Combos1!$B$2:$B$25)</f>
        <v>7.1283045584299796</v>
      </c>
      <c r="G3" t="s">
        <v>249</v>
      </c>
      <c r="H3">
        <f>_xlfn.XLOOKUP(G3,[1]Experiment_Combos1!$A$2:$A$25,[1]Experiment_Combos1!$B$2:$B$25)</f>
        <v>31.247884376679099</v>
      </c>
      <c r="J3">
        <v>1.61724758336548</v>
      </c>
      <c r="K3" t="s">
        <v>247</v>
      </c>
      <c r="L3">
        <f>_xlfn.XLOOKUP(K3,[1]Experiment_Combos1!$A$2:$A$25,[1]Experiment_Combos1!$C$2:$C$25)</f>
        <v>6.1494575399853604</v>
      </c>
      <c r="M3" t="s">
        <v>249</v>
      </c>
      <c r="N3">
        <f>_xlfn.XLOOKUP(M3,[1]Experiment_Combos1!$A$2:$A$25,[1]Experiment_Combos1!$C$2:$C$25)</f>
        <v>31.4804168739673</v>
      </c>
      <c r="O3">
        <v>1.37108042886916</v>
      </c>
      <c r="P3" t="s">
        <v>247</v>
      </c>
      <c r="Q3">
        <f>_xlfn.XLOOKUP(P3,[1]Experiment_Combos1!$A$2:$A$25,[1]Experiment_Combos1!$D$2:$D$25)</f>
        <v>6.5117518702913602</v>
      </c>
      <c r="R3" t="s">
        <v>249</v>
      </c>
      <c r="S3">
        <f>_xlfn.XLOOKUP(R3, [1]Experiment_Combos1!$A$2:$A$25,[1]Experiment_Combos1!$D$2:$D$25)</f>
        <v>31.181660623555601</v>
      </c>
      <c r="T3">
        <v>1.6764596577059701</v>
      </c>
      <c r="U3" t="s">
        <v>247</v>
      </c>
      <c r="V3">
        <f>_xlfn.XLOOKUP(U3,[1]Experiment_Combos1!$A$2:$A$25,[1]Experiment_Combos1!$E$2:$E$25)</f>
        <v>7.3100011095988702</v>
      </c>
      <c r="W3" t="s">
        <v>249</v>
      </c>
      <c r="X3">
        <f>_xlfn.XLOOKUP(W3,[1]Experiment_Combos1!$A$2:$A$25,[1]Experiment_Combos1!$E$2:$E$25)</f>
        <v>32.482459080037998</v>
      </c>
      <c r="Y3">
        <v>1.49595898756326</v>
      </c>
      <c r="Z3" t="s">
        <v>247</v>
      </c>
      <c r="AA3">
        <f>_xlfn.XLOOKUP(Z3,[1]Experiment_Combos1!$A$2:$A$25,[1]Experiment_Combos1!$F$2:$F$25)</f>
        <v>7.29323419722426</v>
      </c>
      <c r="AB3" t="s">
        <v>249</v>
      </c>
      <c r="AC3">
        <f>_xlfn.XLOOKUP(AB3,[1]Experiment_Combos1!$A$2:$A$25,[1]Experiment_Combos1!$F$2:$F$25)</f>
        <v>32.376726602303798</v>
      </c>
      <c r="AD3">
        <v>1.4701749356971501</v>
      </c>
      <c r="AE3" t="s">
        <v>247</v>
      </c>
      <c r="AF3">
        <f>_xlfn.XLOOKUP(AE3,[1]Experiment_Combos1!$A$2:$A$25,[1]Experiment_Combos1!$G$2:$G$25)</f>
        <v>7.3296280564062801</v>
      </c>
      <c r="AG3" t="s">
        <v>249</v>
      </c>
      <c r="AH3">
        <f>_xlfn.XLOOKUP(AG3,[1]Experiment_Combos1!$A$2:$A$25,[1]Experiment_Combos1!$G$2:$G$25)</f>
        <v>33.180836021717901</v>
      </c>
    </row>
    <row r="4" spans="1:34" x14ac:dyDescent="0.25">
      <c r="A4" t="s">
        <v>8</v>
      </c>
      <c r="B4" t="s">
        <v>247</v>
      </c>
      <c r="C4" t="s">
        <v>250</v>
      </c>
      <c r="D4">
        <v>0.12677132708056901</v>
      </c>
      <c r="E4" t="s">
        <v>247</v>
      </c>
      <c r="F4">
        <f>_xlfn.XLOOKUP(E4,[1]Experiment_Combos1!$A$2:$A$25,[1]Experiment_Combos1!$B$2:$B$25)</f>
        <v>7.1283045584299796</v>
      </c>
      <c r="G4" t="s">
        <v>250</v>
      </c>
      <c r="H4">
        <f>_xlfn.XLOOKUP(G4,[1]Experiment_Combos1!$A$2:$A$25,[1]Experiment_Combos1!$B$2:$B$25)</f>
        <v>9.9927729797356495</v>
      </c>
      <c r="J4">
        <v>8.6524749319384003E-2</v>
      </c>
      <c r="K4" t="s">
        <v>247</v>
      </c>
      <c r="L4">
        <f>_xlfn.XLOOKUP(K4,[1]Experiment_Combos1!$A$2:$A$25,[1]Experiment_Combos1!$C$2:$C$25)</f>
        <v>6.1494575399853604</v>
      </c>
      <c r="M4" t="s">
        <v>250</v>
      </c>
      <c r="N4">
        <f>_xlfn.XLOOKUP(M4,[1]Experiment_Combos1!$A$2:$A$25,[1]Experiment_Combos1!$C$2:$C$25)</f>
        <v>10.646450848473201</v>
      </c>
      <c r="O4">
        <v>0.147573797630218</v>
      </c>
      <c r="P4" t="s">
        <v>247</v>
      </c>
      <c r="Q4">
        <f>_xlfn.XLOOKUP(P4,[1]Experiment_Combos1!$A$2:$A$25,[1]Experiment_Combos1!$D$2:$D$25)</f>
        <v>6.5117518702913602</v>
      </c>
      <c r="R4" t="s">
        <v>250</v>
      </c>
      <c r="S4">
        <f>_xlfn.XLOOKUP(R4, [1]Experiment_Combos1!$A$2:$A$25,[1]Experiment_Combos1!$D$2:$D$25)</f>
        <v>10.0184969133224</v>
      </c>
      <c r="T4">
        <v>0.33357114255035297</v>
      </c>
      <c r="U4" t="s">
        <v>247</v>
      </c>
      <c r="V4">
        <f>_xlfn.XLOOKUP(U4,[1]Experiment_Combos1!$A$2:$A$25,[1]Experiment_Combos1!$E$2:$E$25)</f>
        <v>7.3100011095988702</v>
      </c>
      <c r="W4" t="s">
        <v>250</v>
      </c>
      <c r="X4">
        <f>_xlfn.XLOOKUP(W4,[1]Experiment_Combos1!$A$2:$A$25,[1]Experiment_Combos1!$E$2:$E$25)</f>
        <v>11.504441455228701</v>
      </c>
      <c r="Y4">
        <v>0.47886533512517399</v>
      </c>
      <c r="Z4" t="s">
        <v>247</v>
      </c>
      <c r="AA4">
        <f>_xlfn.XLOOKUP(Z4,[1]Experiment_Combos1!$A$2:$A$25,[1]Experiment_Combos1!$F$2:$F$25)</f>
        <v>7.29323419722426</v>
      </c>
      <c r="AB4" t="s">
        <v>250</v>
      </c>
      <c r="AC4">
        <f>_xlfn.XLOOKUP(AB4,[1]Experiment_Combos1!$A$2:$A$25,[1]Experiment_Combos1!$F$2:$F$25)</f>
        <v>12.4161206052697</v>
      </c>
      <c r="AD4">
        <v>0.404224162822448</v>
      </c>
      <c r="AE4" t="s">
        <v>247</v>
      </c>
      <c r="AF4">
        <f>_xlfn.XLOOKUP(AE4,[1]Experiment_Combos1!$A$2:$A$25,[1]Experiment_Combos1!$G$2:$G$25)</f>
        <v>7.3296280564062801</v>
      </c>
      <c r="AG4" t="s">
        <v>250</v>
      </c>
      <c r="AH4">
        <f>_xlfn.XLOOKUP(AG4,[1]Experiment_Combos1!$A$2:$A$25,[1]Experiment_Combos1!$G$2:$G$25)</f>
        <v>11.366311670962499</v>
      </c>
    </row>
    <row r="5" spans="1:34" x14ac:dyDescent="0.25">
      <c r="A5" t="s">
        <v>9</v>
      </c>
      <c r="B5" t="s">
        <v>247</v>
      </c>
      <c r="C5" t="s">
        <v>251</v>
      </c>
      <c r="D5">
        <v>0.236700324569108</v>
      </c>
      <c r="E5" t="s">
        <v>247</v>
      </c>
      <c r="F5">
        <f>_xlfn.XLOOKUP(E5,[1]Experiment_Combos1!$A$2:$A$25,[1]Experiment_Combos1!$B$2:$B$25)</f>
        <v>7.1283045584299796</v>
      </c>
      <c r="G5" t="s">
        <v>251</v>
      </c>
      <c r="H5">
        <f>_xlfn.XLOOKUP(G5,[1]Experiment_Combos1!$A$2:$A$25,[1]Experiment_Combos1!$B$2:$B$25)</f>
        <v>2.09564764343689</v>
      </c>
      <c r="J5">
        <v>0.19143408723048899</v>
      </c>
      <c r="K5" t="s">
        <v>247</v>
      </c>
      <c r="L5">
        <f>_xlfn.XLOOKUP(K5,[1]Experiment_Combos1!$A$2:$A$25,[1]Experiment_Combos1!$C$2:$C$25)</f>
        <v>6.1494575399853604</v>
      </c>
      <c r="M5" t="s">
        <v>251</v>
      </c>
      <c r="N5">
        <f>_xlfn.XLOOKUP(M5,[1]Experiment_Combos1!$A$2:$A$25,[1]Experiment_Combos1!$C$2:$C$25)</f>
        <v>1.5259834971861801</v>
      </c>
      <c r="O5">
        <v>0.18804629404402001</v>
      </c>
      <c r="P5" t="s">
        <v>247</v>
      </c>
      <c r="Q5">
        <f>_xlfn.XLOOKUP(P5,[1]Experiment_Combos1!$A$2:$A$25,[1]Experiment_Combos1!$D$2:$D$25)</f>
        <v>6.5117518702913602</v>
      </c>
      <c r="R5" t="s">
        <v>251</v>
      </c>
      <c r="S5">
        <f>_xlfn.XLOOKUP(R5, [1]Experiment_Combos1!$A$2:$A$25,[1]Experiment_Combos1!$D$2:$D$25)</f>
        <v>1.06086349373596</v>
      </c>
      <c r="T5">
        <v>2.34842721488927</v>
      </c>
      <c r="U5" t="s">
        <v>247</v>
      </c>
      <c r="V5">
        <f>_xlfn.XLOOKUP(U5,[1]Experiment_Combos1!$A$2:$A$25,[1]Experiment_Combos1!$E$2:$E$25)</f>
        <v>7.3100011095988702</v>
      </c>
      <c r="W5" t="s">
        <v>251</v>
      </c>
      <c r="X5">
        <f>_xlfn.XLOOKUP(W5,[1]Experiment_Combos1!$A$2:$A$25,[1]Experiment_Combos1!$E$2:$E$25)</f>
        <v>10.6472249991112</v>
      </c>
      <c r="Y5">
        <v>2.3515724675969101</v>
      </c>
      <c r="Z5" t="s">
        <v>247</v>
      </c>
      <c r="AA5">
        <f>_xlfn.XLOOKUP(Z5,[1]Experiment_Combos1!$A$2:$A$25,[1]Experiment_Combos1!$F$2:$F$25)</f>
        <v>7.29323419722426</v>
      </c>
      <c r="AB5" t="s">
        <v>251</v>
      </c>
      <c r="AC5">
        <f>_xlfn.XLOOKUP(AB5,[1]Experiment_Combos1!$A$2:$A$25,[1]Experiment_Combos1!$F$2:$F$25)</f>
        <v>10.804840571011599</v>
      </c>
      <c r="AD5">
        <v>2.1880391778840602</v>
      </c>
      <c r="AE5" t="s">
        <v>247</v>
      </c>
      <c r="AF5">
        <f>_xlfn.XLOOKUP(AE5,[1]Experiment_Combos1!$A$2:$A$25,[1]Experiment_Combos1!$G$2:$G$25)</f>
        <v>7.3296280564062801</v>
      </c>
      <c r="AG5" t="s">
        <v>251</v>
      </c>
      <c r="AH5">
        <f>_xlfn.XLOOKUP(AG5,[1]Experiment_Combos1!$A$2:$A$25,[1]Experiment_Combos1!$G$2:$G$25)</f>
        <v>10.352088419920101</v>
      </c>
    </row>
    <row r="6" spans="1:34" x14ac:dyDescent="0.25">
      <c r="A6" t="s">
        <v>10</v>
      </c>
      <c r="B6" t="s">
        <v>247</v>
      </c>
      <c r="C6" t="s">
        <v>252</v>
      </c>
      <c r="D6">
        <v>1.6682188526795001</v>
      </c>
      <c r="E6" t="s">
        <v>247</v>
      </c>
      <c r="F6">
        <f>_xlfn.XLOOKUP(E6,[1]Experiment_Combos1!$A$2:$A$25,[1]Experiment_Combos1!$B$2:$B$25)</f>
        <v>7.1283045584299796</v>
      </c>
      <c r="G6" t="s">
        <v>252</v>
      </c>
      <c r="H6">
        <f>_xlfn.XLOOKUP(G6,[1]Experiment_Combos1!$A$2:$A$25,[1]Experiment_Combos1!$B$2:$B$25)</f>
        <v>39.226411550865897</v>
      </c>
      <c r="J6">
        <v>1.4558528701917399</v>
      </c>
      <c r="K6" t="s">
        <v>247</v>
      </c>
      <c r="L6">
        <f>_xlfn.XLOOKUP(K6,[1]Experiment_Combos1!$A$2:$A$25,[1]Experiment_Combos1!$C$2:$C$25)</f>
        <v>6.1494575399853604</v>
      </c>
      <c r="M6" t="s">
        <v>252</v>
      </c>
      <c r="N6">
        <f>_xlfn.XLOOKUP(M6,[1]Experiment_Combos1!$A$2:$A$25,[1]Experiment_Combos1!$C$2:$C$25)</f>
        <v>38.47085715067</v>
      </c>
      <c r="O6">
        <v>1.4722460094638501</v>
      </c>
      <c r="P6" t="s">
        <v>247</v>
      </c>
      <c r="Q6">
        <f>_xlfn.XLOOKUP(P6,[1]Experiment_Combos1!$A$2:$A$25,[1]Experiment_Combos1!$D$2:$D$25)</f>
        <v>6.5117518702913602</v>
      </c>
      <c r="R6" t="s">
        <v>252</v>
      </c>
      <c r="S6">
        <f>_xlfn.XLOOKUP(R6, [1]Experiment_Combos1!$A$2:$A$25,[1]Experiment_Combos1!$D$2:$D$25)</f>
        <v>38.9168642250484</v>
      </c>
      <c r="T6">
        <v>1.0692054780601901</v>
      </c>
      <c r="U6" t="s">
        <v>247</v>
      </c>
      <c r="V6">
        <f>_xlfn.XLOOKUP(U6,[1]Experiment_Combos1!$A$2:$A$25,[1]Experiment_Combos1!$E$2:$E$25)</f>
        <v>7.3100011095988702</v>
      </c>
      <c r="W6" t="s">
        <v>252</v>
      </c>
      <c r="X6">
        <f>_xlfn.XLOOKUP(W6,[1]Experiment_Combos1!$A$2:$A$25,[1]Experiment_Combos1!$E$2:$E$25)</f>
        <v>30.1420387504586</v>
      </c>
      <c r="Y6">
        <v>0.94673539591510603</v>
      </c>
      <c r="Z6" t="s">
        <v>247</v>
      </c>
      <c r="AA6">
        <f>_xlfn.XLOOKUP(Z6,[1]Experiment_Combos1!$A$2:$A$25,[1]Experiment_Combos1!$F$2:$F$25)</f>
        <v>7.29323419722426</v>
      </c>
      <c r="AB6" t="s">
        <v>252</v>
      </c>
      <c r="AC6">
        <f>_xlfn.XLOOKUP(AB6,[1]Experiment_Combos1!$A$2:$A$25,[1]Experiment_Combos1!$F$2:$F$25)</f>
        <v>29.1138564077418</v>
      </c>
      <c r="AD6">
        <v>1.0767108449160601</v>
      </c>
      <c r="AE6" t="s">
        <v>247</v>
      </c>
      <c r="AF6">
        <f>_xlfn.XLOOKUP(AE6,[1]Experiment_Combos1!$A$2:$A$25,[1]Experiment_Combos1!$G$2:$G$25)</f>
        <v>7.3296280564062801</v>
      </c>
      <c r="AG6" t="s">
        <v>252</v>
      </c>
      <c r="AH6">
        <f>_xlfn.XLOOKUP(AG6,[1]Experiment_Combos1!$A$2:$A$25,[1]Experiment_Combos1!$G$2:$G$25)</f>
        <v>28.700831995552399</v>
      </c>
    </row>
    <row r="7" spans="1:34" x14ac:dyDescent="0.25">
      <c r="A7" t="s">
        <v>11</v>
      </c>
      <c r="B7" t="s">
        <v>247</v>
      </c>
      <c r="C7" t="s">
        <v>253</v>
      </c>
      <c r="D7">
        <v>3.9925927973104001</v>
      </c>
      <c r="E7" t="s">
        <v>247</v>
      </c>
      <c r="F7">
        <f>_xlfn.XLOOKUP(E7,[1]Experiment_Combos1!$A$2:$A$25,[1]Experiment_Combos1!$B$2:$B$25)</f>
        <v>7.1283045584299796</v>
      </c>
      <c r="G7" t="s">
        <v>253</v>
      </c>
      <c r="H7">
        <f>_xlfn.XLOOKUP(G7,[1]Experiment_Combos1!$A$2:$A$25,[1]Experiment_Combos1!$B$2:$B$25)</f>
        <v>30.942531948914699</v>
      </c>
      <c r="J7">
        <v>3.6378806756728101</v>
      </c>
      <c r="K7" t="s">
        <v>247</v>
      </c>
      <c r="L7">
        <f>_xlfn.XLOOKUP(K7,[1]Experiment_Combos1!$A$2:$A$25,[1]Experiment_Combos1!$C$2:$C$25)</f>
        <v>6.1494575399853604</v>
      </c>
      <c r="M7" t="s">
        <v>253</v>
      </c>
      <c r="N7">
        <f>_xlfn.XLOOKUP(M7,[1]Experiment_Combos1!$A$2:$A$25,[1]Experiment_Combos1!$C$2:$C$25)</f>
        <v>31.605607786015</v>
      </c>
      <c r="O7">
        <v>3.73783142603031</v>
      </c>
      <c r="P7" t="s">
        <v>247</v>
      </c>
      <c r="Q7">
        <f>_xlfn.XLOOKUP(P7,[1]Experiment_Combos1!$A$2:$A$25,[1]Experiment_Combos1!$D$2:$D$25)</f>
        <v>6.5117518702913602</v>
      </c>
      <c r="R7" t="s">
        <v>253</v>
      </c>
      <c r="S7">
        <f>_xlfn.XLOOKUP(R7, [1]Experiment_Combos1!$A$2:$A$25,[1]Experiment_Combos1!$D$2:$D$25)</f>
        <v>32.539631737664102</v>
      </c>
      <c r="T7">
        <v>5.8468880154978899</v>
      </c>
      <c r="U7" t="s">
        <v>247</v>
      </c>
      <c r="V7">
        <f>_xlfn.XLOOKUP(U7,[1]Experiment_Combos1!$A$2:$A$25,[1]Experiment_Combos1!$E$2:$E$25)</f>
        <v>7.3100011095988702</v>
      </c>
      <c r="W7" t="s">
        <v>253</v>
      </c>
      <c r="X7">
        <f>_xlfn.XLOOKUP(W7,[1]Experiment_Combos1!$A$2:$A$25,[1]Experiment_Combos1!$E$2:$E$25)</f>
        <v>63.656164339484803</v>
      </c>
      <c r="Y7">
        <v>5.6943622499775701</v>
      </c>
      <c r="Z7" t="s">
        <v>247</v>
      </c>
      <c r="AA7">
        <f>_xlfn.XLOOKUP(Z7,[1]Experiment_Combos1!$A$2:$A$25,[1]Experiment_Combos1!$F$2:$F$25)</f>
        <v>7.29323419722426</v>
      </c>
      <c r="AB7" t="s">
        <v>253</v>
      </c>
      <c r="AC7">
        <f>_xlfn.XLOOKUP(AB7,[1]Experiment_Combos1!$A$2:$A$25,[1]Experiment_Combos1!$F$2:$F$25)</f>
        <v>64.657152674599402</v>
      </c>
      <c r="AD7">
        <v>5.8809231751041997</v>
      </c>
      <c r="AE7" t="s">
        <v>247</v>
      </c>
      <c r="AF7">
        <f>_xlfn.XLOOKUP(AE7,[1]Experiment_Combos1!$A$2:$A$25,[1]Experiment_Combos1!$G$2:$G$25)</f>
        <v>7.3296280564062801</v>
      </c>
      <c r="AG7" t="s">
        <v>253</v>
      </c>
      <c r="AH7">
        <f>_xlfn.XLOOKUP(AG7,[1]Experiment_Combos1!$A$2:$A$25,[1]Experiment_Combos1!$G$2:$G$25)</f>
        <v>65.461381596863504</v>
      </c>
    </row>
    <row r="8" spans="1:34" x14ac:dyDescent="0.25">
      <c r="A8" t="s">
        <v>12</v>
      </c>
      <c r="B8" t="s">
        <v>247</v>
      </c>
      <c r="C8" t="s">
        <v>254</v>
      </c>
      <c r="D8">
        <v>3.1357117611195702</v>
      </c>
      <c r="E8" t="s">
        <v>247</v>
      </c>
      <c r="F8">
        <f>_xlfn.XLOOKUP(E8,[1]Experiment_Combos1!$A$2:$A$25,[1]Experiment_Combos1!$B$2:$B$25)</f>
        <v>7.1283045584299796</v>
      </c>
      <c r="G8" t="s">
        <v>254</v>
      </c>
      <c r="H8">
        <f>_xlfn.XLOOKUP(G8,[1]Experiment_Combos1!$A$2:$A$25,[1]Experiment_Combos1!$B$2:$B$25)</f>
        <v>69.057468051085195</v>
      </c>
      <c r="J8">
        <v>2.51157686431254</v>
      </c>
      <c r="K8" t="s">
        <v>247</v>
      </c>
      <c r="L8">
        <f>_xlfn.XLOOKUP(K8,[1]Experiment_Combos1!$A$2:$A$25,[1]Experiment_Combos1!$C$2:$C$25)</f>
        <v>6.1494575399853604</v>
      </c>
      <c r="M8" t="s">
        <v>254</v>
      </c>
      <c r="N8">
        <f>_xlfn.XLOOKUP(M8,[1]Experiment_Combos1!$A$2:$A$25,[1]Experiment_Combos1!$C$2:$C$25)</f>
        <v>68.394392213984702</v>
      </c>
      <c r="O8">
        <v>2.7739204442610399</v>
      </c>
      <c r="P8" t="s">
        <v>247</v>
      </c>
      <c r="Q8">
        <f>_xlfn.XLOOKUP(P8,[1]Experiment_Combos1!$A$2:$A$25,[1]Experiment_Combos1!$D$2:$D$25)</f>
        <v>6.5117518702913602</v>
      </c>
      <c r="R8" t="s">
        <v>254</v>
      </c>
      <c r="S8">
        <f>_xlfn.XLOOKUP(R8, [1]Experiment_Combos1!$A$2:$A$25,[1]Experiment_Combos1!$D$2:$D$25)</f>
        <v>67.460368262335905</v>
      </c>
      <c r="T8">
        <v>1.46311309410098</v>
      </c>
      <c r="U8" t="s">
        <v>247</v>
      </c>
      <c r="V8">
        <f>_xlfn.XLOOKUP(U8,[1]Experiment_Combos1!$A$2:$A$25,[1]Experiment_Combos1!$E$2:$E$25)</f>
        <v>7.3100011095988702</v>
      </c>
      <c r="W8" t="s">
        <v>254</v>
      </c>
      <c r="X8">
        <f>_xlfn.XLOOKUP(W8,[1]Experiment_Combos1!$A$2:$A$25,[1]Experiment_Combos1!$E$2:$E$25)</f>
        <v>36.343835660514998</v>
      </c>
      <c r="Y8">
        <v>1.5988719472466899</v>
      </c>
      <c r="Z8" t="s">
        <v>247</v>
      </c>
      <c r="AA8">
        <f>_xlfn.XLOOKUP(Z8,[1]Experiment_Combos1!$A$2:$A$25,[1]Experiment_Combos1!$F$2:$F$25)</f>
        <v>7.29323419722426</v>
      </c>
      <c r="AB8" t="s">
        <v>254</v>
      </c>
      <c r="AC8">
        <f>_xlfn.XLOOKUP(AB8,[1]Experiment_Combos1!$A$2:$A$25,[1]Experiment_Combos1!$F$2:$F$25)</f>
        <v>35.342847325400399</v>
      </c>
      <c r="AD8">
        <v>1.44870488130207</v>
      </c>
      <c r="AE8" t="s">
        <v>247</v>
      </c>
      <c r="AF8">
        <f>_xlfn.XLOOKUP(AE8,[1]Experiment_Combos1!$A$2:$A$25,[1]Experiment_Combos1!$G$2:$G$25)</f>
        <v>7.3296280564062801</v>
      </c>
      <c r="AG8" t="s">
        <v>254</v>
      </c>
      <c r="AH8">
        <f>_xlfn.XLOOKUP(AG8,[1]Experiment_Combos1!$A$2:$A$25,[1]Experiment_Combos1!$G$2:$G$25)</f>
        <v>34.538618403136503</v>
      </c>
    </row>
    <row r="9" spans="1:34" x14ac:dyDescent="0.25">
      <c r="A9" t="s">
        <v>13</v>
      </c>
      <c r="B9" t="s">
        <v>247</v>
      </c>
      <c r="C9" t="s">
        <v>255</v>
      </c>
      <c r="D9">
        <v>1.0823385413461</v>
      </c>
      <c r="E9" t="s">
        <v>247</v>
      </c>
      <c r="F9">
        <f>_xlfn.XLOOKUP(E9,[1]Experiment_Combos1!$A$2:$A$25,[1]Experiment_Combos1!$B$2:$B$25)</f>
        <v>7.1283045584299796</v>
      </c>
      <c r="G9" t="s">
        <v>255</v>
      </c>
      <c r="H9">
        <f>_xlfn.XLOOKUP(G9,[1]Experiment_Combos1!$A$2:$A$25,[1]Experiment_Combos1!$B$2:$B$25)</f>
        <v>9.6849726656965505</v>
      </c>
      <c r="J9">
        <v>0.81198696185409602</v>
      </c>
      <c r="K9" t="s">
        <v>247</v>
      </c>
      <c r="L9">
        <f>_xlfn.XLOOKUP(K9,[1]Experiment_Combos1!$A$2:$A$25,[1]Experiment_Combos1!$C$2:$C$25)</f>
        <v>6.1494575399853604</v>
      </c>
      <c r="M9" t="s">
        <v>255</v>
      </c>
      <c r="N9">
        <f>_xlfn.XLOOKUP(M9,[1]Experiment_Combos1!$A$2:$A$25,[1]Experiment_Combos1!$C$2:$C$25)</f>
        <v>8.4650381432462698</v>
      </c>
      <c r="O9">
        <v>0.79667170951051602</v>
      </c>
      <c r="P9" t="s">
        <v>247</v>
      </c>
      <c r="Q9">
        <f>_xlfn.XLOOKUP(P9,[1]Experiment_Combos1!$A$2:$A$25,[1]Experiment_Combos1!$D$2:$D$25)</f>
        <v>6.5117518702913602</v>
      </c>
      <c r="R9" t="s">
        <v>255</v>
      </c>
      <c r="S9">
        <f>_xlfn.XLOOKUP(R9, [1]Experiment_Combos1!$A$2:$A$25,[1]Experiment_Combos1!$D$2:$D$25)</f>
        <v>8.7410100214640192</v>
      </c>
      <c r="T9">
        <v>1.79578071641874</v>
      </c>
      <c r="U9" t="s">
        <v>247</v>
      </c>
      <c r="V9">
        <f>_xlfn.XLOOKUP(U9,[1]Experiment_Combos1!$A$2:$A$25,[1]Experiment_Combos1!$E$2:$E$25)</f>
        <v>7.3100011095988702</v>
      </c>
      <c r="W9" t="s">
        <v>255</v>
      </c>
      <c r="X9">
        <f>_xlfn.XLOOKUP(W9,[1]Experiment_Combos1!$A$2:$A$25,[1]Experiment_Combos1!$E$2:$E$25)</f>
        <v>16.4237505840516</v>
      </c>
      <c r="Y9">
        <v>1.8732575120230801</v>
      </c>
      <c r="Z9" t="s">
        <v>247</v>
      </c>
      <c r="AA9">
        <f>_xlfn.XLOOKUP(Z9,[1]Experiment_Combos1!$A$2:$A$25,[1]Experiment_Combos1!$F$2:$F$25)</f>
        <v>7.29323419722426</v>
      </c>
      <c r="AB9" t="s">
        <v>255</v>
      </c>
      <c r="AC9">
        <f>_xlfn.XLOOKUP(AB9,[1]Experiment_Combos1!$A$2:$A$25,[1]Experiment_Combos1!$F$2:$F$25)</f>
        <v>15.026897794011401</v>
      </c>
      <c r="AD9">
        <v>1.94156556407668</v>
      </c>
      <c r="AE9" t="s">
        <v>247</v>
      </c>
      <c r="AF9">
        <f>_xlfn.XLOOKUP(AE9,[1]Experiment_Combos1!$A$2:$A$25,[1]Experiment_Combos1!$G$2:$G$25)</f>
        <v>7.3296280564062801</v>
      </c>
      <c r="AG9" t="s">
        <v>255</v>
      </c>
      <c r="AH9">
        <f>_xlfn.XLOOKUP(AG9,[1]Experiment_Combos1!$A$2:$A$25,[1]Experiment_Combos1!$G$2:$G$25)</f>
        <v>16.284891898590502</v>
      </c>
    </row>
    <row r="10" spans="1:34" x14ac:dyDescent="0.25">
      <c r="A10" t="s">
        <v>14</v>
      </c>
      <c r="B10" t="s">
        <v>247</v>
      </c>
      <c r="C10" t="s">
        <v>256</v>
      </c>
      <c r="D10">
        <v>6.04596601708388</v>
      </c>
      <c r="E10" t="s">
        <v>247</v>
      </c>
      <c r="F10">
        <f>_xlfn.XLOOKUP(E10,[1]Experiment_Combos1!$A$2:$A$25,[1]Experiment_Combos1!$B$2:$B$25)</f>
        <v>7.1283045584299796</v>
      </c>
      <c r="G10" t="s">
        <v>256</v>
      </c>
      <c r="H10">
        <f>_xlfn.XLOOKUP(G10,[1]Experiment_Combos1!$A$2:$A$25,[1]Experiment_Combos1!$B$2:$B$25)</f>
        <v>90.315027334303394</v>
      </c>
      <c r="J10">
        <v>5.3374705781312599</v>
      </c>
      <c r="K10" t="s">
        <v>247</v>
      </c>
      <c r="L10">
        <f>_xlfn.XLOOKUP(K10,[1]Experiment_Combos1!$A$2:$A$25,[1]Experiment_Combos1!$C$2:$C$25)</f>
        <v>6.1494575399853604</v>
      </c>
      <c r="M10" t="s">
        <v>256</v>
      </c>
      <c r="N10">
        <f>_xlfn.XLOOKUP(M10,[1]Experiment_Combos1!$A$2:$A$25,[1]Experiment_Combos1!$C$2:$C$25)</f>
        <v>91.534961856753597</v>
      </c>
      <c r="O10">
        <v>5.7150801607808397</v>
      </c>
      <c r="P10" t="s">
        <v>247</v>
      </c>
      <c r="Q10">
        <f>_xlfn.XLOOKUP(P10,[1]Experiment_Combos1!$A$2:$A$25,[1]Experiment_Combos1!$D$2:$D$25)</f>
        <v>6.5117518702913602</v>
      </c>
      <c r="R10" t="s">
        <v>256</v>
      </c>
      <c r="S10">
        <f>_xlfn.XLOOKUP(R10, [1]Experiment_Combos1!$A$2:$A$25,[1]Experiment_Combos1!$D$2:$D$25)</f>
        <v>91.258989978536107</v>
      </c>
      <c r="T10">
        <v>5.5142203931801399</v>
      </c>
      <c r="U10" t="s">
        <v>247</v>
      </c>
      <c r="V10">
        <f>_xlfn.XLOOKUP(U10,[1]Experiment_Combos1!$A$2:$A$25,[1]Experiment_Combos1!$E$2:$E$25)</f>
        <v>7.3100011095988702</v>
      </c>
      <c r="W10" t="s">
        <v>256</v>
      </c>
      <c r="X10">
        <f>_xlfn.XLOOKUP(W10,[1]Experiment_Combos1!$A$2:$A$25,[1]Experiment_Combos1!$E$2:$E$25)</f>
        <v>83.576249415948297</v>
      </c>
      <c r="Y10">
        <v>5.4199766852011697</v>
      </c>
      <c r="Z10" t="s">
        <v>247</v>
      </c>
      <c r="AA10">
        <f>_xlfn.XLOOKUP(Z10,[1]Experiment_Combos1!$A$2:$A$25,[1]Experiment_Combos1!$F$2:$F$25)</f>
        <v>7.29323419722426</v>
      </c>
      <c r="AB10" t="s">
        <v>256</v>
      </c>
      <c r="AC10">
        <f>_xlfn.XLOOKUP(AB10,[1]Experiment_Combos1!$A$2:$A$25,[1]Experiment_Combos1!$F$2:$F$25)</f>
        <v>84.973102205988297</v>
      </c>
      <c r="AD10">
        <v>5.3880624923295999</v>
      </c>
      <c r="AE10" t="s">
        <v>247</v>
      </c>
      <c r="AF10">
        <f>_xlfn.XLOOKUP(AE10,[1]Experiment_Combos1!$A$2:$A$25,[1]Experiment_Combos1!$G$2:$G$25)</f>
        <v>7.3296280564062801</v>
      </c>
      <c r="AG10" t="s">
        <v>256</v>
      </c>
      <c r="AH10">
        <f>_xlfn.XLOOKUP(AG10,[1]Experiment_Combos1!$A$2:$A$25,[1]Experiment_Combos1!$G$2:$G$25)</f>
        <v>83.715108101409399</v>
      </c>
    </row>
    <row r="11" spans="1:34" x14ac:dyDescent="0.25">
      <c r="A11" t="s">
        <v>15</v>
      </c>
      <c r="B11" t="s">
        <v>247</v>
      </c>
      <c r="C11" t="s">
        <v>257</v>
      </c>
      <c r="D11">
        <v>3.2906357697523601</v>
      </c>
      <c r="E11" t="s">
        <v>247</v>
      </c>
      <c r="F11">
        <f>_xlfn.XLOOKUP(E11,[1]Experiment_Combos1!$A$2:$A$25,[1]Experiment_Combos1!$B$2:$B$25)</f>
        <v>7.1283045584299796</v>
      </c>
      <c r="G11" t="s">
        <v>257</v>
      </c>
      <c r="H11">
        <f>_xlfn.XLOOKUP(G11,[1]Experiment_Combos1!$A$2:$A$25,[1]Experiment_Combos1!$B$2:$B$25)</f>
        <v>38.767452233073001</v>
      </c>
      <c r="J11">
        <v>2.9661912695210799</v>
      </c>
      <c r="K11" t="s">
        <v>247</v>
      </c>
      <c r="L11">
        <f>_xlfn.XLOOKUP(K11,[1]Experiment_Combos1!$A$2:$A$25,[1]Experiment_Combos1!$C$2:$C$25)</f>
        <v>6.1494575399853604</v>
      </c>
      <c r="M11" t="s">
        <v>257</v>
      </c>
      <c r="N11">
        <f>_xlfn.XLOOKUP(M11,[1]Experiment_Combos1!$A$2:$A$25,[1]Experiment_Combos1!$C$2:$C$25)</f>
        <v>39.007737661762398</v>
      </c>
      <c r="O11">
        <v>3.1395242361361402</v>
      </c>
      <c r="P11" t="s">
        <v>247</v>
      </c>
      <c r="Q11">
        <f>_xlfn.XLOOKUP(P11,[1]Experiment_Combos1!$A$2:$A$25,[1]Experiment_Combos1!$D$2:$D$25)</f>
        <v>6.5117518702913602</v>
      </c>
      <c r="R11" t="s">
        <v>257</v>
      </c>
      <c r="S11">
        <f>_xlfn.XLOOKUP(R11, [1]Experiment_Combos1!$A$2:$A$25,[1]Experiment_Combos1!$D$2:$D$25)</f>
        <v>38.725355665094298</v>
      </c>
      <c r="T11">
        <v>5.9081608957806901</v>
      </c>
      <c r="U11" t="s">
        <v>247</v>
      </c>
      <c r="V11">
        <f>_xlfn.XLOOKUP(U11,[1]Experiment_Combos1!$A$2:$A$25,[1]Experiment_Combos1!$E$2:$E$25)</f>
        <v>7.3100011095988702</v>
      </c>
      <c r="W11" t="s">
        <v>257</v>
      </c>
      <c r="X11">
        <f>_xlfn.XLOOKUP(W11,[1]Experiment_Combos1!$A$2:$A$25,[1]Experiment_Combos1!$E$2:$E$25)</f>
        <v>66.144028491632298</v>
      </c>
      <c r="Y11">
        <v>5.6793729157408102</v>
      </c>
      <c r="Z11" t="s">
        <v>247</v>
      </c>
      <c r="AA11">
        <f>_xlfn.XLOOKUP(Z11,[1]Experiment_Combos1!$A$2:$A$25,[1]Experiment_Combos1!$F$2:$F$25)</f>
        <v>7.29323419722426</v>
      </c>
      <c r="AB11" t="s">
        <v>257</v>
      </c>
      <c r="AC11">
        <f>_xlfn.XLOOKUP(AB11,[1]Experiment_Combos1!$A$2:$A$25,[1]Experiment_Combos1!$F$2:$F$25)</f>
        <v>65.608060707967795</v>
      </c>
      <c r="AD11">
        <v>5.4252187814202602</v>
      </c>
      <c r="AE11" t="s">
        <v>247</v>
      </c>
      <c r="AF11">
        <f>_xlfn.XLOOKUP(AE11,[1]Experiment_Combos1!$A$2:$A$25,[1]Experiment_Combos1!$G$2:$G$25)</f>
        <v>7.3296280564062801</v>
      </c>
      <c r="AG11" t="s">
        <v>257</v>
      </c>
      <c r="AH11">
        <f>_xlfn.XLOOKUP(AG11,[1]Experiment_Combos1!$A$2:$A$25,[1]Experiment_Combos1!$G$2:$G$25)</f>
        <v>66.097444820901899</v>
      </c>
    </row>
    <row r="12" spans="1:34" x14ac:dyDescent="0.25">
      <c r="A12" t="s">
        <v>16</v>
      </c>
      <c r="B12" t="s">
        <v>247</v>
      </c>
      <c r="C12" t="s">
        <v>258</v>
      </c>
      <c r="D12">
        <v>3.83766878867762</v>
      </c>
      <c r="E12" t="s">
        <v>247</v>
      </c>
      <c r="F12">
        <f>_xlfn.XLOOKUP(E12,[1]Experiment_Combos1!$A$2:$A$25,[1]Experiment_Combos1!$B$2:$B$25)</f>
        <v>7.1283045584299796</v>
      </c>
      <c r="G12" t="s">
        <v>258</v>
      </c>
      <c r="H12">
        <f>_xlfn.XLOOKUP(G12,[1]Experiment_Combos1!$A$2:$A$25,[1]Experiment_Combos1!$B$2:$B$25)</f>
        <v>61.2325477669268</v>
      </c>
      <c r="J12">
        <v>3.18326627046428</v>
      </c>
      <c r="K12" t="s">
        <v>247</v>
      </c>
      <c r="L12">
        <f>_xlfn.XLOOKUP(K12,[1]Experiment_Combos1!$A$2:$A$25,[1]Experiment_Combos1!$C$2:$C$25)</f>
        <v>6.1494575399853604</v>
      </c>
      <c r="M12" t="s">
        <v>258</v>
      </c>
      <c r="N12">
        <f>_xlfn.XLOOKUP(M12,[1]Experiment_Combos1!$A$2:$A$25,[1]Experiment_Combos1!$C$2:$C$25)</f>
        <v>60.992262338237403</v>
      </c>
      <c r="O12">
        <v>3.3722276341552102</v>
      </c>
      <c r="P12" t="s">
        <v>247</v>
      </c>
      <c r="Q12">
        <f>_xlfn.XLOOKUP(P12,[1]Experiment_Combos1!$A$2:$A$25,[1]Experiment_Combos1!$D$2:$D$25)</f>
        <v>6.5117518702913602</v>
      </c>
      <c r="R12" t="s">
        <v>258</v>
      </c>
      <c r="S12">
        <f>_xlfn.XLOOKUP(R12, [1]Experiment_Combos1!$A$2:$A$25,[1]Experiment_Combos1!$D$2:$D$25)</f>
        <v>61.274644334905702</v>
      </c>
      <c r="T12">
        <v>1.40184021381818</v>
      </c>
      <c r="U12" t="s">
        <v>247</v>
      </c>
      <c r="V12">
        <f>_xlfn.XLOOKUP(U12,[1]Experiment_Combos1!$A$2:$A$25,[1]Experiment_Combos1!$E$2:$E$25)</f>
        <v>7.3100011095988702</v>
      </c>
      <c r="W12" t="s">
        <v>258</v>
      </c>
      <c r="X12">
        <f>_xlfn.XLOOKUP(W12,[1]Experiment_Combos1!$A$2:$A$25,[1]Experiment_Combos1!$E$2:$E$25)</f>
        <v>33.855971508367503</v>
      </c>
      <c r="Y12">
        <v>1.6138612814834401</v>
      </c>
      <c r="Z12" t="s">
        <v>247</v>
      </c>
      <c r="AA12">
        <f>_xlfn.XLOOKUP(Z12,[1]Experiment_Combos1!$A$2:$A$25,[1]Experiment_Combos1!$F$2:$F$25)</f>
        <v>7.29323419722426</v>
      </c>
      <c r="AB12" t="s">
        <v>258</v>
      </c>
      <c r="AC12">
        <f>_xlfn.XLOOKUP(AB12,[1]Experiment_Combos1!$A$2:$A$25,[1]Experiment_Combos1!$F$2:$F$25)</f>
        <v>34.391939292031999</v>
      </c>
      <c r="AD12">
        <v>1.90440927498602</v>
      </c>
      <c r="AE12" t="s">
        <v>247</v>
      </c>
      <c r="AF12">
        <f>_xlfn.XLOOKUP(AE12,[1]Experiment_Combos1!$A$2:$A$25,[1]Experiment_Combos1!$G$2:$G$25)</f>
        <v>7.3296280564062801</v>
      </c>
      <c r="AG12" t="s">
        <v>258</v>
      </c>
      <c r="AH12">
        <f>_xlfn.XLOOKUP(AG12,[1]Experiment_Combos1!$A$2:$A$25,[1]Experiment_Combos1!$G$2:$G$25)</f>
        <v>33.902555179097902</v>
      </c>
    </row>
    <row r="13" spans="1:34" x14ac:dyDescent="0.25">
      <c r="A13" t="s">
        <v>17</v>
      </c>
      <c r="B13" t="s">
        <v>247</v>
      </c>
      <c r="C13" t="s">
        <v>259</v>
      </c>
      <c r="D13">
        <v>1.2661546798057399</v>
      </c>
      <c r="E13" t="s">
        <v>247</v>
      </c>
      <c r="F13">
        <f>_xlfn.XLOOKUP(E13,[1]Experiment_Combos1!$A$2:$A$25,[1]Experiment_Combos1!$B$2:$B$25)</f>
        <v>7.1283045584299796</v>
      </c>
      <c r="G13" t="s">
        <v>259</v>
      </c>
      <c r="H13">
        <f>_xlfn.XLOOKUP(G13,[1]Experiment_Combos1!$A$2:$A$25,[1]Experiment_Combos1!$B$2:$B$25)</f>
        <v>18.713525594506901</v>
      </c>
      <c r="J13">
        <v>0.90813639625313003</v>
      </c>
      <c r="K13" t="s">
        <v>247</v>
      </c>
      <c r="L13">
        <f>_xlfn.XLOOKUP(K13,[1]Experiment_Combos1!$A$2:$A$25,[1]Experiment_Combos1!$C$2:$C$25)</f>
        <v>6.1494575399853604</v>
      </c>
      <c r="M13" t="s">
        <v>259</v>
      </c>
      <c r="N13">
        <f>_xlfn.XLOOKUP(M13,[1]Experiment_Combos1!$A$2:$A$25,[1]Experiment_Combos1!$C$2:$C$25)</f>
        <v>19.518597935093698</v>
      </c>
      <c r="O13">
        <v>1.13254868754024</v>
      </c>
      <c r="P13" t="s">
        <v>247</v>
      </c>
      <c r="Q13">
        <f>_xlfn.XLOOKUP(P13,[1]Experiment_Combos1!$A$2:$A$25,[1]Experiment_Combos1!$D$2:$D$25)</f>
        <v>6.5117518702913602</v>
      </c>
      <c r="R13" t="s">
        <v>259</v>
      </c>
      <c r="S13">
        <f>_xlfn.XLOOKUP(R13, [1]Experiment_Combos1!$A$2:$A$25,[1]Experiment_Combos1!$D$2:$D$25)</f>
        <v>19.516067093157901</v>
      </c>
      <c r="T13">
        <v>1.2146909069976799</v>
      </c>
      <c r="U13" t="s">
        <v>247</v>
      </c>
      <c r="V13">
        <f>_xlfn.XLOOKUP(U13,[1]Experiment_Combos1!$A$2:$A$25,[1]Experiment_Combos1!$E$2:$E$25)</f>
        <v>7.3100011095988702</v>
      </c>
      <c r="W13" t="s">
        <v>259</v>
      </c>
      <c r="X13">
        <f>_xlfn.XLOOKUP(W13,[1]Experiment_Combos1!$A$2:$A$25,[1]Experiment_Combos1!$E$2:$E$25)</f>
        <v>21.828102778505599</v>
      </c>
      <c r="Y13">
        <v>0.89552497177924895</v>
      </c>
      <c r="Z13" t="s">
        <v>247</v>
      </c>
      <c r="AA13">
        <f>_xlfn.XLOOKUP(Z13,[1]Experiment_Combos1!$A$2:$A$25,[1]Experiment_Combos1!$F$2:$F$25)</f>
        <v>7.29323419722426</v>
      </c>
      <c r="AB13" t="s">
        <v>259</v>
      </c>
      <c r="AC13">
        <f>_xlfn.XLOOKUP(AB13,[1]Experiment_Combos1!$A$2:$A$25,[1]Experiment_Combos1!$F$2:$F$25)</f>
        <v>22.8442150399109</v>
      </c>
      <c r="AD13">
        <v>1.0313294293256401</v>
      </c>
      <c r="AE13" t="s">
        <v>247</v>
      </c>
      <c r="AF13">
        <f>_xlfn.XLOOKUP(AE13,[1]Experiment_Combos1!$A$2:$A$25,[1]Experiment_Combos1!$G$2:$G$25)</f>
        <v>7.3296280564062801</v>
      </c>
      <c r="AG13" t="s">
        <v>259</v>
      </c>
      <c r="AH13">
        <f>_xlfn.XLOOKUP(AG13,[1]Experiment_Combos1!$A$2:$A$25,[1]Experiment_Combos1!$G$2:$G$25)</f>
        <v>20.429138929171799</v>
      </c>
    </row>
    <row r="14" spans="1:34" x14ac:dyDescent="0.25">
      <c r="A14" t="s">
        <v>18</v>
      </c>
      <c r="B14" t="s">
        <v>247</v>
      </c>
      <c r="C14" t="s">
        <v>260</v>
      </c>
      <c r="D14">
        <v>1.3031179246620099</v>
      </c>
      <c r="E14" t="s">
        <v>247</v>
      </c>
      <c r="F14">
        <f>_xlfn.XLOOKUP(E14,[1]Experiment_Combos1!$A$2:$A$25,[1]Experiment_Combos1!$B$2:$B$25)</f>
        <v>7.1283045584299796</v>
      </c>
      <c r="G14" t="s">
        <v>260</v>
      </c>
      <c r="H14">
        <f>_xlfn.XLOOKUP(G14,[1]Experiment_Combos1!$A$2:$A$25,[1]Experiment_Combos1!$B$2:$B$25)</f>
        <v>21.8441679697304</v>
      </c>
      <c r="J14">
        <v>1.0196224823400299</v>
      </c>
      <c r="K14" t="s">
        <v>247</v>
      </c>
      <c r="L14">
        <f>_xlfn.XLOOKUP(K14,[1]Experiment_Combos1!$A$2:$A$25,[1]Experiment_Combos1!$C$2:$C$25)</f>
        <v>6.1494575399853604</v>
      </c>
      <c r="M14" t="s">
        <v>260</v>
      </c>
      <c r="N14">
        <f>_xlfn.XLOOKUP(M14,[1]Experiment_Combos1!$A$2:$A$25,[1]Experiment_Combos1!$C$2:$C$25)</f>
        <v>20.7037337838354</v>
      </c>
      <c r="O14">
        <v>1.23000141400778</v>
      </c>
      <c r="P14" t="s">
        <v>247</v>
      </c>
      <c r="Q14">
        <f>_xlfn.XLOOKUP(P14,[1]Experiment_Combos1!$A$2:$A$25,[1]Experiment_Combos1!$D$2:$D$25)</f>
        <v>6.5117518702913602</v>
      </c>
      <c r="R14" t="s">
        <v>260</v>
      </c>
      <c r="S14">
        <f>_xlfn.XLOOKUP(R14, [1]Experiment_Combos1!$A$2:$A$25,[1]Experiment_Combos1!$D$2:$D$25)</f>
        <v>19.883740293274201</v>
      </c>
      <c r="T14">
        <v>1.49155275164918</v>
      </c>
      <c r="U14" t="s">
        <v>247</v>
      </c>
      <c r="V14">
        <f>_xlfn.XLOOKUP(U14,[1]Experiment_Combos1!$A$2:$A$25,[1]Experiment_Combos1!$E$2:$E$25)</f>
        <v>7.3100011095988702</v>
      </c>
      <c r="W14" t="s">
        <v>260</v>
      </c>
      <c r="X14">
        <f>_xlfn.XLOOKUP(W14,[1]Experiment_Combos1!$A$2:$A$25,[1]Experiment_Combos1!$E$2:$E$25)</f>
        <v>19.982474836306999</v>
      </c>
      <c r="Y14">
        <v>1.94337752018181</v>
      </c>
      <c r="Z14" t="s">
        <v>247</v>
      </c>
      <c r="AA14">
        <f>_xlfn.XLOOKUP(Z14,[1]Experiment_Combos1!$A$2:$A$25,[1]Experiment_Combos1!$F$2:$F$25)</f>
        <v>7.29323419722426</v>
      </c>
      <c r="AB14" t="s">
        <v>260</v>
      </c>
      <c r="AC14">
        <f>_xlfn.XLOOKUP(AB14,[1]Experiment_Combos1!$A$2:$A$25,[1]Experiment_Combos1!$F$2:$F$25)</f>
        <v>22.293760549755</v>
      </c>
      <c r="AD14">
        <v>1.56008142365666</v>
      </c>
      <c r="AE14" t="s">
        <v>247</v>
      </c>
      <c r="AF14">
        <f>_xlfn.XLOOKUP(AE14,[1]Experiment_Combos1!$A$2:$A$25,[1]Experiment_Combos1!$G$2:$G$25)</f>
        <v>7.3296280564062801</v>
      </c>
      <c r="AG14" t="s">
        <v>260</v>
      </c>
      <c r="AH14">
        <f>_xlfn.XLOOKUP(AG14,[1]Experiment_Combos1!$A$2:$A$25,[1]Experiment_Combos1!$G$2:$G$25)</f>
        <v>19.868155024414801</v>
      </c>
    </row>
    <row r="15" spans="1:34" x14ac:dyDescent="0.25">
      <c r="A15" t="s">
        <v>19</v>
      </c>
      <c r="B15" t="s">
        <v>247</v>
      </c>
      <c r="C15" t="s">
        <v>261</v>
      </c>
      <c r="D15">
        <v>1.5538764225860899</v>
      </c>
      <c r="E15" t="s">
        <v>247</v>
      </c>
      <c r="F15">
        <f>_xlfn.XLOOKUP(E15,[1]Experiment_Combos1!$A$2:$A$25,[1]Experiment_Combos1!$B$2:$B$25)</f>
        <v>7.1283045584299796</v>
      </c>
      <c r="G15" t="s">
        <v>261</v>
      </c>
      <c r="H15">
        <f>_xlfn.XLOOKUP(G15,[1]Experiment_Combos1!$A$2:$A$25,[1]Experiment_Combos1!$B$2:$B$25)</f>
        <v>17.803706596778301</v>
      </c>
      <c r="J15">
        <v>1.1436860774358999</v>
      </c>
      <c r="K15" t="s">
        <v>247</v>
      </c>
      <c r="L15">
        <f>_xlfn.XLOOKUP(K15,[1]Experiment_Combos1!$A$2:$A$25,[1]Experiment_Combos1!$C$2:$C$25)</f>
        <v>6.1494575399853604</v>
      </c>
      <c r="M15" t="s">
        <v>261</v>
      </c>
      <c r="N15">
        <f>_xlfn.XLOOKUP(M15,[1]Experiment_Combos1!$A$2:$A$25,[1]Experiment_Combos1!$C$2:$C$25)</f>
        <v>17.436641396486301</v>
      </c>
      <c r="O15">
        <v>1.2433366245924999</v>
      </c>
      <c r="P15" t="s">
        <v>247</v>
      </c>
      <c r="Q15">
        <f>_xlfn.XLOOKUP(P15,[1]Experiment_Combos1!$A$2:$A$25,[1]Experiment_Combos1!$D$2:$D$25)</f>
        <v>6.5117518702913602</v>
      </c>
      <c r="R15" t="s">
        <v>261</v>
      </c>
      <c r="S15">
        <f>_xlfn.XLOOKUP(R15, [1]Experiment_Combos1!$A$2:$A$25,[1]Experiment_Combos1!$D$2:$D$25)</f>
        <v>19.157645863423301</v>
      </c>
      <c r="T15">
        <v>1.7394514084211501</v>
      </c>
      <c r="U15" t="s">
        <v>247</v>
      </c>
      <c r="V15">
        <f>_xlfn.XLOOKUP(U15,[1]Experiment_Combos1!$A$2:$A$25,[1]Experiment_Combos1!$E$2:$E$25)</f>
        <v>7.3100011095988702</v>
      </c>
      <c r="W15" t="s">
        <v>261</v>
      </c>
      <c r="X15">
        <f>_xlfn.XLOOKUP(W15,[1]Experiment_Combos1!$A$2:$A$25,[1]Experiment_Combos1!$E$2:$E$25)</f>
        <v>18.059048416826901</v>
      </c>
      <c r="Y15">
        <v>1.68827549655523</v>
      </c>
      <c r="Z15" t="s">
        <v>247</v>
      </c>
      <c r="AA15">
        <f>_xlfn.XLOOKUP(Z15,[1]Experiment_Combos1!$A$2:$A$25,[1]Experiment_Combos1!$F$2:$F$25)</f>
        <v>7.29323419722426</v>
      </c>
      <c r="AB15" t="s">
        <v>261</v>
      </c>
      <c r="AC15">
        <f>_xlfn.XLOOKUP(AB15,[1]Experiment_Combos1!$A$2:$A$25,[1]Experiment_Combos1!$F$2:$F$25)</f>
        <v>17.1708457338108</v>
      </c>
      <c r="AD15">
        <v>1.87310173132666</v>
      </c>
      <c r="AE15" t="s">
        <v>247</v>
      </c>
      <c r="AF15">
        <f>_xlfn.XLOOKUP(AE15,[1]Experiment_Combos1!$A$2:$A$25,[1]Experiment_Combos1!$G$2:$G$25)</f>
        <v>7.3296280564062801</v>
      </c>
      <c r="AG15" t="s">
        <v>261</v>
      </c>
      <c r="AH15">
        <f>_xlfn.XLOOKUP(AG15,[1]Experiment_Combos1!$A$2:$A$25,[1]Experiment_Combos1!$G$2:$G$25)</f>
        <v>20.5904518064816</v>
      </c>
    </row>
    <row r="16" spans="1:34" x14ac:dyDescent="0.25">
      <c r="A16" t="s">
        <v>20</v>
      </c>
      <c r="B16" t="s">
        <v>247</v>
      </c>
      <c r="C16" t="s">
        <v>262</v>
      </c>
      <c r="D16">
        <v>2.0340782913676598</v>
      </c>
      <c r="E16" t="s">
        <v>247</v>
      </c>
      <c r="F16">
        <f>_xlfn.XLOOKUP(E16,[1]Experiment_Combos1!$A$2:$A$25,[1]Experiment_Combos1!$B$2:$B$25)</f>
        <v>7.1283045584299796</v>
      </c>
      <c r="G16" t="s">
        <v>262</v>
      </c>
      <c r="H16">
        <f>_xlfn.XLOOKUP(G16,[1]Experiment_Combos1!$A$2:$A$25,[1]Experiment_Combos1!$B$2:$B$25)</f>
        <v>21.891995028129799</v>
      </c>
      <c r="J16">
        <v>2.1804350759677402</v>
      </c>
      <c r="K16" t="s">
        <v>247</v>
      </c>
      <c r="L16">
        <f>_xlfn.XLOOKUP(K16,[1]Experiment_Combos1!$A$2:$A$25,[1]Experiment_Combos1!$C$2:$C$25)</f>
        <v>6.1494575399853604</v>
      </c>
      <c r="M16" t="s">
        <v>262</v>
      </c>
      <c r="N16">
        <f>_xlfn.XLOOKUP(M16,[1]Experiment_Combos1!$A$2:$A$25,[1]Experiment_Combos1!$C$2:$C$25)</f>
        <v>21.635064772955499</v>
      </c>
      <c r="O16">
        <v>2.1213674478340798</v>
      </c>
      <c r="P16" t="s">
        <v>247</v>
      </c>
      <c r="Q16">
        <f>_xlfn.XLOOKUP(P16,[1]Experiment_Combos1!$A$2:$A$25,[1]Experiment_Combos1!$D$2:$D$25)</f>
        <v>6.5117518702913602</v>
      </c>
      <c r="R16" t="s">
        <v>262</v>
      </c>
      <c r="S16">
        <f>_xlfn.XLOOKUP(R16, [1]Experiment_Combos1!$A$2:$A$25,[1]Experiment_Combos1!$D$2:$D$25)</f>
        <v>22.156898822272002</v>
      </c>
      <c r="T16">
        <v>2.2876402312858901</v>
      </c>
      <c r="U16" t="s">
        <v>247</v>
      </c>
      <c r="V16">
        <f>_xlfn.XLOOKUP(U16,[1]Experiment_Combos1!$A$2:$A$25,[1]Experiment_Combos1!$E$2:$E$25)</f>
        <v>7.3100011095988702</v>
      </c>
      <c r="W16" t="s">
        <v>262</v>
      </c>
      <c r="X16">
        <f>_xlfn.XLOOKUP(W16,[1]Experiment_Combos1!$A$2:$A$25,[1]Experiment_Combos1!$E$2:$E$25)</f>
        <v>24.004424160504001</v>
      </c>
      <c r="Y16">
        <v>2.1625101976820602</v>
      </c>
      <c r="Z16" t="s">
        <v>247</v>
      </c>
      <c r="AA16">
        <f>_xlfn.XLOOKUP(Z16,[1]Experiment_Combos1!$A$2:$A$25,[1]Experiment_Combos1!$F$2:$F$25)</f>
        <v>7.29323419722426</v>
      </c>
      <c r="AB16" t="s">
        <v>262</v>
      </c>
      <c r="AC16">
        <f>_xlfn.XLOOKUP(AB16,[1]Experiment_Combos1!$A$2:$A$25,[1]Experiment_Combos1!$F$2:$F$25)</f>
        <v>23.023631564068399</v>
      </c>
      <c r="AD16">
        <v>1.9388601250212001</v>
      </c>
      <c r="AE16" t="s">
        <v>247</v>
      </c>
      <c r="AF16">
        <f>_xlfn.XLOOKUP(AE16,[1]Experiment_Combos1!$A$2:$A$25,[1]Experiment_Combos1!$G$2:$G$25)</f>
        <v>7.3296280564062801</v>
      </c>
      <c r="AG16" t="s">
        <v>262</v>
      </c>
      <c r="AH16">
        <f>_xlfn.XLOOKUP(AG16,[1]Experiment_Combos1!$A$2:$A$25,[1]Experiment_Combos1!$G$2:$G$25)</f>
        <v>22.6291895370025</v>
      </c>
    </row>
    <row r="17" spans="1:34" x14ac:dyDescent="0.25">
      <c r="A17" t="s">
        <v>21</v>
      </c>
      <c r="B17" t="s">
        <v>247</v>
      </c>
      <c r="C17" t="s">
        <v>263</v>
      </c>
      <c r="D17">
        <v>0.97107724000846096</v>
      </c>
      <c r="E17" t="s">
        <v>247</v>
      </c>
      <c r="F17">
        <f>_xlfn.XLOOKUP(E17,[1]Experiment_Combos1!$A$2:$A$25,[1]Experiment_Combos1!$B$2:$B$25)</f>
        <v>7.1283045584299796</v>
      </c>
      <c r="G17" t="s">
        <v>263</v>
      </c>
      <c r="H17">
        <f>_xlfn.XLOOKUP(G17,[1]Experiment_Combos1!$A$2:$A$25,[1]Experiment_Combos1!$B$2:$B$25)</f>
        <v>19.746604810854301</v>
      </c>
      <c r="J17">
        <v>0.89757750798854297</v>
      </c>
      <c r="K17" t="s">
        <v>247</v>
      </c>
      <c r="L17">
        <f>_xlfn.XLOOKUP(K17,[1]Experiment_Combos1!$A$2:$A$25,[1]Experiment_Combos1!$C$2:$C$25)</f>
        <v>6.1494575399853604</v>
      </c>
      <c r="M17" t="s">
        <v>263</v>
      </c>
      <c r="N17">
        <f>_xlfn.XLOOKUP(M17,[1]Experiment_Combos1!$A$2:$A$25,[1]Experiment_Combos1!$C$2:$C$25)</f>
        <v>20.705962111628601</v>
      </c>
      <c r="O17">
        <v>0.78449769631674804</v>
      </c>
      <c r="P17" t="s">
        <v>247</v>
      </c>
      <c r="Q17">
        <f>_xlfn.XLOOKUP(P17,[1]Experiment_Combos1!$A$2:$A$25,[1]Experiment_Combos1!$D$2:$D$25)</f>
        <v>6.5117518702913602</v>
      </c>
      <c r="R17" t="s">
        <v>263</v>
      </c>
      <c r="S17">
        <f>_xlfn.XLOOKUP(R17, [1]Experiment_Combos1!$A$2:$A$25,[1]Experiment_Combos1!$D$2:$D$25)</f>
        <v>19.285647927872599</v>
      </c>
      <c r="T17">
        <v>0.57666581124494698</v>
      </c>
      <c r="U17" t="s">
        <v>247</v>
      </c>
      <c r="V17">
        <f>_xlfn.XLOOKUP(U17,[1]Experiment_Combos1!$A$2:$A$25,[1]Experiment_Combos1!$E$2:$E$25)</f>
        <v>7.3100011095988702</v>
      </c>
      <c r="W17" t="s">
        <v>263</v>
      </c>
      <c r="X17">
        <f>_xlfn.XLOOKUP(W17,[1]Experiment_Combos1!$A$2:$A$25,[1]Experiment_Combos1!$E$2:$E$25)</f>
        <v>16.125949807856198</v>
      </c>
      <c r="Y17">
        <v>0.603546011025899</v>
      </c>
      <c r="Z17" t="s">
        <v>247</v>
      </c>
      <c r="AA17">
        <f>_xlfn.XLOOKUP(Z17,[1]Experiment_Combos1!$A$2:$A$25,[1]Experiment_Combos1!$F$2:$F$25)</f>
        <v>7.29323419722426</v>
      </c>
      <c r="AB17" t="s">
        <v>263</v>
      </c>
      <c r="AC17">
        <f>_xlfn.XLOOKUP(AB17,[1]Experiment_Combos1!$A$2:$A$25,[1]Experiment_Combos1!$F$2:$F$25)</f>
        <v>14.6675471124544</v>
      </c>
      <c r="AD17">
        <v>0.92625534707611601</v>
      </c>
      <c r="AE17" t="s">
        <v>247</v>
      </c>
      <c r="AF17">
        <f>_xlfn.XLOOKUP(AE17,[1]Experiment_Combos1!$A$2:$A$25,[1]Experiment_Combos1!$G$2:$G$25)</f>
        <v>7.3296280564062801</v>
      </c>
      <c r="AG17" t="s">
        <v>263</v>
      </c>
      <c r="AH17">
        <f>_xlfn.XLOOKUP(AG17,[1]Experiment_Combos1!$A$2:$A$25,[1]Experiment_Combos1!$G$2:$G$25)</f>
        <v>16.483064702928999</v>
      </c>
    </row>
    <row r="18" spans="1:34" x14ac:dyDescent="0.25">
      <c r="A18" t="s">
        <v>22</v>
      </c>
      <c r="B18" t="s">
        <v>247</v>
      </c>
      <c r="C18" t="s">
        <v>264</v>
      </c>
      <c r="D18">
        <v>2.64938076519678</v>
      </c>
      <c r="E18" t="s">
        <v>247</v>
      </c>
      <c r="F18">
        <f>_xlfn.XLOOKUP(E18,[1]Experiment_Combos1!$A$2:$A$25,[1]Experiment_Combos1!$B$2:$B$25)</f>
        <v>7.1283045584299796</v>
      </c>
      <c r="G18" t="s">
        <v>264</v>
      </c>
      <c r="H18">
        <f>_xlfn.XLOOKUP(G18,[1]Experiment_Combos1!$A$2:$A$25,[1]Experiment_Combos1!$B$2:$B$25)</f>
        <v>27.357828029611699</v>
      </c>
      <c r="J18">
        <v>2.1600527152406102</v>
      </c>
      <c r="K18" t="s">
        <v>247</v>
      </c>
      <c r="L18">
        <f>_xlfn.XLOOKUP(K18,[1]Experiment_Combos1!$A$2:$A$25,[1]Experiment_Combos1!$C$2:$C$25)</f>
        <v>6.1494575399853604</v>
      </c>
      <c r="M18" t="s">
        <v>264</v>
      </c>
      <c r="N18">
        <f>_xlfn.XLOOKUP(M18,[1]Experiment_Combos1!$A$2:$A$25,[1]Experiment_Combos1!$C$2:$C$25)</f>
        <v>29.285695741581101</v>
      </c>
      <c r="O18">
        <v>2.0719497700926701</v>
      </c>
      <c r="P18" t="s">
        <v>247</v>
      </c>
      <c r="Q18">
        <f>_xlfn.XLOOKUP(P18,[1]Experiment_Combos1!$A$2:$A$25,[1]Experiment_Combos1!$D$2:$D$25)</f>
        <v>6.5117518702913602</v>
      </c>
      <c r="R18" t="s">
        <v>264</v>
      </c>
      <c r="S18">
        <f>_xlfn.XLOOKUP(R18, [1]Experiment_Combos1!$A$2:$A$25,[1]Experiment_Combos1!$D$2:$D$25)</f>
        <v>27.641135776480599</v>
      </c>
      <c r="T18">
        <v>2.5393587952506</v>
      </c>
      <c r="U18" t="s">
        <v>247</v>
      </c>
      <c r="V18">
        <f>_xlfn.XLOOKUP(U18,[1]Experiment_Combos1!$A$2:$A$25,[1]Experiment_Combos1!$E$2:$E$25)</f>
        <v>7.3100011095988702</v>
      </c>
      <c r="W18" t="s">
        <v>264</v>
      </c>
      <c r="X18">
        <f>_xlfn.XLOOKUP(W18,[1]Experiment_Combos1!$A$2:$A$25,[1]Experiment_Combos1!$E$2:$E$25)</f>
        <v>28.3563734941193</v>
      </c>
      <c r="Y18">
        <v>2.7590229646232101</v>
      </c>
      <c r="Z18" t="s">
        <v>247</v>
      </c>
      <c r="AA18">
        <f>_xlfn.XLOOKUP(Z18,[1]Experiment_Combos1!$A$2:$A$25,[1]Experiment_Combos1!$F$2:$F$25)</f>
        <v>7.29323419722426</v>
      </c>
      <c r="AB18" t="s">
        <v>264</v>
      </c>
      <c r="AC18">
        <f>_xlfn.XLOOKUP(AB18,[1]Experiment_Combos1!$A$2:$A$25,[1]Experiment_Combos1!$F$2:$F$25)</f>
        <v>28.591545772628301</v>
      </c>
      <c r="AD18">
        <v>2.9207656121826799</v>
      </c>
      <c r="AE18" t="s">
        <v>247</v>
      </c>
      <c r="AF18">
        <f>_xlfn.XLOOKUP(AE18,[1]Experiment_Combos1!$A$2:$A$25,[1]Experiment_Combos1!$G$2:$G$25)</f>
        <v>7.3296280564062801</v>
      </c>
      <c r="AG18" t="s">
        <v>264</v>
      </c>
      <c r="AH18">
        <f>_xlfn.XLOOKUP(AG18,[1]Experiment_Combos1!$A$2:$A$25,[1]Experiment_Combos1!$G$2:$G$25)</f>
        <v>27.914382506641498</v>
      </c>
    </row>
    <row r="19" spans="1:34" x14ac:dyDescent="0.25">
      <c r="A19" t="s">
        <v>23</v>
      </c>
      <c r="B19" t="s">
        <v>247</v>
      </c>
      <c r="C19" t="s">
        <v>265</v>
      </c>
      <c r="D19">
        <v>1.3806091065667301</v>
      </c>
      <c r="E19" t="s">
        <v>247</v>
      </c>
      <c r="F19">
        <f>_xlfn.XLOOKUP(E19,[1]Experiment_Combos1!$A$2:$A$25,[1]Experiment_Combos1!$B$2:$B$25)</f>
        <v>7.1283045584299796</v>
      </c>
      <c r="G19" t="s">
        <v>265</v>
      </c>
      <c r="H19">
        <f>_xlfn.XLOOKUP(G19,[1]Experiment_Combos1!$A$2:$A$25,[1]Experiment_Combos1!$B$2:$B$25)</f>
        <v>25.102046008527701</v>
      </c>
      <c r="J19">
        <v>1.3567615679030001</v>
      </c>
      <c r="K19" t="s">
        <v>247</v>
      </c>
      <c r="L19">
        <f>_xlfn.XLOOKUP(K19,[1]Experiment_Combos1!$A$2:$A$25,[1]Experiment_Combos1!$C$2:$C$25)</f>
        <v>6.1494575399853604</v>
      </c>
      <c r="M19" t="s">
        <v>265</v>
      </c>
      <c r="N19">
        <f>_xlfn.XLOOKUP(M19,[1]Experiment_Combos1!$A$2:$A$25,[1]Experiment_Combos1!$C$2:$C$25)</f>
        <v>25.176593533577702</v>
      </c>
      <c r="O19">
        <v>1.2088270792317399</v>
      </c>
      <c r="P19" t="s">
        <v>247</v>
      </c>
      <c r="Q19">
        <f>_xlfn.XLOOKUP(P19,[1]Experiment_Combos1!$A$2:$A$25,[1]Experiment_Combos1!$D$2:$D$25)</f>
        <v>6.5117518702913602</v>
      </c>
      <c r="R19" t="s">
        <v>265</v>
      </c>
      <c r="S19">
        <f>_xlfn.XLOOKUP(R19, [1]Experiment_Combos1!$A$2:$A$25,[1]Experiment_Combos1!$D$2:$D$25)</f>
        <v>22.378223414069002</v>
      </c>
      <c r="T19">
        <v>2.0260707359406198</v>
      </c>
      <c r="U19" t="s">
        <v>247</v>
      </c>
      <c r="V19">
        <f>_xlfn.XLOOKUP(U19,[1]Experiment_Combos1!$A$2:$A$25,[1]Experiment_Combos1!$E$2:$E$25)</f>
        <v>7.3100011095988702</v>
      </c>
      <c r="W19" t="s">
        <v>265</v>
      </c>
      <c r="X19">
        <f>_xlfn.XLOOKUP(W19,[1]Experiment_Combos1!$A$2:$A$25,[1]Experiment_Combos1!$E$2:$E$25)</f>
        <v>23.11453457495</v>
      </c>
      <c r="Y19">
        <v>2.1300810379761099</v>
      </c>
      <c r="Z19" t="s">
        <v>247</v>
      </c>
      <c r="AA19">
        <f>_xlfn.XLOOKUP(Z19,[1]Experiment_Combos1!$A$2:$A$25,[1]Experiment_Combos1!$F$2:$F$25)</f>
        <v>7.29323419722426</v>
      </c>
      <c r="AB19" t="s">
        <v>265</v>
      </c>
      <c r="AC19">
        <f>_xlfn.XLOOKUP(AB19,[1]Experiment_Combos1!$A$2:$A$25,[1]Experiment_Combos1!$F$2:$F$25)</f>
        <v>23.0600557254165</v>
      </c>
      <c r="AD19">
        <v>2.1036967475311399</v>
      </c>
      <c r="AE19" t="s">
        <v>247</v>
      </c>
      <c r="AF19">
        <f>_xlfn.XLOOKUP(AE19,[1]Experiment_Combos1!$A$2:$A$25,[1]Experiment_Combos1!$G$2:$G$25)</f>
        <v>7.3296280564062801</v>
      </c>
      <c r="AG19" t="s">
        <v>265</v>
      </c>
      <c r="AH19">
        <f>_xlfn.XLOOKUP(AG19,[1]Experiment_Combos1!$A$2:$A$25,[1]Experiment_Combos1!$G$2:$G$25)</f>
        <v>22.614250539574599</v>
      </c>
    </row>
    <row r="20" spans="1:34" x14ac:dyDescent="0.25">
      <c r="A20" t="s">
        <v>24</v>
      </c>
      <c r="B20" t="s">
        <v>247</v>
      </c>
      <c r="C20" t="s">
        <v>266</v>
      </c>
      <c r="D20">
        <v>1.4753455257948001</v>
      </c>
      <c r="E20" t="s">
        <v>247</v>
      </c>
      <c r="F20">
        <f>_xlfn.XLOOKUP(E20,[1]Experiment_Combos1!$A$2:$A$25,[1]Experiment_Combos1!$B$2:$B$25)</f>
        <v>7.1283045584299796</v>
      </c>
      <c r="G20" t="s">
        <v>266</v>
      </c>
      <c r="H20">
        <f>_xlfn.XLOOKUP(G20,[1]Experiment_Combos1!$A$2:$A$25,[1]Experiment_Combos1!$B$2:$B$25)</f>
        <v>18.511148153578201</v>
      </c>
      <c r="J20">
        <v>1.1037954015373901</v>
      </c>
      <c r="K20" t="s">
        <v>247</v>
      </c>
      <c r="L20">
        <f>_xlfn.XLOOKUP(K20,[1]Experiment_Combos1!$A$2:$A$25,[1]Experiment_Combos1!$C$2:$C$25)</f>
        <v>6.1494575399853604</v>
      </c>
      <c r="M20" t="s">
        <v>266</v>
      </c>
      <c r="N20">
        <f>_xlfn.XLOOKUP(M20,[1]Experiment_Combos1!$A$2:$A$25,[1]Experiment_Combos1!$C$2:$C$25)</f>
        <v>17.678922185235798</v>
      </c>
      <c r="O20">
        <v>1.4110274069073101</v>
      </c>
      <c r="P20" t="s">
        <v>247</v>
      </c>
      <c r="Q20">
        <f>_xlfn.XLOOKUP(P20,[1]Experiment_Combos1!$A$2:$A$25,[1]Experiment_Combos1!$D$2:$D$25)</f>
        <v>6.5117518702913602</v>
      </c>
      <c r="R20" t="s">
        <v>266</v>
      </c>
      <c r="S20">
        <f>_xlfn.XLOOKUP(R20, [1]Experiment_Combos1!$A$2:$A$25,[1]Experiment_Combos1!$D$2:$D$25)</f>
        <v>20.2862421004073</v>
      </c>
      <c r="T20">
        <v>1.11598827721537</v>
      </c>
      <c r="U20" t="s">
        <v>247</v>
      </c>
      <c r="V20">
        <f>_xlfn.XLOOKUP(U20,[1]Experiment_Combos1!$A$2:$A$25,[1]Experiment_Combos1!$E$2:$E$25)</f>
        <v>7.3100011095988702</v>
      </c>
      <c r="W20" t="s">
        <v>266</v>
      </c>
      <c r="X20">
        <f>_xlfn.XLOOKUP(W20,[1]Experiment_Combos1!$A$2:$A$25,[1]Experiment_Combos1!$E$2:$E$25)</f>
        <v>17.669141112550999</v>
      </c>
      <c r="Y20">
        <v>1.2488944654440199</v>
      </c>
      <c r="Z20" t="s">
        <v>247</v>
      </c>
      <c r="AA20">
        <f>_xlfn.XLOOKUP(Z20,[1]Experiment_Combos1!$A$2:$A$25,[1]Experiment_Combos1!$F$2:$F$25)</f>
        <v>7.29323419722426</v>
      </c>
      <c r="AB20" t="s">
        <v>266</v>
      </c>
      <c r="AC20">
        <f>_xlfn.XLOOKUP(AB20,[1]Experiment_Combos1!$A$2:$A$25,[1]Experiment_Combos1!$F$2:$F$25)</f>
        <v>17.808768562797301</v>
      </c>
      <c r="AD20">
        <v>1.2212279523402201</v>
      </c>
      <c r="AE20" t="s">
        <v>247</v>
      </c>
      <c r="AF20">
        <f>_xlfn.XLOOKUP(AE20,[1]Experiment_Combos1!$A$2:$A$25,[1]Experiment_Combos1!$G$2:$G$25)</f>
        <v>7.3296280564062801</v>
      </c>
      <c r="AG20" t="s">
        <v>266</v>
      </c>
      <c r="AH20">
        <f>_xlfn.XLOOKUP(AG20,[1]Experiment_Combos1!$A$2:$A$25,[1]Experiment_Combos1!$G$2:$G$25)</f>
        <v>19.454292326340902</v>
      </c>
    </row>
    <row r="21" spans="1:34" x14ac:dyDescent="0.25">
      <c r="A21" t="s">
        <v>25</v>
      </c>
      <c r="B21" t="s">
        <v>247</v>
      </c>
      <c r="C21" t="s">
        <v>267</v>
      </c>
      <c r="D21">
        <v>1.6229691608716399</v>
      </c>
      <c r="E21" t="s">
        <v>247</v>
      </c>
      <c r="F21">
        <f>_xlfn.XLOOKUP(E21,[1]Experiment_Combos1!$A$2:$A$25,[1]Experiment_Combos1!$B$2:$B$25)</f>
        <v>7.1283045584299796</v>
      </c>
      <c r="G21" t="s">
        <v>267</v>
      </c>
      <c r="H21">
        <f>_xlfn.XLOOKUP(G21,[1]Experiment_Combos1!$A$2:$A$25,[1]Experiment_Combos1!$B$2:$B$25)</f>
        <v>29.0289778082822</v>
      </c>
      <c r="J21">
        <v>1.5288478553043401</v>
      </c>
      <c r="K21" t="s">
        <v>247</v>
      </c>
      <c r="L21">
        <f>_xlfn.XLOOKUP(K21,[1]Experiment_Combos1!$A$2:$A$25,[1]Experiment_Combos1!$C$2:$C$25)</f>
        <v>6.1494575399853604</v>
      </c>
      <c r="M21" t="s">
        <v>267</v>
      </c>
      <c r="N21">
        <f>_xlfn.XLOOKUP(M21,[1]Experiment_Combos1!$A$2:$A$25,[1]Experiment_Combos1!$C$2:$C$25)</f>
        <v>27.858788539605101</v>
      </c>
      <c r="O21">
        <v>1.81994761405962</v>
      </c>
      <c r="P21" t="s">
        <v>247</v>
      </c>
      <c r="Q21">
        <f>_xlfn.XLOOKUP(P21,[1]Experiment_Combos1!$A$2:$A$25,[1]Experiment_Combos1!$D$2:$D$25)</f>
        <v>6.5117518702913602</v>
      </c>
      <c r="R21" t="s">
        <v>267</v>
      </c>
      <c r="S21">
        <f>_xlfn.XLOOKUP(R21, [1]Experiment_Combos1!$A$2:$A$25,[1]Experiment_Combos1!$D$2:$D$25)</f>
        <v>29.694398709043099</v>
      </c>
      <c r="T21">
        <v>1.6285833011922599</v>
      </c>
      <c r="U21" t="s">
        <v>247</v>
      </c>
      <c r="V21">
        <f>_xlfn.XLOOKUP(U21,[1]Experiment_Combos1!$A$2:$A$25,[1]Experiment_Combos1!$E$2:$E$25)</f>
        <v>7.3100011095988702</v>
      </c>
      <c r="W21" t="s">
        <v>267</v>
      </c>
      <c r="X21">
        <f>_xlfn.XLOOKUP(W21,[1]Experiment_Combos1!$A$2:$A$25,[1]Experiment_Combos1!$E$2:$E$25)</f>
        <v>30.859950818379499</v>
      </c>
      <c r="Y21">
        <v>1.1552357291808999</v>
      </c>
      <c r="Z21" t="s">
        <v>247</v>
      </c>
      <c r="AA21">
        <f>_xlfn.XLOOKUP(Z21,[1]Experiment_Combos1!$A$2:$A$25,[1]Experiment_Combos1!$F$2:$F$25)</f>
        <v>7.29323419722426</v>
      </c>
      <c r="AB21" t="s">
        <v>267</v>
      </c>
      <c r="AC21">
        <f>_xlfn.XLOOKUP(AB21,[1]Experiment_Combos1!$A$2:$A$25,[1]Experiment_Combos1!$F$2:$F$25)</f>
        <v>30.539629939157599</v>
      </c>
      <c r="AD21">
        <v>1.08393774435223</v>
      </c>
      <c r="AE21" t="s">
        <v>247</v>
      </c>
      <c r="AF21">
        <f>_xlfn.XLOOKUP(AE21,[1]Experiment_Combos1!$A$2:$A$25,[1]Experiment_Combos1!$G$2:$G$25)</f>
        <v>7.3296280564062801</v>
      </c>
      <c r="AG21" t="s">
        <v>267</v>
      </c>
      <c r="AH21">
        <f>_xlfn.XLOOKUP(AG21,[1]Experiment_Combos1!$A$2:$A$25,[1]Experiment_Combos1!$G$2:$G$25)</f>
        <v>30.017074627442799</v>
      </c>
    </row>
    <row r="22" spans="1:34" x14ac:dyDescent="0.25">
      <c r="A22" t="s">
        <v>26</v>
      </c>
      <c r="B22" t="s">
        <v>268</v>
      </c>
      <c r="C22" t="s">
        <v>248</v>
      </c>
      <c r="D22">
        <v>1.6822402966301001E-2</v>
      </c>
      <c r="E22" t="s">
        <v>268</v>
      </c>
      <c r="F22">
        <f>_xlfn.XLOOKUP(E22,[1]Experiment_Combos1!$A$2:$A$25,[1]Experiment_Combos1!$B$2:$B$25)</f>
        <v>4.8615297146900001E-2</v>
      </c>
      <c r="G22" t="s">
        <v>248</v>
      </c>
      <c r="H22">
        <f>_xlfn.XLOOKUP(G22,[1]Experiment_Combos1!$A$2:$A$25,[1]Experiment_Combos1!$B$2:$B$25)</f>
        <v>17.437283449282301</v>
      </c>
      <c r="J22">
        <v>2.627942917463E-3</v>
      </c>
      <c r="K22" t="s">
        <v>268</v>
      </c>
      <c r="L22">
        <f>_xlfn.XLOOKUP(K22,[1]Experiment_Combos1!$A$2:$A$25,[1]Experiment_Combos1!$C$2:$C$25)</f>
        <v>2.0372472827941E-2</v>
      </c>
      <c r="M22" t="s">
        <v>248</v>
      </c>
      <c r="N22">
        <f>_xlfn.XLOOKUP(M22,[1]Experiment_Combos1!$A$2:$A$25,[1]Experiment_Combos1!$C$2:$C$25)</f>
        <v>17.876291629702799</v>
      </c>
      <c r="O22">
        <v>1.155344474461E-3</v>
      </c>
      <c r="P22" t="s">
        <v>268</v>
      </c>
      <c r="Q22">
        <f>_xlfn.XLOOKUP(P22,[1]Experiment_Combos1!$A$2:$A$25,[1]Experiment_Combos1!$D$2:$D$25)</f>
        <v>1.6609382281629999E-2</v>
      </c>
      <c r="R22" t="s">
        <v>248</v>
      </c>
      <c r="S22">
        <f>_xlfn.XLOOKUP(R22, [1]Experiment_Combos1!$A$2:$A$25,[1]Experiment_Combos1!$D$2:$D$25)</f>
        <v>18.822114744337501</v>
      </c>
      <c r="T22">
        <v>2.3487635586420998E-2</v>
      </c>
      <c r="U22" t="s">
        <v>268</v>
      </c>
      <c r="V22">
        <f>_xlfn.XLOOKUP(U22,[1]Experiment_Combos1!$A$2:$A$25,[1]Experiment_Combos1!$E$2:$E$25)</f>
        <v>0.10084007135772199</v>
      </c>
      <c r="W22" t="s">
        <v>248</v>
      </c>
      <c r="X22">
        <f>_xlfn.XLOOKUP(W22,[1]Experiment_Combos1!$A$2:$A$25,[1]Experiment_Combos1!$E$2:$E$25)</f>
        <v>15.223835715163201</v>
      </c>
      <c r="Y22">
        <v>1.3260276972806E-2</v>
      </c>
      <c r="Z22" t="s">
        <v>268</v>
      </c>
      <c r="AA22">
        <f>_xlfn.XLOOKUP(Z22,[1]Experiment_Combos1!$A$2:$A$25,[1]Experiment_Combos1!$F$2:$F$25)</f>
        <v>0.12358563223640499</v>
      </c>
      <c r="AB22" t="s">
        <v>248</v>
      </c>
      <c r="AC22">
        <f>_xlfn.XLOOKUP(AB22,[1]Experiment_Combos1!$A$2:$A$25,[1]Experiment_Combos1!$F$2:$F$25)</f>
        <v>15.288455813672799</v>
      </c>
      <c r="AD22">
        <v>1.5570871692283E-2</v>
      </c>
      <c r="AE22" t="s">
        <v>268</v>
      </c>
      <c r="AF22">
        <f>_xlfn.XLOOKUP(AE22,[1]Experiment_Combos1!$A$2:$A$25,[1]Experiment_Combos1!$G$2:$G$25)</f>
        <v>9.0394065694331005E-2</v>
      </c>
      <c r="AG22" t="s">
        <v>248</v>
      </c>
      <c r="AH22">
        <f>_xlfn.XLOOKUP(AG22,[1]Experiment_Combos1!$A$2:$A$25,[1]Experiment_Combos1!$G$2:$G$25)</f>
        <v>16.399931891846901</v>
      </c>
    </row>
    <row r="23" spans="1:34" x14ac:dyDescent="0.25">
      <c r="A23" t="s">
        <v>27</v>
      </c>
      <c r="B23" t="s">
        <v>268</v>
      </c>
      <c r="C23" t="s">
        <v>249</v>
      </c>
      <c r="D23">
        <v>5.7078329009000004E-4</v>
      </c>
      <c r="E23" t="s">
        <v>268</v>
      </c>
      <c r="F23">
        <f>_xlfn.XLOOKUP(E23,[1]Experiment_Combos1!$A$2:$A$25,[1]Experiment_Combos1!$B$2:$B$25)</f>
        <v>4.8615297146900001E-2</v>
      </c>
      <c r="G23" t="s">
        <v>249</v>
      </c>
      <c r="H23">
        <f>_xlfn.XLOOKUP(G23,[1]Experiment_Combos1!$A$2:$A$25,[1]Experiment_Combos1!$B$2:$B$25)</f>
        <v>31.247884376679099</v>
      </c>
      <c r="J23">
        <v>3.3790616352670001E-3</v>
      </c>
      <c r="K23" t="s">
        <v>268</v>
      </c>
      <c r="L23">
        <f>_xlfn.XLOOKUP(K23,[1]Experiment_Combos1!$A$2:$A$25,[1]Experiment_Combos1!$C$2:$C$25)</f>
        <v>2.0372472827941E-2</v>
      </c>
      <c r="M23" t="s">
        <v>249</v>
      </c>
      <c r="N23">
        <f>_xlfn.XLOOKUP(M23,[1]Experiment_Combos1!$A$2:$A$25,[1]Experiment_Combos1!$C$2:$C$25)</f>
        <v>31.4804168739673</v>
      </c>
      <c r="O23">
        <v>1.1971778661630001E-3</v>
      </c>
      <c r="P23" t="s">
        <v>268</v>
      </c>
      <c r="Q23">
        <f>_xlfn.XLOOKUP(P23,[1]Experiment_Combos1!$A$2:$A$25,[1]Experiment_Combos1!$D$2:$D$25)</f>
        <v>1.6609382281629999E-2</v>
      </c>
      <c r="R23" t="s">
        <v>249</v>
      </c>
      <c r="S23">
        <f>_xlfn.XLOOKUP(R23, [1]Experiment_Combos1!$A$2:$A$25,[1]Experiment_Combos1!$D$2:$D$25)</f>
        <v>31.181660623555601</v>
      </c>
      <c r="T23">
        <v>6.9298310381820001E-3</v>
      </c>
      <c r="U23" t="s">
        <v>268</v>
      </c>
      <c r="V23">
        <f>_xlfn.XLOOKUP(U23,[1]Experiment_Combos1!$A$2:$A$25,[1]Experiment_Combos1!$E$2:$E$25)</f>
        <v>0.10084007135772199</v>
      </c>
      <c r="W23" t="s">
        <v>249</v>
      </c>
      <c r="X23">
        <f>_xlfn.XLOOKUP(W23,[1]Experiment_Combos1!$A$2:$A$25,[1]Experiment_Combos1!$E$2:$E$25)</f>
        <v>32.482459080037998</v>
      </c>
      <c r="Y23">
        <v>4.8333447171999997E-3</v>
      </c>
      <c r="Z23" t="s">
        <v>268</v>
      </c>
      <c r="AA23">
        <f>_xlfn.XLOOKUP(Z23,[1]Experiment_Combos1!$A$2:$A$25,[1]Experiment_Combos1!$F$2:$F$25)</f>
        <v>0.12358563223640499</v>
      </c>
      <c r="AB23" t="s">
        <v>249</v>
      </c>
      <c r="AC23">
        <f>_xlfn.XLOOKUP(AB23,[1]Experiment_Combos1!$A$2:$A$25,[1]Experiment_Combos1!$F$2:$F$25)</f>
        <v>32.376726602303798</v>
      </c>
      <c r="AD23">
        <v>7.2486717366399998E-3</v>
      </c>
      <c r="AE23" t="s">
        <v>268</v>
      </c>
      <c r="AF23">
        <f>_xlfn.XLOOKUP(AE23,[1]Experiment_Combos1!$A$2:$A$25,[1]Experiment_Combos1!$G$2:$G$25)</f>
        <v>9.0394065694331005E-2</v>
      </c>
      <c r="AG23" t="s">
        <v>249</v>
      </c>
      <c r="AH23">
        <f>_xlfn.XLOOKUP(AG23,[1]Experiment_Combos1!$A$2:$A$25,[1]Experiment_Combos1!$G$2:$G$25)</f>
        <v>33.180836021717901</v>
      </c>
    </row>
    <row r="24" spans="1:34" x14ac:dyDescent="0.25">
      <c r="A24" t="s">
        <v>28</v>
      </c>
      <c r="B24" t="s">
        <v>268</v>
      </c>
      <c r="C24" t="s">
        <v>250</v>
      </c>
      <c r="D24">
        <v>0</v>
      </c>
      <c r="E24" t="s">
        <v>268</v>
      </c>
      <c r="F24">
        <f>_xlfn.XLOOKUP(E24,[1]Experiment_Combos1!$A$2:$A$25,[1]Experiment_Combos1!$B$2:$B$25)</f>
        <v>4.8615297146900001E-2</v>
      </c>
      <c r="G24" t="s">
        <v>250</v>
      </c>
      <c r="H24">
        <f>_xlfn.XLOOKUP(G24,[1]Experiment_Combos1!$A$2:$A$25,[1]Experiment_Combos1!$B$2:$B$25)</f>
        <v>9.9927729797356495</v>
      </c>
      <c r="J24">
        <v>0</v>
      </c>
      <c r="K24" t="s">
        <v>268</v>
      </c>
      <c r="L24">
        <f>_xlfn.XLOOKUP(K24,[1]Experiment_Combos1!$A$2:$A$25,[1]Experiment_Combos1!$C$2:$C$25)</f>
        <v>2.0372472827941E-2</v>
      </c>
      <c r="M24" t="s">
        <v>250</v>
      </c>
      <c r="N24">
        <f>_xlfn.XLOOKUP(M24,[1]Experiment_Combos1!$A$2:$A$25,[1]Experiment_Combos1!$C$2:$C$25)</f>
        <v>10.646450848473201</v>
      </c>
      <c r="O24">
        <v>0</v>
      </c>
      <c r="P24" t="s">
        <v>268</v>
      </c>
      <c r="Q24">
        <f>_xlfn.XLOOKUP(P24,[1]Experiment_Combos1!$A$2:$A$25,[1]Experiment_Combos1!$D$2:$D$25)</f>
        <v>1.6609382281629999E-2</v>
      </c>
      <c r="R24" t="s">
        <v>250</v>
      </c>
      <c r="S24">
        <f>_xlfn.XLOOKUP(R24, [1]Experiment_Combos1!$A$2:$A$25,[1]Experiment_Combos1!$D$2:$D$25)</f>
        <v>10.0184969133224</v>
      </c>
      <c r="T24">
        <v>1.4174584579733E-2</v>
      </c>
      <c r="U24" t="s">
        <v>268</v>
      </c>
      <c r="V24">
        <f>_xlfn.XLOOKUP(U24,[1]Experiment_Combos1!$A$2:$A$25,[1]Experiment_Combos1!$E$2:$E$25)</f>
        <v>0.10084007135772199</v>
      </c>
      <c r="W24" t="s">
        <v>250</v>
      </c>
      <c r="X24">
        <f>_xlfn.XLOOKUP(W24,[1]Experiment_Combos1!$A$2:$A$25,[1]Experiment_Combos1!$E$2:$E$25)</f>
        <v>11.504441455228701</v>
      </c>
      <c r="Y24">
        <v>1.2351213159395E-2</v>
      </c>
      <c r="Z24" t="s">
        <v>268</v>
      </c>
      <c r="AA24">
        <f>_xlfn.XLOOKUP(Z24,[1]Experiment_Combos1!$A$2:$A$25,[1]Experiment_Combos1!$F$2:$F$25)</f>
        <v>0.12358563223640499</v>
      </c>
      <c r="AB24" t="s">
        <v>250</v>
      </c>
      <c r="AC24">
        <f>_xlfn.XLOOKUP(AB24,[1]Experiment_Combos1!$A$2:$A$25,[1]Experiment_Combos1!$F$2:$F$25)</f>
        <v>12.4161206052697</v>
      </c>
      <c r="AD24">
        <v>6.4814322746149997E-3</v>
      </c>
      <c r="AE24" t="s">
        <v>268</v>
      </c>
      <c r="AF24">
        <f>_xlfn.XLOOKUP(AE24,[1]Experiment_Combos1!$A$2:$A$25,[1]Experiment_Combos1!$G$2:$G$25)</f>
        <v>9.0394065694331005E-2</v>
      </c>
      <c r="AG24" t="s">
        <v>250</v>
      </c>
      <c r="AH24">
        <f>_xlfn.XLOOKUP(AG24,[1]Experiment_Combos1!$A$2:$A$25,[1]Experiment_Combos1!$G$2:$G$25)</f>
        <v>11.366311670962499</v>
      </c>
    </row>
    <row r="25" spans="1:34" x14ac:dyDescent="0.25">
      <c r="A25" t="s">
        <v>29</v>
      </c>
      <c r="B25" t="s">
        <v>268</v>
      </c>
      <c r="C25" t="s">
        <v>251</v>
      </c>
      <c r="D25">
        <v>8.9296433067199994E-3</v>
      </c>
      <c r="E25" t="s">
        <v>268</v>
      </c>
      <c r="F25">
        <f>_xlfn.XLOOKUP(E25,[1]Experiment_Combos1!$A$2:$A$25,[1]Experiment_Combos1!$B$2:$B$25)</f>
        <v>4.8615297146900001E-2</v>
      </c>
      <c r="G25" t="s">
        <v>251</v>
      </c>
      <c r="H25">
        <f>_xlfn.XLOOKUP(G25,[1]Experiment_Combos1!$A$2:$A$25,[1]Experiment_Combos1!$B$2:$B$25)</f>
        <v>2.09564764343689</v>
      </c>
      <c r="J25">
        <v>4.3158713234910002E-3</v>
      </c>
      <c r="K25" t="s">
        <v>268</v>
      </c>
      <c r="L25">
        <f>_xlfn.XLOOKUP(K25,[1]Experiment_Combos1!$A$2:$A$25,[1]Experiment_Combos1!$C$2:$C$25)</f>
        <v>2.0372472827941E-2</v>
      </c>
      <c r="M25" t="s">
        <v>251</v>
      </c>
      <c r="N25">
        <f>_xlfn.XLOOKUP(M25,[1]Experiment_Combos1!$A$2:$A$25,[1]Experiment_Combos1!$C$2:$C$25)</f>
        <v>1.5259834971861801</v>
      </c>
      <c r="O25">
        <v>9.7613540958120006E-3</v>
      </c>
      <c r="P25" t="s">
        <v>268</v>
      </c>
      <c r="Q25">
        <f>_xlfn.XLOOKUP(P25,[1]Experiment_Combos1!$A$2:$A$25,[1]Experiment_Combos1!$D$2:$D$25)</f>
        <v>1.6609382281629999E-2</v>
      </c>
      <c r="R25" t="s">
        <v>251</v>
      </c>
      <c r="S25">
        <f>_xlfn.XLOOKUP(R25, [1]Experiment_Combos1!$A$2:$A$25,[1]Experiment_Combos1!$D$2:$D$25)</f>
        <v>1.06086349373596</v>
      </c>
      <c r="T25">
        <v>3.1991081766066E-2</v>
      </c>
      <c r="U25" t="s">
        <v>268</v>
      </c>
      <c r="V25">
        <f>_xlfn.XLOOKUP(U25,[1]Experiment_Combos1!$A$2:$A$25,[1]Experiment_Combos1!$E$2:$E$25)</f>
        <v>0.10084007135772199</v>
      </c>
      <c r="W25" t="s">
        <v>251</v>
      </c>
      <c r="X25">
        <f>_xlfn.XLOOKUP(W25,[1]Experiment_Combos1!$A$2:$A$25,[1]Experiment_Combos1!$E$2:$E$25)</f>
        <v>10.6472249991112</v>
      </c>
      <c r="Y25">
        <v>8.3111427252506004E-2</v>
      </c>
      <c r="Z25" t="s">
        <v>268</v>
      </c>
      <c r="AA25">
        <f>_xlfn.XLOOKUP(Z25,[1]Experiment_Combos1!$A$2:$A$25,[1]Experiment_Combos1!$F$2:$F$25)</f>
        <v>0.12358563223640499</v>
      </c>
      <c r="AB25" t="s">
        <v>251</v>
      </c>
      <c r="AC25">
        <f>_xlfn.XLOOKUP(AB25,[1]Experiment_Combos1!$A$2:$A$25,[1]Experiment_Combos1!$F$2:$F$25)</f>
        <v>10.804840571011599</v>
      </c>
      <c r="AD25">
        <v>4.9456768692450997E-2</v>
      </c>
      <c r="AE25" t="s">
        <v>268</v>
      </c>
      <c r="AF25">
        <f>_xlfn.XLOOKUP(AE25,[1]Experiment_Combos1!$A$2:$A$25,[1]Experiment_Combos1!$G$2:$G$25)</f>
        <v>9.0394065694331005E-2</v>
      </c>
      <c r="AG25" t="s">
        <v>251</v>
      </c>
      <c r="AH25">
        <f>_xlfn.XLOOKUP(AG25,[1]Experiment_Combos1!$A$2:$A$25,[1]Experiment_Combos1!$G$2:$G$25)</f>
        <v>10.352088419920101</v>
      </c>
    </row>
    <row r="26" spans="1:34" x14ac:dyDescent="0.25">
      <c r="A26" t="s">
        <v>30</v>
      </c>
      <c r="B26" t="s">
        <v>268</v>
      </c>
      <c r="C26" t="s">
        <v>252</v>
      </c>
      <c r="D26">
        <v>2.2292467583789E-2</v>
      </c>
      <c r="E26" t="s">
        <v>268</v>
      </c>
      <c r="F26">
        <f>_xlfn.XLOOKUP(E26,[1]Experiment_Combos1!$A$2:$A$25,[1]Experiment_Combos1!$B$2:$B$25)</f>
        <v>4.8615297146900001E-2</v>
      </c>
      <c r="G26" t="s">
        <v>252</v>
      </c>
      <c r="H26">
        <f>_xlfn.XLOOKUP(G26,[1]Experiment_Combos1!$A$2:$A$25,[1]Experiment_Combos1!$B$2:$B$25)</f>
        <v>39.226411550865897</v>
      </c>
      <c r="J26">
        <v>1.0049596951721E-2</v>
      </c>
      <c r="K26" t="s">
        <v>268</v>
      </c>
      <c r="L26">
        <f>_xlfn.XLOOKUP(K26,[1]Experiment_Combos1!$A$2:$A$25,[1]Experiment_Combos1!$C$2:$C$25)</f>
        <v>2.0372472827941E-2</v>
      </c>
      <c r="M26" t="s">
        <v>252</v>
      </c>
      <c r="N26">
        <f>_xlfn.XLOOKUP(M26,[1]Experiment_Combos1!$A$2:$A$25,[1]Experiment_Combos1!$C$2:$C$25)</f>
        <v>38.47085715067</v>
      </c>
      <c r="O26">
        <v>4.4955058451950003E-3</v>
      </c>
      <c r="P26" t="s">
        <v>268</v>
      </c>
      <c r="Q26">
        <f>_xlfn.XLOOKUP(P26,[1]Experiment_Combos1!$A$2:$A$25,[1]Experiment_Combos1!$D$2:$D$25)</f>
        <v>1.6609382281629999E-2</v>
      </c>
      <c r="R26" t="s">
        <v>252</v>
      </c>
      <c r="S26">
        <f>_xlfn.XLOOKUP(R26, [1]Experiment_Combos1!$A$2:$A$25,[1]Experiment_Combos1!$D$2:$D$25)</f>
        <v>38.9168642250484</v>
      </c>
      <c r="T26">
        <v>2.4256938387321E-2</v>
      </c>
      <c r="U26" t="s">
        <v>268</v>
      </c>
      <c r="V26">
        <f>_xlfn.XLOOKUP(U26,[1]Experiment_Combos1!$A$2:$A$25,[1]Experiment_Combos1!$E$2:$E$25)</f>
        <v>0.10084007135772199</v>
      </c>
      <c r="W26" t="s">
        <v>252</v>
      </c>
      <c r="X26">
        <f>_xlfn.XLOOKUP(W26,[1]Experiment_Combos1!$A$2:$A$25,[1]Experiment_Combos1!$E$2:$E$25)</f>
        <v>30.1420387504586</v>
      </c>
      <c r="Y26">
        <v>1.0029370134498001E-2</v>
      </c>
      <c r="Z26" t="s">
        <v>268</v>
      </c>
      <c r="AA26">
        <f>_xlfn.XLOOKUP(Z26,[1]Experiment_Combos1!$A$2:$A$25,[1]Experiment_Combos1!$F$2:$F$25)</f>
        <v>0.12358563223640499</v>
      </c>
      <c r="AB26" t="s">
        <v>252</v>
      </c>
      <c r="AC26">
        <f>_xlfn.XLOOKUP(AB26,[1]Experiment_Combos1!$A$2:$A$25,[1]Experiment_Combos1!$F$2:$F$25)</f>
        <v>29.1138564077418</v>
      </c>
      <c r="AD26">
        <v>1.1636321298342E-2</v>
      </c>
      <c r="AE26" t="s">
        <v>268</v>
      </c>
      <c r="AF26">
        <f>_xlfn.XLOOKUP(AE26,[1]Experiment_Combos1!$A$2:$A$25,[1]Experiment_Combos1!$G$2:$G$25)</f>
        <v>9.0394065694331005E-2</v>
      </c>
      <c r="AG26" t="s">
        <v>252</v>
      </c>
      <c r="AH26">
        <f>_xlfn.XLOOKUP(AG26,[1]Experiment_Combos1!$A$2:$A$25,[1]Experiment_Combos1!$G$2:$G$25)</f>
        <v>28.700831995552399</v>
      </c>
    </row>
    <row r="27" spans="1:34" x14ac:dyDescent="0.25">
      <c r="A27" t="s">
        <v>31</v>
      </c>
      <c r="B27" t="s">
        <v>268</v>
      </c>
      <c r="C27" t="s">
        <v>253</v>
      </c>
      <c r="D27">
        <v>1.1038914470807E-2</v>
      </c>
      <c r="E27" t="s">
        <v>268</v>
      </c>
      <c r="F27">
        <f>_xlfn.XLOOKUP(E27,[1]Experiment_Combos1!$A$2:$A$25,[1]Experiment_Combos1!$B$2:$B$25)</f>
        <v>4.8615297146900001E-2</v>
      </c>
      <c r="G27" t="s">
        <v>253</v>
      </c>
      <c r="H27">
        <f>_xlfn.XLOOKUP(G27,[1]Experiment_Combos1!$A$2:$A$25,[1]Experiment_Combos1!$B$2:$B$25)</f>
        <v>30.942531948914699</v>
      </c>
      <c r="J27">
        <v>9.8128168621819997E-3</v>
      </c>
      <c r="K27" t="s">
        <v>268</v>
      </c>
      <c r="L27">
        <f>_xlfn.XLOOKUP(K27,[1]Experiment_Combos1!$A$2:$A$25,[1]Experiment_Combos1!$C$2:$C$25)</f>
        <v>2.0372472827941E-2</v>
      </c>
      <c r="M27" t="s">
        <v>253</v>
      </c>
      <c r="N27">
        <f>_xlfn.XLOOKUP(M27,[1]Experiment_Combos1!$A$2:$A$25,[1]Experiment_Combos1!$C$2:$C$25)</f>
        <v>31.605607786015</v>
      </c>
      <c r="O27">
        <v>1.2460783056227E-2</v>
      </c>
      <c r="P27" t="s">
        <v>268</v>
      </c>
      <c r="Q27">
        <f>_xlfn.XLOOKUP(P27,[1]Experiment_Combos1!$A$2:$A$25,[1]Experiment_Combos1!$D$2:$D$25)</f>
        <v>1.6609382281629999E-2</v>
      </c>
      <c r="R27" t="s">
        <v>253</v>
      </c>
      <c r="S27">
        <f>_xlfn.XLOOKUP(R27, [1]Experiment_Combos1!$A$2:$A$25,[1]Experiment_Combos1!$D$2:$D$25)</f>
        <v>32.539631737664102</v>
      </c>
      <c r="T27">
        <v>8.1712069706738999E-2</v>
      </c>
      <c r="U27" t="s">
        <v>268</v>
      </c>
      <c r="V27">
        <f>_xlfn.XLOOKUP(U27,[1]Experiment_Combos1!$A$2:$A$25,[1]Experiment_Combos1!$E$2:$E$25)</f>
        <v>0.10084007135772199</v>
      </c>
      <c r="W27" t="s">
        <v>253</v>
      </c>
      <c r="X27">
        <f>_xlfn.XLOOKUP(W27,[1]Experiment_Combos1!$A$2:$A$25,[1]Experiment_Combos1!$E$2:$E$25)</f>
        <v>63.656164339484803</v>
      </c>
      <c r="Y27">
        <v>0.102009564885212</v>
      </c>
      <c r="Z27" t="s">
        <v>268</v>
      </c>
      <c r="AA27">
        <f>_xlfn.XLOOKUP(Z27,[1]Experiment_Combos1!$A$2:$A$25,[1]Experiment_Combos1!$F$2:$F$25)</f>
        <v>0.12358563223640499</v>
      </c>
      <c r="AB27" t="s">
        <v>253</v>
      </c>
      <c r="AC27">
        <f>_xlfn.XLOOKUP(AB27,[1]Experiment_Combos1!$A$2:$A$25,[1]Experiment_Combos1!$F$2:$F$25)</f>
        <v>64.657152674599402</v>
      </c>
      <c r="AD27">
        <v>7.5201812024312004E-2</v>
      </c>
      <c r="AE27" t="s">
        <v>268</v>
      </c>
      <c r="AF27">
        <f>_xlfn.XLOOKUP(AE27,[1]Experiment_Combos1!$A$2:$A$25,[1]Experiment_Combos1!$G$2:$G$25)</f>
        <v>9.0394065694331005E-2</v>
      </c>
      <c r="AG27" t="s">
        <v>253</v>
      </c>
      <c r="AH27">
        <f>_xlfn.XLOOKUP(AG27,[1]Experiment_Combos1!$A$2:$A$25,[1]Experiment_Combos1!$G$2:$G$25)</f>
        <v>65.461381596863504</v>
      </c>
    </row>
    <row r="28" spans="1:34" x14ac:dyDescent="0.25">
      <c r="A28" t="s">
        <v>32</v>
      </c>
      <c r="B28" t="s">
        <v>268</v>
      </c>
      <c r="C28" t="s">
        <v>254</v>
      </c>
      <c r="D28">
        <v>3.7576382676093999E-2</v>
      </c>
      <c r="E28" t="s">
        <v>268</v>
      </c>
      <c r="F28">
        <f>_xlfn.XLOOKUP(E28,[1]Experiment_Combos1!$A$2:$A$25,[1]Experiment_Combos1!$B$2:$B$25)</f>
        <v>4.8615297146900001E-2</v>
      </c>
      <c r="G28" t="s">
        <v>254</v>
      </c>
      <c r="H28">
        <f>_xlfn.XLOOKUP(G28,[1]Experiment_Combos1!$A$2:$A$25,[1]Experiment_Combos1!$B$2:$B$25)</f>
        <v>69.057468051085195</v>
      </c>
      <c r="J28">
        <v>1.0559655965759E-2</v>
      </c>
      <c r="K28" t="s">
        <v>268</v>
      </c>
      <c r="L28">
        <f>_xlfn.XLOOKUP(K28,[1]Experiment_Combos1!$A$2:$A$25,[1]Experiment_Combos1!$C$2:$C$25)</f>
        <v>2.0372472827941E-2</v>
      </c>
      <c r="M28" t="s">
        <v>254</v>
      </c>
      <c r="N28">
        <f>_xlfn.XLOOKUP(M28,[1]Experiment_Combos1!$A$2:$A$25,[1]Experiment_Combos1!$C$2:$C$25)</f>
        <v>68.394392213984702</v>
      </c>
      <c r="O28">
        <v>4.1485992254040004E-3</v>
      </c>
      <c r="P28" t="s">
        <v>268</v>
      </c>
      <c r="Q28">
        <f>_xlfn.XLOOKUP(P28,[1]Experiment_Combos1!$A$2:$A$25,[1]Experiment_Combos1!$D$2:$D$25)</f>
        <v>1.6609382281629999E-2</v>
      </c>
      <c r="R28" t="s">
        <v>254</v>
      </c>
      <c r="S28">
        <f>_xlfn.XLOOKUP(R28, [1]Experiment_Combos1!$A$2:$A$25,[1]Experiment_Combos1!$D$2:$D$25)</f>
        <v>67.460368262335905</v>
      </c>
      <c r="T28">
        <v>1.9128001650982999E-2</v>
      </c>
      <c r="U28" t="s">
        <v>268</v>
      </c>
      <c r="V28">
        <f>_xlfn.XLOOKUP(U28,[1]Experiment_Combos1!$A$2:$A$25,[1]Experiment_Combos1!$E$2:$E$25)</f>
        <v>0.10084007135772199</v>
      </c>
      <c r="W28" t="s">
        <v>254</v>
      </c>
      <c r="X28">
        <f>_xlfn.XLOOKUP(W28,[1]Experiment_Combos1!$A$2:$A$25,[1]Experiment_Combos1!$E$2:$E$25)</f>
        <v>36.343835660514998</v>
      </c>
      <c r="Y28">
        <v>2.1576067351192999E-2</v>
      </c>
      <c r="Z28" t="s">
        <v>268</v>
      </c>
      <c r="AA28">
        <f>_xlfn.XLOOKUP(Z28,[1]Experiment_Combos1!$A$2:$A$25,[1]Experiment_Combos1!$F$2:$F$25)</f>
        <v>0.12358563223640499</v>
      </c>
      <c r="AB28" t="s">
        <v>254</v>
      </c>
      <c r="AC28">
        <f>_xlfn.XLOOKUP(AB28,[1]Experiment_Combos1!$A$2:$A$25,[1]Experiment_Combos1!$F$2:$F$25)</f>
        <v>35.342847325400399</v>
      </c>
      <c r="AD28">
        <v>1.5192253670019E-2</v>
      </c>
      <c r="AE28" t="s">
        <v>268</v>
      </c>
      <c r="AF28">
        <f>_xlfn.XLOOKUP(AE28,[1]Experiment_Combos1!$A$2:$A$25,[1]Experiment_Combos1!$G$2:$G$25)</f>
        <v>9.0394065694331005E-2</v>
      </c>
      <c r="AG28" t="s">
        <v>254</v>
      </c>
      <c r="AH28">
        <f>_xlfn.XLOOKUP(AG28,[1]Experiment_Combos1!$A$2:$A$25,[1]Experiment_Combos1!$G$2:$G$25)</f>
        <v>34.538618403136503</v>
      </c>
    </row>
    <row r="29" spans="1:34" x14ac:dyDescent="0.25">
      <c r="A29" t="s">
        <v>33</v>
      </c>
      <c r="B29" t="s">
        <v>268</v>
      </c>
      <c r="C29" t="s">
        <v>255</v>
      </c>
      <c r="D29">
        <v>1.0468131180716E-2</v>
      </c>
      <c r="E29" t="s">
        <v>268</v>
      </c>
      <c r="F29">
        <f>_xlfn.XLOOKUP(E29,[1]Experiment_Combos1!$A$2:$A$25,[1]Experiment_Combos1!$B$2:$B$25)</f>
        <v>4.8615297146900001E-2</v>
      </c>
      <c r="G29" t="s">
        <v>255</v>
      </c>
      <c r="H29">
        <f>_xlfn.XLOOKUP(G29,[1]Experiment_Combos1!$A$2:$A$25,[1]Experiment_Combos1!$B$2:$B$25)</f>
        <v>9.6849726656965505</v>
      </c>
      <c r="J29">
        <v>5.4783664069099998E-3</v>
      </c>
      <c r="K29" t="s">
        <v>268</v>
      </c>
      <c r="L29">
        <f>_xlfn.XLOOKUP(K29,[1]Experiment_Combos1!$A$2:$A$25,[1]Experiment_Combos1!$C$2:$C$25)</f>
        <v>2.0372472827941E-2</v>
      </c>
      <c r="M29" t="s">
        <v>255</v>
      </c>
      <c r="N29">
        <f>_xlfn.XLOOKUP(M29,[1]Experiment_Combos1!$A$2:$A$25,[1]Experiment_Combos1!$C$2:$C$25)</f>
        <v>8.4650381432462698</v>
      </c>
      <c r="O29">
        <v>9.7613540958120006E-3</v>
      </c>
      <c r="P29" t="s">
        <v>268</v>
      </c>
      <c r="Q29">
        <f>_xlfn.XLOOKUP(P29,[1]Experiment_Combos1!$A$2:$A$25,[1]Experiment_Combos1!$D$2:$D$25)</f>
        <v>1.6609382281629999E-2</v>
      </c>
      <c r="R29" t="s">
        <v>255</v>
      </c>
      <c r="S29">
        <f>_xlfn.XLOOKUP(R29, [1]Experiment_Combos1!$A$2:$A$25,[1]Experiment_Combos1!$D$2:$D$25)</f>
        <v>8.7410100214640192</v>
      </c>
      <c r="T29">
        <v>7.8241160995647999E-2</v>
      </c>
      <c r="U29" t="s">
        <v>268</v>
      </c>
      <c r="V29">
        <f>_xlfn.XLOOKUP(U29,[1]Experiment_Combos1!$A$2:$A$25,[1]Experiment_Combos1!$E$2:$E$25)</f>
        <v>0.10084007135772199</v>
      </c>
      <c r="W29" t="s">
        <v>255</v>
      </c>
      <c r="X29">
        <f>_xlfn.XLOOKUP(W29,[1]Experiment_Combos1!$A$2:$A$25,[1]Experiment_Combos1!$E$2:$E$25)</f>
        <v>16.4237505840516</v>
      </c>
      <c r="Y29">
        <v>9.1357139394584994E-2</v>
      </c>
      <c r="Z29" t="s">
        <v>268</v>
      </c>
      <c r="AA29">
        <f>_xlfn.XLOOKUP(Z29,[1]Experiment_Combos1!$A$2:$A$25,[1]Experiment_Combos1!$F$2:$F$25)</f>
        <v>0.12358563223640499</v>
      </c>
      <c r="AB29" t="s">
        <v>255</v>
      </c>
      <c r="AC29">
        <f>_xlfn.XLOOKUP(AB29,[1]Experiment_Combos1!$A$2:$A$25,[1]Experiment_Combos1!$F$2:$F$25)</f>
        <v>15.026897794011401</v>
      </c>
      <c r="AD29">
        <v>6.7379144262117996E-2</v>
      </c>
      <c r="AE29" t="s">
        <v>268</v>
      </c>
      <c r="AF29">
        <f>_xlfn.XLOOKUP(AE29,[1]Experiment_Combos1!$A$2:$A$25,[1]Experiment_Combos1!$G$2:$G$25)</f>
        <v>9.0394065694331005E-2</v>
      </c>
      <c r="AG29" t="s">
        <v>255</v>
      </c>
      <c r="AH29">
        <f>_xlfn.XLOOKUP(AG29,[1]Experiment_Combos1!$A$2:$A$25,[1]Experiment_Combos1!$G$2:$G$25)</f>
        <v>16.284891898590502</v>
      </c>
    </row>
    <row r="30" spans="1:34" x14ac:dyDescent="0.25">
      <c r="A30" t="s">
        <v>34</v>
      </c>
      <c r="B30" t="s">
        <v>268</v>
      </c>
      <c r="C30" t="s">
        <v>256</v>
      </c>
      <c r="D30">
        <v>3.8147165966183998E-2</v>
      </c>
      <c r="E30" t="s">
        <v>268</v>
      </c>
      <c r="F30">
        <f>_xlfn.XLOOKUP(E30,[1]Experiment_Combos1!$A$2:$A$25,[1]Experiment_Combos1!$B$2:$B$25)</f>
        <v>4.8615297146900001E-2</v>
      </c>
      <c r="G30" t="s">
        <v>256</v>
      </c>
      <c r="H30">
        <f>_xlfn.XLOOKUP(G30,[1]Experiment_Combos1!$A$2:$A$25,[1]Experiment_Combos1!$B$2:$B$25)</f>
        <v>90.315027334303394</v>
      </c>
      <c r="J30">
        <v>1.4894106421031001E-2</v>
      </c>
      <c r="K30" t="s">
        <v>268</v>
      </c>
      <c r="L30">
        <f>_xlfn.XLOOKUP(K30,[1]Experiment_Combos1!$A$2:$A$25,[1]Experiment_Combos1!$C$2:$C$25)</f>
        <v>2.0372472827941E-2</v>
      </c>
      <c r="M30" t="s">
        <v>256</v>
      </c>
      <c r="N30">
        <f>_xlfn.XLOOKUP(M30,[1]Experiment_Combos1!$A$2:$A$25,[1]Experiment_Combos1!$C$2:$C$25)</f>
        <v>91.534961856753597</v>
      </c>
      <c r="O30">
        <v>6.8480281858189999E-3</v>
      </c>
      <c r="P30" t="s">
        <v>268</v>
      </c>
      <c r="Q30">
        <f>_xlfn.XLOOKUP(P30,[1]Experiment_Combos1!$A$2:$A$25,[1]Experiment_Combos1!$D$2:$D$25)</f>
        <v>1.6609382281629999E-2</v>
      </c>
      <c r="R30" t="s">
        <v>256</v>
      </c>
      <c r="S30">
        <f>_xlfn.XLOOKUP(R30, [1]Experiment_Combos1!$A$2:$A$25,[1]Experiment_Combos1!$D$2:$D$25)</f>
        <v>91.258989978536107</v>
      </c>
      <c r="T30">
        <v>2.2598910362073999E-2</v>
      </c>
      <c r="U30" t="s">
        <v>268</v>
      </c>
      <c r="V30">
        <f>_xlfn.XLOOKUP(U30,[1]Experiment_Combos1!$A$2:$A$25,[1]Experiment_Combos1!$E$2:$E$25)</f>
        <v>0.10084007135772199</v>
      </c>
      <c r="W30" t="s">
        <v>256</v>
      </c>
      <c r="X30">
        <f>_xlfn.XLOOKUP(W30,[1]Experiment_Combos1!$A$2:$A$25,[1]Experiment_Combos1!$E$2:$E$25)</f>
        <v>83.576249415948297</v>
      </c>
      <c r="Y30">
        <v>3.222849284182E-2</v>
      </c>
      <c r="Z30" t="s">
        <v>268</v>
      </c>
      <c r="AA30">
        <f>_xlfn.XLOOKUP(Z30,[1]Experiment_Combos1!$A$2:$A$25,[1]Experiment_Combos1!$F$2:$F$25)</f>
        <v>0.12358563223640499</v>
      </c>
      <c r="AB30" t="s">
        <v>256</v>
      </c>
      <c r="AC30">
        <f>_xlfn.XLOOKUP(AB30,[1]Experiment_Combos1!$A$2:$A$25,[1]Experiment_Combos1!$F$2:$F$25)</f>
        <v>84.973102205988297</v>
      </c>
      <c r="AD30">
        <v>2.3014921432214001E-2</v>
      </c>
      <c r="AE30" t="s">
        <v>268</v>
      </c>
      <c r="AF30">
        <f>_xlfn.XLOOKUP(AE30,[1]Experiment_Combos1!$A$2:$A$25,[1]Experiment_Combos1!$G$2:$G$25)</f>
        <v>9.0394065694331005E-2</v>
      </c>
      <c r="AG30" t="s">
        <v>256</v>
      </c>
      <c r="AH30">
        <f>_xlfn.XLOOKUP(AG30,[1]Experiment_Combos1!$A$2:$A$25,[1]Experiment_Combos1!$G$2:$G$25)</f>
        <v>83.715108101409399</v>
      </c>
    </row>
    <row r="31" spans="1:34" x14ac:dyDescent="0.25">
      <c r="A31" t="s">
        <v>35</v>
      </c>
      <c r="B31" t="s">
        <v>268</v>
      </c>
      <c r="C31" t="s">
        <v>257</v>
      </c>
      <c r="D31">
        <v>4.8615253176210002E-2</v>
      </c>
      <c r="E31" t="s">
        <v>268</v>
      </c>
      <c r="F31">
        <f>_xlfn.XLOOKUP(E31,[1]Experiment_Combos1!$A$2:$A$25,[1]Experiment_Combos1!$B$2:$B$25)</f>
        <v>4.8615297146900001E-2</v>
      </c>
      <c r="G31" t="s">
        <v>257</v>
      </c>
      <c r="H31">
        <f>_xlfn.XLOOKUP(G31,[1]Experiment_Combos1!$A$2:$A$25,[1]Experiment_Combos1!$B$2:$B$25)</f>
        <v>38.767452233073001</v>
      </c>
      <c r="J31">
        <v>2.0372461718160002E-2</v>
      </c>
      <c r="K31" t="s">
        <v>268</v>
      </c>
      <c r="L31">
        <f>_xlfn.XLOOKUP(K31,[1]Experiment_Combos1!$A$2:$A$25,[1]Experiment_Combos1!$C$2:$C$25)</f>
        <v>2.0372472827941E-2</v>
      </c>
      <c r="M31" t="s">
        <v>257</v>
      </c>
      <c r="N31">
        <f>_xlfn.XLOOKUP(M31,[1]Experiment_Combos1!$A$2:$A$25,[1]Experiment_Combos1!$C$2:$C$25)</f>
        <v>39.007737661762398</v>
      </c>
      <c r="O31">
        <v>1.6609382281629999E-2</v>
      </c>
      <c r="P31" t="s">
        <v>268</v>
      </c>
      <c r="Q31">
        <f>_xlfn.XLOOKUP(P31,[1]Experiment_Combos1!$A$2:$A$25,[1]Experiment_Combos1!$D$2:$D$25)</f>
        <v>1.6609382281629999E-2</v>
      </c>
      <c r="R31" t="s">
        <v>257</v>
      </c>
      <c r="S31">
        <f>_xlfn.XLOOKUP(R31, [1]Experiment_Combos1!$A$2:$A$25,[1]Experiment_Combos1!$D$2:$D$25)</f>
        <v>38.725355665094298</v>
      </c>
      <c r="T31">
        <v>6.9814284497653006E-2</v>
      </c>
      <c r="U31" t="s">
        <v>268</v>
      </c>
      <c r="V31">
        <f>_xlfn.XLOOKUP(U31,[1]Experiment_Combos1!$A$2:$A$25,[1]Experiment_Combos1!$E$2:$E$25)</f>
        <v>0.10084007135772199</v>
      </c>
      <c r="W31" t="s">
        <v>257</v>
      </c>
      <c r="X31">
        <f>_xlfn.XLOOKUP(W31,[1]Experiment_Combos1!$A$2:$A$25,[1]Experiment_Combos1!$E$2:$E$25)</f>
        <v>66.144028491632298</v>
      </c>
      <c r="Y31">
        <v>7.0503318215273003E-2</v>
      </c>
      <c r="Z31" t="s">
        <v>268</v>
      </c>
      <c r="AA31">
        <f>_xlfn.XLOOKUP(Z31,[1]Experiment_Combos1!$A$2:$A$25,[1]Experiment_Combos1!$F$2:$F$25)</f>
        <v>0.12358563223640499</v>
      </c>
      <c r="AB31" t="s">
        <v>257</v>
      </c>
      <c r="AC31">
        <f>_xlfn.XLOOKUP(AB31,[1]Experiment_Combos1!$A$2:$A$25,[1]Experiment_Combos1!$F$2:$F$25)</f>
        <v>65.608060707967795</v>
      </c>
      <c r="AD31">
        <v>5.1426025103651997E-2</v>
      </c>
      <c r="AE31" t="s">
        <v>268</v>
      </c>
      <c r="AF31">
        <f>_xlfn.XLOOKUP(AE31,[1]Experiment_Combos1!$A$2:$A$25,[1]Experiment_Combos1!$G$2:$G$25)</f>
        <v>9.0394065694331005E-2</v>
      </c>
      <c r="AG31" t="s">
        <v>257</v>
      </c>
      <c r="AH31">
        <f>_xlfn.XLOOKUP(AG31,[1]Experiment_Combos1!$A$2:$A$25,[1]Experiment_Combos1!$G$2:$G$25)</f>
        <v>66.097444820901899</v>
      </c>
    </row>
    <row r="32" spans="1:34" x14ac:dyDescent="0.25">
      <c r="A32" t="s">
        <v>36</v>
      </c>
      <c r="B32" t="s">
        <v>268</v>
      </c>
      <c r="C32" t="s">
        <v>258</v>
      </c>
      <c r="D32">
        <v>4.3970689999999998E-8</v>
      </c>
      <c r="E32" t="s">
        <v>268</v>
      </c>
      <c r="F32">
        <f>_xlfn.XLOOKUP(E32,[1]Experiment_Combos1!$A$2:$A$25,[1]Experiment_Combos1!$B$2:$B$25)</f>
        <v>4.8615297146900001E-2</v>
      </c>
      <c r="G32" t="s">
        <v>258</v>
      </c>
      <c r="H32">
        <f>_xlfn.XLOOKUP(G32,[1]Experiment_Combos1!$A$2:$A$25,[1]Experiment_Combos1!$B$2:$B$25)</f>
        <v>61.2325477669268</v>
      </c>
      <c r="J32">
        <v>1.1109781E-8</v>
      </c>
      <c r="K32" t="s">
        <v>268</v>
      </c>
      <c r="L32">
        <f>_xlfn.XLOOKUP(K32,[1]Experiment_Combos1!$A$2:$A$25,[1]Experiment_Combos1!$C$2:$C$25)</f>
        <v>2.0372472827941E-2</v>
      </c>
      <c r="M32" t="s">
        <v>258</v>
      </c>
      <c r="N32">
        <f>_xlfn.XLOOKUP(M32,[1]Experiment_Combos1!$A$2:$A$25,[1]Experiment_Combos1!$C$2:$C$25)</f>
        <v>60.992262338237403</v>
      </c>
      <c r="O32">
        <v>0</v>
      </c>
      <c r="P32" t="s">
        <v>268</v>
      </c>
      <c r="Q32">
        <f>_xlfn.XLOOKUP(P32,[1]Experiment_Combos1!$A$2:$A$25,[1]Experiment_Combos1!$D$2:$D$25)</f>
        <v>1.6609382281629999E-2</v>
      </c>
      <c r="R32" t="s">
        <v>258</v>
      </c>
      <c r="S32">
        <f>_xlfn.XLOOKUP(R32, [1]Experiment_Combos1!$A$2:$A$25,[1]Experiment_Combos1!$D$2:$D$25)</f>
        <v>61.274644334905702</v>
      </c>
      <c r="T32">
        <v>3.1025786860070001E-2</v>
      </c>
      <c r="U32" t="s">
        <v>268</v>
      </c>
      <c r="V32">
        <f>_xlfn.XLOOKUP(U32,[1]Experiment_Combos1!$A$2:$A$25,[1]Experiment_Combos1!$E$2:$E$25)</f>
        <v>0.10084007135772199</v>
      </c>
      <c r="W32" t="s">
        <v>258</v>
      </c>
      <c r="X32">
        <f>_xlfn.XLOOKUP(W32,[1]Experiment_Combos1!$A$2:$A$25,[1]Experiment_Combos1!$E$2:$E$25)</f>
        <v>33.855971508367503</v>
      </c>
      <c r="Y32">
        <v>5.3082314021131997E-2</v>
      </c>
      <c r="Z32" t="s">
        <v>268</v>
      </c>
      <c r="AA32">
        <f>_xlfn.XLOOKUP(Z32,[1]Experiment_Combos1!$A$2:$A$25,[1]Experiment_Combos1!$F$2:$F$25)</f>
        <v>0.12358563223640499</v>
      </c>
      <c r="AB32" t="s">
        <v>258</v>
      </c>
      <c r="AC32">
        <f>_xlfn.XLOOKUP(AB32,[1]Experiment_Combos1!$A$2:$A$25,[1]Experiment_Combos1!$F$2:$F$25)</f>
        <v>34.391939292031999</v>
      </c>
      <c r="AD32">
        <v>3.8968040590679001E-2</v>
      </c>
      <c r="AE32" t="s">
        <v>268</v>
      </c>
      <c r="AF32">
        <f>_xlfn.XLOOKUP(AE32,[1]Experiment_Combos1!$A$2:$A$25,[1]Experiment_Combos1!$G$2:$G$25)</f>
        <v>9.0394065694331005E-2</v>
      </c>
      <c r="AG32" t="s">
        <v>258</v>
      </c>
      <c r="AH32">
        <f>_xlfn.XLOOKUP(AG32,[1]Experiment_Combos1!$A$2:$A$25,[1]Experiment_Combos1!$G$2:$G$25)</f>
        <v>33.902555179097902</v>
      </c>
    </row>
    <row r="33" spans="1:34" x14ac:dyDescent="0.25">
      <c r="A33" t="s">
        <v>37</v>
      </c>
      <c r="B33" t="s">
        <v>268</v>
      </c>
      <c r="C33" t="s">
        <v>259</v>
      </c>
      <c r="D33">
        <v>1.5385318446860001E-3</v>
      </c>
      <c r="E33" t="s">
        <v>268</v>
      </c>
      <c r="F33">
        <f>_xlfn.XLOOKUP(E33,[1]Experiment_Combos1!$A$2:$A$25,[1]Experiment_Combos1!$B$2:$B$25)</f>
        <v>4.8615297146900001E-2</v>
      </c>
      <c r="G33" t="s">
        <v>259</v>
      </c>
      <c r="H33">
        <f>_xlfn.XLOOKUP(G33,[1]Experiment_Combos1!$A$2:$A$25,[1]Experiment_Combos1!$B$2:$B$25)</f>
        <v>18.713525594506901</v>
      </c>
      <c r="J33">
        <v>1.1625117480909999E-3</v>
      </c>
      <c r="K33" t="s">
        <v>268</v>
      </c>
      <c r="L33">
        <f>_xlfn.XLOOKUP(K33,[1]Experiment_Combos1!$A$2:$A$25,[1]Experiment_Combos1!$C$2:$C$25)</f>
        <v>2.0372472827941E-2</v>
      </c>
      <c r="M33" t="s">
        <v>259</v>
      </c>
      <c r="N33">
        <f>_xlfn.XLOOKUP(M33,[1]Experiment_Combos1!$A$2:$A$25,[1]Experiment_Combos1!$C$2:$C$25)</f>
        <v>19.518597935093698</v>
      </c>
      <c r="O33">
        <v>1.155344474461E-3</v>
      </c>
      <c r="P33" t="s">
        <v>268</v>
      </c>
      <c r="Q33">
        <f>_xlfn.XLOOKUP(P33,[1]Experiment_Combos1!$A$2:$A$25,[1]Experiment_Combos1!$D$2:$D$25)</f>
        <v>1.6609382281629999E-2</v>
      </c>
      <c r="R33" t="s">
        <v>259</v>
      </c>
      <c r="S33">
        <f>_xlfn.XLOOKUP(R33, [1]Experiment_Combos1!$A$2:$A$25,[1]Experiment_Combos1!$D$2:$D$25)</f>
        <v>19.516067093157901</v>
      </c>
      <c r="T33">
        <v>1.5341697889169999E-2</v>
      </c>
      <c r="U33" t="s">
        <v>268</v>
      </c>
      <c r="V33">
        <f>_xlfn.XLOOKUP(U33,[1]Experiment_Combos1!$A$2:$A$25,[1]Experiment_Combos1!$E$2:$E$25)</f>
        <v>0.10084007135772199</v>
      </c>
      <c r="W33" t="s">
        <v>259</v>
      </c>
      <c r="X33">
        <f>_xlfn.XLOOKUP(W33,[1]Experiment_Combos1!$A$2:$A$25,[1]Experiment_Combos1!$E$2:$E$25)</f>
        <v>21.828102778505599</v>
      </c>
      <c r="Y33">
        <v>5.3435966416850002E-3</v>
      </c>
      <c r="Z33" t="s">
        <v>268</v>
      </c>
      <c r="AA33">
        <f>_xlfn.XLOOKUP(Z33,[1]Experiment_Combos1!$A$2:$A$25,[1]Experiment_Combos1!$F$2:$F$25)</f>
        <v>0.12358563223640499</v>
      </c>
      <c r="AB33" t="s">
        <v>259</v>
      </c>
      <c r="AC33">
        <f>_xlfn.XLOOKUP(AB33,[1]Experiment_Combos1!$A$2:$A$25,[1]Experiment_Combos1!$F$2:$F$25)</f>
        <v>22.8442150399109</v>
      </c>
      <c r="AD33">
        <v>9.0329136924970008E-3</v>
      </c>
      <c r="AE33" t="s">
        <v>268</v>
      </c>
      <c r="AF33">
        <f>_xlfn.XLOOKUP(AE33,[1]Experiment_Combos1!$A$2:$A$25,[1]Experiment_Combos1!$G$2:$G$25)</f>
        <v>9.0394065694331005E-2</v>
      </c>
      <c r="AG33" t="s">
        <v>259</v>
      </c>
      <c r="AH33">
        <f>_xlfn.XLOOKUP(AG33,[1]Experiment_Combos1!$A$2:$A$25,[1]Experiment_Combos1!$G$2:$G$25)</f>
        <v>20.429138929171799</v>
      </c>
    </row>
    <row r="34" spans="1:34" x14ac:dyDescent="0.25">
      <c r="A34" t="s">
        <v>38</v>
      </c>
      <c r="B34" t="s">
        <v>268</v>
      </c>
      <c r="C34" t="s">
        <v>260</v>
      </c>
      <c r="D34">
        <v>1.4605320105213E-2</v>
      </c>
      <c r="E34" t="s">
        <v>268</v>
      </c>
      <c r="F34">
        <f>_xlfn.XLOOKUP(E34,[1]Experiment_Combos1!$A$2:$A$25,[1]Experiment_Combos1!$B$2:$B$25)</f>
        <v>4.8615297146900001E-2</v>
      </c>
      <c r="G34" t="s">
        <v>260</v>
      </c>
      <c r="H34">
        <f>_xlfn.XLOOKUP(G34,[1]Experiment_Combos1!$A$2:$A$25,[1]Experiment_Combos1!$B$2:$B$25)</f>
        <v>21.8441679697304</v>
      </c>
      <c r="J34">
        <v>1.1171299418099999E-3</v>
      </c>
      <c r="K34" t="s">
        <v>268</v>
      </c>
      <c r="L34">
        <f>_xlfn.XLOOKUP(K34,[1]Experiment_Combos1!$A$2:$A$25,[1]Experiment_Combos1!$C$2:$C$25)</f>
        <v>2.0372472827941E-2</v>
      </c>
      <c r="M34" t="s">
        <v>260</v>
      </c>
      <c r="N34">
        <f>_xlfn.XLOOKUP(M34,[1]Experiment_Combos1!$A$2:$A$25,[1]Experiment_Combos1!$C$2:$C$25)</f>
        <v>20.7037337838354</v>
      </c>
      <c r="O34">
        <v>0</v>
      </c>
      <c r="P34" t="s">
        <v>268</v>
      </c>
      <c r="Q34">
        <f>_xlfn.XLOOKUP(P34,[1]Experiment_Combos1!$A$2:$A$25,[1]Experiment_Combos1!$D$2:$D$25)</f>
        <v>1.6609382281629999E-2</v>
      </c>
      <c r="R34" t="s">
        <v>260</v>
      </c>
      <c r="S34">
        <f>_xlfn.XLOOKUP(R34, [1]Experiment_Combos1!$A$2:$A$25,[1]Experiment_Combos1!$D$2:$D$25)</f>
        <v>19.883740293274201</v>
      </c>
      <c r="T34">
        <v>1.4163585581956E-2</v>
      </c>
      <c r="U34" t="s">
        <v>268</v>
      </c>
      <c r="V34">
        <f>_xlfn.XLOOKUP(U34,[1]Experiment_Combos1!$A$2:$A$25,[1]Experiment_Combos1!$E$2:$E$25)</f>
        <v>0.10084007135772199</v>
      </c>
      <c r="W34" t="s">
        <v>260</v>
      </c>
      <c r="X34">
        <f>_xlfn.XLOOKUP(W34,[1]Experiment_Combos1!$A$2:$A$25,[1]Experiment_Combos1!$E$2:$E$25)</f>
        <v>19.982474836306999</v>
      </c>
      <c r="Y34">
        <v>2.188614506093E-2</v>
      </c>
      <c r="Z34" t="s">
        <v>268</v>
      </c>
      <c r="AA34">
        <f>_xlfn.XLOOKUP(Z34,[1]Experiment_Combos1!$A$2:$A$25,[1]Experiment_Combos1!$F$2:$F$25)</f>
        <v>0.12358563223640499</v>
      </c>
      <c r="AB34" t="s">
        <v>260</v>
      </c>
      <c r="AC34">
        <f>_xlfn.XLOOKUP(AB34,[1]Experiment_Combos1!$A$2:$A$25,[1]Experiment_Combos1!$F$2:$F$25)</f>
        <v>22.293760549755</v>
      </c>
      <c r="AD34">
        <v>1.0087030825914001E-2</v>
      </c>
      <c r="AE34" t="s">
        <v>268</v>
      </c>
      <c r="AF34">
        <f>_xlfn.XLOOKUP(AE34,[1]Experiment_Combos1!$A$2:$A$25,[1]Experiment_Combos1!$G$2:$G$25)</f>
        <v>9.0394065694331005E-2</v>
      </c>
      <c r="AG34" t="s">
        <v>260</v>
      </c>
      <c r="AH34">
        <f>_xlfn.XLOOKUP(AG34,[1]Experiment_Combos1!$A$2:$A$25,[1]Experiment_Combos1!$G$2:$G$25)</f>
        <v>19.868155024414801</v>
      </c>
    </row>
    <row r="35" spans="1:34" x14ac:dyDescent="0.25">
      <c r="A35" t="s">
        <v>39</v>
      </c>
      <c r="B35" t="s">
        <v>268</v>
      </c>
      <c r="C35" t="s">
        <v>261</v>
      </c>
      <c r="D35">
        <v>2.1985344999999999E-8</v>
      </c>
      <c r="E35" t="s">
        <v>268</v>
      </c>
      <c r="F35">
        <f>_xlfn.XLOOKUP(E35,[1]Experiment_Combos1!$A$2:$A$25,[1]Experiment_Combos1!$B$2:$B$25)</f>
        <v>4.8615297146900001E-2</v>
      </c>
      <c r="G35" t="s">
        <v>261</v>
      </c>
      <c r="H35">
        <f>_xlfn.XLOOKUP(G35,[1]Experiment_Combos1!$A$2:$A$25,[1]Experiment_Combos1!$B$2:$B$25)</f>
        <v>17.803706596778301</v>
      </c>
      <c r="J35">
        <v>5.5548909999999999E-9</v>
      </c>
      <c r="K35" t="s">
        <v>268</v>
      </c>
      <c r="L35">
        <f>_xlfn.XLOOKUP(K35,[1]Experiment_Combos1!$A$2:$A$25,[1]Experiment_Combos1!$C$2:$C$25)</f>
        <v>2.0372472827941E-2</v>
      </c>
      <c r="M35" t="s">
        <v>261</v>
      </c>
      <c r="N35">
        <f>_xlfn.XLOOKUP(M35,[1]Experiment_Combos1!$A$2:$A$25,[1]Experiment_Combos1!$C$2:$C$25)</f>
        <v>17.436641396486301</v>
      </c>
      <c r="O35">
        <v>0</v>
      </c>
      <c r="P35" t="s">
        <v>268</v>
      </c>
      <c r="Q35">
        <f>_xlfn.XLOOKUP(P35,[1]Experiment_Combos1!$A$2:$A$25,[1]Experiment_Combos1!$D$2:$D$25)</f>
        <v>1.6609382281629999E-2</v>
      </c>
      <c r="R35" t="s">
        <v>261</v>
      </c>
      <c r="S35">
        <f>_xlfn.XLOOKUP(R35, [1]Experiment_Combos1!$A$2:$A$25,[1]Experiment_Combos1!$D$2:$D$25)</f>
        <v>19.157645863423301</v>
      </c>
      <c r="T35">
        <v>1.4805361087613E-2</v>
      </c>
      <c r="U35" t="s">
        <v>268</v>
      </c>
      <c r="V35">
        <f>_xlfn.XLOOKUP(U35,[1]Experiment_Combos1!$A$2:$A$25,[1]Experiment_Combos1!$E$2:$E$25)</f>
        <v>0.10084007135772199</v>
      </c>
      <c r="W35" t="s">
        <v>261</v>
      </c>
      <c r="X35">
        <f>_xlfn.XLOOKUP(W35,[1]Experiment_Combos1!$A$2:$A$25,[1]Experiment_Combos1!$E$2:$E$25)</f>
        <v>18.059048416826901</v>
      </c>
      <c r="Y35">
        <v>9.8997708291799994E-3</v>
      </c>
      <c r="Z35" t="s">
        <v>268</v>
      </c>
      <c r="AA35">
        <f>_xlfn.XLOOKUP(Z35,[1]Experiment_Combos1!$A$2:$A$25,[1]Experiment_Combos1!$F$2:$F$25)</f>
        <v>0.12358563223640499</v>
      </c>
      <c r="AB35" t="s">
        <v>261</v>
      </c>
      <c r="AC35">
        <f>_xlfn.XLOOKUP(AB35,[1]Experiment_Combos1!$A$2:$A$25,[1]Experiment_Combos1!$F$2:$F$25)</f>
        <v>17.1708457338108</v>
      </c>
      <c r="AD35">
        <v>9.5260054089459992E-3</v>
      </c>
      <c r="AE35" t="s">
        <v>268</v>
      </c>
      <c r="AF35">
        <f>_xlfn.XLOOKUP(AE35,[1]Experiment_Combos1!$A$2:$A$25,[1]Experiment_Combos1!$G$2:$G$25)</f>
        <v>9.0394065694331005E-2</v>
      </c>
      <c r="AG35" t="s">
        <v>261</v>
      </c>
      <c r="AH35">
        <f>_xlfn.XLOOKUP(AG35,[1]Experiment_Combos1!$A$2:$A$25,[1]Experiment_Combos1!$G$2:$G$25)</f>
        <v>20.5904518064816</v>
      </c>
    </row>
    <row r="36" spans="1:34" x14ac:dyDescent="0.25">
      <c r="A36" t="s">
        <v>40</v>
      </c>
      <c r="B36" t="s">
        <v>268</v>
      </c>
      <c r="C36" t="s">
        <v>262</v>
      </c>
      <c r="D36">
        <v>1.021246490946E-2</v>
      </c>
      <c r="E36" t="s">
        <v>268</v>
      </c>
      <c r="F36">
        <f>_xlfn.XLOOKUP(E36,[1]Experiment_Combos1!$A$2:$A$25,[1]Experiment_Combos1!$B$2:$B$25)</f>
        <v>4.8615297146900001E-2</v>
      </c>
      <c r="G36" t="s">
        <v>262</v>
      </c>
      <c r="H36">
        <f>_xlfn.XLOOKUP(G36,[1]Experiment_Combos1!$A$2:$A$25,[1]Experiment_Combos1!$B$2:$B$25)</f>
        <v>21.891995028129799</v>
      </c>
      <c r="J36">
        <v>8.8828280018549994E-3</v>
      </c>
      <c r="K36" t="s">
        <v>268</v>
      </c>
      <c r="L36">
        <f>_xlfn.XLOOKUP(K36,[1]Experiment_Combos1!$A$2:$A$25,[1]Experiment_Combos1!$C$2:$C$25)</f>
        <v>2.0372472827941E-2</v>
      </c>
      <c r="M36" t="s">
        <v>262</v>
      </c>
      <c r="N36">
        <f>_xlfn.XLOOKUP(M36,[1]Experiment_Combos1!$A$2:$A$25,[1]Experiment_Combos1!$C$2:$C$25)</f>
        <v>21.635064772955499</v>
      </c>
      <c r="O36">
        <v>1.0958531961975E-2</v>
      </c>
      <c r="P36" t="s">
        <v>268</v>
      </c>
      <c r="Q36">
        <f>_xlfn.XLOOKUP(P36,[1]Experiment_Combos1!$A$2:$A$25,[1]Experiment_Combos1!$D$2:$D$25)</f>
        <v>1.6609382281629999E-2</v>
      </c>
      <c r="R36" t="s">
        <v>262</v>
      </c>
      <c r="S36">
        <f>_xlfn.XLOOKUP(R36, [1]Experiment_Combos1!$A$2:$A$25,[1]Experiment_Combos1!$D$2:$D$25)</f>
        <v>22.156898822272002</v>
      </c>
      <c r="T36">
        <v>3.1873264113727998E-2</v>
      </c>
      <c r="U36" t="s">
        <v>268</v>
      </c>
      <c r="V36">
        <f>_xlfn.XLOOKUP(U36,[1]Experiment_Combos1!$A$2:$A$25,[1]Experiment_Combos1!$E$2:$E$25)</f>
        <v>0.10084007135772199</v>
      </c>
      <c r="W36" t="s">
        <v>262</v>
      </c>
      <c r="X36">
        <f>_xlfn.XLOOKUP(W36,[1]Experiment_Combos1!$A$2:$A$25,[1]Experiment_Combos1!$E$2:$E$25)</f>
        <v>24.004424160504001</v>
      </c>
      <c r="Y36">
        <v>1.7993132582505001E-2</v>
      </c>
      <c r="Z36" t="s">
        <v>268</v>
      </c>
      <c r="AA36">
        <f>_xlfn.XLOOKUP(Z36,[1]Experiment_Combos1!$A$2:$A$25,[1]Experiment_Combos1!$F$2:$F$25)</f>
        <v>0.12358563223640499</v>
      </c>
      <c r="AB36" t="s">
        <v>262</v>
      </c>
      <c r="AC36">
        <f>_xlfn.XLOOKUP(AB36,[1]Experiment_Combos1!$A$2:$A$25,[1]Experiment_Combos1!$F$2:$F$25)</f>
        <v>23.023631564068399</v>
      </c>
      <c r="AD36">
        <v>2.627163801462E-2</v>
      </c>
      <c r="AE36" t="s">
        <v>268</v>
      </c>
      <c r="AF36">
        <f>_xlfn.XLOOKUP(AE36,[1]Experiment_Combos1!$A$2:$A$25,[1]Experiment_Combos1!$G$2:$G$25)</f>
        <v>9.0394065694331005E-2</v>
      </c>
      <c r="AG36" t="s">
        <v>262</v>
      </c>
      <c r="AH36">
        <f>_xlfn.XLOOKUP(AG36,[1]Experiment_Combos1!$A$2:$A$25,[1]Experiment_Combos1!$G$2:$G$25)</f>
        <v>22.6291895370025</v>
      </c>
    </row>
    <row r="37" spans="1:34" x14ac:dyDescent="0.25">
      <c r="A37" t="s">
        <v>41</v>
      </c>
      <c r="B37" t="s">
        <v>268</v>
      </c>
      <c r="C37" t="s">
        <v>263</v>
      </c>
      <c r="D37">
        <v>2.2258958302196E-2</v>
      </c>
      <c r="E37" t="s">
        <v>268</v>
      </c>
      <c r="F37">
        <f>_xlfn.XLOOKUP(E37,[1]Experiment_Combos1!$A$2:$A$25,[1]Experiment_Combos1!$B$2:$B$25)</f>
        <v>4.8615297146900001E-2</v>
      </c>
      <c r="G37" t="s">
        <v>263</v>
      </c>
      <c r="H37">
        <f>_xlfn.XLOOKUP(G37,[1]Experiment_Combos1!$A$2:$A$25,[1]Experiment_Combos1!$B$2:$B$25)</f>
        <v>19.746604810854301</v>
      </c>
      <c r="J37">
        <v>9.2099975812949993E-3</v>
      </c>
      <c r="K37" t="s">
        <v>268</v>
      </c>
      <c r="L37">
        <f>_xlfn.XLOOKUP(K37,[1]Experiment_Combos1!$A$2:$A$25,[1]Experiment_Combos1!$C$2:$C$25)</f>
        <v>2.0372472827941E-2</v>
      </c>
      <c r="M37" t="s">
        <v>263</v>
      </c>
      <c r="N37">
        <f>_xlfn.XLOOKUP(M37,[1]Experiment_Combos1!$A$2:$A$25,[1]Experiment_Combos1!$C$2:$C$25)</f>
        <v>20.705962111628601</v>
      </c>
      <c r="O37">
        <v>4.4955058451950003E-3</v>
      </c>
      <c r="P37" t="s">
        <v>268</v>
      </c>
      <c r="Q37">
        <f>_xlfn.XLOOKUP(P37,[1]Experiment_Combos1!$A$2:$A$25,[1]Experiment_Combos1!$D$2:$D$25)</f>
        <v>1.6609382281629999E-2</v>
      </c>
      <c r="R37" t="s">
        <v>263</v>
      </c>
      <c r="S37">
        <f>_xlfn.XLOOKUP(R37, [1]Experiment_Combos1!$A$2:$A$25,[1]Experiment_Combos1!$D$2:$D$25)</f>
        <v>19.285647927872599</v>
      </c>
      <c r="T37">
        <v>2.4656162685255001E-2</v>
      </c>
      <c r="U37" t="s">
        <v>268</v>
      </c>
      <c r="V37">
        <f>_xlfn.XLOOKUP(U37,[1]Experiment_Combos1!$A$2:$A$25,[1]Experiment_Combos1!$E$2:$E$25)</f>
        <v>0.10084007135772199</v>
      </c>
      <c r="W37" t="s">
        <v>263</v>
      </c>
      <c r="X37">
        <f>_xlfn.XLOOKUP(W37,[1]Experiment_Combos1!$A$2:$A$25,[1]Experiment_Combos1!$E$2:$E$25)</f>
        <v>16.125949807856198</v>
      </c>
      <c r="Y37">
        <v>6.8462987122104996E-2</v>
      </c>
      <c r="Z37" t="s">
        <v>268</v>
      </c>
      <c r="AA37">
        <f>_xlfn.XLOOKUP(Z37,[1]Experiment_Combos1!$A$2:$A$25,[1]Experiment_Combos1!$F$2:$F$25)</f>
        <v>0.12358563223640499</v>
      </c>
      <c r="AB37" t="s">
        <v>263</v>
      </c>
      <c r="AC37">
        <f>_xlfn.XLOOKUP(AB37,[1]Experiment_Combos1!$A$2:$A$25,[1]Experiment_Combos1!$F$2:$F$25)</f>
        <v>14.6675471124544</v>
      </c>
      <c r="AD37">
        <v>3.5476477752352999E-2</v>
      </c>
      <c r="AE37" t="s">
        <v>268</v>
      </c>
      <c r="AF37">
        <f>_xlfn.XLOOKUP(AE37,[1]Experiment_Combos1!$A$2:$A$25,[1]Experiment_Combos1!$G$2:$G$25)</f>
        <v>9.0394065694331005E-2</v>
      </c>
      <c r="AG37" t="s">
        <v>263</v>
      </c>
      <c r="AH37">
        <f>_xlfn.XLOOKUP(AG37,[1]Experiment_Combos1!$A$2:$A$25,[1]Experiment_Combos1!$G$2:$G$25)</f>
        <v>16.483064702928999</v>
      </c>
    </row>
    <row r="38" spans="1:34" x14ac:dyDescent="0.25">
      <c r="A38" t="s">
        <v>42</v>
      </c>
      <c r="B38" t="s">
        <v>268</v>
      </c>
      <c r="C38" t="s">
        <v>264</v>
      </c>
      <c r="D38">
        <v>1.249356291837E-3</v>
      </c>
      <c r="E38" t="s">
        <v>268</v>
      </c>
      <c r="F38">
        <f>_xlfn.XLOOKUP(E38,[1]Experiment_Combos1!$A$2:$A$25,[1]Experiment_Combos1!$B$2:$B$25)</f>
        <v>4.8615297146900001E-2</v>
      </c>
      <c r="G38" t="s">
        <v>264</v>
      </c>
      <c r="H38">
        <f>_xlfn.XLOOKUP(G38,[1]Experiment_Combos1!$A$2:$A$25,[1]Experiment_Combos1!$B$2:$B$25)</f>
        <v>27.357828029611699</v>
      </c>
      <c r="J38">
        <v>3.727368417719E-3</v>
      </c>
      <c r="K38" t="s">
        <v>268</v>
      </c>
      <c r="L38">
        <f>_xlfn.XLOOKUP(K38,[1]Experiment_Combos1!$A$2:$A$25,[1]Experiment_Combos1!$C$2:$C$25)</f>
        <v>2.0372472827941E-2</v>
      </c>
      <c r="M38" t="s">
        <v>264</v>
      </c>
      <c r="N38">
        <f>_xlfn.XLOOKUP(M38,[1]Experiment_Combos1!$A$2:$A$25,[1]Experiment_Combos1!$C$2:$C$25)</f>
        <v>29.285695741581101</v>
      </c>
      <c r="O38">
        <v>1.1971778661630001E-3</v>
      </c>
      <c r="P38" t="s">
        <v>268</v>
      </c>
      <c r="Q38">
        <f>_xlfn.XLOOKUP(P38,[1]Experiment_Combos1!$A$2:$A$25,[1]Experiment_Combos1!$D$2:$D$25)</f>
        <v>1.6609382281629999E-2</v>
      </c>
      <c r="R38" t="s">
        <v>264</v>
      </c>
      <c r="S38">
        <f>_xlfn.XLOOKUP(R38, [1]Experiment_Combos1!$A$2:$A$25,[1]Experiment_Combos1!$D$2:$D$25)</f>
        <v>27.641135776480599</v>
      </c>
      <c r="T38">
        <v>2.8015356153806001E-2</v>
      </c>
      <c r="U38" t="s">
        <v>268</v>
      </c>
      <c r="V38">
        <f>_xlfn.XLOOKUP(U38,[1]Experiment_Combos1!$A$2:$A$25,[1]Experiment_Combos1!$E$2:$E$25)</f>
        <v>0.10084007135772199</v>
      </c>
      <c r="W38" t="s">
        <v>264</v>
      </c>
      <c r="X38">
        <f>_xlfn.XLOOKUP(W38,[1]Experiment_Combos1!$A$2:$A$25,[1]Experiment_Combos1!$E$2:$E$25)</f>
        <v>28.3563734941193</v>
      </c>
      <c r="Y38">
        <v>1.2713919523251E-2</v>
      </c>
      <c r="Z38" t="s">
        <v>268</v>
      </c>
      <c r="AA38">
        <f>_xlfn.XLOOKUP(Z38,[1]Experiment_Combos1!$A$2:$A$25,[1]Experiment_Combos1!$F$2:$F$25)</f>
        <v>0.12358563223640499</v>
      </c>
      <c r="AB38" t="s">
        <v>264</v>
      </c>
      <c r="AC38">
        <f>_xlfn.XLOOKUP(AB38,[1]Experiment_Combos1!$A$2:$A$25,[1]Experiment_Combos1!$F$2:$F$25)</f>
        <v>28.591545772628301</v>
      </c>
      <c r="AD38">
        <v>1.8273721756293E-2</v>
      </c>
      <c r="AE38" t="s">
        <v>268</v>
      </c>
      <c r="AF38">
        <f>_xlfn.XLOOKUP(AE38,[1]Experiment_Combos1!$A$2:$A$25,[1]Experiment_Combos1!$G$2:$G$25)</f>
        <v>9.0394065694331005E-2</v>
      </c>
      <c r="AG38" t="s">
        <v>264</v>
      </c>
      <c r="AH38">
        <f>_xlfn.XLOOKUP(AG38,[1]Experiment_Combos1!$A$2:$A$25,[1]Experiment_Combos1!$G$2:$G$25)</f>
        <v>27.914382506641498</v>
      </c>
    </row>
    <row r="39" spans="1:34" x14ac:dyDescent="0.25">
      <c r="A39" t="s">
        <v>43</v>
      </c>
      <c r="B39" t="s">
        <v>268</v>
      </c>
      <c r="C39" t="s">
        <v>265</v>
      </c>
      <c r="D39">
        <v>1.4638829386807E-2</v>
      </c>
      <c r="E39" t="s">
        <v>268</v>
      </c>
      <c r="F39">
        <f>_xlfn.XLOOKUP(E39,[1]Experiment_Combos1!$A$2:$A$25,[1]Experiment_Combos1!$B$2:$B$25)</f>
        <v>4.8615297146900001E-2</v>
      </c>
      <c r="G39" t="s">
        <v>265</v>
      </c>
      <c r="H39">
        <f>_xlfn.XLOOKUP(G39,[1]Experiment_Combos1!$A$2:$A$25,[1]Experiment_Combos1!$B$2:$B$25)</f>
        <v>25.102046008527701</v>
      </c>
      <c r="J39">
        <v>2.9121181322419999E-3</v>
      </c>
      <c r="K39" t="s">
        <v>268</v>
      </c>
      <c r="L39">
        <f>_xlfn.XLOOKUP(K39,[1]Experiment_Combos1!$A$2:$A$25,[1]Experiment_Combos1!$C$2:$C$25)</f>
        <v>2.0372472827941E-2</v>
      </c>
      <c r="M39" t="s">
        <v>265</v>
      </c>
      <c r="N39">
        <f>_xlfn.XLOOKUP(M39,[1]Experiment_Combos1!$A$2:$A$25,[1]Experiment_Combos1!$C$2:$C$25)</f>
        <v>25.176593533577702</v>
      </c>
      <c r="O39">
        <v>1.5022510942520001E-3</v>
      </c>
      <c r="P39" t="s">
        <v>268</v>
      </c>
      <c r="Q39">
        <f>_xlfn.XLOOKUP(P39,[1]Experiment_Combos1!$A$2:$A$25,[1]Experiment_Combos1!$D$2:$D$25)</f>
        <v>1.6609382281629999E-2</v>
      </c>
      <c r="R39" t="s">
        <v>265</v>
      </c>
      <c r="S39">
        <f>_xlfn.XLOOKUP(R39, [1]Experiment_Combos1!$A$2:$A$25,[1]Experiment_Combos1!$D$2:$D$25)</f>
        <v>22.378223414069002</v>
      </c>
      <c r="T39">
        <v>2.4251968648307001E-2</v>
      </c>
      <c r="U39" t="s">
        <v>268</v>
      </c>
      <c r="V39">
        <f>_xlfn.XLOOKUP(U39,[1]Experiment_Combos1!$A$2:$A$25,[1]Experiment_Combos1!$E$2:$E$25)</f>
        <v>0.10084007135772199</v>
      </c>
      <c r="W39" t="s">
        <v>265</v>
      </c>
      <c r="X39">
        <f>_xlfn.XLOOKUP(W39,[1]Experiment_Combos1!$A$2:$A$25,[1]Experiment_Combos1!$E$2:$E$25)</f>
        <v>23.11453457495</v>
      </c>
      <c r="Y39">
        <v>3.7312012131690997E-2</v>
      </c>
      <c r="Z39" t="s">
        <v>268</v>
      </c>
      <c r="AA39">
        <f>_xlfn.XLOOKUP(Z39,[1]Experiment_Combos1!$A$2:$A$25,[1]Experiment_Combos1!$F$2:$F$25)</f>
        <v>0.12358563223640499</v>
      </c>
      <c r="AB39" t="s">
        <v>265</v>
      </c>
      <c r="AC39">
        <f>_xlfn.XLOOKUP(AB39,[1]Experiment_Combos1!$A$2:$A$25,[1]Experiment_Combos1!$F$2:$F$25)</f>
        <v>23.0600557254165</v>
      </c>
      <c r="AD39">
        <v>1.6281334268177999E-2</v>
      </c>
      <c r="AE39" t="s">
        <v>268</v>
      </c>
      <c r="AF39">
        <f>_xlfn.XLOOKUP(AE39,[1]Experiment_Combos1!$A$2:$A$25,[1]Experiment_Combos1!$G$2:$G$25)</f>
        <v>9.0394065694331005E-2</v>
      </c>
      <c r="AG39" t="s">
        <v>265</v>
      </c>
      <c r="AH39">
        <f>_xlfn.XLOOKUP(AG39,[1]Experiment_Combos1!$A$2:$A$25,[1]Experiment_Combos1!$G$2:$G$25)</f>
        <v>22.614250539574599</v>
      </c>
    </row>
    <row r="40" spans="1:34" x14ac:dyDescent="0.25">
      <c r="A40" t="s">
        <v>44</v>
      </c>
      <c r="B40" t="s">
        <v>268</v>
      </c>
      <c r="C40" t="s">
        <v>266</v>
      </c>
      <c r="D40">
        <v>8.929621321375E-3</v>
      </c>
      <c r="E40" t="s">
        <v>268</v>
      </c>
      <c r="F40">
        <f>_xlfn.XLOOKUP(E40,[1]Experiment_Combos1!$A$2:$A$25,[1]Experiment_Combos1!$B$2:$B$25)</f>
        <v>4.8615297146900001E-2</v>
      </c>
      <c r="G40" t="s">
        <v>266</v>
      </c>
      <c r="H40">
        <f>_xlfn.XLOOKUP(G40,[1]Experiment_Combos1!$A$2:$A$25,[1]Experiment_Combos1!$B$2:$B$25)</f>
        <v>18.511148153578201</v>
      </c>
      <c r="J40">
        <v>4.3158713234910002E-3</v>
      </c>
      <c r="K40" t="s">
        <v>268</v>
      </c>
      <c r="L40">
        <f>_xlfn.XLOOKUP(K40,[1]Experiment_Combos1!$A$2:$A$25,[1]Experiment_Combos1!$C$2:$C$25)</f>
        <v>2.0372472827941E-2</v>
      </c>
      <c r="M40" t="s">
        <v>266</v>
      </c>
      <c r="N40">
        <f>_xlfn.XLOOKUP(M40,[1]Experiment_Combos1!$A$2:$A$25,[1]Experiment_Combos1!$C$2:$C$25)</f>
        <v>17.678922185235798</v>
      </c>
      <c r="O40">
        <v>1.0916698570272E-2</v>
      </c>
      <c r="P40" t="s">
        <v>268</v>
      </c>
      <c r="Q40">
        <f>_xlfn.XLOOKUP(P40,[1]Experiment_Combos1!$A$2:$A$25,[1]Experiment_Combos1!$D$2:$D$25)</f>
        <v>1.6609382281629999E-2</v>
      </c>
      <c r="R40" t="s">
        <v>266</v>
      </c>
      <c r="S40">
        <f>_xlfn.XLOOKUP(R40, [1]Experiment_Combos1!$A$2:$A$25,[1]Experiment_Combos1!$D$2:$D$25)</f>
        <v>20.2862421004073</v>
      </c>
      <c r="T40">
        <v>2.1541036922048999E-2</v>
      </c>
      <c r="U40" t="s">
        <v>268</v>
      </c>
      <c r="V40">
        <f>_xlfn.XLOOKUP(U40,[1]Experiment_Combos1!$A$2:$A$25,[1]Experiment_Combos1!$E$2:$E$25)</f>
        <v>0.10084007135772199</v>
      </c>
      <c r="W40" t="s">
        <v>266</v>
      </c>
      <c r="X40">
        <f>_xlfn.XLOOKUP(W40,[1]Experiment_Combos1!$A$2:$A$25,[1]Experiment_Combos1!$E$2:$E$25)</f>
        <v>17.669141112550999</v>
      </c>
      <c r="Y40">
        <v>9.8883025141520003E-3</v>
      </c>
      <c r="Z40" t="s">
        <v>268</v>
      </c>
      <c r="AA40">
        <f>_xlfn.XLOOKUP(Z40,[1]Experiment_Combos1!$A$2:$A$25,[1]Experiment_Combos1!$F$2:$F$25)</f>
        <v>0.12358563223640499</v>
      </c>
      <c r="AB40" t="s">
        <v>266</v>
      </c>
      <c r="AC40">
        <f>_xlfn.XLOOKUP(AB40,[1]Experiment_Combos1!$A$2:$A$25,[1]Experiment_Combos1!$F$2:$F$25)</f>
        <v>17.808768562797301</v>
      </c>
      <c r="AD40">
        <v>9.9808910259259996E-3</v>
      </c>
      <c r="AE40" t="s">
        <v>268</v>
      </c>
      <c r="AF40">
        <f>_xlfn.XLOOKUP(AE40,[1]Experiment_Combos1!$A$2:$A$25,[1]Experiment_Combos1!$G$2:$G$25)</f>
        <v>9.0394065694331005E-2</v>
      </c>
      <c r="AG40" t="s">
        <v>266</v>
      </c>
      <c r="AH40">
        <f>_xlfn.XLOOKUP(AG40,[1]Experiment_Combos1!$A$2:$A$25,[1]Experiment_Combos1!$G$2:$G$25)</f>
        <v>19.454292326340902</v>
      </c>
    </row>
    <row r="41" spans="1:34" x14ac:dyDescent="0.25">
      <c r="A41" t="s">
        <v>45</v>
      </c>
      <c r="B41" t="s">
        <v>268</v>
      </c>
      <c r="C41" t="s">
        <v>267</v>
      </c>
      <c r="D41">
        <v>2.3797490146882001E-2</v>
      </c>
      <c r="E41" t="s">
        <v>268</v>
      </c>
      <c r="F41">
        <f>_xlfn.XLOOKUP(E41,[1]Experiment_Combos1!$A$2:$A$25,[1]Experiment_Combos1!$B$2:$B$25)</f>
        <v>4.8615297146900001E-2</v>
      </c>
      <c r="G41" t="s">
        <v>267</v>
      </c>
      <c r="H41">
        <f>_xlfn.XLOOKUP(G41,[1]Experiment_Combos1!$A$2:$A$25,[1]Experiment_Combos1!$B$2:$B$25)</f>
        <v>29.0289778082822</v>
      </c>
      <c r="J41">
        <v>9.4171149544899999E-3</v>
      </c>
      <c r="K41" t="s">
        <v>268</v>
      </c>
      <c r="L41">
        <f>_xlfn.XLOOKUP(K41,[1]Experiment_Combos1!$A$2:$A$25,[1]Experiment_Combos1!$C$2:$C$25)</f>
        <v>2.0372472827941E-2</v>
      </c>
      <c r="M41" t="s">
        <v>267</v>
      </c>
      <c r="N41">
        <f>_xlfn.XLOOKUP(M41,[1]Experiment_Combos1!$A$2:$A$25,[1]Experiment_Combos1!$C$2:$C$25)</f>
        <v>27.858788539605101</v>
      </c>
      <c r="O41">
        <v>2.9932547509429999E-3</v>
      </c>
      <c r="P41" t="s">
        <v>268</v>
      </c>
      <c r="Q41">
        <f>_xlfn.XLOOKUP(P41,[1]Experiment_Combos1!$A$2:$A$25,[1]Experiment_Combos1!$D$2:$D$25)</f>
        <v>1.6609382281629999E-2</v>
      </c>
      <c r="R41" t="s">
        <v>267</v>
      </c>
      <c r="S41">
        <f>_xlfn.XLOOKUP(R41, [1]Experiment_Combos1!$A$2:$A$25,[1]Experiment_Combos1!$D$2:$D$25)</f>
        <v>29.694398709043099</v>
      </c>
      <c r="T41">
        <v>2.7031709633561E-2</v>
      </c>
      <c r="U41" t="s">
        <v>268</v>
      </c>
      <c r="V41">
        <f>_xlfn.XLOOKUP(U41,[1]Experiment_Combos1!$A$2:$A$25,[1]Experiment_Combos1!$E$2:$E$25)</f>
        <v>0.10084007135772199</v>
      </c>
      <c r="W41" t="s">
        <v>267</v>
      </c>
      <c r="X41">
        <f>_xlfn.XLOOKUP(W41,[1]Experiment_Combos1!$A$2:$A$25,[1]Experiment_Combos1!$E$2:$E$25)</f>
        <v>30.859950818379499</v>
      </c>
      <c r="Y41">
        <v>6.3671398067309995E-2</v>
      </c>
      <c r="Z41" t="s">
        <v>268</v>
      </c>
      <c r="AA41">
        <f>_xlfn.XLOOKUP(Z41,[1]Experiment_Combos1!$A$2:$A$25,[1]Experiment_Combos1!$F$2:$F$25)</f>
        <v>0.12358563223640499</v>
      </c>
      <c r="AB41" t="s">
        <v>267</v>
      </c>
      <c r="AC41">
        <f>_xlfn.XLOOKUP(AB41,[1]Experiment_Combos1!$A$2:$A$25,[1]Experiment_Combos1!$F$2:$F$25)</f>
        <v>30.539629939157599</v>
      </c>
      <c r="AD41">
        <v>4.5858118643934E-2</v>
      </c>
      <c r="AE41" t="s">
        <v>268</v>
      </c>
      <c r="AF41">
        <f>_xlfn.XLOOKUP(AE41,[1]Experiment_Combos1!$A$2:$A$25,[1]Experiment_Combos1!$G$2:$G$25)</f>
        <v>9.0394065694331005E-2</v>
      </c>
      <c r="AG41" t="s">
        <v>267</v>
      </c>
      <c r="AH41">
        <f>_xlfn.XLOOKUP(AG41,[1]Experiment_Combos1!$A$2:$A$25,[1]Experiment_Combos1!$G$2:$G$25)</f>
        <v>30.017074627442799</v>
      </c>
    </row>
    <row r="42" spans="1:34" x14ac:dyDescent="0.25">
      <c r="A42" t="s">
        <v>46</v>
      </c>
      <c r="B42" t="s">
        <v>269</v>
      </c>
      <c r="C42" t="s">
        <v>248</v>
      </c>
      <c r="D42">
        <v>0</v>
      </c>
      <c r="E42" t="s">
        <v>269</v>
      </c>
      <c r="F42">
        <f>_xlfn.XLOOKUP(E42,[1]Experiment_Combos1!$A$2:$A$25,[1]Experiment_Combos1!$B$2:$B$25)</f>
        <v>5.5249231626936998E-2</v>
      </c>
      <c r="G42" t="s">
        <v>248</v>
      </c>
      <c r="H42">
        <f>_xlfn.XLOOKUP(G42,[1]Experiment_Combos1!$A$2:$A$25,[1]Experiment_Combos1!$B$2:$B$25)</f>
        <v>17.437283449282301</v>
      </c>
      <c r="J42">
        <v>0</v>
      </c>
      <c r="K42" t="s">
        <v>269</v>
      </c>
      <c r="L42">
        <f>_xlfn.XLOOKUP(K42,[1]Experiment_Combos1!$A$2:$A$25,[1]Experiment_Combos1!$C$2:$C$25)</f>
        <v>3.4756245499032001E-2</v>
      </c>
      <c r="M42" t="s">
        <v>248</v>
      </c>
      <c r="N42">
        <f>_xlfn.XLOOKUP(M42,[1]Experiment_Combos1!$A$2:$A$25,[1]Experiment_Combos1!$C$2:$C$25)</f>
        <v>17.876291629702799</v>
      </c>
      <c r="O42">
        <v>0</v>
      </c>
      <c r="P42" t="s">
        <v>269</v>
      </c>
      <c r="Q42">
        <f>_xlfn.XLOOKUP(P42,[1]Experiment_Combos1!$A$2:$A$25,[1]Experiment_Combos1!$D$2:$D$25)</f>
        <v>0.398092544131677</v>
      </c>
      <c r="R42" t="s">
        <v>248</v>
      </c>
      <c r="S42">
        <f>_xlfn.XLOOKUP(R42, [1]Experiment_Combos1!$A$2:$A$25,[1]Experiment_Combos1!$D$2:$D$25)</f>
        <v>18.822114744337501</v>
      </c>
      <c r="T42">
        <v>4.43917180763E-4</v>
      </c>
      <c r="U42" t="s">
        <v>269</v>
      </c>
      <c r="V42">
        <f>_xlfn.XLOOKUP(U42,[1]Experiment_Combos1!$A$2:$A$25,[1]Experiment_Combos1!$E$2:$E$25)</f>
        <v>5.0194310959640998E-2</v>
      </c>
      <c r="W42" t="s">
        <v>248</v>
      </c>
      <c r="X42">
        <f>_xlfn.XLOOKUP(W42,[1]Experiment_Combos1!$A$2:$A$25,[1]Experiment_Combos1!$E$2:$E$25)</f>
        <v>15.223835715163201</v>
      </c>
      <c r="Y42">
        <v>1.2778802150815999E-2</v>
      </c>
      <c r="Z42" t="s">
        <v>269</v>
      </c>
      <c r="AA42">
        <f>_xlfn.XLOOKUP(Z42,[1]Experiment_Combos1!$A$2:$A$25,[1]Experiment_Combos1!$F$2:$F$25)</f>
        <v>0.12804733000098401</v>
      </c>
      <c r="AB42" t="s">
        <v>248</v>
      </c>
      <c r="AC42">
        <f>_xlfn.XLOOKUP(AB42,[1]Experiment_Combos1!$A$2:$A$25,[1]Experiment_Combos1!$F$2:$F$25)</f>
        <v>15.288455813672799</v>
      </c>
      <c r="AD42">
        <v>7.6764215330520002E-3</v>
      </c>
      <c r="AE42" t="s">
        <v>269</v>
      </c>
      <c r="AF42">
        <f>_xlfn.XLOOKUP(AE42,[1]Experiment_Combos1!$A$2:$A$25,[1]Experiment_Combos1!$G$2:$G$25)</f>
        <v>0.1072157938428</v>
      </c>
      <c r="AG42" t="s">
        <v>248</v>
      </c>
      <c r="AH42">
        <f>_xlfn.XLOOKUP(AG42,[1]Experiment_Combos1!$A$2:$A$25,[1]Experiment_Combos1!$G$2:$G$25)</f>
        <v>16.399931891846901</v>
      </c>
    </row>
    <row r="43" spans="1:34" x14ac:dyDescent="0.25">
      <c r="A43" t="s">
        <v>47</v>
      </c>
      <c r="B43" t="s">
        <v>269</v>
      </c>
      <c r="C43" t="s">
        <v>249</v>
      </c>
      <c r="D43">
        <v>3.4335308082199999E-4</v>
      </c>
      <c r="E43" t="s">
        <v>269</v>
      </c>
      <c r="F43">
        <f>_xlfn.XLOOKUP(E43,[1]Experiment_Combos1!$A$2:$A$25,[1]Experiment_Combos1!$B$2:$B$25)</f>
        <v>5.5249231626936998E-2</v>
      </c>
      <c r="G43" t="s">
        <v>249</v>
      </c>
      <c r="H43">
        <f>_xlfn.XLOOKUP(G43,[1]Experiment_Combos1!$A$2:$A$25,[1]Experiment_Combos1!$B$2:$B$25)</f>
        <v>31.247884376679099</v>
      </c>
      <c r="J43">
        <v>5.3593373713810002E-3</v>
      </c>
      <c r="K43" t="s">
        <v>269</v>
      </c>
      <c r="L43">
        <f>_xlfn.XLOOKUP(K43,[1]Experiment_Combos1!$A$2:$A$25,[1]Experiment_Combos1!$C$2:$C$25)</f>
        <v>3.4756245499032001E-2</v>
      </c>
      <c r="M43" t="s">
        <v>249</v>
      </c>
      <c r="N43">
        <f>_xlfn.XLOOKUP(M43,[1]Experiment_Combos1!$A$2:$A$25,[1]Experiment_Combos1!$C$2:$C$25)</f>
        <v>31.4804168739673</v>
      </c>
      <c r="O43">
        <v>0</v>
      </c>
      <c r="P43" t="s">
        <v>269</v>
      </c>
      <c r="Q43">
        <f>_xlfn.XLOOKUP(P43,[1]Experiment_Combos1!$A$2:$A$25,[1]Experiment_Combos1!$D$2:$D$25)</f>
        <v>0.398092544131677</v>
      </c>
      <c r="R43" t="s">
        <v>249</v>
      </c>
      <c r="S43">
        <f>_xlfn.XLOOKUP(R43, [1]Experiment_Combos1!$A$2:$A$25,[1]Experiment_Combos1!$D$2:$D$25)</f>
        <v>31.181660623555601</v>
      </c>
      <c r="T43">
        <v>3.0386430339149999E-3</v>
      </c>
      <c r="U43" t="s">
        <v>269</v>
      </c>
      <c r="V43">
        <f>_xlfn.XLOOKUP(U43,[1]Experiment_Combos1!$A$2:$A$25,[1]Experiment_Combos1!$E$2:$E$25)</f>
        <v>5.0194310959640998E-2</v>
      </c>
      <c r="W43" t="s">
        <v>249</v>
      </c>
      <c r="X43">
        <f>_xlfn.XLOOKUP(W43,[1]Experiment_Combos1!$A$2:$A$25,[1]Experiment_Combos1!$E$2:$E$25)</f>
        <v>32.482459080037998</v>
      </c>
      <c r="Y43">
        <v>2.5160644999229998E-3</v>
      </c>
      <c r="Z43" t="s">
        <v>269</v>
      </c>
      <c r="AA43">
        <f>_xlfn.XLOOKUP(Z43,[1]Experiment_Combos1!$A$2:$A$25,[1]Experiment_Combos1!$F$2:$F$25)</f>
        <v>0.12804733000098401</v>
      </c>
      <c r="AB43" t="s">
        <v>249</v>
      </c>
      <c r="AC43">
        <f>_xlfn.XLOOKUP(AB43,[1]Experiment_Combos1!$A$2:$A$25,[1]Experiment_Combos1!$F$2:$F$25)</f>
        <v>32.376726602303798</v>
      </c>
      <c r="AD43">
        <v>4.3575729451699998E-4</v>
      </c>
      <c r="AE43" t="s">
        <v>269</v>
      </c>
      <c r="AF43">
        <f>_xlfn.XLOOKUP(AE43,[1]Experiment_Combos1!$A$2:$A$25,[1]Experiment_Combos1!$G$2:$G$25)</f>
        <v>0.1072157938428</v>
      </c>
      <c r="AG43" t="s">
        <v>249</v>
      </c>
      <c r="AH43">
        <f>_xlfn.XLOOKUP(AG43,[1]Experiment_Combos1!$A$2:$A$25,[1]Experiment_Combos1!$G$2:$G$25)</f>
        <v>33.180836021717901</v>
      </c>
    </row>
    <row r="44" spans="1:34" x14ac:dyDescent="0.25">
      <c r="A44" t="s">
        <v>48</v>
      </c>
      <c r="B44" t="s">
        <v>269</v>
      </c>
      <c r="C44" t="s">
        <v>250</v>
      </c>
      <c r="D44">
        <v>2.2514597936917999E-2</v>
      </c>
      <c r="E44" t="s">
        <v>269</v>
      </c>
      <c r="F44">
        <f>_xlfn.XLOOKUP(E44,[1]Experiment_Combos1!$A$2:$A$25,[1]Experiment_Combos1!$B$2:$B$25)</f>
        <v>5.5249231626936998E-2</v>
      </c>
      <c r="G44" t="s">
        <v>250</v>
      </c>
      <c r="H44">
        <f>_xlfn.XLOOKUP(G44,[1]Experiment_Combos1!$A$2:$A$25,[1]Experiment_Combos1!$B$2:$B$25)</f>
        <v>9.9927729797356495</v>
      </c>
      <c r="J44">
        <v>7.476664868381E-3</v>
      </c>
      <c r="K44" t="s">
        <v>269</v>
      </c>
      <c r="L44">
        <f>_xlfn.XLOOKUP(K44,[1]Experiment_Combos1!$A$2:$A$25,[1]Experiment_Combos1!$C$2:$C$25)</f>
        <v>3.4756245499032001E-2</v>
      </c>
      <c r="M44" t="s">
        <v>250</v>
      </c>
      <c r="N44">
        <f>_xlfn.XLOOKUP(M44,[1]Experiment_Combos1!$A$2:$A$25,[1]Experiment_Combos1!$C$2:$C$25)</f>
        <v>10.646450848473201</v>
      </c>
      <c r="O44">
        <v>0.3389903240289</v>
      </c>
      <c r="P44" t="s">
        <v>269</v>
      </c>
      <c r="Q44">
        <f>_xlfn.XLOOKUP(P44,[1]Experiment_Combos1!$A$2:$A$25,[1]Experiment_Combos1!$D$2:$D$25)</f>
        <v>0.398092544131677</v>
      </c>
      <c r="R44" t="s">
        <v>250</v>
      </c>
      <c r="S44">
        <f>_xlfn.XLOOKUP(R44, [1]Experiment_Combos1!$A$2:$A$25,[1]Experiment_Combos1!$D$2:$D$25)</f>
        <v>10.0184969133224</v>
      </c>
      <c r="T44">
        <v>9.8099668618339998E-3</v>
      </c>
      <c r="U44" t="s">
        <v>269</v>
      </c>
      <c r="V44">
        <f>_xlfn.XLOOKUP(U44,[1]Experiment_Combos1!$A$2:$A$25,[1]Experiment_Combos1!$E$2:$E$25)</f>
        <v>5.0194310959640998E-2</v>
      </c>
      <c r="W44" t="s">
        <v>250</v>
      </c>
      <c r="X44">
        <f>_xlfn.XLOOKUP(W44,[1]Experiment_Combos1!$A$2:$A$25,[1]Experiment_Combos1!$E$2:$E$25)</f>
        <v>11.504441455228701</v>
      </c>
      <c r="Y44">
        <v>6.7464782864524994E-2</v>
      </c>
      <c r="Z44" t="s">
        <v>269</v>
      </c>
      <c r="AA44">
        <f>_xlfn.XLOOKUP(Z44,[1]Experiment_Combos1!$A$2:$A$25,[1]Experiment_Combos1!$F$2:$F$25)</f>
        <v>0.12804733000098401</v>
      </c>
      <c r="AB44" t="s">
        <v>250</v>
      </c>
      <c r="AC44">
        <f>_xlfn.XLOOKUP(AB44,[1]Experiment_Combos1!$A$2:$A$25,[1]Experiment_Combos1!$F$2:$F$25)</f>
        <v>12.4161206052697</v>
      </c>
      <c r="AD44">
        <v>5.5836845769197001E-2</v>
      </c>
      <c r="AE44" t="s">
        <v>269</v>
      </c>
      <c r="AF44">
        <f>_xlfn.XLOOKUP(AE44,[1]Experiment_Combos1!$A$2:$A$25,[1]Experiment_Combos1!$G$2:$G$25)</f>
        <v>0.1072157938428</v>
      </c>
      <c r="AG44" t="s">
        <v>250</v>
      </c>
      <c r="AH44">
        <f>_xlfn.XLOOKUP(AG44,[1]Experiment_Combos1!$A$2:$A$25,[1]Experiment_Combos1!$G$2:$G$25)</f>
        <v>11.366311670962499</v>
      </c>
    </row>
    <row r="45" spans="1:34" x14ac:dyDescent="0.25">
      <c r="A45" t="s">
        <v>49</v>
      </c>
      <c r="B45" t="s">
        <v>269</v>
      </c>
      <c r="C45" t="s">
        <v>251</v>
      </c>
      <c r="D45">
        <v>0</v>
      </c>
      <c r="E45" t="s">
        <v>269</v>
      </c>
      <c r="F45">
        <f>_xlfn.XLOOKUP(E45,[1]Experiment_Combos1!$A$2:$A$25,[1]Experiment_Combos1!$B$2:$B$25)</f>
        <v>5.5249231626936998E-2</v>
      </c>
      <c r="G45" t="s">
        <v>251</v>
      </c>
      <c r="H45">
        <f>_xlfn.XLOOKUP(G45,[1]Experiment_Combos1!$A$2:$A$25,[1]Experiment_Combos1!$B$2:$B$25)</f>
        <v>2.09564764343689</v>
      </c>
      <c r="J45">
        <v>1.1207983891684E-2</v>
      </c>
      <c r="K45" t="s">
        <v>269</v>
      </c>
      <c r="L45">
        <f>_xlfn.XLOOKUP(K45,[1]Experiment_Combos1!$A$2:$A$25,[1]Experiment_Combos1!$C$2:$C$25)</f>
        <v>3.4756245499032001E-2</v>
      </c>
      <c r="M45" t="s">
        <v>251</v>
      </c>
      <c r="N45">
        <f>_xlfn.XLOOKUP(M45,[1]Experiment_Combos1!$A$2:$A$25,[1]Experiment_Combos1!$C$2:$C$25)</f>
        <v>1.5259834971861801</v>
      </c>
      <c r="O45">
        <v>2.9106112516972E-2</v>
      </c>
      <c r="P45" t="s">
        <v>269</v>
      </c>
      <c r="Q45">
        <f>_xlfn.XLOOKUP(P45,[1]Experiment_Combos1!$A$2:$A$25,[1]Experiment_Combos1!$D$2:$D$25)</f>
        <v>0.398092544131677</v>
      </c>
      <c r="R45" t="s">
        <v>251</v>
      </c>
      <c r="S45">
        <f>_xlfn.XLOOKUP(R45, [1]Experiment_Combos1!$A$2:$A$25,[1]Experiment_Combos1!$D$2:$D$25)</f>
        <v>1.06086349373596</v>
      </c>
      <c r="T45">
        <v>2.5399313575102E-2</v>
      </c>
      <c r="U45" t="s">
        <v>269</v>
      </c>
      <c r="V45">
        <f>_xlfn.XLOOKUP(U45,[1]Experiment_Combos1!$A$2:$A$25,[1]Experiment_Combos1!$E$2:$E$25)</f>
        <v>5.0194310959640998E-2</v>
      </c>
      <c r="W45" t="s">
        <v>251</v>
      </c>
      <c r="X45">
        <f>_xlfn.XLOOKUP(W45,[1]Experiment_Combos1!$A$2:$A$25,[1]Experiment_Combos1!$E$2:$E$25)</f>
        <v>10.6472249991112</v>
      </c>
      <c r="Y45">
        <v>4.4777021178839999E-2</v>
      </c>
      <c r="Z45" t="s">
        <v>269</v>
      </c>
      <c r="AA45">
        <f>_xlfn.XLOOKUP(Z45,[1]Experiment_Combos1!$A$2:$A$25,[1]Experiment_Combos1!$F$2:$F$25)</f>
        <v>0.12804733000098401</v>
      </c>
      <c r="AB45" t="s">
        <v>251</v>
      </c>
      <c r="AC45">
        <f>_xlfn.XLOOKUP(AB45,[1]Experiment_Combos1!$A$2:$A$25,[1]Experiment_Combos1!$F$2:$F$25)</f>
        <v>10.804840571011599</v>
      </c>
      <c r="AD45">
        <v>3.0497985788175998E-2</v>
      </c>
      <c r="AE45" t="s">
        <v>269</v>
      </c>
      <c r="AF45">
        <f>_xlfn.XLOOKUP(AE45,[1]Experiment_Combos1!$A$2:$A$25,[1]Experiment_Combos1!$G$2:$G$25)</f>
        <v>0.1072157938428</v>
      </c>
      <c r="AG45" t="s">
        <v>251</v>
      </c>
      <c r="AH45">
        <f>_xlfn.XLOOKUP(AG45,[1]Experiment_Combos1!$A$2:$A$25,[1]Experiment_Combos1!$G$2:$G$25)</f>
        <v>10.352088419920101</v>
      </c>
    </row>
    <row r="46" spans="1:34" x14ac:dyDescent="0.25">
      <c r="A46" t="s">
        <v>50</v>
      </c>
      <c r="B46" t="s">
        <v>269</v>
      </c>
      <c r="C46" t="s">
        <v>252</v>
      </c>
      <c r="D46">
        <v>3.2391280609197E-2</v>
      </c>
      <c r="E46" t="s">
        <v>269</v>
      </c>
      <c r="F46">
        <f>_xlfn.XLOOKUP(E46,[1]Experiment_Combos1!$A$2:$A$25,[1]Experiment_Combos1!$B$2:$B$25)</f>
        <v>5.5249231626936998E-2</v>
      </c>
      <c r="G46" t="s">
        <v>252</v>
      </c>
      <c r="H46">
        <f>_xlfn.XLOOKUP(G46,[1]Experiment_Combos1!$A$2:$A$25,[1]Experiment_Combos1!$B$2:$B$25)</f>
        <v>39.226411550865897</v>
      </c>
      <c r="J46">
        <v>1.0712259367586E-2</v>
      </c>
      <c r="K46" t="s">
        <v>269</v>
      </c>
      <c r="L46">
        <f>_xlfn.XLOOKUP(K46,[1]Experiment_Combos1!$A$2:$A$25,[1]Experiment_Combos1!$C$2:$C$25)</f>
        <v>3.4756245499032001E-2</v>
      </c>
      <c r="M46" t="s">
        <v>252</v>
      </c>
      <c r="N46">
        <f>_xlfn.XLOOKUP(M46,[1]Experiment_Combos1!$A$2:$A$25,[1]Experiment_Combos1!$C$2:$C$25)</f>
        <v>38.47085715067</v>
      </c>
      <c r="O46">
        <v>2.9996107585804999E-2</v>
      </c>
      <c r="P46" t="s">
        <v>269</v>
      </c>
      <c r="Q46">
        <f>_xlfn.XLOOKUP(P46,[1]Experiment_Combos1!$A$2:$A$25,[1]Experiment_Combos1!$D$2:$D$25)</f>
        <v>0.398092544131677</v>
      </c>
      <c r="R46" t="s">
        <v>252</v>
      </c>
      <c r="S46">
        <f>_xlfn.XLOOKUP(R46, [1]Experiment_Combos1!$A$2:$A$25,[1]Experiment_Combos1!$D$2:$D$25)</f>
        <v>38.9168642250484</v>
      </c>
      <c r="T46">
        <v>1.1502470308027E-2</v>
      </c>
      <c r="U46" t="s">
        <v>269</v>
      </c>
      <c r="V46">
        <f>_xlfn.XLOOKUP(U46,[1]Experiment_Combos1!$A$2:$A$25,[1]Experiment_Combos1!$E$2:$E$25)</f>
        <v>5.0194310959640998E-2</v>
      </c>
      <c r="W46" t="s">
        <v>252</v>
      </c>
      <c r="X46">
        <f>_xlfn.XLOOKUP(W46,[1]Experiment_Combos1!$A$2:$A$25,[1]Experiment_Combos1!$E$2:$E$25)</f>
        <v>30.1420387504586</v>
      </c>
      <c r="Y46">
        <v>5.1065930687899997E-4</v>
      </c>
      <c r="Z46" t="s">
        <v>269</v>
      </c>
      <c r="AA46">
        <f>_xlfn.XLOOKUP(Z46,[1]Experiment_Combos1!$A$2:$A$25,[1]Experiment_Combos1!$F$2:$F$25)</f>
        <v>0.12804733000098401</v>
      </c>
      <c r="AB46" t="s">
        <v>252</v>
      </c>
      <c r="AC46">
        <f>_xlfn.XLOOKUP(AB46,[1]Experiment_Combos1!$A$2:$A$25,[1]Experiment_Combos1!$F$2:$F$25)</f>
        <v>29.1138564077418</v>
      </c>
      <c r="AD46">
        <v>1.2768783457859E-2</v>
      </c>
      <c r="AE46" t="s">
        <v>269</v>
      </c>
      <c r="AF46">
        <f>_xlfn.XLOOKUP(AE46,[1]Experiment_Combos1!$A$2:$A$25,[1]Experiment_Combos1!$G$2:$G$25)</f>
        <v>0.1072157938428</v>
      </c>
      <c r="AG46" t="s">
        <v>252</v>
      </c>
      <c r="AH46">
        <f>_xlfn.XLOOKUP(AG46,[1]Experiment_Combos1!$A$2:$A$25,[1]Experiment_Combos1!$G$2:$G$25)</f>
        <v>28.700831995552399</v>
      </c>
    </row>
    <row r="47" spans="1:34" x14ac:dyDescent="0.25">
      <c r="A47" t="s">
        <v>51</v>
      </c>
      <c r="B47" t="s">
        <v>269</v>
      </c>
      <c r="C47" t="s">
        <v>253</v>
      </c>
      <c r="D47">
        <v>1.9815293401958999E-2</v>
      </c>
      <c r="E47" t="s">
        <v>269</v>
      </c>
      <c r="F47">
        <f>_xlfn.XLOOKUP(E47,[1]Experiment_Combos1!$A$2:$A$25,[1]Experiment_Combos1!$B$2:$B$25)</f>
        <v>5.5249231626936998E-2</v>
      </c>
      <c r="G47" t="s">
        <v>253</v>
      </c>
      <c r="H47">
        <f>_xlfn.XLOOKUP(G47,[1]Experiment_Combos1!$A$2:$A$25,[1]Experiment_Combos1!$B$2:$B$25)</f>
        <v>30.942531948914699</v>
      </c>
      <c r="J47">
        <v>1.1207983891684E-2</v>
      </c>
      <c r="K47" t="s">
        <v>269</v>
      </c>
      <c r="L47">
        <f>_xlfn.XLOOKUP(K47,[1]Experiment_Combos1!$A$2:$A$25,[1]Experiment_Combos1!$C$2:$C$25)</f>
        <v>3.4756245499032001E-2</v>
      </c>
      <c r="M47" t="s">
        <v>253</v>
      </c>
      <c r="N47">
        <f>_xlfn.XLOOKUP(M47,[1]Experiment_Combos1!$A$2:$A$25,[1]Experiment_Combos1!$C$2:$C$25)</f>
        <v>31.605607786015</v>
      </c>
      <c r="O47">
        <v>0.361940617994428</v>
      </c>
      <c r="P47" t="s">
        <v>269</v>
      </c>
      <c r="Q47">
        <f>_xlfn.XLOOKUP(P47,[1]Experiment_Combos1!$A$2:$A$25,[1]Experiment_Combos1!$D$2:$D$25)</f>
        <v>0.398092544131677</v>
      </c>
      <c r="R47" t="s">
        <v>253</v>
      </c>
      <c r="S47">
        <f>_xlfn.XLOOKUP(R47, [1]Experiment_Combos1!$A$2:$A$25,[1]Experiment_Combos1!$D$2:$D$25)</f>
        <v>32.539631737664102</v>
      </c>
      <c r="T47">
        <v>3.6274756967063997E-2</v>
      </c>
      <c r="U47" t="s">
        <v>269</v>
      </c>
      <c r="V47">
        <f>_xlfn.XLOOKUP(U47,[1]Experiment_Combos1!$A$2:$A$25,[1]Experiment_Combos1!$E$2:$E$25)</f>
        <v>5.0194310959640998E-2</v>
      </c>
      <c r="W47" t="s">
        <v>253</v>
      </c>
      <c r="X47">
        <f>_xlfn.XLOOKUP(W47,[1]Experiment_Combos1!$A$2:$A$25,[1]Experiment_Combos1!$E$2:$E$25)</f>
        <v>63.656164339484803</v>
      </c>
      <c r="Y47">
        <v>9.1751494451193003E-2</v>
      </c>
      <c r="Z47" t="s">
        <v>269</v>
      </c>
      <c r="AA47">
        <f>_xlfn.XLOOKUP(Z47,[1]Experiment_Combos1!$A$2:$A$25,[1]Experiment_Combos1!$F$2:$F$25)</f>
        <v>0.12804733000098401</v>
      </c>
      <c r="AB47" t="s">
        <v>253</v>
      </c>
      <c r="AC47">
        <f>_xlfn.XLOOKUP(AB47,[1]Experiment_Combos1!$A$2:$A$25,[1]Experiment_Combos1!$F$2:$F$25)</f>
        <v>64.657152674599402</v>
      </c>
      <c r="AD47">
        <v>8.9506462662748004E-2</v>
      </c>
      <c r="AE47" t="s">
        <v>269</v>
      </c>
      <c r="AF47">
        <f>_xlfn.XLOOKUP(AE47,[1]Experiment_Combos1!$A$2:$A$25,[1]Experiment_Combos1!$G$2:$G$25)</f>
        <v>0.1072157938428</v>
      </c>
      <c r="AG47" t="s">
        <v>253</v>
      </c>
      <c r="AH47">
        <f>_xlfn.XLOOKUP(AG47,[1]Experiment_Combos1!$A$2:$A$25,[1]Experiment_Combos1!$G$2:$G$25)</f>
        <v>65.461381596863504</v>
      </c>
    </row>
    <row r="48" spans="1:34" x14ac:dyDescent="0.25">
      <c r="A48" t="s">
        <v>52</v>
      </c>
      <c r="B48" t="s">
        <v>269</v>
      </c>
      <c r="C48" t="s">
        <v>254</v>
      </c>
      <c r="D48">
        <v>3.5433938224978E-2</v>
      </c>
      <c r="E48" t="s">
        <v>269</v>
      </c>
      <c r="F48">
        <f>_xlfn.XLOOKUP(E48,[1]Experiment_Combos1!$A$2:$A$25,[1]Experiment_Combos1!$B$2:$B$25)</f>
        <v>5.5249231626936998E-2</v>
      </c>
      <c r="G48" t="s">
        <v>254</v>
      </c>
      <c r="H48">
        <f>_xlfn.XLOOKUP(G48,[1]Experiment_Combos1!$A$2:$A$25,[1]Experiment_Combos1!$B$2:$B$25)</f>
        <v>69.057468051085195</v>
      </c>
      <c r="J48">
        <v>2.3548261607348998E-2</v>
      </c>
      <c r="K48" t="s">
        <v>269</v>
      </c>
      <c r="L48">
        <f>_xlfn.XLOOKUP(K48,[1]Experiment_Combos1!$A$2:$A$25,[1]Experiment_Combos1!$C$2:$C$25)</f>
        <v>3.4756245499032001E-2</v>
      </c>
      <c r="M48" t="s">
        <v>254</v>
      </c>
      <c r="N48">
        <f>_xlfn.XLOOKUP(M48,[1]Experiment_Combos1!$A$2:$A$25,[1]Experiment_Combos1!$C$2:$C$25)</f>
        <v>68.394392213984702</v>
      </c>
      <c r="O48">
        <v>3.6151926137249997E-2</v>
      </c>
      <c r="P48" t="s">
        <v>269</v>
      </c>
      <c r="Q48">
        <f>_xlfn.XLOOKUP(P48,[1]Experiment_Combos1!$A$2:$A$25,[1]Experiment_Combos1!$D$2:$D$25)</f>
        <v>0.398092544131677</v>
      </c>
      <c r="R48" t="s">
        <v>254</v>
      </c>
      <c r="S48">
        <f>_xlfn.XLOOKUP(R48, [1]Experiment_Combos1!$A$2:$A$25,[1]Experiment_Combos1!$D$2:$D$25)</f>
        <v>67.460368262335905</v>
      </c>
      <c r="T48">
        <v>1.3919553992578E-2</v>
      </c>
      <c r="U48" t="s">
        <v>269</v>
      </c>
      <c r="V48">
        <f>_xlfn.XLOOKUP(U48,[1]Experiment_Combos1!$A$2:$A$25,[1]Experiment_Combos1!$E$2:$E$25)</f>
        <v>5.0194310959640998E-2</v>
      </c>
      <c r="W48" t="s">
        <v>254</v>
      </c>
      <c r="X48">
        <f>_xlfn.XLOOKUP(W48,[1]Experiment_Combos1!$A$2:$A$25,[1]Experiment_Combos1!$E$2:$E$25)</f>
        <v>36.343835660514998</v>
      </c>
      <c r="Y48">
        <v>3.6295835549791003E-2</v>
      </c>
      <c r="Z48" t="s">
        <v>269</v>
      </c>
      <c r="AA48">
        <f>_xlfn.XLOOKUP(Z48,[1]Experiment_Combos1!$A$2:$A$25,[1]Experiment_Combos1!$F$2:$F$25)</f>
        <v>0.12804733000098401</v>
      </c>
      <c r="AB48" t="s">
        <v>254</v>
      </c>
      <c r="AC48">
        <f>_xlfn.XLOOKUP(AB48,[1]Experiment_Combos1!$A$2:$A$25,[1]Experiment_Combos1!$F$2:$F$25)</f>
        <v>35.342847325400399</v>
      </c>
      <c r="AD48">
        <v>1.7709331180051999E-2</v>
      </c>
      <c r="AE48" t="s">
        <v>269</v>
      </c>
      <c r="AF48">
        <f>_xlfn.XLOOKUP(AE48,[1]Experiment_Combos1!$A$2:$A$25,[1]Experiment_Combos1!$G$2:$G$25)</f>
        <v>0.1072157938428</v>
      </c>
      <c r="AG48" t="s">
        <v>254</v>
      </c>
      <c r="AH48">
        <f>_xlfn.XLOOKUP(AG48,[1]Experiment_Combos1!$A$2:$A$25,[1]Experiment_Combos1!$G$2:$G$25)</f>
        <v>34.538618403136503</v>
      </c>
    </row>
    <row r="49" spans="1:34" x14ac:dyDescent="0.25">
      <c r="A49" t="s">
        <v>53</v>
      </c>
      <c r="B49" t="s">
        <v>269</v>
      </c>
      <c r="C49" t="s">
        <v>255</v>
      </c>
      <c r="D49">
        <v>1.9815293401958999E-2</v>
      </c>
      <c r="E49" t="s">
        <v>269</v>
      </c>
      <c r="F49">
        <f>_xlfn.XLOOKUP(E49,[1]Experiment_Combos1!$A$2:$A$25,[1]Experiment_Combos1!$B$2:$B$25)</f>
        <v>5.5249231626936998E-2</v>
      </c>
      <c r="G49" t="s">
        <v>255</v>
      </c>
      <c r="H49">
        <f>_xlfn.XLOOKUP(G49,[1]Experiment_Combos1!$A$2:$A$25,[1]Experiment_Combos1!$B$2:$B$25)</f>
        <v>9.6849726656965505</v>
      </c>
      <c r="J49">
        <v>1.1207983891684E-2</v>
      </c>
      <c r="K49" t="s">
        <v>269</v>
      </c>
      <c r="L49">
        <f>_xlfn.XLOOKUP(K49,[1]Experiment_Combos1!$A$2:$A$25,[1]Experiment_Combos1!$C$2:$C$25)</f>
        <v>3.4756245499032001E-2</v>
      </c>
      <c r="M49" t="s">
        <v>255</v>
      </c>
      <c r="N49">
        <f>_xlfn.XLOOKUP(M49,[1]Experiment_Combos1!$A$2:$A$25,[1]Experiment_Combos1!$C$2:$C$25)</f>
        <v>8.4650381432462698</v>
      </c>
      <c r="O49">
        <v>0.361940617994428</v>
      </c>
      <c r="P49" t="s">
        <v>269</v>
      </c>
      <c r="Q49">
        <f>_xlfn.XLOOKUP(P49,[1]Experiment_Combos1!$A$2:$A$25,[1]Experiment_Combos1!$D$2:$D$25)</f>
        <v>0.398092544131677</v>
      </c>
      <c r="R49" t="s">
        <v>255</v>
      </c>
      <c r="S49">
        <f>_xlfn.XLOOKUP(R49, [1]Experiment_Combos1!$A$2:$A$25,[1]Experiment_Combos1!$D$2:$D$25)</f>
        <v>8.7410100214640192</v>
      </c>
      <c r="T49">
        <v>3.5286594976505999E-2</v>
      </c>
      <c r="U49" t="s">
        <v>269</v>
      </c>
      <c r="V49">
        <f>_xlfn.XLOOKUP(U49,[1]Experiment_Combos1!$A$2:$A$25,[1]Experiment_Combos1!$E$2:$E$25)</f>
        <v>5.0194310959640998E-2</v>
      </c>
      <c r="W49" t="s">
        <v>255</v>
      </c>
      <c r="X49">
        <f>_xlfn.XLOOKUP(W49,[1]Experiment_Combos1!$A$2:$A$25,[1]Experiment_Combos1!$E$2:$E$25)</f>
        <v>16.4237505840516</v>
      </c>
      <c r="Y49">
        <v>0.10848570775630199</v>
      </c>
      <c r="Z49" t="s">
        <v>269</v>
      </c>
      <c r="AA49">
        <f>_xlfn.XLOOKUP(Z49,[1]Experiment_Combos1!$A$2:$A$25,[1]Experiment_Combos1!$F$2:$F$25)</f>
        <v>0.12804733000098401</v>
      </c>
      <c r="AB49" t="s">
        <v>255</v>
      </c>
      <c r="AC49">
        <f>_xlfn.XLOOKUP(AB49,[1]Experiment_Combos1!$A$2:$A$25,[1]Experiment_Combos1!$F$2:$F$25)</f>
        <v>15.026897794011401</v>
      </c>
      <c r="AD49">
        <v>8.2111681494646996E-2</v>
      </c>
      <c r="AE49" t="s">
        <v>269</v>
      </c>
      <c r="AF49">
        <f>_xlfn.XLOOKUP(AE49,[1]Experiment_Combos1!$A$2:$A$25,[1]Experiment_Combos1!$G$2:$G$25)</f>
        <v>0.1072157938428</v>
      </c>
      <c r="AG49" t="s">
        <v>255</v>
      </c>
      <c r="AH49">
        <f>_xlfn.XLOOKUP(AG49,[1]Experiment_Combos1!$A$2:$A$25,[1]Experiment_Combos1!$G$2:$G$25)</f>
        <v>16.284891898590502</v>
      </c>
    </row>
    <row r="50" spans="1:34" x14ac:dyDescent="0.25">
      <c r="A50" t="s">
        <v>54</v>
      </c>
      <c r="B50" t="s">
        <v>269</v>
      </c>
      <c r="C50" t="s">
        <v>256</v>
      </c>
      <c r="D50">
        <v>3.5433938224978E-2</v>
      </c>
      <c r="E50" t="s">
        <v>269</v>
      </c>
      <c r="F50">
        <f>_xlfn.XLOOKUP(E50,[1]Experiment_Combos1!$A$2:$A$25,[1]Experiment_Combos1!$B$2:$B$25)</f>
        <v>5.5249231626936998E-2</v>
      </c>
      <c r="G50" t="s">
        <v>256</v>
      </c>
      <c r="H50">
        <f>_xlfn.XLOOKUP(G50,[1]Experiment_Combos1!$A$2:$A$25,[1]Experiment_Combos1!$B$2:$B$25)</f>
        <v>90.315027334303394</v>
      </c>
      <c r="J50">
        <v>2.3548261607348998E-2</v>
      </c>
      <c r="K50" t="s">
        <v>269</v>
      </c>
      <c r="L50">
        <f>_xlfn.XLOOKUP(K50,[1]Experiment_Combos1!$A$2:$A$25,[1]Experiment_Combos1!$C$2:$C$25)</f>
        <v>3.4756245499032001E-2</v>
      </c>
      <c r="M50" t="s">
        <v>256</v>
      </c>
      <c r="N50">
        <f>_xlfn.XLOOKUP(M50,[1]Experiment_Combos1!$A$2:$A$25,[1]Experiment_Combos1!$C$2:$C$25)</f>
        <v>91.534961856753597</v>
      </c>
      <c r="O50">
        <v>3.6151926137249997E-2</v>
      </c>
      <c r="P50" t="s">
        <v>269</v>
      </c>
      <c r="Q50">
        <f>_xlfn.XLOOKUP(P50,[1]Experiment_Combos1!$A$2:$A$25,[1]Experiment_Combos1!$D$2:$D$25)</f>
        <v>0.398092544131677</v>
      </c>
      <c r="R50" t="s">
        <v>256</v>
      </c>
      <c r="S50">
        <f>_xlfn.XLOOKUP(R50, [1]Experiment_Combos1!$A$2:$A$25,[1]Experiment_Combos1!$D$2:$D$25)</f>
        <v>91.258989978536107</v>
      </c>
      <c r="T50">
        <v>1.4907715983135001E-2</v>
      </c>
      <c r="U50" t="s">
        <v>269</v>
      </c>
      <c r="V50">
        <f>_xlfn.XLOOKUP(U50,[1]Experiment_Combos1!$A$2:$A$25,[1]Experiment_Combos1!$E$2:$E$25)</f>
        <v>5.0194310959640998E-2</v>
      </c>
      <c r="W50" t="s">
        <v>256</v>
      </c>
      <c r="X50">
        <f>_xlfn.XLOOKUP(W50,[1]Experiment_Combos1!$A$2:$A$25,[1]Experiment_Combos1!$E$2:$E$25)</f>
        <v>83.576249415948297</v>
      </c>
      <c r="Y50">
        <v>1.9561622244682001E-2</v>
      </c>
      <c r="Z50" t="s">
        <v>269</v>
      </c>
      <c r="AA50">
        <f>_xlfn.XLOOKUP(Z50,[1]Experiment_Combos1!$A$2:$A$25,[1]Experiment_Combos1!$F$2:$F$25)</f>
        <v>0.12804733000098401</v>
      </c>
      <c r="AB50" t="s">
        <v>256</v>
      </c>
      <c r="AC50">
        <f>_xlfn.XLOOKUP(AB50,[1]Experiment_Combos1!$A$2:$A$25,[1]Experiment_Combos1!$F$2:$F$25)</f>
        <v>84.973102205988297</v>
      </c>
      <c r="AD50">
        <v>2.5104112348153001E-2</v>
      </c>
      <c r="AE50" t="s">
        <v>269</v>
      </c>
      <c r="AF50">
        <f>_xlfn.XLOOKUP(AE50,[1]Experiment_Combos1!$A$2:$A$25,[1]Experiment_Combos1!$G$2:$G$25)</f>
        <v>0.1072157938428</v>
      </c>
      <c r="AG50" t="s">
        <v>256</v>
      </c>
      <c r="AH50">
        <f>_xlfn.XLOOKUP(AG50,[1]Experiment_Combos1!$A$2:$A$25,[1]Experiment_Combos1!$G$2:$G$25)</f>
        <v>83.715108101409399</v>
      </c>
    </row>
    <row r="51" spans="1:34" x14ac:dyDescent="0.25">
      <c r="A51" t="s">
        <v>55</v>
      </c>
      <c r="B51" t="s">
        <v>269</v>
      </c>
      <c r="C51" t="s">
        <v>257</v>
      </c>
      <c r="D51">
        <v>2.2857951017739998E-2</v>
      </c>
      <c r="E51" t="s">
        <v>269</v>
      </c>
      <c r="F51">
        <f>_xlfn.XLOOKUP(E51,[1]Experiment_Combos1!$A$2:$A$25,[1]Experiment_Combos1!$B$2:$B$25)</f>
        <v>5.5249231626936998E-2</v>
      </c>
      <c r="G51" t="s">
        <v>257</v>
      </c>
      <c r="H51">
        <f>_xlfn.XLOOKUP(G51,[1]Experiment_Combos1!$A$2:$A$25,[1]Experiment_Combos1!$B$2:$B$25)</f>
        <v>38.767452233073001</v>
      </c>
      <c r="J51">
        <v>2.4043986131446E-2</v>
      </c>
      <c r="K51" t="s">
        <v>269</v>
      </c>
      <c r="L51">
        <f>_xlfn.XLOOKUP(K51,[1]Experiment_Combos1!$A$2:$A$25,[1]Experiment_Combos1!$C$2:$C$25)</f>
        <v>3.4756245499032001E-2</v>
      </c>
      <c r="M51" t="s">
        <v>257</v>
      </c>
      <c r="N51">
        <f>_xlfn.XLOOKUP(M51,[1]Experiment_Combos1!$A$2:$A$25,[1]Experiment_Combos1!$C$2:$C$25)</f>
        <v>39.007737661762398</v>
      </c>
      <c r="O51">
        <v>0.36809643654587199</v>
      </c>
      <c r="P51" t="s">
        <v>269</v>
      </c>
      <c r="Q51">
        <f>_xlfn.XLOOKUP(P51,[1]Experiment_Combos1!$A$2:$A$25,[1]Experiment_Combos1!$D$2:$D$25)</f>
        <v>0.398092544131677</v>
      </c>
      <c r="R51" t="s">
        <v>257</v>
      </c>
      <c r="S51">
        <f>_xlfn.XLOOKUP(R51, [1]Experiment_Combos1!$A$2:$A$25,[1]Experiment_Combos1!$D$2:$D$25)</f>
        <v>38.725355665094298</v>
      </c>
      <c r="T51">
        <v>4.1439735855697997E-2</v>
      </c>
      <c r="U51" t="s">
        <v>269</v>
      </c>
      <c r="V51">
        <f>_xlfn.XLOOKUP(U51,[1]Experiment_Combos1!$A$2:$A$25,[1]Experiment_Combos1!$E$2:$E$25)</f>
        <v>5.0194310959640998E-2</v>
      </c>
      <c r="W51" t="s">
        <v>257</v>
      </c>
      <c r="X51">
        <f>_xlfn.XLOOKUP(W51,[1]Experiment_Combos1!$A$2:$A$25,[1]Experiment_Combos1!$E$2:$E$25)</f>
        <v>66.144028491632298</v>
      </c>
      <c r="Y51">
        <v>0.11724758194139701</v>
      </c>
      <c r="Z51" t="s">
        <v>269</v>
      </c>
      <c r="AA51">
        <f>_xlfn.XLOOKUP(Z51,[1]Experiment_Combos1!$A$2:$A$25,[1]Experiment_Combos1!$F$2:$F$25)</f>
        <v>0.12804733000098401</v>
      </c>
      <c r="AB51" t="s">
        <v>257</v>
      </c>
      <c r="AC51">
        <f>_xlfn.XLOOKUP(AB51,[1]Experiment_Combos1!$A$2:$A$25,[1]Experiment_Combos1!$F$2:$F$25)</f>
        <v>65.608060707967795</v>
      </c>
      <c r="AD51">
        <v>9.0876342094272006E-2</v>
      </c>
      <c r="AE51" t="s">
        <v>269</v>
      </c>
      <c r="AF51">
        <f>_xlfn.XLOOKUP(AE51,[1]Experiment_Combos1!$A$2:$A$25,[1]Experiment_Combos1!$G$2:$G$25)</f>
        <v>0.1072157938428</v>
      </c>
      <c r="AG51" t="s">
        <v>257</v>
      </c>
      <c r="AH51">
        <f>_xlfn.XLOOKUP(AG51,[1]Experiment_Combos1!$A$2:$A$25,[1]Experiment_Combos1!$G$2:$G$25)</f>
        <v>66.097444820901899</v>
      </c>
    </row>
    <row r="52" spans="1:34" x14ac:dyDescent="0.25">
      <c r="A52" t="s">
        <v>56</v>
      </c>
      <c r="B52" t="s">
        <v>269</v>
      </c>
      <c r="C52" t="s">
        <v>258</v>
      </c>
      <c r="D52">
        <v>3.2391280609197E-2</v>
      </c>
      <c r="E52" t="s">
        <v>269</v>
      </c>
      <c r="F52">
        <f>_xlfn.XLOOKUP(E52,[1]Experiment_Combos1!$A$2:$A$25,[1]Experiment_Combos1!$B$2:$B$25)</f>
        <v>5.5249231626936998E-2</v>
      </c>
      <c r="G52" t="s">
        <v>258</v>
      </c>
      <c r="H52">
        <f>_xlfn.XLOOKUP(G52,[1]Experiment_Combos1!$A$2:$A$25,[1]Experiment_Combos1!$B$2:$B$25)</f>
        <v>61.2325477669268</v>
      </c>
      <c r="J52">
        <v>1.0712259367586E-2</v>
      </c>
      <c r="K52" t="s">
        <v>269</v>
      </c>
      <c r="L52">
        <f>_xlfn.XLOOKUP(K52,[1]Experiment_Combos1!$A$2:$A$25,[1]Experiment_Combos1!$C$2:$C$25)</f>
        <v>3.4756245499032001E-2</v>
      </c>
      <c r="M52" t="s">
        <v>258</v>
      </c>
      <c r="N52">
        <f>_xlfn.XLOOKUP(M52,[1]Experiment_Combos1!$A$2:$A$25,[1]Experiment_Combos1!$C$2:$C$25)</f>
        <v>60.992262338237403</v>
      </c>
      <c r="O52">
        <v>2.9996107585804999E-2</v>
      </c>
      <c r="P52" t="s">
        <v>269</v>
      </c>
      <c r="Q52">
        <f>_xlfn.XLOOKUP(P52,[1]Experiment_Combos1!$A$2:$A$25,[1]Experiment_Combos1!$D$2:$D$25)</f>
        <v>0.398092544131677</v>
      </c>
      <c r="R52" t="s">
        <v>258</v>
      </c>
      <c r="S52">
        <f>_xlfn.XLOOKUP(R52, [1]Experiment_Combos1!$A$2:$A$25,[1]Experiment_Combos1!$D$2:$D$25)</f>
        <v>61.274644334905702</v>
      </c>
      <c r="T52">
        <v>8.7545751039439998E-3</v>
      </c>
      <c r="U52" t="s">
        <v>269</v>
      </c>
      <c r="V52">
        <f>_xlfn.XLOOKUP(U52,[1]Experiment_Combos1!$A$2:$A$25,[1]Experiment_Combos1!$E$2:$E$25)</f>
        <v>5.0194310959640998E-2</v>
      </c>
      <c r="W52" t="s">
        <v>258</v>
      </c>
      <c r="X52">
        <f>_xlfn.XLOOKUP(W52,[1]Experiment_Combos1!$A$2:$A$25,[1]Experiment_Combos1!$E$2:$E$25)</f>
        <v>33.855971508367503</v>
      </c>
      <c r="Y52">
        <v>1.0799748059587E-2</v>
      </c>
      <c r="Z52" t="s">
        <v>269</v>
      </c>
      <c r="AA52">
        <f>_xlfn.XLOOKUP(Z52,[1]Experiment_Combos1!$A$2:$A$25,[1]Experiment_Combos1!$F$2:$F$25)</f>
        <v>0.12804733000098401</v>
      </c>
      <c r="AB52" t="s">
        <v>258</v>
      </c>
      <c r="AC52">
        <f>_xlfn.XLOOKUP(AB52,[1]Experiment_Combos1!$A$2:$A$25,[1]Experiment_Combos1!$F$2:$F$25)</f>
        <v>34.391939292031999</v>
      </c>
      <c r="AD52">
        <v>1.6339451748528001E-2</v>
      </c>
      <c r="AE52" t="s">
        <v>269</v>
      </c>
      <c r="AF52">
        <f>_xlfn.XLOOKUP(AE52,[1]Experiment_Combos1!$A$2:$A$25,[1]Experiment_Combos1!$G$2:$G$25)</f>
        <v>0.1072157938428</v>
      </c>
      <c r="AG52" t="s">
        <v>258</v>
      </c>
      <c r="AH52">
        <f>_xlfn.XLOOKUP(AG52,[1]Experiment_Combos1!$A$2:$A$25,[1]Experiment_Combos1!$G$2:$G$25)</f>
        <v>33.902555179097902</v>
      </c>
    </row>
    <row r="53" spans="1:34" x14ac:dyDescent="0.25">
      <c r="A53" t="s">
        <v>57</v>
      </c>
      <c r="B53" t="s">
        <v>269</v>
      </c>
      <c r="C53" t="s">
        <v>259</v>
      </c>
      <c r="D53">
        <v>2.6993045349599999E-3</v>
      </c>
      <c r="E53" t="s">
        <v>269</v>
      </c>
      <c r="F53">
        <f>_xlfn.XLOOKUP(E53,[1]Experiment_Combos1!$A$2:$A$25,[1]Experiment_Combos1!$B$2:$B$25)</f>
        <v>5.5249231626936998E-2</v>
      </c>
      <c r="G53" t="s">
        <v>259</v>
      </c>
      <c r="H53">
        <f>_xlfn.XLOOKUP(G53,[1]Experiment_Combos1!$A$2:$A$25,[1]Experiment_Combos1!$B$2:$B$25)</f>
        <v>18.713525594506901</v>
      </c>
      <c r="J53">
        <v>9.5072348273909993E-3</v>
      </c>
      <c r="K53" t="s">
        <v>269</v>
      </c>
      <c r="L53">
        <f>_xlfn.XLOOKUP(K53,[1]Experiment_Combos1!$A$2:$A$25,[1]Experiment_Combos1!$C$2:$C$25)</f>
        <v>3.4756245499032001E-2</v>
      </c>
      <c r="M53" t="s">
        <v>259</v>
      </c>
      <c r="N53">
        <f>_xlfn.XLOOKUP(M53,[1]Experiment_Combos1!$A$2:$A$25,[1]Experiment_Combos1!$C$2:$C$25)</f>
        <v>19.518597935093698</v>
      </c>
      <c r="O53">
        <v>8.7221330600340003E-3</v>
      </c>
      <c r="P53" t="s">
        <v>269</v>
      </c>
      <c r="Q53">
        <f>_xlfn.XLOOKUP(P53,[1]Experiment_Combos1!$A$2:$A$25,[1]Experiment_Combos1!$D$2:$D$25)</f>
        <v>0.398092544131677</v>
      </c>
      <c r="R53" t="s">
        <v>259</v>
      </c>
      <c r="S53">
        <f>_xlfn.XLOOKUP(R53, [1]Experiment_Combos1!$A$2:$A$25,[1]Experiment_Combos1!$D$2:$D$25)</f>
        <v>19.516067093157901</v>
      </c>
      <c r="T53">
        <v>4.8394440844000002E-4</v>
      </c>
      <c r="U53" t="s">
        <v>269</v>
      </c>
      <c r="V53">
        <f>_xlfn.XLOOKUP(U53,[1]Experiment_Combos1!$A$2:$A$25,[1]Experiment_Combos1!$E$2:$E$25)</f>
        <v>5.0194310959640998E-2</v>
      </c>
      <c r="W53" t="s">
        <v>259</v>
      </c>
      <c r="X53">
        <f>_xlfn.XLOOKUP(W53,[1]Experiment_Combos1!$A$2:$A$25,[1]Experiment_Combos1!$E$2:$E$25)</f>
        <v>21.828102778505599</v>
      </c>
      <c r="Y53">
        <v>1.2081817958662E-2</v>
      </c>
      <c r="Z53" t="s">
        <v>269</v>
      </c>
      <c r="AA53">
        <f>_xlfn.XLOOKUP(Z53,[1]Experiment_Combos1!$A$2:$A$25,[1]Experiment_Combos1!$F$2:$F$25)</f>
        <v>0.12804733000098401</v>
      </c>
      <c r="AB53" t="s">
        <v>259</v>
      </c>
      <c r="AC53">
        <f>_xlfn.XLOOKUP(AB53,[1]Experiment_Combos1!$A$2:$A$25,[1]Experiment_Combos1!$F$2:$F$25)</f>
        <v>22.8442150399109</v>
      </c>
      <c r="AD53">
        <v>9.2061612517340009E-3</v>
      </c>
      <c r="AE53" t="s">
        <v>269</v>
      </c>
      <c r="AF53">
        <f>_xlfn.XLOOKUP(AE53,[1]Experiment_Combos1!$A$2:$A$25,[1]Experiment_Combos1!$G$2:$G$25)</f>
        <v>0.1072157938428</v>
      </c>
      <c r="AG53" t="s">
        <v>259</v>
      </c>
      <c r="AH53">
        <f>_xlfn.XLOOKUP(AG53,[1]Experiment_Combos1!$A$2:$A$25,[1]Experiment_Combos1!$G$2:$G$25)</f>
        <v>20.429138929171799</v>
      </c>
    </row>
    <row r="54" spans="1:34" x14ac:dyDescent="0.25">
      <c r="A54" t="s">
        <v>58</v>
      </c>
      <c r="B54" t="s">
        <v>269</v>
      </c>
      <c r="C54" t="s">
        <v>260</v>
      </c>
      <c r="D54">
        <v>3.2391280609197E-2</v>
      </c>
      <c r="E54" t="s">
        <v>269</v>
      </c>
      <c r="F54">
        <f>_xlfn.XLOOKUP(E54,[1]Experiment_Combos1!$A$2:$A$25,[1]Experiment_Combos1!$B$2:$B$25)</f>
        <v>5.5249231626936998E-2</v>
      </c>
      <c r="G54" t="s">
        <v>260</v>
      </c>
      <c r="H54">
        <f>_xlfn.XLOOKUP(G54,[1]Experiment_Combos1!$A$2:$A$25,[1]Experiment_Combos1!$B$2:$B$25)</f>
        <v>21.8441679697304</v>
      </c>
      <c r="J54">
        <v>5.2825274005229997E-3</v>
      </c>
      <c r="K54" t="s">
        <v>269</v>
      </c>
      <c r="L54">
        <f>_xlfn.XLOOKUP(K54,[1]Experiment_Combos1!$A$2:$A$25,[1]Experiment_Combos1!$C$2:$C$25)</f>
        <v>3.4756245499032001E-2</v>
      </c>
      <c r="M54" t="s">
        <v>260</v>
      </c>
      <c r="N54">
        <f>_xlfn.XLOOKUP(M54,[1]Experiment_Combos1!$A$2:$A$25,[1]Experiment_Combos1!$C$2:$C$25)</f>
        <v>20.7037337838354</v>
      </c>
      <c r="O54">
        <v>2.4117265025609E-2</v>
      </c>
      <c r="P54" t="s">
        <v>269</v>
      </c>
      <c r="Q54">
        <f>_xlfn.XLOOKUP(P54,[1]Experiment_Combos1!$A$2:$A$25,[1]Experiment_Combos1!$D$2:$D$25)</f>
        <v>0.398092544131677</v>
      </c>
      <c r="R54" t="s">
        <v>260</v>
      </c>
      <c r="S54">
        <f>_xlfn.XLOOKUP(R54, [1]Experiment_Combos1!$A$2:$A$25,[1]Experiment_Combos1!$D$2:$D$25)</f>
        <v>19.883740293274201</v>
      </c>
      <c r="T54">
        <v>1.350419169104E-3</v>
      </c>
      <c r="U54" t="s">
        <v>269</v>
      </c>
      <c r="V54">
        <f>_xlfn.XLOOKUP(U54,[1]Experiment_Combos1!$A$2:$A$25,[1]Experiment_Combos1!$E$2:$E$25)</f>
        <v>5.0194310959640998E-2</v>
      </c>
      <c r="W54" t="s">
        <v>260</v>
      </c>
      <c r="X54">
        <f>_xlfn.XLOOKUP(W54,[1]Experiment_Combos1!$A$2:$A$25,[1]Experiment_Combos1!$E$2:$E$25)</f>
        <v>19.982474836306999</v>
      </c>
      <c r="Y54">
        <v>1.433988252676E-2</v>
      </c>
      <c r="Z54" t="s">
        <v>269</v>
      </c>
      <c r="AA54">
        <f>_xlfn.XLOOKUP(Z54,[1]Experiment_Combos1!$A$2:$A$25,[1]Experiment_Combos1!$F$2:$F$25)</f>
        <v>0.12804733000098401</v>
      </c>
      <c r="AB54" t="s">
        <v>260</v>
      </c>
      <c r="AC54">
        <f>_xlfn.XLOOKUP(AB54,[1]Experiment_Combos1!$A$2:$A$25,[1]Experiment_Combos1!$F$2:$F$25)</f>
        <v>22.293760549755</v>
      </c>
      <c r="AD54">
        <v>4.0660352706629998E-3</v>
      </c>
      <c r="AE54" t="s">
        <v>269</v>
      </c>
      <c r="AF54">
        <f>_xlfn.XLOOKUP(AE54,[1]Experiment_Combos1!$A$2:$A$25,[1]Experiment_Combos1!$G$2:$G$25)</f>
        <v>0.1072157938428</v>
      </c>
      <c r="AG54" t="s">
        <v>260</v>
      </c>
      <c r="AH54">
        <f>_xlfn.XLOOKUP(AG54,[1]Experiment_Combos1!$A$2:$A$25,[1]Experiment_Combos1!$G$2:$G$25)</f>
        <v>19.868155024414801</v>
      </c>
    </row>
    <row r="55" spans="1:34" x14ac:dyDescent="0.25">
      <c r="A55" t="s">
        <v>59</v>
      </c>
      <c r="B55" t="s">
        <v>269</v>
      </c>
      <c r="C55" t="s">
        <v>261</v>
      </c>
      <c r="D55">
        <v>1.9815293401958999E-2</v>
      </c>
      <c r="E55" t="s">
        <v>269</v>
      </c>
      <c r="F55">
        <f>_xlfn.XLOOKUP(E55,[1]Experiment_Combos1!$A$2:$A$25,[1]Experiment_Combos1!$B$2:$B$25)</f>
        <v>5.5249231626936998E-2</v>
      </c>
      <c r="G55" t="s">
        <v>261</v>
      </c>
      <c r="H55">
        <f>_xlfn.XLOOKUP(G55,[1]Experiment_Combos1!$A$2:$A$25,[1]Experiment_Combos1!$B$2:$B$25)</f>
        <v>17.803706596778301</v>
      </c>
      <c r="J55">
        <v>0</v>
      </c>
      <c r="K55" t="s">
        <v>269</v>
      </c>
      <c r="L55">
        <f>_xlfn.XLOOKUP(K55,[1]Experiment_Combos1!$A$2:$A$25,[1]Experiment_Combos1!$C$2:$C$25)</f>
        <v>3.4756245499032001E-2</v>
      </c>
      <c r="M55" t="s">
        <v>261</v>
      </c>
      <c r="N55">
        <f>_xlfn.XLOOKUP(M55,[1]Experiment_Combos1!$A$2:$A$25,[1]Experiment_Combos1!$C$2:$C$25)</f>
        <v>17.436641396486301</v>
      </c>
      <c r="O55">
        <v>0.33283450547745502</v>
      </c>
      <c r="P55" t="s">
        <v>269</v>
      </c>
      <c r="Q55">
        <f>_xlfn.XLOOKUP(P55,[1]Experiment_Combos1!$A$2:$A$25,[1]Experiment_Combos1!$D$2:$D$25)</f>
        <v>0.398092544131677</v>
      </c>
      <c r="R55" t="s">
        <v>261</v>
      </c>
      <c r="S55">
        <f>_xlfn.XLOOKUP(R55, [1]Experiment_Combos1!$A$2:$A$25,[1]Experiment_Combos1!$D$2:$D$25)</f>
        <v>19.157645863423301</v>
      </c>
      <c r="T55">
        <v>3.3379196101374999E-2</v>
      </c>
      <c r="U55" t="s">
        <v>269</v>
      </c>
      <c r="V55">
        <f>_xlfn.XLOOKUP(U55,[1]Experiment_Combos1!$A$2:$A$25,[1]Experiment_Combos1!$E$2:$E$25)</f>
        <v>5.0194310959640998E-2</v>
      </c>
      <c r="W55" t="s">
        <v>261</v>
      </c>
      <c r="X55">
        <f>_xlfn.XLOOKUP(W55,[1]Experiment_Combos1!$A$2:$A$25,[1]Experiment_Combos1!$E$2:$E$25)</f>
        <v>18.059048416826901</v>
      </c>
      <c r="Y55">
        <v>6.6731344206239995E-2</v>
      </c>
      <c r="Z55" t="s">
        <v>269</v>
      </c>
      <c r="AA55">
        <f>_xlfn.XLOOKUP(Z55,[1]Experiment_Combos1!$A$2:$A$25,[1]Experiment_Combos1!$F$2:$F$25)</f>
        <v>0.12804733000098401</v>
      </c>
      <c r="AB55" t="s">
        <v>261</v>
      </c>
      <c r="AC55">
        <f>_xlfn.XLOOKUP(AB55,[1]Experiment_Combos1!$A$2:$A$25,[1]Experiment_Combos1!$F$2:$F$25)</f>
        <v>17.1708457338108</v>
      </c>
      <c r="AD55">
        <v>6.5810660769442003E-2</v>
      </c>
      <c r="AE55" t="s">
        <v>269</v>
      </c>
      <c r="AF55">
        <f>_xlfn.XLOOKUP(AE55,[1]Experiment_Combos1!$A$2:$A$25,[1]Experiment_Combos1!$G$2:$G$25)</f>
        <v>0.1072157938428</v>
      </c>
      <c r="AG55" t="s">
        <v>261</v>
      </c>
      <c r="AH55">
        <f>_xlfn.XLOOKUP(AG55,[1]Experiment_Combos1!$A$2:$A$25,[1]Experiment_Combos1!$G$2:$G$25)</f>
        <v>20.5904518064816</v>
      </c>
    </row>
    <row r="56" spans="1:34" x14ac:dyDescent="0.25">
      <c r="A56" t="s">
        <v>60</v>
      </c>
      <c r="B56" t="s">
        <v>269</v>
      </c>
      <c r="C56" t="s">
        <v>262</v>
      </c>
      <c r="D56">
        <v>3.4335308082199999E-4</v>
      </c>
      <c r="E56" t="s">
        <v>269</v>
      </c>
      <c r="F56">
        <f>_xlfn.XLOOKUP(E56,[1]Experiment_Combos1!$A$2:$A$25,[1]Experiment_Combos1!$B$2:$B$25)</f>
        <v>5.5249231626936998E-2</v>
      </c>
      <c r="G56" t="s">
        <v>262</v>
      </c>
      <c r="H56">
        <f>_xlfn.XLOOKUP(G56,[1]Experiment_Combos1!$A$2:$A$25,[1]Experiment_Combos1!$B$2:$B$25)</f>
        <v>21.891995028129799</v>
      </c>
      <c r="J56">
        <v>1.9966483271118999E-2</v>
      </c>
      <c r="K56" t="s">
        <v>269</v>
      </c>
      <c r="L56">
        <f>_xlfn.XLOOKUP(K56,[1]Experiment_Combos1!$A$2:$A$25,[1]Experiment_Combos1!$C$2:$C$25)</f>
        <v>3.4756245499032001E-2</v>
      </c>
      <c r="M56" t="s">
        <v>262</v>
      </c>
      <c r="N56">
        <f>_xlfn.XLOOKUP(M56,[1]Experiment_Combos1!$A$2:$A$25,[1]Experiment_Combos1!$C$2:$C$25)</f>
        <v>21.635064772955499</v>
      </c>
      <c r="O56">
        <v>3.2418640568578003E-2</v>
      </c>
      <c r="P56" t="s">
        <v>269</v>
      </c>
      <c r="Q56">
        <f>_xlfn.XLOOKUP(P56,[1]Experiment_Combos1!$A$2:$A$25,[1]Experiment_Combos1!$D$2:$D$25)</f>
        <v>0.398092544131677</v>
      </c>
      <c r="R56" t="s">
        <v>262</v>
      </c>
      <c r="S56">
        <f>_xlfn.XLOOKUP(R56, [1]Experiment_Combos1!$A$2:$A$25,[1]Experiment_Combos1!$D$2:$D$25)</f>
        <v>22.156898822272002</v>
      </c>
      <c r="T56">
        <v>1.2891810944455E-2</v>
      </c>
      <c r="U56" t="s">
        <v>269</v>
      </c>
      <c r="V56">
        <f>_xlfn.XLOOKUP(U56,[1]Experiment_Combos1!$A$2:$A$25,[1]Experiment_Combos1!$E$2:$E$25)</f>
        <v>5.0194310959640998E-2</v>
      </c>
      <c r="W56" t="s">
        <v>262</v>
      </c>
      <c r="X56">
        <f>_xlfn.XLOOKUP(W56,[1]Experiment_Combos1!$A$2:$A$25,[1]Experiment_Combos1!$E$2:$E$25)</f>
        <v>24.004424160504001</v>
      </c>
      <c r="Y56">
        <v>3.1492483097434999E-2</v>
      </c>
      <c r="Z56" t="s">
        <v>269</v>
      </c>
      <c r="AA56">
        <f>_xlfn.XLOOKUP(Z56,[1]Experiment_Combos1!$A$2:$A$25,[1]Experiment_Combos1!$F$2:$F$25)</f>
        <v>0.12804733000098401</v>
      </c>
      <c r="AB56" t="s">
        <v>262</v>
      </c>
      <c r="AC56">
        <f>_xlfn.XLOOKUP(AB56,[1]Experiment_Combos1!$A$2:$A$25,[1]Experiment_Combos1!$F$2:$F$25)</f>
        <v>23.023631564068399</v>
      </c>
      <c r="AD56">
        <v>1.4106993605359001E-2</v>
      </c>
      <c r="AE56" t="s">
        <v>269</v>
      </c>
      <c r="AF56">
        <f>_xlfn.XLOOKUP(AE56,[1]Experiment_Combos1!$A$2:$A$25,[1]Experiment_Combos1!$G$2:$G$25)</f>
        <v>0.1072157938428</v>
      </c>
      <c r="AG56" t="s">
        <v>262</v>
      </c>
      <c r="AH56">
        <f>_xlfn.XLOOKUP(AG56,[1]Experiment_Combos1!$A$2:$A$25,[1]Experiment_Combos1!$G$2:$G$25)</f>
        <v>22.6291895370025</v>
      </c>
    </row>
    <row r="57" spans="1:34" x14ac:dyDescent="0.25">
      <c r="A57" t="s">
        <v>61</v>
      </c>
      <c r="B57" t="s">
        <v>269</v>
      </c>
      <c r="C57" t="s">
        <v>263</v>
      </c>
      <c r="D57">
        <v>0</v>
      </c>
      <c r="E57" t="s">
        <v>269</v>
      </c>
      <c r="F57">
        <f>_xlfn.XLOOKUP(E57,[1]Experiment_Combos1!$A$2:$A$25,[1]Experiment_Combos1!$B$2:$B$25)</f>
        <v>5.5249231626936998E-2</v>
      </c>
      <c r="G57" t="s">
        <v>263</v>
      </c>
      <c r="H57">
        <f>_xlfn.XLOOKUP(G57,[1]Experiment_Combos1!$A$2:$A$25,[1]Experiment_Combos1!$B$2:$B$25)</f>
        <v>19.746604810854301</v>
      </c>
      <c r="J57">
        <v>0</v>
      </c>
      <c r="K57" t="s">
        <v>269</v>
      </c>
      <c r="L57">
        <f>_xlfn.XLOOKUP(K57,[1]Experiment_Combos1!$A$2:$A$25,[1]Experiment_Combos1!$C$2:$C$25)</f>
        <v>3.4756245499032001E-2</v>
      </c>
      <c r="M57" t="s">
        <v>263</v>
      </c>
      <c r="N57">
        <f>_xlfn.XLOOKUP(M57,[1]Experiment_Combos1!$A$2:$A$25,[1]Experiment_Combos1!$C$2:$C$25)</f>
        <v>20.705962111628601</v>
      </c>
      <c r="O57">
        <v>0</v>
      </c>
      <c r="P57" t="s">
        <v>269</v>
      </c>
      <c r="Q57">
        <f>_xlfn.XLOOKUP(P57,[1]Experiment_Combos1!$A$2:$A$25,[1]Experiment_Combos1!$D$2:$D$25)</f>
        <v>0.398092544131677</v>
      </c>
      <c r="R57" t="s">
        <v>263</v>
      </c>
      <c r="S57">
        <f>_xlfn.XLOOKUP(R57, [1]Experiment_Combos1!$A$2:$A$25,[1]Experiment_Combos1!$D$2:$D$25)</f>
        <v>19.285647927872599</v>
      </c>
      <c r="T57">
        <v>2.088940336267E-3</v>
      </c>
      <c r="U57" t="s">
        <v>269</v>
      </c>
      <c r="V57">
        <f>_xlfn.XLOOKUP(U57,[1]Experiment_Combos1!$A$2:$A$25,[1]Experiment_Combos1!$E$2:$E$25)</f>
        <v>5.0194310959640998E-2</v>
      </c>
      <c r="W57" t="s">
        <v>263</v>
      </c>
      <c r="X57">
        <f>_xlfn.XLOOKUP(W57,[1]Experiment_Combos1!$A$2:$A$25,[1]Experiment_Combos1!$E$2:$E$25)</f>
        <v>16.125949807856198</v>
      </c>
      <c r="Y57">
        <v>3.4018022118869999E-3</v>
      </c>
      <c r="Z57" t="s">
        <v>269</v>
      </c>
      <c r="AA57">
        <f>_xlfn.XLOOKUP(Z57,[1]Experiment_Combos1!$A$2:$A$25,[1]Experiment_Combos1!$F$2:$F$25)</f>
        <v>0.12804733000098401</v>
      </c>
      <c r="AB57" t="s">
        <v>263</v>
      </c>
      <c r="AC57">
        <f>_xlfn.XLOOKUP(AB57,[1]Experiment_Combos1!$A$2:$A$25,[1]Experiment_Combos1!$F$2:$F$25)</f>
        <v>14.6675471124544</v>
      </c>
      <c r="AD57">
        <v>1.4025942945603E-2</v>
      </c>
      <c r="AE57" t="s">
        <v>269</v>
      </c>
      <c r="AF57">
        <f>_xlfn.XLOOKUP(AE57,[1]Experiment_Combos1!$A$2:$A$25,[1]Experiment_Combos1!$G$2:$G$25)</f>
        <v>0.1072157938428</v>
      </c>
      <c r="AG57" t="s">
        <v>263</v>
      </c>
      <c r="AH57">
        <f>_xlfn.XLOOKUP(AG57,[1]Experiment_Combos1!$A$2:$A$25,[1]Experiment_Combos1!$G$2:$G$25)</f>
        <v>16.483064702928999</v>
      </c>
    </row>
    <row r="58" spans="1:34" x14ac:dyDescent="0.25">
      <c r="A58" t="s">
        <v>62</v>
      </c>
      <c r="B58" t="s">
        <v>269</v>
      </c>
      <c r="C58" t="s">
        <v>264</v>
      </c>
      <c r="D58">
        <v>3.4335308082199999E-4</v>
      </c>
      <c r="E58" t="s">
        <v>269</v>
      </c>
      <c r="F58">
        <f>_xlfn.XLOOKUP(E58,[1]Experiment_Combos1!$A$2:$A$25,[1]Experiment_Combos1!$B$2:$B$25)</f>
        <v>5.5249231626936998E-2</v>
      </c>
      <c r="G58" t="s">
        <v>264</v>
      </c>
      <c r="H58">
        <f>_xlfn.XLOOKUP(G58,[1]Experiment_Combos1!$A$2:$A$25,[1]Experiment_Combos1!$B$2:$B$25)</f>
        <v>27.357828029611699</v>
      </c>
      <c r="J58">
        <v>8.7584993794350002E-3</v>
      </c>
      <c r="K58" t="s">
        <v>269</v>
      </c>
      <c r="L58">
        <f>_xlfn.XLOOKUP(K58,[1]Experiment_Combos1!$A$2:$A$25,[1]Experiment_Combos1!$C$2:$C$25)</f>
        <v>3.4756245499032001E-2</v>
      </c>
      <c r="M58" t="s">
        <v>264</v>
      </c>
      <c r="N58">
        <f>_xlfn.XLOOKUP(M58,[1]Experiment_Combos1!$A$2:$A$25,[1]Experiment_Combos1!$C$2:$C$25)</f>
        <v>29.285695741581101</v>
      </c>
      <c r="O58">
        <v>3.3125280516060002E-3</v>
      </c>
      <c r="P58" t="s">
        <v>269</v>
      </c>
      <c r="Q58">
        <f>_xlfn.XLOOKUP(P58,[1]Experiment_Combos1!$A$2:$A$25,[1]Experiment_Combos1!$D$2:$D$25)</f>
        <v>0.398092544131677</v>
      </c>
      <c r="R58" t="s">
        <v>264</v>
      </c>
      <c r="S58">
        <f>_xlfn.XLOOKUP(R58, [1]Experiment_Combos1!$A$2:$A$25,[1]Experiment_Combos1!$D$2:$D$25)</f>
        <v>27.641135776480599</v>
      </c>
      <c r="T58">
        <v>1.8604055158489001E-2</v>
      </c>
      <c r="U58" t="s">
        <v>269</v>
      </c>
      <c r="V58">
        <f>_xlfn.XLOOKUP(U58,[1]Experiment_Combos1!$A$2:$A$25,[1]Experiment_Combos1!$E$2:$E$25)</f>
        <v>5.0194310959640998E-2</v>
      </c>
      <c r="W58" t="s">
        <v>264</v>
      </c>
      <c r="X58">
        <f>_xlfn.XLOOKUP(W58,[1]Experiment_Combos1!$A$2:$A$25,[1]Experiment_Combos1!$E$2:$E$25)</f>
        <v>28.3563734941193</v>
      </c>
      <c r="Y58">
        <v>1.8145393656012001E-2</v>
      </c>
      <c r="Z58" t="s">
        <v>269</v>
      </c>
      <c r="AA58">
        <f>_xlfn.XLOOKUP(Z58,[1]Experiment_Combos1!$A$2:$A$25,[1]Experiment_Combos1!$F$2:$F$25)</f>
        <v>0.12804733000098401</v>
      </c>
      <c r="AB58" t="s">
        <v>264</v>
      </c>
      <c r="AC58">
        <f>_xlfn.XLOOKUP(AB58,[1]Experiment_Combos1!$A$2:$A$25,[1]Experiment_Combos1!$F$2:$F$25)</f>
        <v>28.591545772628301</v>
      </c>
      <c r="AD58">
        <v>5.6864847035440003E-3</v>
      </c>
      <c r="AE58" t="s">
        <v>269</v>
      </c>
      <c r="AF58">
        <f>_xlfn.XLOOKUP(AE58,[1]Experiment_Combos1!$A$2:$A$25,[1]Experiment_Combos1!$G$2:$G$25)</f>
        <v>0.1072157938428</v>
      </c>
      <c r="AG58" t="s">
        <v>264</v>
      </c>
      <c r="AH58">
        <f>_xlfn.XLOOKUP(AG58,[1]Experiment_Combos1!$A$2:$A$25,[1]Experiment_Combos1!$G$2:$G$25)</f>
        <v>27.914382506641498</v>
      </c>
    </row>
    <row r="59" spans="1:34" x14ac:dyDescent="0.25">
      <c r="A59" t="s">
        <v>63</v>
      </c>
      <c r="B59" t="s">
        <v>269</v>
      </c>
      <c r="C59" t="s">
        <v>265</v>
      </c>
      <c r="D59">
        <v>3.2391280609197E-2</v>
      </c>
      <c r="E59" t="s">
        <v>269</v>
      </c>
      <c r="F59">
        <f>_xlfn.XLOOKUP(E59,[1]Experiment_Combos1!$A$2:$A$25,[1]Experiment_Combos1!$B$2:$B$25)</f>
        <v>5.5249231626936998E-2</v>
      </c>
      <c r="G59" t="s">
        <v>265</v>
      </c>
      <c r="H59">
        <f>_xlfn.XLOOKUP(G59,[1]Experiment_Combos1!$A$2:$A$25,[1]Experiment_Combos1!$B$2:$B$25)</f>
        <v>25.102046008527701</v>
      </c>
      <c r="J59">
        <v>5.2825274005229997E-3</v>
      </c>
      <c r="K59" t="s">
        <v>269</v>
      </c>
      <c r="L59">
        <f>_xlfn.XLOOKUP(K59,[1]Experiment_Combos1!$A$2:$A$25,[1]Experiment_Combos1!$C$2:$C$25)</f>
        <v>3.4756245499032001E-2</v>
      </c>
      <c r="M59" t="s">
        <v>265</v>
      </c>
      <c r="N59">
        <f>_xlfn.XLOOKUP(M59,[1]Experiment_Combos1!$A$2:$A$25,[1]Experiment_Combos1!$C$2:$C$25)</f>
        <v>25.176593533577702</v>
      </c>
      <c r="O59">
        <v>2.4117265025609E-2</v>
      </c>
      <c r="P59" t="s">
        <v>269</v>
      </c>
      <c r="Q59">
        <f>_xlfn.XLOOKUP(P59,[1]Experiment_Combos1!$A$2:$A$25,[1]Experiment_Combos1!$D$2:$D$25)</f>
        <v>0.398092544131677</v>
      </c>
      <c r="R59" t="s">
        <v>265</v>
      </c>
      <c r="S59">
        <f>_xlfn.XLOOKUP(R59, [1]Experiment_Combos1!$A$2:$A$25,[1]Experiment_Combos1!$D$2:$D$25)</f>
        <v>22.378223414069002</v>
      </c>
      <c r="T59">
        <v>1.0221421784238001E-2</v>
      </c>
      <c r="U59" t="s">
        <v>269</v>
      </c>
      <c r="V59">
        <f>_xlfn.XLOOKUP(U59,[1]Experiment_Combos1!$A$2:$A$25,[1]Experiment_Combos1!$E$2:$E$25)</f>
        <v>5.0194310959640998E-2</v>
      </c>
      <c r="W59" t="s">
        <v>265</v>
      </c>
      <c r="X59">
        <f>_xlfn.XLOOKUP(W59,[1]Experiment_Combos1!$A$2:$A$25,[1]Experiment_Combos1!$E$2:$E$25)</f>
        <v>23.11453457495</v>
      </c>
      <c r="Y59">
        <v>1.0753160455196E-2</v>
      </c>
      <c r="Z59" t="s">
        <v>269</v>
      </c>
      <c r="AA59">
        <f>_xlfn.XLOOKUP(Z59,[1]Experiment_Combos1!$A$2:$A$25,[1]Experiment_Combos1!$F$2:$F$25)</f>
        <v>0.12804733000098401</v>
      </c>
      <c r="AB59" t="s">
        <v>265</v>
      </c>
      <c r="AC59">
        <f>_xlfn.XLOOKUP(AB59,[1]Experiment_Combos1!$A$2:$A$25,[1]Experiment_Combos1!$F$2:$F$25)</f>
        <v>23.0600557254165</v>
      </c>
      <c r="AD59">
        <v>7.141142689536E-3</v>
      </c>
      <c r="AE59" t="s">
        <v>269</v>
      </c>
      <c r="AF59">
        <f>_xlfn.XLOOKUP(AE59,[1]Experiment_Combos1!$A$2:$A$25,[1]Experiment_Combos1!$G$2:$G$25)</f>
        <v>0.1072157938428</v>
      </c>
      <c r="AG59" t="s">
        <v>265</v>
      </c>
      <c r="AH59">
        <f>_xlfn.XLOOKUP(AG59,[1]Experiment_Combos1!$A$2:$A$25,[1]Experiment_Combos1!$G$2:$G$25)</f>
        <v>22.614250539574599</v>
      </c>
    </row>
    <row r="60" spans="1:34" x14ac:dyDescent="0.25">
      <c r="A60" t="s">
        <v>64</v>
      </c>
      <c r="B60" t="s">
        <v>269</v>
      </c>
      <c r="C60" t="s">
        <v>266</v>
      </c>
      <c r="D60">
        <v>2.2514597936917999E-2</v>
      </c>
      <c r="E60" t="s">
        <v>269</v>
      </c>
      <c r="F60">
        <f>_xlfn.XLOOKUP(E60,[1]Experiment_Combos1!$A$2:$A$25,[1]Experiment_Combos1!$B$2:$B$25)</f>
        <v>5.5249231626936998E-2</v>
      </c>
      <c r="G60" t="s">
        <v>266</v>
      </c>
      <c r="H60">
        <f>_xlfn.XLOOKUP(G60,[1]Experiment_Combos1!$A$2:$A$25,[1]Experiment_Combos1!$B$2:$B$25)</f>
        <v>18.511148153578201</v>
      </c>
      <c r="J60">
        <v>2.0715218719073999E-2</v>
      </c>
      <c r="K60" t="s">
        <v>269</v>
      </c>
      <c r="L60">
        <f>_xlfn.XLOOKUP(K60,[1]Experiment_Combos1!$A$2:$A$25,[1]Experiment_Combos1!$C$2:$C$25)</f>
        <v>3.4756245499032001E-2</v>
      </c>
      <c r="M60" t="s">
        <v>266</v>
      </c>
      <c r="N60">
        <f>_xlfn.XLOOKUP(M60,[1]Experiment_Combos1!$A$2:$A$25,[1]Experiment_Combos1!$C$2:$C$25)</f>
        <v>17.678922185235798</v>
      </c>
      <c r="O60">
        <v>0.370662751054461</v>
      </c>
      <c r="P60" t="s">
        <v>269</v>
      </c>
      <c r="Q60">
        <f>_xlfn.XLOOKUP(P60,[1]Experiment_Combos1!$A$2:$A$25,[1]Experiment_Combos1!$D$2:$D$25)</f>
        <v>0.398092544131677</v>
      </c>
      <c r="R60" t="s">
        <v>266</v>
      </c>
      <c r="S60">
        <f>_xlfn.XLOOKUP(R60, [1]Experiment_Combos1!$A$2:$A$25,[1]Experiment_Combos1!$D$2:$D$25)</f>
        <v>20.2862421004073</v>
      </c>
      <c r="T60">
        <v>1.5584280004133E-2</v>
      </c>
      <c r="U60" t="s">
        <v>269</v>
      </c>
      <c r="V60">
        <f>_xlfn.XLOOKUP(U60,[1]Experiment_Combos1!$A$2:$A$25,[1]Experiment_Combos1!$E$2:$E$25)</f>
        <v>5.0194310959640998E-2</v>
      </c>
      <c r="W60" t="s">
        <v>266</v>
      </c>
      <c r="X60">
        <f>_xlfn.XLOOKUP(W60,[1]Experiment_Combos1!$A$2:$A$25,[1]Experiment_Combos1!$E$2:$E$25)</f>
        <v>17.669141112550999</v>
      </c>
      <c r="Y60">
        <v>7.926210325303E-2</v>
      </c>
      <c r="Z60" t="s">
        <v>269</v>
      </c>
      <c r="AA60">
        <f>_xlfn.XLOOKUP(Z60,[1]Experiment_Combos1!$A$2:$A$25,[1]Experiment_Combos1!$F$2:$F$25)</f>
        <v>0.12804733000098401</v>
      </c>
      <c r="AB60" t="s">
        <v>266</v>
      </c>
      <c r="AC60">
        <f>_xlfn.XLOOKUP(AB60,[1]Experiment_Combos1!$A$2:$A$25,[1]Experiment_Combos1!$F$2:$F$25)</f>
        <v>17.808768562797301</v>
      </c>
      <c r="AD60">
        <v>7.3817230870536002E-2</v>
      </c>
      <c r="AE60" t="s">
        <v>269</v>
      </c>
      <c r="AF60">
        <f>_xlfn.XLOOKUP(AE60,[1]Experiment_Combos1!$A$2:$A$25,[1]Experiment_Combos1!$G$2:$G$25)</f>
        <v>0.1072157938428</v>
      </c>
      <c r="AG60" t="s">
        <v>266</v>
      </c>
      <c r="AH60">
        <f>_xlfn.XLOOKUP(AG60,[1]Experiment_Combos1!$A$2:$A$25,[1]Experiment_Combos1!$G$2:$G$25)</f>
        <v>19.454292326340902</v>
      </c>
    </row>
    <row r="61" spans="1:34" x14ac:dyDescent="0.25">
      <c r="A61" t="s">
        <v>65</v>
      </c>
      <c r="B61" t="s">
        <v>269</v>
      </c>
      <c r="C61" t="s">
        <v>267</v>
      </c>
      <c r="D61">
        <v>0</v>
      </c>
      <c r="E61" t="s">
        <v>269</v>
      </c>
      <c r="F61">
        <f>_xlfn.XLOOKUP(E61,[1]Experiment_Combos1!$A$2:$A$25,[1]Experiment_Combos1!$B$2:$B$25)</f>
        <v>5.5249231626936998E-2</v>
      </c>
      <c r="G61" t="s">
        <v>267</v>
      </c>
      <c r="H61">
        <f>_xlfn.XLOOKUP(G61,[1]Experiment_Combos1!$A$2:$A$25,[1]Experiment_Combos1!$B$2:$B$25)</f>
        <v>29.0289778082822</v>
      </c>
      <c r="J61">
        <v>0</v>
      </c>
      <c r="K61" t="s">
        <v>269</v>
      </c>
      <c r="L61">
        <f>_xlfn.XLOOKUP(K61,[1]Experiment_Combos1!$A$2:$A$25,[1]Experiment_Combos1!$C$2:$C$25)</f>
        <v>3.4756245499032001E-2</v>
      </c>
      <c r="M61" t="s">
        <v>267</v>
      </c>
      <c r="N61">
        <f>_xlfn.XLOOKUP(M61,[1]Experiment_Combos1!$A$2:$A$25,[1]Experiment_Combos1!$C$2:$C$25)</f>
        <v>27.858788539605101</v>
      </c>
      <c r="O61">
        <v>0</v>
      </c>
      <c r="P61" t="s">
        <v>269</v>
      </c>
      <c r="Q61">
        <f>_xlfn.XLOOKUP(P61,[1]Experiment_Combos1!$A$2:$A$25,[1]Experiment_Combos1!$D$2:$D$25)</f>
        <v>0.398092544131677</v>
      </c>
      <c r="R61" t="s">
        <v>267</v>
      </c>
      <c r="S61">
        <f>_xlfn.XLOOKUP(R61, [1]Experiment_Combos1!$A$2:$A$25,[1]Experiment_Combos1!$D$2:$D$25)</f>
        <v>29.694398709043099</v>
      </c>
      <c r="T61">
        <v>5.7845540127820002E-3</v>
      </c>
      <c r="U61" t="s">
        <v>269</v>
      </c>
      <c r="V61">
        <f>_xlfn.XLOOKUP(U61,[1]Experiment_Combos1!$A$2:$A$25,[1]Experiment_Combos1!$E$2:$E$25)</f>
        <v>5.0194310959640998E-2</v>
      </c>
      <c r="W61" t="s">
        <v>267</v>
      </c>
      <c r="X61">
        <f>_xlfn.XLOOKUP(W61,[1]Experiment_Combos1!$A$2:$A$25,[1]Experiment_Combos1!$E$2:$E$25)</f>
        <v>30.859950818379499</v>
      </c>
      <c r="Y61">
        <v>1.9886672636746001E-2</v>
      </c>
      <c r="Z61" t="s">
        <v>269</v>
      </c>
      <c r="AA61">
        <f>_xlfn.XLOOKUP(Z61,[1]Experiment_Combos1!$A$2:$A$25,[1]Experiment_Combos1!$F$2:$F$25)</f>
        <v>0.12804733000098401</v>
      </c>
      <c r="AB61" t="s">
        <v>267</v>
      </c>
      <c r="AC61">
        <f>_xlfn.XLOOKUP(AB61,[1]Experiment_Combos1!$A$2:$A$25,[1]Experiment_Combos1!$F$2:$F$25)</f>
        <v>30.539629939157599</v>
      </c>
      <c r="AD61">
        <v>2.0570935579184001E-2</v>
      </c>
      <c r="AE61" t="s">
        <v>269</v>
      </c>
      <c r="AF61">
        <f>_xlfn.XLOOKUP(AE61,[1]Experiment_Combos1!$A$2:$A$25,[1]Experiment_Combos1!$G$2:$G$25)</f>
        <v>0.1072157938428</v>
      </c>
      <c r="AG61" t="s">
        <v>267</v>
      </c>
      <c r="AH61">
        <f>_xlfn.XLOOKUP(AG61,[1]Experiment_Combos1!$A$2:$A$25,[1]Experiment_Combos1!$G$2:$G$25)</f>
        <v>30.017074627442799</v>
      </c>
    </row>
    <row r="62" spans="1:34" x14ac:dyDescent="0.25">
      <c r="A62" t="s">
        <v>66</v>
      </c>
      <c r="B62" t="s">
        <v>270</v>
      </c>
      <c r="C62" t="s">
        <v>248</v>
      </c>
      <c r="D62">
        <v>13.8096210476102</v>
      </c>
      <c r="E62" t="s">
        <v>270</v>
      </c>
      <c r="F62">
        <f>_xlfn.XLOOKUP(E62,[1]Experiment_Combos1!$A$2:$A$25,[1]Experiment_Combos1!$B$2:$B$25)</f>
        <v>92.7678309127961</v>
      </c>
      <c r="G62" t="s">
        <v>248</v>
      </c>
      <c r="H62">
        <f>_xlfn.XLOOKUP(G62,[1]Experiment_Combos1!$A$2:$A$25,[1]Experiment_Combos1!$B$2:$B$25)</f>
        <v>17.437283449282301</v>
      </c>
      <c r="J62">
        <v>15.075265436907101</v>
      </c>
      <c r="K62" t="s">
        <v>270</v>
      </c>
      <c r="L62">
        <f>_xlfn.XLOOKUP(K62,[1]Experiment_Combos1!$A$2:$A$25,[1]Experiment_Combos1!$C$2:$C$25)</f>
        <v>93.795413741687597</v>
      </c>
      <c r="M62" t="s">
        <v>248</v>
      </c>
      <c r="N62">
        <f>_xlfn.XLOOKUP(M62,[1]Experiment_Combos1!$A$2:$A$25,[1]Experiment_Combos1!$C$2:$C$25)</f>
        <v>17.876291629702799</v>
      </c>
      <c r="O62">
        <v>15.4881540595789</v>
      </c>
      <c r="P62" t="s">
        <v>270</v>
      </c>
      <c r="Q62">
        <f>_xlfn.XLOOKUP(P62,[1]Experiment_Combos1!$A$2:$A$25,[1]Experiment_Combos1!$D$2:$D$25)</f>
        <v>93.073546203295294</v>
      </c>
      <c r="R62" t="s">
        <v>248</v>
      </c>
      <c r="S62">
        <f>_xlfn.XLOOKUP(R62, [1]Experiment_Combos1!$A$2:$A$25,[1]Experiment_Combos1!$D$2:$D$25)</f>
        <v>18.822114744337501</v>
      </c>
      <c r="T62">
        <v>13.317566546002899</v>
      </c>
      <c r="U62" t="s">
        <v>270</v>
      </c>
      <c r="V62">
        <f>_xlfn.XLOOKUP(U62,[1]Experiment_Combos1!$A$2:$A$25,[1]Experiment_Combos1!$E$2:$E$25)</f>
        <v>92.538964508083694</v>
      </c>
      <c r="W62" t="s">
        <v>248</v>
      </c>
      <c r="X62">
        <f>_xlfn.XLOOKUP(W62,[1]Experiment_Combos1!$A$2:$A$25,[1]Experiment_Combos1!$E$2:$E$25)</f>
        <v>15.223835715163201</v>
      </c>
      <c r="Y62">
        <v>13.2423147235254</v>
      </c>
      <c r="Z62" t="s">
        <v>270</v>
      </c>
      <c r="AA62">
        <f>_xlfn.XLOOKUP(Z62,[1]Experiment_Combos1!$A$2:$A$25,[1]Experiment_Combos1!$F$2:$F$25)</f>
        <v>92.455132840538198</v>
      </c>
      <c r="AB62" t="s">
        <v>248</v>
      </c>
      <c r="AC62">
        <f>_xlfn.XLOOKUP(AB62,[1]Experiment_Combos1!$A$2:$A$25,[1]Experiment_Combos1!$F$2:$F$25)</f>
        <v>15.288455813672799</v>
      </c>
      <c r="AD62">
        <v>14.186205663535</v>
      </c>
      <c r="AE62" t="s">
        <v>270</v>
      </c>
      <c r="AF62">
        <f>_xlfn.XLOOKUP(AE62,[1]Experiment_Combos1!$A$2:$A$25,[1]Experiment_Combos1!$G$2:$G$25)</f>
        <v>92.472762084056598</v>
      </c>
      <c r="AG62" t="s">
        <v>248</v>
      </c>
      <c r="AH62">
        <f>_xlfn.XLOOKUP(AG62,[1]Experiment_Combos1!$A$2:$A$25,[1]Experiment_Combos1!$G$2:$G$25)</f>
        <v>16.399931891846901</v>
      </c>
    </row>
    <row r="63" spans="1:34" x14ac:dyDescent="0.25">
      <c r="A63" t="s">
        <v>67</v>
      </c>
      <c r="B63" t="s">
        <v>270</v>
      </c>
      <c r="C63" t="s">
        <v>249</v>
      </c>
      <c r="D63">
        <v>29.761196184913199</v>
      </c>
      <c r="E63" t="s">
        <v>270</v>
      </c>
      <c r="F63">
        <f>_xlfn.XLOOKUP(E63,[1]Experiment_Combos1!$A$2:$A$25,[1]Experiment_Combos1!$B$2:$B$25)</f>
        <v>92.7678309127961</v>
      </c>
      <c r="G63" t="s">
        <v>249</v>
      </c>
      <c r="H63">
        <f>_xlfn.XLOOKUP(G63,[1]Experiment_Combos1!$A$2:$A$25,[1]Experiment_Combos1!$B$2:$B$25)</f>
        <v>31.247884376679099</v>
      </c>
      <c r="J63">
        <v>29.8544308915952</v>
      </c>
      <c r="K63" t="s">
        <v>270</v>
      </c>
      <c r="L63">
        <f>_xlfn.XLOOKUP(K63,[1]Experiment_Combos1!$A$2:$A$25,[1]Experiment_Combos1!$C$2:$C$25)</f>
        <v>93.795413741687597</v>
      </c>
      <c r="M63" t="s">
        <v>249</v>
      </c>
      <c r="N63">
        <f>_xlfn.XLOOKUP(M63,[1]Experiment_Combos1!$A$2:$A$25,[1]Experiment_Combos1!$C$2:$C$25)</f>
        <v>31.4804168739673</v>
      </c>
      <c r="O63">
        <v>29.809383016820199</v>
      </c>
      <c r="P63" t="s">
        <v>270</v>
      </c>
      <c r="Q63">
        <f>_xlfn.XLOOKUP(P63,[1]Experiment_Combos1!$A$2:$A$25,[1]Experiment_Combos1!$D$2:$D$25)</f>
        <v>93.073546203295294</v>
      </c>
      <c r="R63" t="s">
        <v>249</v>
      </c>
      <c r="S63">
        <f>_xlfn.XLOOKUP(R63, [1]Experiment_Combos1!$A$2:$A$25,[1]Experiment_Combos1!$D$2:$D$25)</f>
        <v>31.181660623555601</v>
      </c>
      <c r="T63">
        <v>30.796030948259901</v>
      </c>
      <c r="U63" t="s">
        <v>270</v>
      </c>
      <c r="V63">
        <f>_xlfn.XLOOKUP(U63,[1]Experiment_Combos1!$A$2:$A$25,[1]Experiment_Combos1!$E$2:$E$25)</f>
        <v>92.538964508083694</v>
      </c>
      <c r="W63" t="s">
        <v>249</v>
      </c>
      <c r="X63">
        <f>_xlfn.XLOOKUP(W63,[1]Experiment_Combos1!$A$2:$A$25,[1]Experiment_Combos1!$E$2:$E$25)</f>
        <v>32.482459080037998</v>
      </c>
      <c r="Y63">
        <v>30.873418205523301</v>
      </c>
      <c r="Z63" t="s">
        <v>270</v>
      </c>
      <c r="AA63">
        <f>_xlfn.XLOOKUP(Z63,[1]Experiment_Combos1!$A$2:$A$25,[1]Experiment_Combos1!$F$2:$F$25)</f>
        <v>92.455132840538198</v>
      </c>
      <c r="AB63" t="s">
        <v>249</v>
      </c>
      <c r="AC63">
        <f>_xlfn.XLOOKUP(AB63,[1]Experiment_Combos1!$A$2:$A$25,[1]Experiment_Combos1!$F$2:$F$25)</f>
        <v>32.376726602303798</v>
      </c>
      <c r="AD63">
        <v>31.702976656989598</v>
      </c>
      <c r="AE63" t="s">
        <v>270</v>
      </c>
      <c r="AF63">
        <f>_xlfn.XLOOKUP(AE63,[1]Experiment_Combos1!$A$2:$A$25,[1]Experiment_Combos1!$G$2:$G$25)</f>
        <v>92.472762084056598</v>
      </c>
      <c r="AG63" t="s">
        <v>249</v>
      </c>
      <c r="AH63">
        <f>_xlfn.XLOOKUP(AG63,[1]Experiment_Combos1!$A$2:$A$25,[1]Experiment_Combos1!$G$2:$G$25)</f>
        <v>33.180836021717901</v>
      </c>
    </row>
    <row r="64" spans="1:34" x14ac:dyDescent="0.25">
      <c r="A64" t="s">
        <v>68</v>
      </c>
      <c r="B64" t="s">
        <v>270</v>
      </c>
      <c r="C64" t="s">
        <v>250</v>
      </c>
      <c r="D64">
        <v>9.8434870547181603</v>
      </c>
      <c r="E64" t="s">
        <v>270</v>
      </c>
      <c r="F64">
        <f>_xlfn.XLOOKUP(E64,[1]Experiment_Combos1!$A$2:$A$25,[1]Experiment_Combos1!$B$2:$B$25)</f>
        <v>92.7678309127961</v>
      </c>
      <c r="G64" t="s">
        <v>250</v>
      </c>
      <c r="H64">
        <f>_xlfn.XLOOKUP(G64,[1]Experiment_Combos1!$A$2:$A$25,[1]Experiment_Combos1!$B$2:$B$25)</f>
        <v>9.9927729797356495</v>
      </c>
      <c r="J64">
        <v>10.552449434285499</v>
      </c>
      <c r="K64" t="s">
        <v>270</v>
      </c>
      <c r="L64">
        <f>_xlfn.XLOOKUP(K64,[1]Experiment_Combos1!$A$2:$A$25,[1]Experiment_Combos1!$C$2:$C$25)</f>
        <v>93.795413741687597</v>
      </c>
      <c r="M64" t="s">
        <v>250</v>
      </c>
      <c r="N64">
        <f>_xlfn.XLOOKUP(M64,[1]Experiment_Combos1!$A$2:$A$25,[1]Experiment_Combos1!$C$2:$C$25)</f>
        <v>10.646450848473201</v>
      </c>
      <c r="O64">
        <v>9.5319327916633796</v>
      </c>
      <c r="P64" t="s">
        <v>270</v>
      </c>
      <c r="Q64">
        <f>_xlfn.XLOOKUP(P64,[1]Experiment_Combos1!$A$2:$A$25,[1]Experiment_Combos1!$D$2:$D$25)</f>
        <v>93.073546203295294</v>
      </c>
      <c r="R64" t="s">
        <v>250</v>
      </c>
      <c r="S64">
        <f>_xlfn.XLOOKUP(R64, [1]Experiment_Combos1!$A$2:$A$25,[1]Experiment_Combos1!$D$2:$D$25)</f>
        <v>10.0184969133224</v>
      </c>
      <c r="T64">
        <v>11.146885761236801</v>
      </c>
      <c r="U64" t="s">
        <v>270</v>
      </c>
      <c r="V64">
        <f>_xlfn.XLOOKUP(U64,[1]Experiment_Combos1!$A$2:$A$25,[1]Experiment_Combos1!$E$2:$E$25)</f>
        <v>92.538964508083694</v>
      </c>
      <c r="W64" t="s">
        <v>250</v>
      </c>
      <c r="X64">
        <f>_xlfn.XLOOKUP(W64,[1]Experiment_Combos1!$A$2:$A$25,[1]Experiment_Combos1!$E$2:$E$25)</f>
        <v>11.504441455228701</v>
      </c>
      <c r="Y64">
        <v>11.857439274120599</v>
      </c>
      <c r="Z64" t="s">
        <v>270</v>
      </c>
      <c r="AA64">
        <f>_xlfn.XLOOKUP(Z64,[1]Experiment_Combos1!$A$2:$A$25,[1]Experiment_Combos1!$F$2:$F$25)</f>
        <v>92.455132840538198</v>
      </c>
      <c r="AB64" t="s">
        <v>250</v>
      </c>
      <c r="AC64">
        <f>_xlfn.XLOOKUP(AB64,[1]Experiment_Combos1!$A$2:$A$25,[1]Experiment_Combos1!$F$2:$F$25)</f>
        <v>12.4161206052697</v>
      </c>
      <c r="AD64">
        <v>10.899769230096201</v>
      </c>
      <c r="AE64" t="s">
        <v>270</v>
      </c>
      <c r="AF64">
        <f>_xlfn.XLOOKUP(AE64,[1]Experiment_Combos1!$A$2:$A$25,[1]Experiment_Combos1!$G$2:$G$25)</f>
        <v>92.472762084056598</v>
      </c>
      <c r="AG64" t="s">
        <v>250</v>
      </c>
      <c r="AH64">
        <f>_xlfn.XLOOKUP(AG64,[1]Experiment_Combos1!$A$2:$A$25,[1]Experiment_Combos1!$G$2:$G$25)</f>
        <v>11.366311670962499</v>
      </c>
    </row>
    <row r="65" spans="1:34" x14ac:dyDescent="0.25">
      <c r="A65" t="s">
        <v>69</v>
      </c>
      <c r="B65" t="s">
        <v>270</v>
      </c>
      <c r="C65" t="s">
        <v>251</v>
      </c>
      <c r="D65">
        <v>1.85001767556106</v>
      </c>
      <c r="E65" t="s">
        <v>270</v>
      </c>
      <c r="F65">
        <f>_xlfn.XLOOKUP(E65,[1]Experiment_Combos1!$A$2:$A$25,[1]Experiment_Combos1!$B$2:$B$25)</f>
        <v>92.7678309127961</v>
      </c>
      <c r="G65" t="s">
        <v>251</v>
      </c>
      <c r="H65">
        <f>_xlfn.XLOOKUP(G65,[1]Experiment_Combos1!$A$2:$A$25,[1]Experiment_Combos1!$B$2:$B$25)</f>
        <v>2.09564764343689</v>
      </c>
      <c r="J65">
        <v>1.3190255547405201</v>
      </c>
      <c r="K65" t="s">
        <v>270</v>
      </c>
      <c r="L65">
        <f>_xlfn.XLOOKUP(K65,[1]Experiment_Combos1!$A$2:$A$25,[1]Experiment_Combos1!$C$2:$C$25)</f>
        <v>93.795413741687597</v>
      </c>
      <c r="M65" t="s">
        <v>251</v>
      </c>
      <c r="N65">
        <f>_xlfn.XLOOKUP(M65,[1]Experiment_Combos1!$A$2:$A$25,[1]Experiment_Combos1!$C$2:$C$25)</f>
        <v>1.5259834971861801</v>
      </c>
      <c r="O65">
        <v>0.83394973307916498</v>
      </c>
      <c r="P65" t="s">
        <v>270</v>
      </c>
      <c r="Q65">
        <f>_xlfn.XLOOKUP(P65,[1]Experiment_Combos1!$A$2:$A$25,[1]Experiment_Combos1!$D$2:$D$25)</f>
        <v>93.073546203295294</v>
      </c>
      <c r="R65" t="s">
        <v>251</v>
      </c>
      <c r="S65">
        <f>_xlfn.XLOOKUP(R65, [1]Experiment_Combos1!$A$2:$A$25,[1]Experiment_Combos1!$D$2:$D$25)</f>
        <v>1.06086349373596</v>
      </c>
      <c r="T65">
        <v>8.2414073888808499</v>
      </c>
      <c r="U65" t="s">
        <v>270</v>
      </c>
      <c r="V65">
        <f>_xlfn.XLOOKUP(U65,[1]Experiment_Combos1!$A$2:$A$25,[1]Experiment_Combos1!$E$2:$E$25)</f>
        <v>92.538964508083694</v>
      </c>
      <c r="W65" t="s">
        <v>251</v>
      </c>
      <c r="X65">
        <f>_xlfn.XLOOKUP(W65,[1]Experiment_Combos1!$A$2:$A$25,[1]Experiment_Combos1!$E$2:$E$25)</f>
        <v>10.6472249991112</v>
      </c>
      <c r="Y65">
        <v>8.3253796549833492</v>
      </c>
      <c r="Z65" t="s">
        <v>270</v>
      </c>
      <c r="AA65">
        <f>_xlfn.XLOOKUP(Z65,[1]Experiment_Combos1!$A$2:$A$25,[1]Experiment_Combos1!$F$2:$F$25)</f>
        <v>92.455132840538198</v>
      </c>
      <c r="AB65" t="s">
        <v>251</v>
      </c>
      <c r="AC65">
        <f>_xlfn.XLOOKUP(AB65,[1]Experiment_Combos1!$A$2:$A$25,[1]Experiment_Combos1!$F$2:$F$25)</f>
        <v>10.804840571011599</v>
      </c>
      <c r="AD65">
        <v>8.0840944875554896</v>
      </c>
      <c r="AE65" t="s">
        <v>270</v>
      </c>
      <c r="AF65">
        <f>_xlfn.XLOOKUP(AE65,[1]Experiment_Combos1!$A$2:$A$25,[1]Experiment_Combos1!$G$2:$G$25)</f>
        <v>92.472762084056598</v>
      </c>
      <c r="AG65" t="s">
        <v>251</v>
      </c>
      <c r="AH65">
        <f>_xlfn.XLOOKUP(AG65,[1]Experiment_Combos1!$A$2:$A$25,[1]Experiment_Combos1!$G$2:$G$25)</f>
        <v>10.352088419920101</v>
      </c>
    </row>
    <row r="66" spans="1:34" x14ac:dyDescent="0.25">
      <c r="A66" t="s">
        <v>70</v>
      </c>
      <c r="B66" t="s">
        <v>270</v>
      </c>
      <c r="C66" t="s">
        <v>252</v>
      </c>
      <c r="D66">
        <v>37.503508949993403</v>
      </c>
      <c r="E66" t="s">
        <v>270</v>
      </c>
      <c r="F66">
        <f>_xlfn.XLOOKUP(E66,[1]Experiment_Combos1!$A$2:$A$25,[1]Experiment_Combos1!$B$2:$B$25)</f>
        <v>92.7678309127961</v>
      </c>
      <c r="G66" t="s">
        <v>252</v>
      </c>
      <c r="H66">
        <f>_xlfn.XLOOKUP(G66,[1]Experiment_Combos1!$A$2:$A$25,[1]Experiment_Combos1!$B$2:$B$25)</f>
        <v>39.226411550865897</v>
      </c>
      <c r="J66">
        <v>36.994242424158998</v>
      </c>
      <c r="K66" t="s">
        <v>270</v>
      </c>
      <c r="L66">
        <f>_xlfn.XLOOKUP(K66,[1]Experiment_Combos1!$A$2:$A$25,[1]Experiment_Combos1!$C$2:$C$25)</f>
        <v>93.795413741687597</v>
      </c>
      <c r="M66" t="s">
        <v>252</v>
      </c>
      <c r="N66">
        <f>_xlfn.XLOOKUP(M66,[1]Experiment_Combos1!$A$2:$A$25,[1]Experiment_Combos1!$C$2:$C$25)</f>
        <v>38.47085715067</v>
      </c>
      <c r="O66">
        <v>37.410126602153603</v>
      </c>
      <c r="P66" t="s">
        <v>270</v>
      </c>
      <c r="Q66">
        <f>_xlfn.XLOOKUP(P66,[1]Experiment_Combos1!$A$2:$A$25,[1]Experiment_Combos1!$D$2:$D$25)</f>
        <v>93.073546203295294</v>
      </c>
      <c r="R66" t="s">
        <v>252</v>
      </c>
      <c r="S66">
        <f>_xlfn.XLOOKUP(R66, [1]Experiment_Combos1!$A$2:$A$25,[1]Experiment_Combos1!$D$2:$D$25)</f>
        <v>38.9168642250484</v>
      </c>
      <c r="T66">
        <v>29.037073863703</v>
      </c>
      <c r="U66" t="s">
        <v>270</v>
      </c>
      <c r="V66">
        <f>_xlfn.XLOOKUP(U66,[1]Experiment_Combos1!$A$2:$A$25,[1]Experiment_Combos1!$E$2:$E$25)</f>
        <v>92.538964508083694</v>
      </c>
      <c r="W66" t="s">
        <v>252</v>
      </c>
      <c r="X66">
        <f>_xlfn.XLOOKUP(W66,[1]Experiment_Combos1!$A$2:$A$25,[1]Experiment_Combos1!$E$2:$E$25)</f>
        <v>30.1420387504586</v>
      </c>
      <c r="Y66">
        <v>28.1565809823853</v>
      </c>
      <c r="Z66" t="s">
        <v>270</v>
      </c>
      <c r="AA66">
        <f>_xlfn.XLOOKUP(Z66,[1]Experiment_Combos1!$A$2:$A$25,[1]Experiment_Combos1!$F$2:$F$25)</f>
        <v>92.455132840538198</v>
      </c>
      <c r="AB66" t="s">
        <v>252</v>
      </c>
      <c r="AC66">
        <f>_xlfn.XLOOKUP(AB66,[1]Experiment_Combos1!$A$2:$A$25,[1]Experiment_Combos1!$F$2:$F$25)</f>
        <v>29.1138564077418</v>
      </c>
      <c r="AD66">
        <v>27.599716045880101</v>
      </c>
      <c r="AE66" t="s">
        <v>270</v>
      </c>
      <c r="AF66">
        <f>_xlfn.XLOOKUP(AE66,[1]Experiment_Combos1!$A$2:$A$25,[1]Experiment_Combos1!$G$2:$G$25)</f>
        <v>92.472762084056598</v>
      </c>
      <c r="AG66" t="s">
        <v>252</v>
      </c>
      <c r="AH66">
        <f>_xlfn.XLOOKUP(AG66,[1]Experiment_Combos1!$A$2:$A$25,[1]Experiment_Combos1!$G$2:$G$25)</f>
        <v>28.700831995552399</v>
      </c>
    </row>
    <row r="67" spans="1:34" x14ac:dyDescent="0.25">
      <c r="A67" t="s">
        <v>71</v>
      </c>
      <c r="B67" t="s">
        <v>270</v>
      </c>
      <c r="C67" t="s">
        <v>253</v>
      </c>
      <c r="D67">
        <v>26.919084943731601</v>
      </c>
      <c r="E67" t="s">
        <v>270</v>
      </c>
      <c r="F67">
        <f>_xlfn.XLOOKUP(E67,[1]Experiment_Combos1!$A$2:$A$25,[1]Experiment_Combos1!$B$2:$B$25)</f>
        <v>92.7678309127961</v>
      </c>
      <c r="G67" t="s">
        <v>253</v>
      </c>
      <c r="H67">
        <f>_xlfn.XLOOKUP(G67,[1]Experiment_Combos1!$A$2:$A$25,[1]Experiment_Combos1!$B$2:$B$25)</f>
        <v>30.942531948914699</v>
      </c>
      <c r="J67">
        <v>27.946706309588301</v>
      </c>
      <c r="K67" t="s">
        <v>270</v>
      </c>
      <c r="L67">
        <f>_xlfn.XLOOKUP(K67,[1]Experiment_Combos1!$A$2:$A$25,[1]Experiment_Combos1!$C$2:$C$25)</f>
        <v>93.795413741687597</v>
      </c>
      <c r="M67" t="s">
        <v>253</v>
      </c>
      <c r="N67">
        <f>_xlfn.XLOOKUP(M67,[1]Experiment_Combos1!$A$2:$A$25,[1]Experiment_Combos1!$C$2:$C$25)</f>
        <v>31.605607786015</v>
      </c>
      <c r="O67">
        <v>28.4273989105832</v>
      </c>
      <c r="P67" t="s">
        <v>270</v>
      </c>
      <c r="Q67">
        <f>_xlfn.XLOOKUP(P67,[1]Experiment_Combos1!$A$2:$A$25,[1]Experiment_Combos1!$D$2:$D$25)</f>
        <v>93.073546203295294</v>
      </c>
      <c r="R67" t="s">
        <v>253</v>
      </c>
      <c r="S67">
        <f>_xlfn.XLOOKUP(R67, [1]Experiment_Combos1!$A$2:$A$25,[1]Experiment_Combos1!$D$2:$D$25)</f>
        <v>32.539631737664102</v>
      </c>
      <c r="T67">
        <v>57.6912894973132</v>
      </c>
      <c r="U67" t="s">
        <v>270</v>
      </c>
      <c r="V67">
        <f>_xlfn.XLOOKUP(U67,[1]Experiment_Combos1!$A$2:$A$25,[1]Experiment_Combos1!$E$2:$E$25)</f>
        <v>92.538964508083694</v>
      </c>
      <c r="W67" t="s">
        <v>253</v>
      </c>
      <c r="X67">
        <f>_xlfn.XLOOKUP(W67,[1]Experiment_Combos1!$A$2:$A$25,[1]Experiment_Combos1!$E$2:$E$25)</f>
        <v>63.656164339484803</v>
      </c>
      <c r="Y67">
        <v>58.769029365285398</v>
      </c>
      <c r="Z67" t="s">
        <v>270</v>
      </c>
      <c r="AA67">
        <f>_xlfn.XLOOKUP(Z67,[1]Experiment_Combos1!$A$2:$A$25,[1]Experiment_Combos1!$F$2:$F$25)</f>
        <v>92.455132840538198</v>
      </c>
      <c r="AB67" t="s">
        <v>253</v>
      </c>
      <c r="AC67">
        <f>_xlfn.XLOOKUP(AB67,[1]Experiment_Combos1!$A$2:$A$25,[1]Experiment_Combos1!$F$2:$F$25)</f>
        <v>64.657152674599402</v>
      </c>
      <c r="AD67">
        <v>59.415750147072202</v>
      </c>
      <c r="AE67" t="s">
        <v>270</v>
      </c>
      <c r="AF67">
        <f>_xlfn.XLOOKUP(AE67,[1]Experiment_Combos1!$A$2:$A$25,[1]Experiment_Combos1!$G$2:$G$25)</f>
        <v>92.472762084056598</v>
      </c>
      <c r="AG67" t="s">
        <v>253</v>
      </c>
      <c r="AH67">
        <f>_xlfn.XLOOKUP(AG67,[1]Experiment_Combos1!$A$2:$A$25,[1]Experiment_Combos1!$G$2:$G$25)</f>
        <v>65.461381596863504</v>
      </c>
    </row>
    <row r="68" spans="1:34" x14ac:dyDescent="0.25">
      <c r="A68" t="s">
        <v>72</v>
      </c>
      <c r="B68" t="s">
        <v>270</v>
      </c>
      <c r="C68" t="s">
        <v>254</v>
      </c>
      <c r="D68">
        <v>65.848745969064495</v>
      </c>
      <c r="E68" t="s">
        <v>270</v>
      </c>
      <c r="F68">
        <f>_xlfn.XLOOKUP(E68,[1]Experiment_Combos1!$A$2:$A$25,[1]Experiment_Combos1!$B$2:$B$25)</f>
        <v>92.7678309127961</v>
      </c>
      <c r="G68" t="s">
        <v>254</v>
      </c>
      <c r="H68">
        <f>_xlfn.XLOOKUP(G68,[1]Experiment_Combos1!$A$2:$A$25,[1]Experiment_Combos1!$B$2:$B$25)</f>
        <v>69.057468051085195</v>
      </c>
      <c r="J68">
        <v>65.848707432099104</v>
      </c>
      <c r="K68" t="s">
        <v>270</v>
      </c>
      <c r="L68">
        <f>_xlfn.XLOOKUP(K68,[1]Experiment_Combos1!$A$2:$A$25,[1]Experiment_Combos1!$C$2:$C$25)</f>
        <v>93.795413741687597</v>
      </c>
      <c r="M68" t="s">
        <v>254</v>
      </c>
      <c r="N68">
        <f>_xlfn.XLOOKUP(M68,[1]Experiment_Combos1!$A$2:$A$25,[1]Experiment_Combos1!$C$2:$C$25)</f>
        <v>68.394392213984702</v>
      </c>
      <c r="O68">
        <v>64.6461472927122</v>
      </c>
      <c r="P68" t="s">
        <v>270</v>
      </c>
      <c r="Q68">
        <f>_xlfn.XLOOKUP(P68,[1]Experiment_Combos1!$A$2:$A$25,[1]Experiment_Combos1!$D$2:$D$25)</f>
        <v>93.073546203295294</v>
      </c>
      <c r="R68" t="s">
        <v>254</v>
      </c>
      <c r="S68">
        <f>_xlfn.XLOOKUP(R68, [1]Experiment_Combos1!$A$2:$A$25,[1]Experiment_Combos1!$D$2:$D$25)</f>
        <v>67.460368262335905</v>
      </c>
      <c r="T68">
        <v>34.847675010770402</v>
      </c>
      <c r="U68" t="s">
        <v>270</v>
      </c>
      <c r="V68">
        <f>_xlfn.XLOOKUP(U68,[1]Experiment_Combos1!$A$2:$A$25,[1]Experiment_Combos1!$E$2:$E$25)</f>
        <v>92.538964508083694</v>
      </c>
      <c r="W68" t="s">
        <v>254</v>
      </c>
      <c r="X68">
        <f>_xlfn.XLOOKUP(W68,[1]Experiment_Combos1!$A$2:$A$25,[1]Experiment_Combos1!$E$2:$E$25)</f>
        <v>36.343835660514998</v>
      </c>
      <c r="Y68">
        <v>33.6861034752527</v>
      </c>
      <c r="Z68" t="s">
        <v>270</v>
      </c>
      <c r="AA68">
        <f>_xlfn.XLOOKUP(Z68,[1]Experiment_Combos1!$A$2:$A$25,[1]Experiment_Combos1!$F$2:$F$25)</f>
        <v>92.455132840538198</v>
      </c>
      <c r="AB68" t="s">
        <v>254</v>
      </c>
      <c r="AC68">
        <f>_xlfn.XLOOKUP(AB68,[1]Experiment_Combos1!$A$2:$A$25,[1]Experiment_Combos1!$F$2:$F$25)</f>
        <v>35.342847325400399</v>
      </c>
      <c r="AD68">
        <v>33.057011936984402</v>
      </c>
      <c r="AE68" t="s">
        <v>270</v>
      </c>
      <c r="AF68">
        <f>_xlfn.XLOOKUP(AE68,[1]Experiment_Combos1!$A$2:$A$25,[1]Experiment_Combos1!$G$2:$G$25)</f>
        <v>92.472762084056598</v>
      </c>
      <c r="AG68" t="s">
        <v>254</v>
      </c>
      <c r="AH68">
        <f>_xlfn.XLOOKUP(AG68,[1]Experiment_Combos1!$A$2:$A$25,[1]Experiment_Combos1!$G$2:$G$25)</f>
        <v>34.538618403136503</v>
      </c>
    </row>
    <row r="69" spans="1:34" x14ac:dyDescent="0.25">
      <c r="A69" t="s">
        <v>73</v>
      </c>
      <c r="B69" t="s">
        <v>270</v>
      </c>
      <c r="C69" t="s">
        <v>255</v>
      </c>
      <c r="D69">
        <v>8.5723506997677692</v>
      </c>
      <c r="E69" t="s">
        <v>270</v>
      </c>
      <c r="F69">
        <f>_xlfn.XLOOKUP(E69,[1]Experiment_Combos1!$A$2:$A$25,[1]Experiment_Combos1!$B$2:$B$25)</f>
        <v>92.7678309127961</v>
      </c>
      <c r="G69" t="s">
        <v>255</v>
      </c>
      <c r="H69">
        <f>_xlfn.XLOOKUP(G69,[1]Experiment_Combos1!$A$2:$A$25,[1]Experiment_Combos1!$B$2:$B$25)</f>
        <v>9.6849726656965505</v>
      </c>
      <c r="J69">
        <v>7.6363648310935801</v>
      </c>
      <c r="K69" t="s">
        <v>270</v>
      </c>
      <c r="L69">
        <f>_xlfn.XLOOKUP(K69,[1]Experiment_Combos1!$A$2:$A$25,[1]Experiment_Combos1!$C$2:$C$25)</f>
        <v>93.795413741687597</v>
      </c>
      <c r="M69" t="s">
        <v>255</v>
      </c>
      <c r="N69">
        <f>_xlfn.XLOOKUP(M69,[1]Experiment_Combos1!$A$2:$A$25,[1]Experiment_Combos1!$C$2:$C$25)</f>
        <v>8.4650381432462698</v>
      </c>
      <c r="O69">
        <v>7.5726363398632701</v>
      </c>
      <c r="P69" t="s">
        <v>270</v>
      </c>
      <c r="Q69">
        <f>_xlfn.XLOOKUP(P69,[1]Experiment_Combos1!$A$2:$A$25,[1]Experiment_Combos1!$D$2:$D$25)</f>
        <v>93.073546203295294</v>
      </c>
      <c r="R69" t="s">
        <v>255</v>
      </c>
      <c r="S69">
        <f>_xlfn.XLOOKUP(R69, [1]Experiment_Combos1!$A$2:$A$25,[1]Experiment_Combos1!$D$2:$D$25)</f>
        <v>8.7410100214640192</v>
      </c>
      <c r="T69">
        <v>14.514442111660699</v>
      </c>
      <c r="U69" t="s">
        <v>270</v>
      </c>
      <c r="V69">
        <f>_xlfn.XLOOKUP(U69,[1]Experiment_Combos1!$A$2:$A$25,[1]Experiment_Combos1!$E$2:$E$25)</f>
        <v>92.538964508083694</v>
      </c>
      <c r="W69" t="s">
        <v>255</v>
      </c>
      <c r="X69">
        <f>_xlfn.XLOOKUP(W69,[1]Experiment_Combos1!$A$2:$A$25,[1]Experiment_Combos1!$E$2:$E$25)</f>
        <v>16.4237505840516</v>
      </c>
      <c r="Y69">
        <v>12.9537974348374</v>
      </c>
      <c r="Z69" t="s">
        <v>270</v>
      </c>
      <c r="AA69">
        <f>_xlfn.XLOOKUP(Z69,[1]Experiment_Combos1!$A$2:$A$25,[1]Experiment_Combos1!$F$2:$F$25)</f>
        <v>92.455132840538198</v>
      </c>
      <c r="AB69" t="s">
        <v>255</v>
      </c>
      <c r="AC69">
        <f>_xlfn.XLOOKUP(AB69,[1]Experiment_Combos1!$A$2:$A$25,[1]Experiment_Combos1!$F$2:$F$25)</f>
        <v>15.026897794011401</v>
      </c>
      <c r="AD69">
        <v>14.193835508756999</v>
      </c>
      <c r="AE69" t="s">
        <v>270</v>
      </c>
      <c r="AF69">
        <f>_xlfn.XLOOKUP(AE69,[1]Experiment_Combos1!$A$2:$A$25,[1]Experiment_Combos1!$G$2:$G$25)</f>
        <v>92.472762084056598</v>
      </c>
      <c r="AG69" t="s">
        <v>255</v>
      </c>
      <c r="AH69">
        <f>_xlfn.XLOOKUP(AG69,[1]Experiment_Combos1!$A$2:$A$25,[1]Experiment_Combos1!$G$2:$G$25)</f>
        <v>16.284891898590502</v>
      </c>
    </row>
    <row r="70" spans="1:34" x14ac:dyDescent="0.25">
      <c r="A70" t="s">
        <v>74</v>
      </c>
      <c r="B70" t="s">
        <v>270</v>
      </c>
      <c r="C70" t="s">
        <v>256</v>
      </c>
      <c r="D70">
        <v>84.195480213028304</v>
      </c>
      <c r="E70" t="s">
        <v>270</v>
      </c>
      <c r="F70">
        <f>_xlfn.XLOOKUP(E70,[1]Experiment_Combos1!$A$2:$A$25,[1]Experiment_Combos1!$B$2:$B$25)</f>
        <v>92.7678309127961</v>
      </c>
      <c r="G70" t="s">
        <v>256</v>
      </c>
      <c r="H70">
        <f>_xlfn.XLOOKUP(G70,[1]Experiment_Combos1!$A$2:$A$25,[1]Experiment_Combos1!$B$2:$B$25)</f>
        <v>90.315027334303394</v>
      </c>
      <c r="J70">
        <v>86.159048910593896</v>
      </c>
      <c r="K70" t="s">
        <v>270</v>
      </c>
      <c r="L70">
        <f>_xlfn.XLOOKUP(K70,[1]Experiment_Combos1!$A$2:$A$25,[1]Experiment_Combos1!$C$2:$C$25)</f>
        <v>93.795413741687597</v>
      </c>
      <c r="M70" t="s">
        <v>256</v>
      </c>
      <c r="N70">
        <f>_xlfn.XLOOKUP(M70,[1]Experiment_Combos1!$A$2:$A$25,[1]Experiment_Combos1!$C$2:$C$25)</f>
        <v>91.534961856753597</v>
      </c>
      <c r="O70">
        <v>85.500909863432099</v>
      </c>
      <c r="P70" t="s">
        <v>270</v>
      </c>
      <c r="Q70">
        <f>_xlfn.XLOOKUP(P70,[1]Experiment_Combos1!$A$2:$A$25,[1]Experiment_Combos1!$D$2:$D$25)</f>
        <v>93.073546203295294</v>
      </c>
      <c r="R70" t="s">
        <v>256</v>
      </c>
      <c r="S70">
        <f>_xlfn.XLOOKUP(R70, [1]Experiment_Combos1!$A$2:$A$25,[1]Experiment_Combos1!$D$2:$D$25)</f>
        <v>91.258989978536107</v>
      </c>
      <c r="T70">
        <v>78.024522396422995</v>
      </c>
      <c r="U70" t="s">
        <v>270</v>
      </c>
      <c r="V70">
        <f>_xlfn.XLOOKUP(U70,[1]Experiment_Combos1!$A$2:$A$25,[1]Experiment_Combos1!$E$2:$E$25)</f>
        <v>92.538964508083694</v>
      </c>
      <c r="W70" t="s">
        <v>256</v>
      </c>
      <c r="X70">
        <f>_xlfn.XLOOKUP(W70,[1]Experiment_Combos1!$A$2:$A$25,[1]Experiment_Combos1!$E$2:$E$25)</f>
        <v>83.576249415948297</v>
      </c>
      <c r="Y70">
        <v>79.501335405700701</v>
      </c>
      <c r="Z70" t="s">
        <v>270</v>
      </c>
      <c r="AA70">
        <f>_xlfn.XLOOKUP(Z70,[1]Experiment_Combos1!$A$2:$A$25,[1]Experiment_Combos1!$F$2:$F$25)</f>
        <v>92.455132840538198</v>
      </c>
      <c r="AB70" t="s">
        <v>256</v>
      </c>
      <c r="AC70">
        <f>_xlfn.XLOOKUP(AB70,[1]Experiment_Combos1!$A$2:$A$25,[1]Experiment_Combos1!$F$2:$F$25)</f>
        <v>84.973102205988297</v>
      </c>
      <c r="AD70">
        <v>78.278926575299494</v>
      </c>
      <c r="AE70" t="s">
        <v>270</v>
      </c>
      <c r="AF70">
        <f>_xlfn.XLOOKUP(AE70,[1]Experiment_Combos1!$A$2:$A$25,[1]Experiment_Combos1!$G$2:$G$25)</f>
        <v>92.472762084056598</v>
      </c>
      <c r="AG70" t="s">
        <v>256</v>
      </c>
      <c r="AH70">
        <f>_xlfn.XLOOKUP(AG70,[1]Experiment_Combos1!$A$2:$A$25,[1]Experiment_Combos1!$G$2:$G$25)</f>
        <v>83.715108101409399</v>
      </c>
    </row>
    <row r="71" spans="1:34" x14ac:dyDescent="0.25">
      <c r="A71" t="s">
        <v>75</v>
      </c>
      <c r="B71" t="s">
        <v>270</v>
      </c>
      <c r="C71" t="s">
        <v>257</v>
      </c>
      <c r="D71">
        <v>35.405343259126802</v>
      </c>
      <c r="E71" t="s">
        <v>270</v>
      </c>
      <c r="F71">
        <f>_xlfn.XLOOKUP(E71,[1]Experiment_Combos1!$A$2:$A$25,[1]Experiment_Combos1!$B$2:$B$25)</f>
        <v>92.7678309127961</v>
      </c>
      <c r="G71" t="s">
        <v>257</v>
      </c>
      <c r="H71">
        <f>_xlfn.XLOOKUP(G71,[1]Experiment_Combos1!$A$2:$A$25,[1]Experiment_Combos1!$B$2:$B$25)</f>
        <v>38.767452233073001</v>
      </c>
      <c r="J71">
        <v>35.997129944391702</v>
      </c>
      <c r="K71" t="s">
        <v>270</v>
      </c>
      <c r="L71">
        <f>_xlfn.XLOOKUP(K71,[1]Experiment_Combos1!$A$2:$A$25,[1]Experiment_Combos1!$C$2:$C$25)</f>
        <v>93.795413741687597</v>
      </c>
      <c r="M71" t="s">
        <v>257</v>
      </c>
      <c r="N71">
        <f>_xlfn.XLOOKUP(M71,[1]Experiment_Combos1!$A$2:$A$25,[1]Experiment_Combos1!$C$2:$C$25)</f>
        <v>39.007737661762398</v>
      </c>
      <c r="O71">
        <v>35.201125610130603</v>
      </c>
      <c r="P71" t="s">
        <v>270</v>
      </c>
      <c r="Q71">
        <f>_xlfn.XLOOKUP(P71,[1]Experiment_Combos1!$A$2:$A$25,[1]Experiment_Combos1!$D$2:$D$25)</f>
        <v>93.073546203295294</v>
      </c>
      <c r="R71" t="s">
        <v>257</v>
      </c>
      <c r="S71">
        <f>_xlfn.XLOOKUP(R71, [1]Experiment_Combos1!$A$2:$A$25,[1]Experiment_Combos1!$D$2:$D$25)</f>
        <v>38.725355665094298</v>
      </c>
      <c r="T71">
        <v>60.124613575498202</v>
      </c>
      <c r="U71" t="s">
        <v>270</v>
      </c>
      <c r="V71">
        <f>_xlfn.XLOOKUP(U71,[1]Experiment_Combos1!$A$2:$A$25,[1]Experiment_Combos1!$E$2:$E$25)</f>
        <v>92.538964508083694</v>
      </c>
      <c r="W71" t="s">
        <v>257</v>
      </c>
      <c r="X71">
        <f>_xlfn.XLOOKUP(W71,[1]Experiment_Combos1!$A$2:$A$25,[1]Experiment_Combos1!$E$2:$E$25)</f>
        <v>66.144028491632298</v>
      </c>
      <c r="Y71">
        <v>59.740936892070302</v>
      </c>
      <c r="Z71" t="s">
        <v>270</v>
      </c>
      <c r="AA71">
        <f>_xlfn.XLOOKUP(Z71,[1]Experiment_Combos1!$A$2:$A$25,[1]Experiment_Combos1!$F$2:$F$25)</f>
        <v>92.455132840538198</v>
      </c>
      <c r="AB71" t="s">
        <v>257</v>
      </c>
      <c r="AC71">
        <f>_xlfn.XLOOKUP(AB71,[1]Experiment_Combos1!$A$2:$A$25,[1]Experiment_Combos1!$F$2:$F$25)</f>
        <v>65.608060707967795</v>
      </c>
      <c r="AD71">
        <v>60.5299236722839</v>
      </c>
      <c r="AE71" t="s">
        <v>270</v>
      </c>
      <c r="AF71">
        <f>_xlfn.XLOOKUP(AE71,[1]Experiment_Combos1!$A$2:$A$25,[1]Experiment_Combos1!$G$2:$G$25)</f>
        <v>92.472762084056598</v>
      </c>
      <c r="AG71" t="s">
        <v>257</v>
      </c>
      <c r="AH71">
        <f>_xlfn.XLOOKUP(AG71,[1]Experiment_Combos1!$A$2:$A$25,[1]Experiment_Combos1!$G$2:$G$25)</f>
        <v>66.097444820901899</v>
      </c>
    </row>
    <row r="72" spans="1:34" x14ac:dyDescent="0.25">
      <c r="A72" t="s">
        <v>76</v>
      </c>
      <c r="B72" t="s">
        <v>270</v>
      </c>
      <c r="C72" t="s">
        <v>258</v>
      </c>
      <c r="D72">
        <v>57.362487653669298</v>
      </c>
      <c r="E72" t="s">
        <v>270</v>
      </c>
      <c r="F72">
        <f>_xlfn.XLOOKUP(E72,[1]Experiment_Combos1!$A$2:$A$25,[1]Experiment_Combos1!$B$2:$B$25)</f>
        <v>92.7678309127961</v>
      </c>
      <c r="G72" t="s">
        <v>258</v>
      </c>
      <c r="H72">
        <f>_xlfn.XLOOKUP(G72,[1]Experiment_Combos1!$A$2:$A$25,[1]Experiment_Combos1!$B$2:$B$25)</f>
        <v>61.2325477669268</v>
      </c>
      <c r="J72">
        <v>57.798283797295703</v>
      </c>
      <c r="K72" t="s">
        <v>270</v>
      </c>
      <c r="L72">
        <f>_xlfn.XLOOKUP(K72,[1]Experiment_Combos1!$A$2:$A$25,[1]Experiment_Combos1!$C$2:$C$25)</f>
        <v>93.795413741687597</v>
      </c>
      <c r="M72" t="s">
        <v>258</v>
      </c>
      <c r="N72">
        <f>_xlfn.XLOOKUP(M72,[1]Experiment_Combos1!$A$2:$A$25,[1]Experiment_Combos1!$C$2:$C$25)</f>
        <v>60.992262338237403</v>
      </c>
      <c r="O72">
        <v>57.872420593164698</v>
      </c>
      <c r="P72" t="s">
        <v>270</v>
      </c>
      <c r="Q72">
        <f>_xlfn.XLOOKUP(P72,[1]Experiment_Combos1!$A$2:$A$25,[1]Experiment_Combos1!$D$2:$D$25)</f>
        <v>93.073546203295294</v>
      </c>
      <c r="R72" t="s">
        <v>258</v>
      </c>
      <c r="S72">
        <f>_xlfn.XLOOKUP(R72, [1]Experiment_Combos1!$A$2:$A$25,[1]Experiment_Combos1!$D$2:$D$25)</f>
        <v>61.274644334905702</v>
      </c>
      <c r="T72">
        <v>32.4143509325854</v>
      </c>
      <c r="U72" t="s">
        <v>270</v>
      </c>
      <c r="V72">
        <f>_xlfn.XLOOKUP(U72,[1]Experiment_Combos1!$A$2:$A$25,[1]Experiment_Combos1!$E$2:$E$25)</f>
        <v>92.538964508083694</v>
      </c>
      <c r="W72" t="s">
        <v>258</v>
      </c>
      <c r="X72">
        <f>_xlfn.XLOOKUP(W72,[1]Experiment_Combos1!$A$2:$A$25,[1]Experiment_Combos1!$E$2:$E$25)</f>
        <v>33.855971508367503</v>
      </c>
      <c r="Y72">
        <v>32.714195948467797</v>
      </c>
      <c r="Z72" t="s">
        <v>270</v>
      </c>
      <c r="AA72">
        <f>_xlfn.XLOOKUP(Z72,[1]Experiment_Combos1!$A$2:$A$25,[1]Experiment_Combos1!$F$2:$F$25)</f>
        <v>92.455132840538198</v>
      </c>
      <c r="AB72" t="s">
        <v>258</v>
      </c>
      <c r="AC72">
        <f>_xlfn.XLOOKUP(AB72,[1]Experiment_Combos1!$A$2:$A$25,[1]Experiment_Combos1!$F$2:$F$25)</f>
        <v>34.391939292031999</v>
      </c>
      <c r="AD72">
        <v>31.942838411772701</v>
      </c>
      <c r="AE72" t="s">
        <v>270</v>
      </c>
      <c r="AF72">
        <f>_xlfn.XLOOKUP(AE72,[1]Experiment_Combos1!$A$2:$A$25,[1]Experiment_Combos1!$G$2:$G$25)</f>
        <v>92.472762084056598</v>
      </c>
      <c r="AG72" t="s">
        <v>258</v>
      </c>
      <c r="AH72">
        <f>_xlfn.XLOOKUP(AG72,[1]Experiment_Combos1!$A$2:$A$25,[1]Experiment_Combos1!$G$2:$G$25)</f>
        <v>33.902555179097902</v>
      </c>
    </row>
    <row r="73" spans="1:34" x14ac:dyDescent="0.25">
      <c r="A73" t="s">
        <v>77</v>
      </c>
      <c r="B73" t="s">
        <v>270</v>
      </c>
      <c r="C73" t="s">
        <v>259</v>
      </c>
      <c r="D73">
        <v>17.443133078321502</v>
      </c>
      <c r="E73" t="s">
        <v>270</v>
      </c>
      <c r="F73">
        <f>_xlfn.XLOOKUP(E73,[1]Experiment_Combos1!$A$2:$A$25,[1]Experiment_Combos1!$B$2:$B$25)</f>
        <v>92.7678309127961</v>
      </c>
      <c r="G73" t="s">
        <v>259</v>
      </c>
      <c r="H73">
        <f>_xlfn.XLOOKUP(G73,[1]Experiment_Combos1!$A$2:$A$25,[1]Experiment_Combos1!$B$2:$B$25)</f>
        <v>18.713525594506901</v>
      </c>
      <c r="J73">
        <v>18.599791792265101</v>
      </c>
      <c r="K73" t="s">
        <v>270</v>
      </c>
      <c r="L73">
        <f>_xlfn.XLOOKUP(K73,[1]Experiment_Combos1!$A$2:$A$25,[1]Experiment_Combos1!$C$2:$C$25)</f>
        <v>93.795413741687597</v>
      </c>
      <c r="M73" t="s">
        <v>259</v>
      </c>
      <c r="N73">
        <f>_xlfn.XLOOKUP(M73,[1]Experiment_Combos1!$A$2:$A$25,[1]Experiment_Combos1!$C$2:$C$25)</f>
        <v>19.518597935093698</v>
      </c>
      <c r="O73">
        <v>18.373640928083098</v>
      </c>
      <c r="P73" t="s">
        <v>270</v>
      </c>
      <c r="Q73">
        <f>_xlfn.XLOOKUP(P73,[1]Experiment_Combos1!$A$2:$A$25,[1]Experiment_Combos1!$D$2:$D$25)</f>
        <v>93.073546203295294</v>
      </c>
      <c r="R73" t="s">
        <v>259</v>
      </c>
      <c r="S73">
        <f>_xlfn.XLOOKUP(R73, [1]Experiment_Combos1!$A$2:$A$25,[1]Experiment_Combos1!$D$2:$D$25)</f>
        <v>19.516067093157901</v>
      </c>
      <c r="T73">
        <v>20.5975862292103</v>
      </c>
      <c r="U73" t="s">
        <v>270</v>
      </c>
      <c r="V73">
        <f>_xlfn.XLOOKUP(U73,[1]Experiment_Combos1!$A$2:$A$25,[1]Experiment_Combos1!$E$2:$E$25)</f>
        <v>92.538964508083694</v>
      </c>
      <c r="W73" t="s">
        <v>259</v>
      </c>
      <c r="X73">
        <f>_xlfn.XLOOKUP(W73,[1]Experiment_Combos1!$A$2:$A$25,[1]Experiment_Combos1!$E$2:$E$25)</f>
        <v>21.828102778505599</v>
      </c>
      <c r="Y73">
        <v>21.931264653531301</v>
      </c>
      <c r="Z73" t="s">
        <v>270</v>
      </c>
      <c r="AA73">
        <f>_xlfn.XLOOKUP(Z73,[1]Experiment_Combos1!$A$2:$A$25,[1]Experiment_Combos1!$F$2:$F$25)</f>
        <v>92.455132840538198</v>
      </c>
      <c r="AB73" t="s">
        <v>259</v>
      </c>
      <c r="AC73">
        <f>_xlfn.XLOOKUP(AB73,[1]Experiment_Combos1!$A$2:$A$25,[1]Experiment_Combos1!$F$2:$F$25)</f>
        <v>22.8442150399109</v>
      </c>
      <c r="AD73">
        <v>19.3795704249019</v>
      </c>
      <c r="AE73" t="s">
        <v>270</v>
      </c>
      <c r="AF73">
        <f>_xlfn.XLOOKUP(AE73,[1]Experiment_Combos1!$A$2:$A$25,[1]Experiment_Combos1!$G$2:$G$25)</f>
        <v>92.472762084056598</v>
      </c>
      <c r="AG73" t="s">
        <v>259</v>
      </c>
      <c r="AH73">
        <f>_xlfn.XLOOKUP(AG73,[1]Experiment_Combos1!$A$2:$A$25,[1]Experiment_Combos1!$G$2:$G$25)</f>
        <v>20.429138929171799</v>
      </c>
    </row>
    <row r="74" spans="1:34" x14ac:dyDescent="0.25">
      <c r="A74" t="s">
        <v>78</v>
      </c>
      <c r="B74" t="s">
        <v>270</v>
      </c>
      <c r="C74" t="s">
        <v>260</v>
      </c>
      <c r="D74">
        <v>20.494053444354002</v>
      </c>
      <c r="E74" t="s">
        <v>270</v>
      </c>
      <c r="F74">
        <f>_xlfn.XLOOKUP(E74,[1]Experiment_Combos1!$A$2:$A$25,[1]Experiment_Combos1!$B$2:$B$25)</f>
        <v>92.7678309127961</v>
      </c>
      <c r="G74" t="s">
        <v>260</v>
      </c>
      <c r="H74">
        <f>_xlfn.XLOOKUP(G74,[1]Experiment_Combos1!$A$2:$A$25,[1]Experiment_Combos1!$B$2:$B$25)</f>
        <v>21.8441679697304</v>
      </c>
      <c r="J74">
        <v>19.677711644153</v>
      </c>
      <c r="K74" t="s">
        <v>270</v>
      </c>
      <c r="L74">
        <f>_xlfn.XLOOKUP(K74,[1]Experiment_Combos1!$A$2:$A$25,[1]Experiment_Combos1!$C$2:$C$25)</f>
        <v>93.795413741687597</v>
      </c>
      <c r="M74" t="s">
        <v>260</v>
      </c>
      <c r="N74">
        <f>_xlfn.XLOOKUP(M74,[1]Experiment_Combos1!$A$2:$A$25,[1]Experiment_Combos1!$C$2:$C$25)</f>
        <v>20.7037337838354</v>
      </c>
      <c r="O74">
        <v>18.629621614240801</v>
      </c>
      <c r="P74" t="s">
        <v>270</v>
      </c>
      <c r="Q74">
        <f>_xlfn.XLOOKUP(P74,[1]Experiment_Combos1!$A$2:$A$25,[1]Experiment_Combos1!$D$2:$D$25)</f>
        <v>93.073546203295294</v>
      </c>
      <c r="R74" t="s">
        <v>260</v>
      </c>
      <c r="S74">
        <f>_xlfn.XLOOKUP(R74, [1]Experiment_Combos1!$A$2:$A$25,[1]Experiment_Combos1!$D$2:$D$25)</f>
        <v>19.883740293274201</v>
      </c>
      <c r="T74">
        <v>18.4754080799067</v>
      </c>
      <c r="U74" t="s">
        <v>270</v>
      </c>
      <c r="V74">
        <f>_xlfn.XLOOKUP(U74,[1]Experiment_Combos1!$A$2:$A$25,[1]Experiment_Combos1!$E$2:$E$25)</f>
        <v>92.538964508083694</v>
      </c>
      <c r="W74" t="s">
        <v>260</v>
      </c>
      <c r="X74">
        <f>_xlfn.XLOOKUP(W74,[1]Experiment_Combos1!$A$2:$A$25,[1]Experiment_Combos1!$E$2:$E$25)</f>
        <v>19.982474836306999</v>
      </c>
      <c r="Y74">
        <v>20.3141570019855</v>
      </c>
      <c r="Z74" t="s">
        <v>270</v>
      </c>
      <c r="AA74">
        <f>_xlfn.XLOOKUP(Z74,[1]Experiment_Combos1!$A$2:$A$25,[1]Experiment_Combos1!$F$2:$F$25)</f>
        <v>92.455132840538198</v>
      </c>
      <c r="AB74" t="s">
        <v>260</v>
      </c>
      <c r="AC74">
        <f>_xlfn.XLOOKUP(AB74,[1]Experiment_Combos1!$A$2:$A$25,[1]Experiment_Combos1!$F$2:$F$25)</f>
        <v>22.293760549755</v>
      </c>
      <c r="AD74">
        <v>18.293920534661599</v>
      </c>
      <c r="AE74" t="s">
        <v>270</v>
      </c>
      <c r="AF74">
        <f>_xlfn.XLOOKUP(AE74,[1]Experiment_Combos1!$A$2:$A$25,[1]Experiment_Combos1!$G$2:$G$25)</f>
        <v>92.472762084056598</v>
      </c>
      <c r="AG74" t="s">
        <v>260</v>
      </c>
      <c r="AH74">
        <f>_xlfn.XLOOKUP(AG74,[1]Experiment_Combos1!$A$2:$A$25,[1]Experiment_Combos1!$G$2:$G$25)</f>
        <v>19.868155024414801</v>
      </c>
    </row>
    <row r="75" spans="1:34" x14ac:dyDescent="0.25">
      <c r="A75" t="s">
        <v>79</v>
      </c>
      <c r="B75" t="s">
        <v>270</v>
      </c>
      <c r="C75" t="s">
        <v>261</v>
      </c>
      <c r="D75">
        <v>16.230014858804999</v>
      </c>
      <c r="E75" t="s">
        <v>270</v>
      </c>
      <c r="F75">
        <f>_xlfn.XLOOKUP(E75,[1]Experiment_Combos1!$A$2:$A$25,[1]Experiment_Combos1!$B$2:$B$25)</f>
        <v>92.7678309127961</v>
      </c>
      <c r="G75" t="s">
        <v>261</v>
      </c>
      <c r="H75">
        <f>_xlfn.XLOOKUP(G75,[1]Experiment_Combos1!$A$2:$A$25,[1]Experiment_Combos1!$B$2:$B$25)</f>
        <v>17.803706596778301</v>
      </c>
      <c r="J75">
        <v>16.292955313495501</v>
      </c>
      <c r="K75" t="s">
        <v>270</v>
      </c>
      <c r="L75">
        <f>_xlfn.XLOOKUP(K75,[1]Experiment_Combos1!$A$2:$A$25,[1]Experiment_Combos1!$C$2:$C$25)</f>
        <v>93.795413741687597</v>
      </c>
      <c r="M75" t="s">
        <v>261</v>
      </c>
      <c r="N75">
        <f>_xlfn.XLOOKUP(M75,[1]Experiment_Combos1!$A$2:$A$25,[1]Experiment_Combos1!$C$2:$C$25)</f>
        <v>17.436641396486301</v>
      </c>
      <c r="O75">
        <v>17.5814747333533</v>
      </c>
      <c r="P75" t="s">
        <v>270</v>
      </c>
      <c r="Q75">
        <f>_xlfn.XLOOKUP(P75,[1]Experiment_Combos1!$A$2:$A$25,[1]Experiment_Combos1!$D$2:$D$25)</f>
        <v>93.073546203295294</v>
      </c>
      <c r="R75" t="s">
        <v>261</v>
      </c>
      <c r="S75">
        <f>_xlfn.XLOOKUP(R75, [1]Experiment_Combos1!$A$2:$A$25,[1]Experiment_Combos1!$D$2:$D$25)</f>
        <v>19.157645863423301</v>
      </c>
      <c r="T75">
        <v>16.271412451216801</v>
      </c>
      <c r="U75" t="s">
        <v>270</v>
      </c>
      <c r="V75">
        <f>_xlfn.XLOOKUP(U75,[1]Experiment_Combos1!$A$2:$A$25,[1]Experiment_Combos1!$E$2:$E$25)</f>
        <v>92.538964508083694</v>
      </c>
      <c r="W75" t="s">
        <v>261</v>
      </c>
      <c r="X75">
        <f>_xlfn.XLOOKUP(W75,[1]Experiment_Combos1!$A$2:$A$25,[1]Experiment_Combos1!$E$2:$E$25)</f>
        <v>18.059048416826901</v>
      </c>
      <c r="Y75">
        <v>15.4059391222202</v>
      </c>
      <c r="Z75" t="s">
        <v>270</v>
      </c>
      <c r="AA75">
        <f>_xlfn.XLOOKUP(Z75,[1]Experiment_Combos1!$A$2:$A$25,[1]Experiment_Combos1!$F$2:$F$25)</f>
        <v>92.455132840538198</v>
      </c>
      <c r="AB75" t="s">
        <v>261</v>
      </c>
      <c r="AC75">
        <f>_xlfn.XLOOKUP(AB75,[1]Experiment_Combos1!$A$2:$A$25,[1]Experiment_Combos1!$F$2:$F$25)</f>
        <v>17.1708457338108</v>
      </c>
      <c r="AD75">
        <v>18.642013408976599</v>
      </c>
      <c r="AE75" t="s">
        <v>270</v>
      </c>
      <c r="AF75">
        <f>_xlfn.XLOOKUP(AE75,[1]Experiment_Combos1!$A$2:$A$25,[1]Experiment_Combos1!$G$2:$G$25)</f>
        <v>92.472762084056598</v>
      </c>
      <c r="AG75" t="s">
        <v>261</v>
      </c>
      <c r="AH75">
        <f>_xlfn.XLOOKUP(AG75,[1]Experiment_Combos1!$A$2:$A$25,[1]Experiment_Combos1!$G$2:$G$25)</f>
        <v>20.5904518064816</v>
      </c>
    </row>
    <row r="76" spans="1:34" x14ac:dyDescent="0.25">
      <c r="A76" t="s">
        <v>80</v>
      </c>
      <c r="B76" t="s">
        <v>270</v>
      </c>
      <c r="C76" t="s">
        <v>262</v>
      </c>
      <c r="D76">
        <v>19.847360918771798</v>
      </c>
      <c r="E76" t="s">
        <v>270</v>
      </c>
      <c r="F76">
        <f>_xlfn.XLOOKUP(E76,[1]Experiment_Combos1!$A$2:$A$25,[1]Experiment_Combos1!$B$2:$B$25)</f>
        <v>92.7678309127961</v>
      </c>
      <c r="G76" t="s">
        <v>262</v>
      </c>
      <c r="H76">
        <f>_xlfn.XLOOKUP(G76,[1]Experiment_Combos1!$A$2:$A$25,[1]Experiment_Combos1!$B$2:$B$25)</f>
        <v>21.891995028129799</v>
      </c>
      <c r="J76">
        <v>19.425780385714798</v>
      </c>
      <c r="K76" t="s">
        <v>270</v>
      </c>
      <c r="L76">
        <f>_xlfn.XLOOKUP(K76,[1]Experiment_Combos1!$A$2:$A$25,[1]Experiment_Combos1!$C$2:$C$25)</f>
        <v>93.795413741687597</v>
      </c>
      <c r="M76" t="s">
        <v>262</v>
      </c>
      <c r="N76">
        <f>_xlfn.XLOOKUP(M76,[1]Experiment_Combos1!$A$2:$A$25,[1]Experiment_Combos1!$C$2:$C$25)</f>
        <v>21.635064772955499</v>
      </c>
      <c r="O76">
        <v>19.992154201907301</v>
      </c>
      <c r="P76" t="s">
        <v>270</v>
      </c>
      <c r="Q76">
        <f>_xlfn.XLOOKUP(P76,[1]Experiment_Combos1!$A$2:$A$25,[1]Experiment_Combos1!$D$2:$D$25)</f>
        <v>93.073546203295294</v>
      </c>
      <c r="R76" t="s">
        <v>262</v>
      </c>
      <c r="S76">
        <f>_xlfn.XLOOKUP(R76, [1]Experiment_Combos1!$A$2:$A$25,[1]Experiment_Combos1!$D$2:$D$25)</f>
        <v>22.156898822272002</v>
      </c>
      <c r="T76">
        <v>21.672018854160001</v>
      </c>
      <c r="U76" t="s">
        <v>270</v>
      </c>
      <c r="V76">
        <f>_xlfn.XLOOKUP(U76,[1]Experiment_Combos1!$A$2:$A$25,[1]Experiment_Combos1!$E$2:$E$25)</f>
        <v>92.538964508083694</v>
      </c>
      <c r="W76" t="s">
        <v>262</v>
      </c>
      <c r="X76">
        <f>_xlfn.XLOOKUP(W76,[1]Experiment_Combos1!$A$2:$A$25,[1]Experiment_Combos1!$E$2:$E$25)</f>
        <v>24.004424160504001</v>
      </c>
      <c r="Y76">
        <v>20.811635750706401</v>
      </c>
      <c r="Z76" t="s">
        <v>270</v>
      </c>
      <c r="AA76">
        <f>_xlfn.XLOOKUP(Z76,[1]Experiment_Combos1!$A$2:$A$25,[1]Experiment_Combos1!$F$2:$F$25)</f>
        <v>92.455132840538198</v>
      </c>
      <c r="AB76" t="s">
        <v>262</v>
      </c>
      <c r="AC76">
        <f>_xlfn.XLOOKUP(AB76,[1]Experiment_Combos1!$A$2:$A$25,[1]Experiment_Combos1!$F$2:$F$25)</f>
        <v>23.023631564068399</v>
      </c>
      <c r="AD76">
        <v>20.649950780361301</v>
      </c>
      <c r="AE76" t="s">
        <v>270</v>
      </c>
      <c r="AF76">
        <f>_xlfn.XLOOKUP(AE76,[1]Experiment_Combos1!$A$2:$A$25,[1]Experiment_Combos1!$G$2:$G$25)</f>
        <v>92.472762084056598</v>
      </c>
      <c r="AG76" t="s">
        <v>262</v>
      </c>
      <c r="AH76">
        <f>_xlfn.XLOOKUP(AG76,[1]Experiment_Combos1!$A$2:$A$25,[1]Experiment_Combos1!$G$2:$G$25)</f>
        <v>22.6291895370025</v>
      </c>
    </row>
    <row r="77" spans="1:34" x14ac:dyDescent="0.25">
      <c r="A77" t="s">
        <v>81</v>
      </c>
      <c r="B77" t="s">
        <v>270</v>
      </c>
      <c r="C77" t="s">
        <v>263</v>
      </c>
      <c r="D77">
        <v>18.7532686125436</v>
      </c>
      <c r="E77" t="s">
        <v>270</v>
      </c>
      <c r="F77">
        <f>_xlfn.XLOOKUP(E77,[1]Experiment_Combos1!$A$2:$A$25,[1]Experiment_Combos1!$B$2:$B$25)</f>
        <v>92.7678309127961</v>
      </c>
      <c r="G77" t="s">
        <v>263</v>
      </c>
      <c r="H77">
        <f>_xlfn.XLOOKUP(G77,[1]Experiment_Combos1!$A$2:$A$25,[1]Experiment_Combos1!$B$2:$B$25)</f>
        <v>19.746604810854301</v>
      </c>
      <c r="J77">
        <v>19.799174606058799</v>
      </c>
      <c r="K77" t="s">
        <v>270</v>
      </c>
      <c r="L77">
        <f>_xlfn.XLOOKUP(K77,[1]Experiment_Combos1!$A$2:$A$25,[1]Experiment_Combos1!$C$2:$C$25)</f>
        <v>93.795413741687597</v>
      </c>
      <c r="M77" t="s">
        <v>263</v>
      </c>
      <c r="N77">
        <f>_xlfn.XLOOKUP(M77,[1]Experiment_Combos1!$A$2:$A$25,[1]Experiment_Combos1!$C$2:$C$25)</f>
        <v>20.705962111628601</v>
      </c>
      <c r="O77">
        <v>18.496654725710599</v>
      </c>
      <c r="P77" t="s">
        <v>270</v>
      </c>
      <c r="Q77">
        <f>_xlfn.XLOOKUP(P77,[1]Experiment_Combos1!$A$2:$A$25,[1]Experiment_Combos1!$D$2:$D$25)</f>
        <v>93.073546203295294</v>
      </c>
      <c r="R77" t="s">
        <v>263</v>
      </c>
      <c r="S77">
        <f>_xlfn.XLOOKUP(R77, [1]Experiment_Combos1!$A$2:$A$25,[1]Experiment_Combos1!$D$2:$D$25)</f>
        <v>19.285647927872599</v>
      </c>
      <c r="T77">
        <v>15.522538893589701</v>
      </c>
      <c r="U77" t="s">
        <v>270</v>
      </c>
      <c r="V77">
        <f>_xlfn.XLOOKUP(U77,[1]Experiment_Combos1!$A$2:$A$25,[1]Experiment_Combos1!$E$2:$E$25)</f>
        <v>92.538964508083694</v>
      </c>
      <c r="W77" t="s">
        <v>263</v>
      </c>
      <c r="X77">
        <f>_xlfn.XLOOKUP(W77,[1]Experiment_Combos1!$A$2:$A$25,[1]Experiment_Combos1!$E$2:$E$25)</f>
        <v>16.125949807856198</v>
      </c>
      <c r="Y77">
        <v>13.9921363120945</v>
      </c>
      <c r="Z77" t="s">
        <v>270</v>
      </c>
      <c r="AA77">
        <f>_xlfn.XLOOKUP(Z77,[1]Experiment_Combos1!$A$2:$A$25,[1]Experiment_Combos1!$F$2:$F$25)</f>
        <v>92.455132840538198</v>
      </c>
      <c r="AB77" t="s">
        <v>263</v>
      </c>
      <c r="AC77">
        <f>_xlfn.XLOOKUP(AB77,[1]Experiment_Combos1!$A$2:$A$25,[1]Experiment_Combos1!$F$2:$F$25)</f>
        <v>14.6675471124544</v>
      </c>
      <c r="AD77">
        <v>15.507306935155</v>
      </c>
      <c r="AE77" t="s">
        <v>270</v>
      </c>
      <c r="AF77">
        <f>_xlfn.XLOOKUP(AE77,[1]Experiment_Combos1!$A$2:$A$25,[1]Experiment_Combos1!$G$2:$G$25)</f>
        <v>92.472762084056598</v>
      </c>
      <c r="AG77" t="s">
        <v>263</v>
      </c>
      <c r="AH77">
        <f>_xlfn.XLOOKUP(AG77,[1]Experiment_Combos1!$A$2:$A$25,[1]Experiment_Combos1!$G$2:$G$25)</f>
        <v>16.483064702928999</v>
      </c>
    </row>
    <row r="78" spans="1:34" x14ac:dyDescent="0.25">
      <c r="A78" t="s">
        <v>82</v>
      </c>
      <c r="B78" t="s">
        <v>270</v>
      </c>
      <c r="C78" t="s">
        <v>264</v>
      </c>
      <c r="D78">
        <v>24.706854555042302</v>
      </c>
      <c r="E78" t="s">
        <v>270</v>
      </c>
      <c r="F78">
        <f>_xlfn.XLOOKUP(E78,[1]Experiment_Combos1!$A$2:$A$25,[1]Experiment_Combos1!$B$2:$B$25)</f>
        <v>92.7678309127961</v>
      </c>
      <c r="G78" t="s">
        <v>264</v>
      </c>
      <c r="H78">
        <f>_xlfn.XLOOKUP(G78,[1]Experiment_Combos1!$A$2:$A$25,[1]Experiment_Combos1!$B$2:$B$25)</f>
        <v>27.357828029611699</v>
      </c>
      <c r="J78">
        <v>27.113157158543299</v>
      </c>
      <c r="K78" t="s">
        <v>270</v>
      </c>
      <c r="L78">
        <f>_xlfn.XLOOKUP(K78,[1]Experiment_Combos1!$A$2:$A$25,[1]Experiment_Combos1!$C$2:$C$25)</f>
        <v>93.795413741687597</v>
      </c>
      <c r="M78" t="s">
        <v>264</v>
      </c>
      <c r="N78">
        <f>_xlfn.XLOOKUP(M78,[1]Experiment_Combos1!$A$2:$A$25,[1]Experiment_Combos1!$C$2:$C$25)</f>
        <v>29.285695741581101</v>
      </c>
      <c r="O78">
        <v>25.5646763004702</v>
      </c>
      <c r="P78" t="s">
        <v>270</v>
      </c>
      <c r="Q78">
        <f>_xlfn.XLOOKUP(P78,[1]Experiment_Combos1!$A$2:$A$25,[1]Experiment_Combos1!$D$2:$D$25)</f>
        <v>93.073546203295294</v>
      </c>
      <c r="R78" t="s">
        <v>264</v>
      </c>
      <c r="S78">
        <f>_xlfn.XLOOKUP(R78, [1]Experiment_Combos1!$A$2:$A$25,[1]Experiment_Combos1!$D$2:$D$25)</f>
        <v>27.641135776480599</v>
      </c>
      <c r="T78">
        <v>25.770395287556401</v>
      </c>
      <c r="U78" t="s">
        <v>270</v>
      </c>
      <c r="V78">
        <f>_xlfn.XLOOKUP(U78,[1]Experiment_Combos1!$A$2:$A$25,[1]Experiment_Combos1!$E$2:$E$25)</f>
        <v>92.538964508083694</v>
      </c>
      <c r="W78" t="s">
        <v>264</v>
      </c>
      <c r="X78">
        <f>_xlfn.XLOOKUP(W78,[1]Experiment_Combos1!$A$2:$A$25,[1]Experiment_Combos1!$E$2:$E$25)</f>
        <v>28.3563734941193</v>
      </c>
      <c r="Y78">
        <v>25.801663494825799</v>
      </c>
      <c r="Z78" t="s">
        <v>270</v>
      </c>
      <c r="AA78">
        <f>_xlfn.XLOOKUP(Z78,[1]Experiment_Combos1!$A$2:$A$25,[1]Experiment_Combos1!$F$2:$F$25)</f>
        <v>92.455132840538198</v>
      </c>
      <c r="AB78" t="s">
        <v>264</v>
      </c>
      <c r="AC78">
        <f>_xlfn.XLOOKUP(AB78,[1]Experiment_Combos1!$A$2:$A$25,[1]Experiment_Combos1!$F$2:$F$25)</f>
        <v>28.591545772628301</v>
      </c>
      <c r="AD78">
        <v>24.969656687998999</v>
      </c>
      <c r="AE78" t="s">
        <v>270</v>
      </c>
      <c r="AF78">
        <f>_xlfn.XLOOKUP(AE78,[1]Experiment_Combos1!$A$2:$A$25,[1]Experiment_Combos1!$G$2:$G$25)</f>
        <v>92.472762084056598</v>
      </c>
      <c r="AG78" t="s">
        <v>264</v>
      </c>
      <c r="AH78">
        <f>_xlfn.XLOOKUP(AG78,[1]Experiment_Combos1!$A$2:$A$25,[1]Experiment_Combos1!$G$2:$G$25)</f>
        <v>27.914382506641498</v>
      </c>
    </row>
    <row r="79" spans="1:34" x14ac:dyDescent="0.25">
      <c r="A79" t="s">
        <v>83</v>
      </c>
      <c r="B79" t="s">
        <v>270</v>
      </c>
      <c r="C79" t="s">
        <v>265</v>
      </c>
      <c r="D79">
        <v>23.674406791964898</v>
      </c>
      <c r="E79" t="s">
        <v>270</v>
      </c>
      <c r="F79">
        <f>_xlfn.XLOOKUP(E79,[1]Experiment_Combos1!$A$2:$A$25,[1]Experiment_Combos1!$B$2:$B$25)</f>
        <v>92.7678309127961</v>
      </c>
      <c r="G79" t="s">
        <v>265</v>
      </c>
      <c r="H79">
        <f>_xlfn.XLOOKUP(G79,[1]Experiment_Combos1!$A$2:$A$25,[1]Experiment_Combos1!$B$2:$B$25)</f>
        <v>25.102046008527701</v>
      </c>
      <c r="J79">
        <v>23.811637320141902</v>
      </c>
      <c r="K79" t="s">
        <v>270</v>
      </c>
      <c r="L79">
        <f>_xlfn.XLOOKUP(K79,[1]Experiment_Combos1!$A$2:$A$25,[1]Experiment_Combos1!$C$2:$C$25)</f>
        <v>93.795413741687597</v>
      </c>
      <c r="M79" t="s">
        <v>265</v>
      </c>
      <c r="N79">
        <f>_xlfn.XLOOKUP(M79,[1]Experiment_Combos1!$A$2:$A$25,[1]Experiment_Combos1!$C$2:$C$25)</f>
        <v>25.176593533577702</v>
      </c>
      <c r="O79">
        <v>21.143776818717399</v>
      </c>
      <c r="P79" t="s">
        <v>270</v>
      </c>
      <c r="Q79">
        <f>_xlfn.XLOOKUP(P79,[1]Experiment_Combos1!$A$2:$A$25,[1]Experiment_Combos1!$D$2:$D$25)</f>
        <v>93.073546203295294</v>
      </c>
      <c r="R79" t="s">
        <v>265</v>
      </c>
      <c r="S79">
        <f>_xlfn.XLOOKUP(R79, [1]Experiment_Combos1!$A$2:$A$25,[1]Experiment_Combos1!$D$2:$D$25)</f>
        <v>22.378223414069002</v>
      </c>
      <c r="T79">
        <v>21.053990448576801</v>
      </c>
      <c r="U79" t="s">
        <v>270</v>
      </c>
      <c r="V79">
        <f>_xlfn.XLOOKUP(U79,[1]Experiment_Combos1!$A$2:$A$25,[1]Experiment_Combos1!$E$2:$E$25)</f>
        <v>92.538964508083694</v>
      </c>
      <c r="W79" t="s">
        <v>265</v>
      </c>
      <c r="X79">
        <f>_xlfn.XLOOKUP(W79,[1]Experiment_Combos1!$A$2:$A$25,[1]Experiment_Combos1!$E$2:$E$25)</f>
        <v>23.11453457495</v>
      </c>
      <c r="Y79">
        <v>20.881909514853501</v>
      </c>
      <c r="Z79" t="s">
        <v>270</v>
      </c>
      <c r="AA79">
        <f>_xlfn.XLOOKUP(Z79,[1]Experiment_Combos1!$A$2:$A$25,[1]Experiment_Combos1!$F$2:$F$25)</f>
        <v>92.455132840538198</v>
      </c>
      <c r="AB79" t="s">
        <v>265</v>
      </c>
      <c r="AC79">
        <f>_xlfn.XLOOKUP(AB79,[1]Experiment_Combos1!$A$2:$A$25,[1]Experiment_Combos1!$F$2:$F$25)</f>
        <v>23.0600557254165</v>
      </c>
      <c r="AD79">
        <v>20.487131315085801</v>
      </c>
      <c r="AE79" t="s">
        <v>270</v>
      </c>
      <c r="AF79">
        <f>_xlfn.XLOOKUP(AE79,[1]Experiment_Combos1!$A$2:$A$25,[1]Experiment_Combos1!$G$2:$G$25)</f>
        <v>92.472762084056598</v>
      </c>
      <c r="AG79" t="s">
        <v>265</v>
      </c>
      <c r="AH79">
        <f>_xlfn.XLOOKUP(AG79,[1]Experiment_Combos1!$A$2:$A$25,[1]Experiment_Combos1!$G$2:$G$25)</f>
        <v>22.614250539574599</v>
      </c>
    </row>
    <row r="80" spans="1:34" x14ac:dyDescent="0.25">
      <c r="A80" t="s">
        <v>84</v>
      </c>
      <c r="B80" t="s">
        <v>270</v>
      </c>
      <c r="C80" t="s">
        <v>266</v>
      </c>
      <c r="D80">
        <v>17.0043584085251</v>
      </c>
      <c r="E80" t="s">
        <v>270</v>
      </c>
      <c r="F80">
        <f>_xlfn.XLOOKUP(E80,[1]Experiment_Combos1!$A$2:$A$25,[1]Experiment_Combos1!$B$2:$B$25)</f>
        <v>92.7678309127961</v>
      </c>
      <c r="G80" t="s">
        <v>266</v>
      </c>
      <c r="H80">
        <f>_xlfn.XLOOKUP(G80,[1]Experiment_Combos1!$A$2:$A$25,[1]Experiment_Combos1!$B$2:$B$25)</f>
        <v>18.511148153578201</v>
      </c>
      <c r="J80">
        <v>16.550095693655798</v>
      </c>
      <c r="K80" t="s">
        <v>270</v>
      </c>
      <c r="L80">
        <f>_xlfn.XLOOKUP(K80,[1]Experiment_Combos1!$A$2:$A$25,[1]Experiment_Combos1!$C$2:$C$25)</f>
        <v>93.795413741687597</v>
      </c>
      <c r="M80" t="s">
        <v>266</v>
      </c>
      <c r="N80">
        <f>_xlfn.XLOOKUP(M80,[1]Experiment_Combos1!$A$2:$A$25,[1]Experiment_Combos1!$C$2:$C$25)</f>
        <v>17.678922185235798</v>
      </c>
      <c r="O80">
        <v>18.4936352438752</v>
      </c>
      <c r="P80" t="s">
        <v>270</v>
      </c>
      <c r="Q80">
        <f>_xlfn.XLOOKUP(P80,[1]Experiment_Combos1!$A$2:$A$25,[1]Experiment_Combos1!$D$2:$D$25)</f>
        <v>93.073546203295294</v>
      </c>
      <c r="R80" t="s">
        <v>266</v>
      </c>
      <c r="S80">
        <f>_xlfn.XLOOKUP(R80, [1]Experiment_Combos1!$A$2:$A$25,[1]Experiment_Combos1!$D$2:$D$25)</f>
        <v>20.2862421004073</v>
      </c>
      <c r="T80">
        <v>16.516027518409398</v>
      </c>
      <c r="U80" t="s">
        <v>270</v>
      </c>
      <c r="V80">
        <f>_xlfn.XLOOKUP(U80,[1]Experiment_Combos1!$A$2:$A$25,[1]Experiment_Combos1!$E$2:$E$25)</f>
        <v>92.538964508083694</v>
      </c>
      <c r="W80" t="s">
        <v>266</v>
      </c>
      <c r="X80">
        <f>_xlfn.XLOOKUP(W80,[1]Experiment_Combos1!$A$2:$A$25,[1]Experiment_Combos1!$E$2:$E$25)</f>
        <v>17.669141112550999</v>
      </c>
      <c r="Y80">
        <v>16.470723691586102</v>
      </c>
      <c r="Z80" t="s">
        <v>270</v>
      </c>
      <c r="AA80">
        <f>_xlfn.XLOOKUP(Z80,[1]Experiment_Combos1!$A$2:$A$25,[1]Experiment_Combos1!$F$2:$F$25)</f>
        <v>92.455132840538198</v>
      </c>
      <c r="AB80" t="s">
        <v>266</v>
      </c>
      <c r="AC80">
        <f>_xlfn.XLOOKUP(AB80,[1]Experiment_Combos1!$A$2:$A$25,[1]Experiment_Combos1!$F$2:$F$25)</f>
        <v>17.808768562797301</v>
      </c>
      <c r="AD80">
        <v>18.149266252104201</v>
      </c>
      <c r="AE80" t="s">
        <v>270</v>
      </c>
      <c r="AF80">
        <f>_xlfn.XLOOKUP(AE80,[1]Experiment_Combos1!$A$2:$A$25,[1]Experiment_Combos1!$G$2:$G$25)</f>
        <v>92.472762084056598</v>
      </c>
      <c r="AG80" t="s">
        <v>266</v>
      </c>
      <c r="AH80">
        <f>_xlfn.XLOOKUP(AG80,[1]Experiment_Combos1!$A$2:$A$25,[1]Experiment_Combos1!$G$2:$G$25)</f>
        <v>19.454292326340902</v>
      </c>
    </row>
    <row r="81" spans="1:34" x14ac:dyDescent="0.25">
      <c r="A81" t="s">
        <v>85</v>
      </c>
      <c r="B81" t="s">
        <v>270</v>
      </c>
      <c r="C81" t="s">
        <v>267</v>
      </c>
      <c r="D81">
        <v>27.382211157263701</v>
      </c>
      <c r="E81" t="s">
        <v>270</v>
      </c>
      <c r="F81">
        <f>_xlfn.XLOOKUP(E81,[1]Experiment_Combos1!$A$2:$A$25,[1]Experiment_Combos1!$B$2:$B$25)</f>
        <v>92.7678309127961</v>
      </c>
      <c r="G81" t="s">
        <v>267</v>
      </c>
      <c r="H81">
        <f>_xlfn.XLOOKUP(G81,[1]Experiment_Combos1!$A$2:$A$25,[1]Experiment_Combos1!$B$2:$B$25)</f>
        <v>29.0289778082822</v>
      </c>
      <c r="J81">
        <v>26.3205235693462</v>
      </c>
      <c r="K81" t="s">
        <v>270</v>
      </c>
      <c r="L81">
        <f>_xlfn.XLOOKUP(K81,[1]Experiment_Combos1!$A$2:$A$25,[1]Experiment_Combos1!$C$2:$C$25)</f>
        <v>93.795413741687597</v>
      </c>
      <c r="M81" t="s">
        <v>267</v>
      </c>
      <c r="N81">
        <f>_xlfn.XLOOKUP(M81,[1]Experiment_Combos1!$A$2:$A$25,[1]Experiment_Combos1!$C$2:$C$25)</f>
        <v>27.858788539605101</v>
      </c>
      <c r="O81">
        <v>27.871457840232502</v>
      </c>
      <c r="P81" t="s">
        <v>270</v>
      </c>
      <c r="Q81">
        <f>_xlfn.XLOOKUP(P81,[1]Experiment_Combos1!$A$2:$A$25,[1]Experiment_Combos1!$D$2:$D$25)</f>
        <v>93.073546203295294</v>
      </c>
      <c r="R81" t="s">
        <v>267</v>
      </c>
      <c r="S81">
        <f>_xlfn.XLOOKUP(R81, [1]Experiment_Combos1!$A$2:$A$25,[1]Experiment_Combos1!$D$2:$D$25)</f>
        <v>29.694398709043099</v>
      </c>
      <c r="T81">
        <v>29.198551253540899</v>
      </c>
      <c r="U81" t="s">
        <v>270</v>
      </c>
      <c r="V81">
        <f>_xlfn.XLOOKUP(U81,[1]Experiment_Combos1!$A$2:$A$25,[1]Experiment_Combos1!$E$2:$E$25)</f>
        <v>92.538964508083694</v>
      </c>
      <c r="W81" t="s">
        <v>267</v>
      </c>
      <c r="X81">
        <f>_xlfn.XLOOKUP(W81,[1]Experiment_Combos1!$A$2:$A$25,[1]Experiment_Combos1!$E$2:$E$25)</f>
        <v>30.859950818379499</v>
      </c>
      <c r="Y81">
        <v>29.300836139272601</v>
      </c>
      <c r="Z81" t="s">
        <v>270</v>
      </c>
      <c r="AA81">
        <f>_xlfn.XLOOKUP(Z81,[1]Experiment_Combos1!$A$2:$A$25,[1]Experiment_Combos1!$F$2:$F$25)</f>
        <v>92.455132840538198</v>
      </c>
      <c r="AB81" t="s">
        <v>267</v>
      </c>
      <c r="AC81">
        <f>_xlfn.XLOOKUP(AB81,[1]Experiment_Combos1!$A$2:$A$25,[1]Experiment_Combos1!$F$2:$F$25)</f>
        <v>30.539629939157599</v>
      </c>
      <c r="AD81">
        <v>28.866707828867501</v>
      </c>
      <c r="AE81" t="s">
        <v>270</v>
      </c>
      <c r="AF81">
        <f>_xlfn.XLOOKUP(AE81,[1]Experiment_Combos1!$A$2:$A$25,[1]Experiment_Combos1!$G$2:$G$25)</f>
        <v>92.472762084056598</v>
      </c>
      <c r="AG81" t="s">
        <v>267</v>
      </c>
      <c r="AH81">
        <f>_xlfn.XLOOKUP(AG81,[1]Experiment_Combos1!$A$2:$A$25,[1]Experiment_Combos1!$G$2:$G$25)</f>
        <v>30.017074627442799</v>
      </c>
    </row>
    <row r="82" spans="1:34" x14ac:dyDescent="0.25">
      <c r="A82" t="s">
        <v>86</v>
      </c>
      <c r="B82" t="s">
        <v>248</v>
      </c>
      <c r="C82" t="s">
        <v>253</v>
      </c>
      <c r="D82">
        <v>7.44912064362211</v>
      </c>
      <c r="E82" t="s">
        <v>248</v>
      </c>
      <c r="F82">
        <f>_xlfn.XLOOKUP(E82,[1]Experiment_Combos1!$A$2:$A$25,[1]Experiment_Combos1!$B$2:$B$25)</f>
        <v>17.437283449282301</v>
      </c>
      <c r="G82" t="s">
        <v>253</v>
      </c>
      <c r="H82">
        <f>_xlfn.XLOOKUP(G82,[1]Experiment_Combos1!$A$2:$A$25,[1]Experiment_Combos1!$B$2:$B$25)</f>
        <v>30.942531948914699</v>
      </c>
      <c r="J82">
        <v>7.4302852312617</v>
      </c>
      <c r="K82" t="s">
        <v>248</v>
      </c>
      <c r="L82">
        <f>_xlfn.XLOOKUP(K82,[1]Experiment_Combos1!$A$2:$A$25,[1]Experiment_Combos1!$C$2:$C$25)</f>
        <v>17.876291629702799</v>
      </c>
      <c r="M82" t="s">
        <v>253</v>
      </c>
      <c r="N82">
        <f>_xlfn.XLOOKUP(M82,[1]Experiment_Combos1!$A$2:$A$25,[1]Experiment_Combos1!$C$2:$C$25)</f>
        <v>31.605607786015</v>
      </c>
      <c r="O82">
        <v>8.1940944218228395</v>
      </c>
      <c r="P82" t="s">
        <v>248</v>
      </c>
      <c r="Q82">
        <f>_xlfn.XLOOKUP(P82,[1]Experiment_Combos1!$A$2:$A$25,[1]Experiment_Combos1!$D$2:$D$25)</f>
        <v>18.822114744337501</v>
      </c>
      <c r="R82" t="s">
        <v>253</v>
      </c>
      <c r="S82">
        <f>_xlfn.XLOOKUP(R82, [1]Experiment_Combos1!$A$2:$A$25,[1]Experiment_Combos1!$D$2:$D$25)</f>
        <v>32.539631737664102</v>
      </c>
      <c r="T82">
        <v>10.6911104827534</v>
      </c>
      <c r="U82" t="s">
        <v>248</v>
      </c>
      <c r="V82">
        <f>_xlfn.XLOOKUP(U82,[1]Experiment_Combos1!$A$2:$A$25,[1]Experiment_Combos1!$E$2:$E$25)</f>
        <v>15.223835715163201</v>
      </c>
      <c r="W82" t="s">
        <v>253</v>
      </c>
      <c r="X82">
        <f>_xlfn.XLOOKUP(W82,[1]Experiment_Combos1!$A$2:$A$25,[1]Experiment_Combos1!$E$2:$E$25)</f>
        <v>63.656164339484803</v>
      </c>
      <c r="Y82">
        <v>10.5382717593259</v>
      </c>
      <c r="Z82" t="s">
        <v>248</v>
      </c>
      <c r="AA82">
        <f>_xlfn.XLOOKUP(Z82,[1]Experiment_Combos1!$A$2:$A$25,[1]Experiment_Combos1!$F$2:$F$25)</f>
        <v>15.288455813672799</v>
      </c>
      <c r="AB82" t="s">
        <v>253</v>
      </c>
      <c r="AC82">
        <f>_xlfn.XLOOKUP(AB82,[1]Experiment_Combos1!$A$2:$A$25,[1]Experiment_Combos1!$F$2:$F$25)</f>
        <v>64.657152674599402</v>
      </c>
      <c r="AD82">
        <v>10.8970715416282</v>
      </c>
      <c r="AE82" t="s">
        <v>248</v>
      </c>
      <c r="AF82">
        <f>_xlfn.XLOOKUP(AE82,[1]Experiment_Combos1!$A$2:$A$25,[1]Experiment_Combos1!$G$2:$G$25)</f>
        <v>16.399931891846901</v>
      </c>
      <c r="AG82" t="s">
        <v>253</v>
      </c>
      <c r="AH82">
        <f>_xlfn.XLOOKUP(AG82,[1]Experiment_Combos1!$A$2:$A$25,[1]Experiment_Combos1!$G$2:$G$25)</f>
        <v>65.461381596863504</v>
      </c>
    </row>
    <row r="83" spans="1:34" x14ac:dyDescent="0.25">
      <c r="A83" t="s">
        <v>87</v>
      </c>
      <c r="B83" t="s">
        <v>248</v>
      </c>
      <c r="C83" t="s">
        <v>254</v>
      </c>
      <c r="D83">
        <v>9.9881628056602008</v>
      </c>
      <c r="E83" t="s">
        <v>248</v>
      </c>
      <c r="F83">
        <f>_xlfn.XLOOKUP(E83,[1]Experiment_Combos1!$A$2:$A$25,[1]Experiment_Combos1!$B$2:$B$25)</f>
        <v>17.437283449282301</v>
      </c>
      <c r="G83" t="s">
        <v>254</v>
      </c>
      <c r="H83">
        <f>_xlfn.XLOOKUP(G83,[1]Experiment_Combos1!$A$2:$A$25,[1]Experiment_Combos1!$B$2:$B$25)</f>
        <v>69.057468051085195</v>
      </c>
      <c r="J83">
        <v>10.446006398441099</v>
      </c>
      <c r="K83" t="s">
        <v>248</v>
      </c>
      <c r="L83">
        <f>_xlfn.XLOOKUP(K83,[1]Experiment_Combos1!$A$2:$A$25,[1]Experiment_Combos1!$C$2:$C$25)</f>
        <v>17.876291629702799</v>
      </c>
      <c r="M83" t="s">
        <v>254</v>
      </c>
      <c r="N83">
        <f>_xlfn.XLOOKUP(M83,[1]Experiment_Combos1!$A$2:$A$25,[1]Experiment_Combos1!$C$2:$C$25)</f>
        <v>68.394392213984702</v>
      </c>
      <c r="O83">
        <v>10.628020322514701</v>
      </c>
      <c r="P83" t="s">
        <v>248</v>
      </c>
      <c r="Q83">
        <f>_xlfn.XLOOKUP(P83,[1]Experiment_Combos1!$A$2:$A$25,[1]Experiment_Combos1!$D$2:$D$25)</f>
        <v>18.822114744337501</v>
      </c>
      <c r="R83" t="s">
        <v>254</v>
      </c>
      <c r="S83">
        <f>_xlfn.XLOOKUP(R83, [1]Experiment_Combos1!$A$2:$A$25,[1]Experiment_Combos1!$D$2:$D$25)</f>
        <v>67.460368262335905</v>
      </c>
      <c r="T83">
        <v>4.5327252324098097</v>
      </c>
      <c r="U83" t="s">
        <v>248</v>
      </c>
      <c r="V83">
        <f>_xlfn.XLOOKUP(U83,[1]Experiment_Combos1!$A$2:$A$25,[1]Experiment_Combos1!$E$2:$E$25)</f>
        <v>15.223835715163201</v>
      </c>
      <c r="W83" t="s">
        <v>254</v>
      </c>
      <c r="X83">
        <f>_xlfn.XLOOKUP(W83,[1]Experiment_Combos1!$A$2:$A$25,[1]Experiment_Combos1!$E$2:$E$25)</f>
        <v>36.343835660514998</v>
      </c>
      <c r="Y83">
        <v>4.7501840543468896</v>
      </c>
      <c r="Z83" t="s">
        <v>248</v>
      </c>
      <c r="AA83">
        <f>_xlfn.XLOOKUP(Z83,[1]Experiment_Combos1!$A$2:$A$25,[1]Experiment_Combos1!$F$2:$F$25)</f>
        <v>15.288455813672799</v>
      </c>
      <c r="AB83" t="s">
        <v>254</v>
      </c>
      <c r="AC83">
        <f>_xlfn.XLOOKUP(AB83,[1]Experiment_Combos1!$A$2:$A$25,[1]Experiment_Combos1!$F$2:$F$25)</f>
        <v>35.342847325400399</v>
      </c>
      <c r="AD83">
        <v>5.5028603502186604</v>
      </c>
      <c r="AE83" t="s">
        <v>248</v>
      </c>
      <c r="AF83">
        <f>_xlfn.XLOOKUP(AE83,[1]Experiment_Combos1!$A$2:$A$25,[1]Experiment_Combos1!$G$2:$G$25)</f>
        <v>16.399931891846901</v>
      </c>
      <c r="AG83" t="s">
        <v>254</v>
      </c>
      <c r="AH83">
        <f>_xlfn.XLOOKUP(AG83,[1]Experiment_Combos1!$A$2:$A$25,[1]Experiment_Combos1!$G$2:$G$25)</f>
        <v>34.538618403136503</v>
      </c>
    </row>
    <row r="84" spans="1:34" x14ac:dyDescent="0.25">
      <c r="A84" t="s">
        <v>88</v>
      </c>
      <c r="B84" t="s">
        <v>248</v>
      </c>
      <c r="C84" t="s">
        <v>255</v>
      </c>
      <c r="D84">
        <v>1.7158945251197899</v>
      </c>
      <c r="E84" t="s">
        <v>248</v>
      </c>
      <c r="F84">
        <f>_xlfn.XLOOKUP(E84,[1]Experiment_Combos1!$A$2:$A$25,[1]Experiment_Combos1!$B$2:$B$25)</f>
        <v>17.437283449282301</v>
      </c>
      <c r="G84" t="s">
        <v>255</v>
      </c>
      <c r="H84">
        <f>_xlfn.XLOOKUP(G84,[1]Experiment_Combos1!$A$2:$A$25,[1]Experiment_Combos1!$B$2:$B$25)</f>
        <v>9.6849726656965505</v>
      </c>
      <c r="J84">
        <v>1.5333465161091699</v>
      </c>
      <c r="K84" t="s">
        <v>248</v>
      </c>
      <c r="L84">
        <f>_xlfn.XLOOKUP(K84,[1]Experiment_Combos1!$A$2:$A$25,[1]Experiment_Combos1!$C$2:$C$25)</f>
        <v>17.876291629702799</v>
      </c>
      <c r="M84" t="s">
        <v>255</v>
      </c>
      <c r="N84">
        <f>_xlfn.XLOOKUP(M84,[1]Experiment_Combos1!$A$2:$A$25,[1]Experiment_Combos1!$C$2:$C$25)</f>
        <v>8.4650381432462698</v>
      </c>
      <c r="O84">
        <v>1.61020297808561</v>
      </c>
      <c r="P84" t="s">
        <v>248</v>
      </c>
      <c r="Q84">
        <f>_xlfn.XLOOKUP(P84,[1]Experiment_Combos1!$A$2:$A$25,[1]Experiment_Combos1!$D$2:$D$25)</f>
        <v>18.822114744337501</v>
      </c>
      <c r="R84" t="s">
        <v>255</v>
      </c>
      <c r="S84">
        <f>_xlfn.XLOOKUP(R84, [1]Experiment_Combos1!$A$2:$A$25,[1]Experiment_Combos1!$D$2:$D$25)</f>
        <v>8.7410100214640192</v>
      </c>
      <c r="T84">
        <v>3.54810267283333</v>
      </c>
      <c r="U84" t="s">
        <v>248</v>
      </c>
      <c r="V84">
        <f>_xlfn.XLOOKUP(U84,[1]Experiment_Combos1!$A$2:$A$25,[1]Experiment_Combos1!$E$2:$E$25)</f>
        <v>15.223835715163201</v>
      </c>
      <c r="W84" t="s">
        <v>255</v>
      </c>
      <c r="X84">
        <f>_xlfn.XLOOKUP(W84,[1]Experiment_Combos1!$A$2:$A$25,[1]Experiment_Combos1!$E$2:$E$25)</f>
        <v>16.4237505840516</v>
      </c>
      <c r="Y84">
        <v>3.1980947184733401</v>
      </c>
      <c r="Z84" t="s">
        <v>248</v>
      </c>
      <c r="AA84">
        <f>_xlfn.XLOOKUP(Z84,[1]Experiment_Combos1!$A$2:$A$25,[1]Experiment_Combos1!$F$2:$F$25)</f>
        <v>15.288455813672799</v>
      </c>
      <c r="AB84" t="s">
        <v>255</v>
      </c>
      <c r="AC84">
        <f>_xlfn.XLOOKUP(AB84,[1]Experiment_Combos1!$A$2:$A$25,[1]Experiment_Combos1!$F$2:$F$25)</f>
        <v>15.026897794011401</v>
      </c>
      <c r="AD84">
        <v>3.6769389226281999</v>
      </c>
      <c r="AE84" t="s">
        <v>248</v>
      </c>
      <c r="AF84">
        <f>_xlfn.XLOOKUP(AE84,[1]Experiment_Combos1!$A$2:$A$25,[1]Experiment_Combos1!$G$2:$G$25)</f>
        <v>16.399931891846901</v>
      </c>
      <c r="AG84" t="s">
        <v>255</v>
      </c>
      <c r="AH84">
        <f>_xlfn.XLOOKUP(AG84,[1]Experiment_Combos1!$A$2:$A$25,[1]Experiment_Combos1!$G$2:$G$25)</f>
        <v>16.284891898590502</v>
      </c>
    </row>
    <row r="85" spans="1:34" x14ac:dyDescent="0.25">
      <c r="A85" t="s">
        <v>89</v>
      </c>
      <c r="B85" t="s">
        <v>248</v>
      </c>
      <c r="C85" t="s">
        <v>256</v>
      </c>
      <c r="D85">
        <v>15.7213889241625</v>
      </c>
      <c r="E85" t="s">
        <v>248</v>
      </c>
      <c r="F85">
        <f>_xlfn.XLOOKUP(E85,[1]Experiment_Combos1!$A$2:$A$25,[1]Experiment_Combos1!$B$2:$B$25)</f>
        <v>17.437283449282301</v>
      </c>
      <c r="G85" t="s">
        <v>256</v>
      </c>
      <c r="H85">
        <f>_xlfn.XLOOKUP(G85,[1]Experiment_Combos1!$A$2:$A$25,[1]Experiment_Combos1!$B$2:$B$25)</f>
        <v>90.315027334303394</v>
      </c>
      <c r="J85">
        <v>16.3429451135937</v>
      </c>
      <c r="K85" t="s">
        <v>248</v>
      </c>
      <c r="L85">
        <f>_xlfn.XLOOKUP(K85,[1]Experiment_Combos1!$A$2:$A$25,[1]Experiment_Combos1!$C$2:$C$25)</f>
        <v>17.876291629702799</v>
      </c>
      <c r="M85" t="s">
        <v>256</v>
      </c>
      <c r="N85">
        <f>_xlfn.XLOOKUP(M85,[1]Experiment_Combos1!$A$2:$A$25,[1]Experiment_Combos1!$C$2:$C$25)</f>
        <v>91.534961856753597</v>
      </c>
      <c r="O85">
        <v>17.211911766251902</v>
      </c>
      <c r="P85" t="s">
        <v>248</v>
      </c>
      <c r="Q85">
        <f>_xlfn.XLOOKUP(P85,[1]Experiment_Combos1!$A$2:$A$25,[1]Experiment_Combos1!$D$2:$D$25)</f>
        <v>18.822114744337501</v>
      </c>
      <c r="R85" t="s">
        <v>256</v>
      </c>
      <c r="S85">
        <f>_xlfn.XLOOKUP(R85, [1]Experiment_Combos1!$A$2:$A$25,[1]Experiment_Combos1!$D$2:$D$25)</f>
        <v>91.258989978536107</v>
      </c>
      <c r="T85">
        <v>11.675733042329901</v>
      </c>
      <c r="U85" t="s">
        <v>248</v>
      </c>
      <c r="V85">
        <f>_xlfn.XLOOKUP(U85,[1]Experiment_Combos1!$A$2:$A$25,[1]Experiment_Combos1!$E$2:$E$25)</f>
        <v>15.223835715163201</v>
      </c>
      <c r="W85" t="s">
        <v>256</v>
      </c>
      <c r="X85">
        <f>_xlfn.XLOOKUP(W85,[1]Experiment_Combos1!$A$2:$A$25,[1]Experiment_Combos1!$E$2:$E$25)</f>
        <v>83.576249415948297</v>
      </c>
      <c r="Y85">
        <v>12.0903610951995</v>
      </c>
      <c r="Z85" t="s">
        <v>248</v>
      </c>
      <c r="AA85">
        <f>_xlfn.XLOOKUP(Z85,[1]Experiment_Combos1!$A$2:$A$25,[1]Experiment_Combos1!$F$2:$F$25)</f>
        <v>15.288455813672799</v>
      </c>
      <c r="AB85" t="s">
        <v>256</v>
      </c>
      <c r="AC85">
        <f>_xlfn.XLOOKUP(AB85,[1]Experiment_Combos1!$A$2:$A$25,[1]Experiment_Combos1!$F$2:$F$25)</f>
        <v>84.973102205988297</v>
      </c>
      <c r="AD85">
        <v>12.7229929692187</v>
      </c>
      <c r="AE85" t="s">
        <v>248</v>
      </c>
      <c r="AF85">
        <f>_xlfn.XLOOKUP(AE85,[1]Experiment_Combos1!$A$2:$A$25,[1]Experiment_Combos1!$G$2:$G$25)</f>
        <v>16.399931891846901</v>
      </c>
      <c r="AG85" t="s">
        <v>256</v>
      </c>
      <c r="AH85">
        <f>_xlfn.XLOOKUP(AG85,[1]Experiment_Combos1!$A$2:$A$25,[1]Experiment_Combos1!$G$2:$G$25)</f>
        <v>83.715108101409399</v>
      </c>
    </row>
    <row r="86" spans="1:34" x14ac:dyDescent="0.25">
      <c r="A86" t="s">
        <v>90</v>
      </c>
      <c r="B86" t="s">
        <v>248</v>
      </c>
      <c r="C86" t="s">
        <v>257</v>
      </c>
      <c r="D86">
        <v>8.4675080477873106</v>
      </c>
      <c r="E86" t="s">
        <v>248</v>
      </c>
      <c r="F86">
        <f>_xlfn.XLOOKUP(E86,[1]Experiment_Combos1!$A$2:$A$25,[1]Experiment_Combos1!$B$2:$B$25)</f>
        <v>17.437283449282301</v>
      </c>
      <c r="G86" t="s">
        <v>257</v>
      </c>
      <c r="H86">
        <f>_xlfn.XLOOKUP(G86,[1]Experiment_Combos1!$A$2:$A$25,[1]Experiment_Combos1!$B$2:$B$25)</f>
        <v>38.767452233073001</v>
      </c>
      <c r="J86">
        <v>8.3728621157386698</v>
      </c>
      <c r="K86" t="s">
        <v>248</v>
      </c>
      <c r="L86">
        <f>_xlfn.XLOOKUP(K86,[1]Experiment_Combos1!$A$2:$A$25,[1]Experiment_Combos1!$C$2:$C$25)</f>
        <v>17.876291629702799</v>
      </c>
      <c r="M86" t="s">
        <v>257</v>
      </c>
      <c r="N86">
        <f>_xlfn.XLOOKUP(M86,[1]Experiment_Combos1!$A$2:$A$25,[1]Experiment_Combos1!$C$2:$C$25)</f>
        <v>39.007737661762398</v>
      </c>
      <c r="O86">
        <v>8.9560881940006496</v>
      </c>
      <c r="P86" t="s">
        <v>248</v>
      </c>
      <c r="Q86">
        <f>_xlfn.XLOOKUP(P86,[1]Experiment_Combos1!$A$2:$A$25,[1]Experiment_Combos1!$D$2:$D$25)</f>
        <v>18.822114744337501</v>
      </c>
      <c r="R86" t="s">
        <v>257</v>
      </c>
      <c r="S86">
        <f>_xlfn.XLOOKUP(R86, [1]Experiment_Combos1!$A$2:$A$25,[1]Experiment_Combos1!$D$2:$D$25)</f>
        <v>38.725355665094298</v>
      </c>
      <c r="T86">
        <v>11.6228222940468</v>
      </c>
      <c r="U86" t="s">
        <v>248</v>
      </c>
      <c r="V86">
        <f>_xlfn.XLOOKUP(U86,[1]Experiment_Combos1!$A$2:$A$25,[1]Experiment_Combos1!$E$2:$E$25)</f>
        <v>15.223835715163201</v>
      </c>
      <c r="W86" t="s">
        <v>257</v>
      </c>
      <c r="X86">
        <f>_xlfn.XLOOKUP(W86,[1]Experiment_Combos1!$A$2:$A$25,[1]Experiment_Combos1!$E$2:$E$25)</f>
        <v>66.144028491632298</v>
      </c>
      <c r="Y86">
        <v>11.844674805543599</v>
      </c>
      <c r="Z86" t="s">
        <v>248</v>
      </c>
      <c r="AA86">
        <f>_xlfn.XLOOKUP(Z86,[1]Experiment_Combos1!$A$2:$A$25,[1]Experiment_Combos1!$F$2:$F$25)</f>
        <v>15.288455813672799</v>
      </c>
      <c r="AB86" t="s">
        <v>257</v>
      </c>
      <c r="AC86">
        <f>_xlfn.XLOOKUP(AB86,[1]Experiment_Combos1!$A$2:$A$25,[1]Experiment_Combos1!$F$2:$F$25)</f>
        <v>65.608060707967795</v>
      </c>
      <c r="AD86">
        <v>11.9330384814119</v>
      </c>
      <c r="AE86" t="s">
        <v>248</v>
      </c>
      <c r="AF86">
        <f>_xlfn.XLOOKUP(AE86,[1]Experiment_Combos1!$A$2:$A$25,[1]Experiment_Combos1!$G$2:$G$25)</f>
        <v>16.399931891846901</v>
      </c>
      <c r="AG86" t="s">
        <v>257</v>
      </c>
      <c r="AH86">
        <f>_xlfn.XLOOKUP(AG86,[1]Experiment_Combos1!$A$2:$A$25,[1]Experiment_Combos1!$G$2:$G$25)</f>
        <v>66.097444820901899</v>
      </c>
    </row>
    <row r="87" spans="1:34" x14ac:dyDescent="0.25">
      <c r="A87" t="s">
        <v>91</v>
      </c>
      <c r="B87" t="s">
        <v>248</v>
      </c>
      <c r="C87" t="s">
        <v>258</v>
      </c>
      <c r="D87">
        <v>8.9697754014949904</v>
      </c>
      <c r="E87" t="s">
        <v>248</v>
      </c>
      <c r="F87">
        <f>_xlfn.XLOOKUP(E87,[1]Experiment_Combos1!$A$2:$A$25,[1]Experiment_Combos1!$B$2:$B$25)</f>
        <v>17.437283449282301</v>
      </c>
      <c r="G87" t="s">
        <v>258</v>
      </c>
      <c r="H87">
        <f>_xlfn.XLOOKUP(G87,[1]Experiment_Combos1!$A$2:$A$25,[1]Experiment_Combos1!$B$2:$B$25)</f>
        <v>61.2325477669268</v>
      </c>
      <c r="J87">
        <v>9.5034295139641998</v>
      </c>
      <c r="K87" t="s">
        <v>248</v>
      </c>
      <c r="L87">
        <f>_xlfn.XLOOKUP(K87,[1]Experiment_Combos1!$A$2:$A$25,[1]Experiment_Combos1!$C$2:$C$25)</f>
        <v>17.876291629702799</v>
      </c>
      <c r="M87" t="s">
        <v>258</v>
      </c>
      <c r="N87">
        <f>_xlfn.XLOOKUP(M87,[1]Experiment_Combos1!$A$2:$A$25,[1]Experiment_Combos1!$C$2:$C$25)</f>
        <v>60.992262338237403</v>
      </c>
      <c r="O87">
        <v>9.8660265503368993</v>
      </c>
      <c r="P87" t="s">
        <v>248</v>
      </c>
      <c r="Q87">
        <f>_xlfn.XLOOKUP(P87,[1]Experiment_Combos1!$A$2:$A$25,[1]Experiment_Combos1!$D$2:$D$25)</f>
        <v>18.822114744337501</v>
      </c>
      <c r="R87" t="s">
        <v>258</v>
      </c>
      <c r="S87">
        <f>_xlfn.XLOOKUP(R87, [1]Experiment_Combos1!$A$2:$A$25,[1]Experiment_Combos1!$D$2:$D$25)</f>
        <v>61.274644334905702</v>
      </c>
      <c r="T87">
        <v>3.60101342111636</v>
      </c>
      <c r="U87" t="s">
        <v>248</v>
      </c>
      <c r="V87">
        <f>_xlfn.XLOOKUP(U87,[1]Experiment_Combos1!$A$2:$A$25,[1]Experiment_Combos1!$E$2:$E$25)</f>
        <v>15.223835715163201</v>
      </c>
      <c r="W87" t="s">
        <v>258</v>
      </c>
      <c r="X87">
        <f>_xlfn.XLOOKUP(W87,[1]Experiment_Combos1!$A$2:$A$25,[1]Experiment_Combos1!$E$2:$E$25)</f>
        <v>33.855971508367503</v>
      </c>
      <c r="Y87">
        <v>3.4437810081291702</v>
      </c>
      <c r="Z87" t="s">
        <v>248</v>
      </c>
      <c r="AA87">
        <f>_xlfn.XLOOKUP(Z87,[1]Experiment_Combos1!$A$2:$A$25,[1]Experiment_Combos1!$F$2:$F$25)</f>
        <v>15.288455813672799</v>
      </c>
      <c r="AB87" t="s">
        <v>258</v>
      </c>
      <c r="AC87">
        <f>_xlfn.XLOOKUP(AB87,[1]Experiment_Combos1!$A$2:$A$25,[1]Experiment_Combos1!$F$2:$F$25)</f>
        <v>34.391939292031999</v>
      </c>
      <c r="AD87">
        <v>4.46689341043498</v>
      </c>
      <c r="AE87" t="s">
        <v>248</v>
      </c>
      <c r="AF87">
        <f>_xlfn.XLOOKUP(AE87,[1]Experiment_Combos1!$A$2:$A$25,[1]Experiment_Combos1!$G$2:$G$25)</f>
        <v>16.399931891846901</v>
      </c>
      <c r="AG87" t="s">
        <v>258</v>
      </c>
      <c r="AH87">
        <f>_xlfn.XLOOKUP(AG87,[1]Experiment_Combos1!$A$2:$A$25,[1]Experiment_Combos1!$G$2:$G$25)</f>
        <v>33.902555179097902</v>
      </c>
    </row>
    <row r="88" spans="1:34" x14ac:dyDescent="0.25">
      <c r="A88" t="s">
        <v>92</v>
      </c>
      <c r="B88" t="s">
        <v>248</v>
      </c>
      <c r="C88" t="s">
        <v>259</v>
      </c>
      <c r="D88">
        <v>2.6863456428211299</v>
      </c>
      <c r="E88" t="s">
        <v>248</v>
      </c>
      <c r="F88">
        <f>_xlfn.XLOOKUP(E88,[1]Experiment_Combos1!$A$2:$A$25,[1]Experiment_Combos1!$B$2:$B$25)</f>
        <v>17.437283449282301</v>
      </c>
      <c r="G88" t="s">
        <v>259</v>
      </c>
      <c r="H88">
        <f>_xlfn.XLOOKUP(G88,[1]Experiment_Combos1!$A$2:$A$25,[1]Experiment_Combos1!$B$2:$B$25)</f>
        <v>18.713525594506901</v>
      </c>
      <c r="J88">
        <v>3.43530520063617</v>
      </c>
      <c r="K88" t="s">
        <v>248</v>
      </c>
      <c r="L88">
        <f>_xlfn.XLOOKUP(K88,[1]Experiment_Combos1!$A$2:$A$25,[1]Experiment_Combos1!$C$2:$C$25)</f>
        <v>17.876291629702799</v>
      </c>
      <c r="M88" t="s">
        <v>259</v>
      </c>
      <c r="N88">
        <f>_xlfn.XLOOKUP(M88,[1]Experiment_Combos1!$A$2:$A$25,[1]Experiment_Combos1!$C$2:$C$25)</f>
        <v>19.518597935093698</v>
      </c>
      <c r="O88">
        <v>4.1936227653612903</v>
      </c>
      <c r="P88" t="s">
        <v>248</v>
      </c>
      <c r="Q88">
        <f>_xlfn.XLOOKUP(P88,[1]Experiment_Combos1!$A$2:$A$25,[1]Experiment_Combos1!$D$2:$D$25)</f>
        <v>18.822114744337501</v>
      </c>
      <c r="R88" t="s">
        <v>259</v>
      </c>
      <c r="S88">
        <f>_xlfn.XLOOKUP(R88, [1]Experiment_Combos1!$A$2:$A$25,[1]Experiment_Combos1!$D$2:$D$25)</f>
        <v>19.516067093157901</v>
      </c>
      <c r="T88">
        <v>3.4228873042309802</v>
      </c>
      <c r="U88" t="s">
        <v>248</v>
      </c>
      <c r="V88">
        <f>_xlfn.XLOOKUP(U88,[1]Experiment_Combos1!$A$2:$A$25,[1]Experiment_Combos1!$E$2:$E$25)</f>
        <v>15.223835715163201</v>
      </c>
      <c r="W88" t="s">
        <v>259</v>
      </c>
      <c r="X88">
        <f>_xlfn.XLOOKUP(W88,[1]Experiment_Combos1!$A$2:$A$25,[1]Experiment_Combos1!$E$2:$E$25)</f>
        <v>21.828102778505599</v>
      </c>
      <c r="Y88">
        <v>3.5539379272293798</v>
      </c>
      <c r="Z88" t="s">
        <v>248</v>
      </c>
      <c r="AA88">
        <f>_xlfn.XLOOKUP(Z88,[1]Experiment_Combos1!$A$2:$A$25,[1]Experiment_Combos1!$F$2:$F$25)</f>
        <v>15.288455813672799</v>
      </c>
      <c r="AB88" t="s">
        <v>259</v>
      </c>
      <c r="AC88">
        <f>_xlfn.XLOOKUP(AB88,[1]Experiment_Combos1!$A$2:$A$25,[1]Experiment_Combos1!$F$2:$F$25)</f>
        <v>22.8442150399109</v>
      </c>
      <c r="AD88">
        <v>3.4738965357192302</v>
      </c>
      <c r="AE88" t="s">
        <v>248</v>
      </c>
      <c r="AF88">
        <f>_xlfn.XLOOKUP(AE88,[1]Experiment_Combos1!$A$2:$A$25,[1]Experiment_Combos1!$G$2:$G$25)</f>
        <v>16.399931891846901</v>
      </c>
      <c r="AG88" t="s">
        <v>259</v>
      </c>
      <c r="AH88">
        <f>_xlfn.XLOOKUP(AG88,[1]Experiment_Combos1!$A$2:$A$25,[1]Experiment_Combos1!$G$2:$G$25)</f>
        <v>20.429138929171799</v>
      </c>
    </row>
    <row r="89" spans="1:34" x14ac:dyDescent="0.25">
      <c r="A89" t="s">
        <v>93</v>
      </c>
      <c r="B89" t="s">
        <v>248</v>
      </c>
      <c r="C89" t="s">
        <v>260</v>
      </c>
      <c r="D89">
        <v>4.01746815843559</v>
      </c>
      <c r="E89" t="s">
        <v>248</v>
      </c>
      <c r="F89">
        <f>_xlfn.XLOOKUP(E89,[1]Experiment_Combos1!$A$2:$A$25,[1]Experiment_Combos1!$B$2:$B$25)</f>
        <v>17.437283449282301</v>
      </c>
      <c r="G89" t="s">
        <v>260</v>
      </c>
      <c r="H89">
        <f>_xlfn.XLOOKUP(G89,[1]Experiment_Combos1!$A$2:$A$25,[1]Experiment_Combos1!$B$2:$B$25)</f>
        <v>21.8441679697304</v>
      </c>
      <c r="J89">
        <v>4.1392698397972101</v>
      </c>
      <c r="K89" t="s">
        <v>248</v>
      </c>
      <c r="L89">
        <f>_xlfn.XLOOKUP(K89,[1]Experiment_Combos1!$A$2:$A$25,[1]Experiment_Combos1!$C$2:$C$25)</f>
        <v>17.876291629702799</v>
      </c>
      <c r="M89" t="s">
        <v>260</v>
      </c>
      <c r="N89">
        <f>_xlfn.XLOOKUP(M89,[1]Experiment_Combos1!$A$2:$A$25,[1]Experiment_Combos1!$C$2:$C$25)</f>
        <v>20.7037337838354</v>
      </c>
      <c r="O89">
        <v>4.2776168215695201</v>
      </c>
      <c r="P89" t="s">
        <v>248</v>
      </c>
      <c r="Q89">
        <f>_xlfn.XLOOKUP(P89,[1]Experiment_Combos1!$A$2:$A$25,[1]Experiment_Combos1!$D$2:$D$25)</f>
        <v>18.822114744337501</v>
      </c>
      <c r="R89" t="s">
        <v>260</v>
      </c>
      <c r="S89">
        <f>_xlfn.XLOOKUP(R89, [1]Experiment_Combos1!$A$2:$A$25,[1]Experiment_Combos1!$D$2:$D$25)</f>
        <v>19.883740293274201</v>
      </c>
      <c r="T89">
        <v>3.1110971994575398</v>
      </c>
      <c r="U89" t="s">
        <v>248</v>
      </c>
      <c r="V89">
        <f>_xlfn.XLOOKUP(U89,[1]Experiment_Combos1!$A$2:$A$25,[1]Experiment_Combos1!$E$2:$E$25)</f>
        <v>15.223835715163201</v>
      </c>
      <c r="W89" t="s">
        <v>260</v>
      </c>
      <c r="X89">
        <f>_xlfn.XLOOKUP(W89,[1]Experiment_Combos1!$A$2:$A$25,[1]Experiment_Combos1!$E$2:$E$25)</f>
        <v>19.982474836306999</v>
      </c>
      <c r="Y89">
        <v>3.7122711808675901</v>
      </c>
      <c r="Z89" t="s">
        <v>248</v>
      </c>
      <c r="AA89">
        <f>_xlfn.XLOOKUP(Z89,[1]Experiment_Combos1!$A$2:$A$25,[1]Experiment_Combos1!$F$2:$F$25)</f>
        <v>15.288455813672799</v>
      </c>
      <c r="AB89" t="s">
        <v>260</v>
      </c>
      <c r="AC89">
        <f>_xlfn.XLOOKUP(AB89,[1]Experiment_Combos1!$A$2:$A$25,[1]Experiment_Combos1!$F$2:$F$25)</f>
        <v>22.293760549755</v>
      </c>
      <c r="AD89">
        <v>3.2940358344536498</v>
      </c>
      <c r="AE89" t="s">
        <v>248</v>
      </c>
      <c r="AF89">
        <f>_xlfn.XLOOKUP(AE89,[1]Experiment_Combos1!$A$2:$A$25,[1]Experiment_Combos1!$G$2:$G$25)</f>
        <v>16.399931891846901</v>
      </c>
      <c r="AG89" t="s">
        <v>260</v>
      </c>
      <c r="AH89">
        <f>_xlfn.XLOOKUP(AG89,[1]Experiment_Combos1!$A$2:$A$25,[1]Experiment_Combos1!$G$2:$G$25)</f>
        <v>19.868155024414801</v>
      </c>
    </row>
    <row r="90" spans="1:34" x14ac:dyDescent="0.25">
      <c r="A90" t="s">
        <v>94</v>
      </c>
      <c r="B90" t="s">
        <v>248</v>
      </c>
      <c r="C90" t="s">
        <v>261</v>
      </c>
      <c r="D90">
        <v>2.7894298315122201</v>
      </c>
      <c r="E90" t="s">
        <v>248</v>
      </c>
      <c r="F90">
        <f>_xlfn.XLOOKUP(E90,[1]Experiment_Combos1!$A$2:$A$25,[1]Experiment_Combos1!$B$2:$B$25)</f>
        <v>17.437283449282301</v>
      </c>
      <c r="G90" t="s">
        <v>261</v>
      </c>
      <c r="H90">
        <f>_xlfn.XLOOKUP(G90,[1]Experiment_Combos1!$A$2:$A$25,[1]Experiment_Combos1!$B$2:$B$25)</f>
        <v>17.803706596778301</v>
      </c>
      <c r="J90">
        <v>2.5997098966567398</v>
      </c>
      <c r="K90" t="s">
        <v>248</v>
      </c>
      <c r="L90">
        <f>_xlfn.XLOOKUP(K90,[1]Experiment_Combos1!$A$2:$A$25,[1]Experiment_Combos1!$C$2:$C$25)</f>
        <v>17.876291629702799</v>
      </c>
      <c r="M90" t="s">
        <v>261</v>
      </c>
      <c r="N90">
        <f>_xlfn.XLOOKUP(M90,[1]Experiment_Combos1!$A$2:$A$25,[1]Experiment_Combos1!$C$2:$C$25)</f>
        <v>17.436641396486301</v>
      </c>
      <c r="O90">
        <v>3.1749433872865498</v>
      </c>
      <c r="P90" t="s">
        <v>248</v>
      </c>
      <c r="Q90">
        <f>_xlfn.XLOOKUP(P90,[1]Experiment_Combos1!$A$2:$A$25,[1]Experiment_Combos1!$D$2:$D$25)</f>
        <v>18.822114744337501</v>
      </c>
      <c r="R90" t="s">
        <v>261</v>
      </c>
      <c r="S90">
        <f>_xlfn.XLOOKUP(R90, [1]Experiment_Combos1!$A$2:$A$25,[1]Experiment_Combos1!$D$2:$D$25)</f>
        <v>19.157645863423301</v>
      </c>
      <c r="T90">
        <v>2.82514130843703</v>
      </c>
      <c r="U90" t="s">
        <v>248</v>
      </c>
      <c r="V90">
        <f>_xlfn.XLOOKUP(U90,[1]Experiment_Combos1!$A$2:$A$25,[1]Experiment_Combos1!$E$2:$E$25)</f>
        <v>15.223835715163201</v>
      </c>
      <c r="W90" t="s">
        <v>261</v>
      </c>
      <c r="X90">
        <f>_xlfn.XLOOKUP(W90,[1]Experiment_Combos1!$A$2:$A$25,[1]Experiment_Combos1!$E$2:$E$25)</f>
        <v>18.059048416826901</v>
      </c>
      <c r="Y90">
        <v>2.5942836219446699</v>
      </c>
      <c r="Z90" t="s">
        <v>248</v>
      </c>
      <c r="AA90">
        <f>_xlfn.XLOOKUP(Z90,[1]Experiment_Combos1!$A$2:$A$25,[1]Experiment_Combos1!$F$2:$F$25)</f>
        <v>15.288455813672799</v>
      </c>
      <c r="AB90" t="s">
        <v>261</v>
      </c>
      <c r="AC90">
        <f>_xlfn.XLOOKUP(AB90,[1]Experiment_Combos1!$A$2:$A$25,[1]Experiment_Combos1!$F$2:$F$25)</f>
        <v>17.1708457338108</v>
      </c>
      <c r="AD90">
        <v>3.0052150697044899</v>
      </c>
      <c r="AE90" t="s">
        <v>248</v>
      </c>
      <c r="AF90">
        <f>_xlfn.XLOOKUP(AE90,[1]Experiment_Combos1!$A$2:$A$25,[1]Experiment_Combos1!$G$2:$G$25)</f>
        <v>16.399931891846901</v>
      </c>
      <c r="AG90" t="s">
        <v>261</v>
      </c>
      <c r="AH90">
        <f>_xlfn.XLOOKUP(AG90,[1]Experiment_Combos1!$A$2:$A$25,[1]Experiment_Combos1!$G$2:$G$25)</f>
        <v>20.5904518064816</v>
      </c>
    </row>
    <row r="91" spans="1:34" x14ac:dyDescent="0.25">
      <c r="A91" t="s">
        <v>95</v>
      </c>
      <c r="B91" t="s">
        <v>248</v>
      </c>
      <c r="C91" t="s">
        <v>262</v>
      </c>
      <c r="D91">
        <v>5.72711992697496</v>
      </c>
      <c r="E91" t="s">
        <v>248</v>
      </c>
      <c r="F91">
        <f>_xlfn.XLOOKUP(E91,[1]Experiment_Combos1!$A$2:$A$25,[1]Experiment_Combos1!$B$2:$B$25)</f>
        <v>17.437283449282301</v>
      </c>
      <c r="G91" t="s">
        <v>262</v>
      </c>
      <c r="H91">
        <f>_xlfn.XLOOKUP(G91,[1]Experiment_Combos1!$A$2:$A$25,[1]Experiment_Combos1!$B$2:$B$25)</f>
        <v>21.891995028129799</v>
      </c>
      <c r="J91">
        <v>4.27347542011195</v>
      </c>
      <c r="K91" t="s">
        <v>248</v>
      </c>
      <c r="L91">
        <f>_xlfn.XLOOKUP(K91,[1]Experiment_Combos1!$A$2:$A$25,[1]Experiment_Combos1!$C$2:$C$25)</f>
        <v>17.876291629702799</v>
      </c>
      <c r="M91" t="s">
        <v>262</v>
      </c>
      <c r="N91">
        <f>_xlfn.XLOOKUP(M91,[1]Experiment_Combos1!$A$2:$A$25,[1]Experiment_Combos1!$C$2:$C$25)</f>
        <v>21.635064772955499</v>
      </c>
      <c r="O91">
        <v>4.4191048270470503</v>
      </c>
      <c r="P91" t="s">
        <v>248</v>
      </c>
      <c r="Q91">
        <f>_xlfn.XLOOKUP(P91,[1]Experiment_Combos1!$A$2:$A$25,[1]Experiment_Combos1!$D$2:$D$25)</f>
        <v>18.822114744337501</v>
      </c>
      <c r="R91" t="s">
        <v>262</v>
      </c>
      <c r="S91">
        <f>_xlfn.XLOOKUP(R91, [1]Experiment_Combos1!$A$2:$A$25,[1]Experiment_Combos1!$D$2:$D$25)</f>
        <v>22.156898822272002</v>
      </c>
      <c r="T91">
        <v>3.7424973141263198</v>
      </c>
      <c r="U91" t="s">
        <v>248</v>
      </c>
      <c r="V91">
        <f>_xlfn.XLOOKUP(U91,[1]Experiment_Combos1!$A$2:$A$25,[1]Experiment_Combos1!$E$2:$E$25)</f>
        <v>15.223835715163201</v>
      </c>
      <c r="W91" t="s">
        <v>262</v>
      </c>
      <c r="X91">
        <f>_xlfn.XLOOKUP(W91,[1]Experiment_Combos1!$A$2:$A$25,[1]Experiment_Combos1!$E$2:$E$25)</f>
        <v>24.004424160504001</v>
      </c>
      <c r="Y91">
        <v>3.5030421449258098</v>
      </c>
      <c r="Z91" t="s">
        <v>248</v>
      </c>
      <c r="AA91">
        <f>_xlfn.XLOOKUP(Z91,[1]Experiment_Combos1!$A$2:$A$25,[1]Experiment_Combos1!$F$2:$F$25)</f>
        <v>15.288455813672799</v>
      </c>
      <c r="AB91" t="s">
        <v>262</v>
      </c>
      <c r="AC91">
        <f>_xlfn.XLOOKUP(AB91,[1]Experiment_Combos1!$A$2:$A$25,[1]Experiment_Combos1!$F$2:$F$25)</f>
        <v>23.023631564068399</v>
      </c>
      <c r="AD91">
        <v>4.0790328968085898</v>
      </c>
      <c r="AE91" t="s">
        <v>248</v>
      </c>
      <c r="AF91">
        <f>_xlfn.XLOOKUP(AE91,[1]Experiment_Combos1!$A$2:$A$25,[1]Experiment_Combos1!$G$2:$G$25)</f>
        <v>16.399931891846901</v>
      </c>
      <c r="AG91" t="s">
        <v>262</v>
      </c>
      <c r="AH91">
        <f>_xlfn.XLOOKUP(AG91,[1]Experiment_Combos1!$A$2:$A$25,[1]Experiment_Combos1!$G$2:$G$25)</f>
        <v>22.6291895370025</v>
      </c>
    </row>
    <row r="92" spans="1:34" x14ac:dyDescent="0.25">
      <c r="A92" t="s">
        <v>96</v>
      </c>
      <c r="B92" t="s">
        <v>248</v>
      </c>
      <c r="C92" t="s">
        <v>263</v>
      </c>
      <c r="D92">
        <v>2.2169198895383899</v>
      </c>
      <c r="E92" t="s">
        <v>248</v>
      </c>
      <c r="F92">
        <f>_xlfn.XLOOKUP(E92,[1]Experiment_Combos1!$A$2:$A$25,[1]Experiment_Combos1!$B$2:$B$25)</f>
        <v>17.437283449282301</v>
      </c>
      <c r="G92" t="s">
        <v>263</v>
      </c>
      <c r="H92">
        <f>_xlfn.XLOOKUP(G92,[1]Experiment_Combos1!$A$2:$A$25,[1]Experiment_Combos1!$B$2:$B$25)</f>
        <v>19.746604810854301</v>
      </c>
      <c r="J92">
        <v>3.4285312725007899</v>
      </c>
      <c r="K92" t="s">
        <v>248</v>
      </c>
      <c r="L92">
        <f>_xlfn.XLOOKUP(K92,[1]Experiment_Combos1!$A$2:$A$25,[1]Experiment_Combos1!$C$2:$C$25)</f>
        <v>17.876291629702799</v>
      </c>
      <c r="M92" t="s">
        <v>263</v>
      </c>
      <c r="N92">
        <f>_xlfn.XLOOKUP(M92,[1]Experiment_Combos1!$A$2:$A$25,[1]Experiment_Combos1!$C$2:$C$25)</f>
        <v>20.705962111628601</v>
      </c>
      <c r="O92">
        <v>2.75682694307313</v>
      </c>
      <c r="P92" t="s">
        <v>248</v>
      </c>
      <c r="Q92">
        <f>_xlfn.XLOOKUP(P92,[1]Experiment_Combos1!$A$2:$A$25,[1]Experiment_Combos1!$D$2:$D$25)</f>
        <v>18.822114744337501</v>
      </c>
      <c r="R92" t="s">
        <v>263</v>
      </c>
      <c r="S92">
        <f>_xlfn.XLOOKUP(R92, [1]Experiment_Combos1!$A$2:$A$25,[1]Experiment_Combos1!$D$2:$D$25)</f>
        <v>19.285647927872599</v>
      </c>
      <c r="T92">
        <v>2.1222125889113701</v>
      </c>
      <c r="U92" t="s">
        <v>248</v>
      </c>
      <c r="V92">
        <f>_xlfn.XLOOKUP(U92,[1]Experiment_Combos1!$A$2:$A$25,[1]Experiment_Combos1!$E$2:$E$25)</f>
        <v>15.223835715163201</v>
      </c>
      <c r="W92" t="s">
        <v>263</v>
      </c>
      <c r="X92">
        <f>_xlfn.XLOOKUP(W92,[1]Experiment_Combos1!$A$2:$A$25,[1]Experiment_Combos1!$E$2:$E$25)</f>
        <v>16.125949807856198</v>
      </c>
      <c r="Y92">
        <v>1.9249209387054</v>
      </c>
      <c r="Z92" t="s">
        <v>248</v>
      </c>
      <c r="AA92">
        <f>_xlfn.XLOOKUP(Z92,[1]Experiment_Combos1!$A$2:$A$25,[1]Experiment_Combos1!$F$2:$F$25)</f>
        <v>15.288455813672799</v>
      </c>
      <c r="AB92" t="s">
        <v>263</v>
      </c>
      <c r="AC92">
        <f>_xlfn.XLOOKUP(AB92,[1]Experiment_Combos1!$A$2:$A$25,[1]Experiment_Combos1!$F$2:$F$25)</f>
        <v>14.6675471124544</v>
      </c>
      <c r="AD92">
        <v>2.5477515551609402</v>
      </c>
      <c r="AE92" t="s">
        <v>248</v>
      </c>
      <c r="AF92">
        <f>_xlfn.XLOOKUP(AE92,[1]Experiment_Combos1!$A$2:$A$25,[1]Experiment_Combos1!$G$2:$G$25)</f>
        <v>16.399931891846901</v>
      </c>
      <c r="AG92" t="s">
        <v>263</v>
      </c>
      <c r="AH92">
        <f>_xlfn.XLOOKUP(AG92,[1]Experiment_Combos1!$A$2:$A$25,[1]Experiment_Combos1!$G$2:$G$25)</f>
        <v>16.483064702928999</v>
      </c>
    </row>
    <row r="93" spans="1:34" x14ac:dyDescent="0.25">
      <c r="A93" t="s">
        <v>97</v>
      </c>
      <c r="B93" t="s">
        <v>248</v>
      </c>
      <c r="C93" t="s">
        <v>264</v>
      </c>
      <c r="D93">
        <v>5.5904210814353199</v>
      </c>
      <c r="E93" t="s">
        <v>248</v>
      </c>
      <c r="F93">
        <f>_xlfn.XLOOKUP(E93,[1]Experiment_Combos1!$A$2:$A$25,[1]Experiment_Combos1!$B$2:$B$25)</f>
        <v>17.437283449282301</v>
      </c>
      <c r="G93" t="s">
        <v>264</v>
      </c>
      <c r="H93">
        <f>_xlfn.XLOOKUP(G93,[1]Experiment_Combos1!$A$2:$A$25,[1]Experiment_Combos1!$B$2:$B$25)</f>
        <v>27.357828029611699</v>
      </c>
      <c r="J93">
        <v>4.9859695907413704</v>
      </c>
      <c r="K93" t="s">
        <v>248</v>
      </c>
      <c r="L93">
        <f>_xlfn.XLOOKUP(K93,[1]Experiment_Combos1!$A$2:$A$25,[1]Experiment_Combos1!$C$2:$C$25)</f>
        <v>17.876291629702799</v>
      </c>
      <c r="M93" t="s">
        <v>264</v>
      </c>
      <c r="N93">
        <f>_xlfn.XLOOKUP(M93,[1]Experiment_Combos1!$A$2:$A$25,[1]Experiment_Combos1!$C$2:$C$25)</f>
        <v>29.285695741581101</v>
      </c>
      <c r="O93">
        <v>5.3700968525004598</v>
      </c>
      <c r="P93" t="s">
        <v>248</v>
      </c>
      <c r="Q93">
        <f>_xlfn.XLOOKUP(P93,[1]Experiment_Combos1!$A$2:$A$25,[1]Experiment_Combos1!$D$2:$D$25)</f>
        <v>18.822114744337501</v>
      </c>
      <c r="R93" t="s">
        <v>264</v>
      </c>
      <c r="S93">
        <f>_xlfn.XLOOKUP(R93, [1]Experiment_Combos1!$A$2:$A$25,[1]Experiment_Combos1!$D$2:$D$25)</f>
        <v>27.641135776480599</v>
      </c>
      <c r="T93">
        <v>4.2002660193625401</v>
      </c>
      <c r="U93" t="s">
        <v>248</v>
      </c>
      <c r="V93">
        <f>_xlfn.XLOOKUP(U93,[1]Experiment_Combos1!$A$2:$A$25,[1]Experiment_Combos1!$E$2:$E$25)</f>
        <v>15.223835715163201</v>
      </c>
      <c r="W93" t="s">
        <v>264</v>
      </c>
      <c r="X93">
        <f>_xlfn.XLOOKUP(W93,[1]Experiment_Combos1!$A$2:$A$25,[1]Experiment_Combos1!$E$2:$E$25)</f>
        <v>28.3563734941193</v>
      </c>
      <c r="Y93">
        <v>4.1515684867786096</v>
      </c>
      <c r="Z93" t="s">
        <v>248</v>
      </c>
      <c r="AA93">
        <f>_xlfn.XLOOKUP(Z93,[1]Experiment_Combos1!$A$2:$A$25,[1]Experiment_Combos1!$F$2:$F$25)</f>
        <v>15.288455813672799</v>
      </c>
      <c r="AB93" t="s">
        <v>264</v>
      </c>
      <c r="AC93">
        <f>_xlfn.XLOOKUP(AB93,[1]Experiment_Combos1!$A$2:$A$25,[1]Experiment_Combos1!$F$2:$F$25)</f>
        <v>28.591545772628301</v>
      </c>
      <c r="AD93">
        <v>4.5705141315106701</v>
      </c>
      <c r="AE93" t="s">
        <v>248</v>
      </c>
      <c r="AF93">
        <f>_xlfn.XLOOKUP(AE93,[1]Experiment_Combos1!$A$2:$A$25,[1]Experiment_Combos1!$G$2:$G$25)</f>
        <v>16.399931891846901</v>
      </c>
      <c r="AG93" t="s">
        <v>264</v>
      </c>
      <c r="AH93">
        <f>_xlfn.XLOOKUP(AG93,[1]Experiment_Combos1!$A$2:$A$25,[1]Experiment_Combos1!$G$2:$G$25)</f>
        <v>27.914382506641498</v>
      </c>
    </row>
    <row r="94" spans="1:34" x14ac:dyDescent="0.25">
      <c r="A94" t="s">
        <v>98</v>
      </c>
      <c r="B94" t="s">
        <v>248</v>
      </c>
      <c r="C94" t="s">
        <v>265</v>
      </c>
      <c r="D94">
        <v>3.1083763052804101</v>
      </c>
      <c r="E94" t="s">
        <v>248</v>
      </c>
      <c r="F94">
        <f>_xlfn.XLOOKUP(E94,[1]Experiment_Combos1!$A$2:$A$25,[1]Experiment_Combos1!$B$2:$B$25)</f>
        <v>17.437283449282301</v>
      </c>
      <c r="G94" t="s">
        <v>265</v>
      </c>
      <c r="H94">
        <f>_xlfn.XLOOKUP(G94,[1]Experiment_Combos1!$A$2:$A$25,[1]Experiment_Combos1!$B$2:$B$25)</f>
        <v>25.102046008527701</v>
      </c>
      <c r="J94">
        <v>4.9853870464508701</v>
      </c>
      <c r="K94" t="s">
        <v>248</v>
      </c>
      <c r="L94">
        <f>_xlfn.XLOOKUP(K94,[1]Experiment_Combos1!$A$2:$A$25,[1]Experiment_Combos1!$C$2:$C$25)</f>
        <v>17.876291629702799</v>
      </c>
      <c r="M94" t="s">
        <v>265</v>
      </c>
      <c r="N94">
        <f>_xlfn.XLOOKUP(M94,[1]Experiment_Combos1!$A$2:$A$25,[1]Experiment_Combos1!$C$2:$C$25)</f>
        <v>25.176593533577702</v>
      </c>
      <c r="O94">
        <v>3.8805159692480999</v>
      </c>
      <c r="P94" t="s">
        <v>248</v>
      </c>
      <c r="Q94">
        <f>_xlfn.XLOOKUP(P94,[1]Experiment_Combos1!$A$2:$A$25,[1]Experiment_Combos1!$D$2:$D$25)</f>
        <v>18.822114744337501</v>
      </c>
      <c r="R94" t="s">
        <v>265</v>
      </c>
      <c r="S94">
        <f>_xlfn.XLOOKUP(R94, [1]Experiment_Combos1!$A$2:$A$25,[1]Experiment_Combos1!$D$2:$D$25)</f>
        <v>22.378223414069002</v>
      </c>
      <c r="T94">
        <v>4.0102915720528802</v>
      </c>
      <c r="U94" t="s">
        <v>248</v>
      </c>
      <c r="V94">
        <f>_xlfn.XLOOKUP(U94,[1]Experiment_Combos1!$A$2:$A$25,[1]Experiment_Combos1!$E$2:$E$25)</f>
        <v>15.223835715163201</v>
      </c>
      <c r="W94" t="s">
        <v>265</v>
      </c>
      <c r="X94">
        <f>_xlfn.XLOOKUP(W94,[1]Experiment_Combos1!$A$2:$A$25,[1]Experiment_Combos1!$E$2:$E$25)</f>
        <v>23.11453457495</v>
      </c>
      <c r="Y94">
        <v>3.5065616628797498</v>
      </c>
      <c r="Z94" t="s">
        <v>248</v>
      </c>
      <c r="AA94">
        <f>_xlfn.XLOOKUP(Z94,[1]Experiment_Combos1!$A$2:$A$25,[1]Experiment_Combos1!$F$2:$F$25)</f>
        <v>15.288455813672799</v>
      </c>
      <c r="AB94" t="s">
        <v>265</v>
      </c>
      <c r="AC94">
        <f>_xlfn.XLOOKUP(AB94,[1]Experiment_Combos1!$A$2:$A$25,[1]Experiment_Combos1!$F$2:$F$25)</f>
        <v>23.0600557254165</v>
      </c>
      <c r="AD94">
        <v>3.4756273179512198</v>
      </c>
      <c r="AE94" t="s">
        <v>248</v>
      </c>
      <c r="AF94">
        <f>_xlfn.XLOOKUP(AE94,[1]Experiment_Combos1!$A$2:$A$25,[1]Experiment_Combos1!$G$2:$G$25)</f>
        <v>16.399931891846901</v>
      </c>
      <c r="AG94" t="s">
        <v>265</v>
      </c>
      <c r="AH94">
        <f>_xlfn.XLOOKUP(AG94,[1]Experiment_Combos1!$A$2:$A$25,[1]Experiment_Combos1!$G$2:$G$25)</f>
        <v>22.614250539574599</v>
      </c>
    </row>
    <row r="95" spans="1:34" x14ac:dyDescent="0.25">
      <c r="A95" t="s">
        <v>99</v>
      </c>
      <c r="B95" t="s">
        <v>248</v>
      </c>
      <c r="C95" t="s">
        <v>266</v>
      </c>
      <c r="D95">
        <v>2.9348569426717099</v>
      </c>
      <c r="E95" t="s">
        <v>248</v>
      </c>
      <c r="F95">
        <f>_xlfn.XLOOKUP(E95,[1]Experiment_Combos1!$A$2:$A$25,[1]Experiment_Combos1!$B$2:$B$25)</f>
        <v>17.437283449282301</v>
      </c>
      <c r="G95" t="s">
        <v>266</v>
      </c>
      <c r="H95">
        <f>_xlfn.XLOOKUP(G95,[1]Experiment_Combos1!$A$2:$A$25,[1]Experiment_Combos1!$B$2:$B$25)</f>
        <v>18.511148153578201</v>
      </c>
      <c r="J95">
        <v>2.89989650857096</v>
      </c>
      <c r="K95" t="s">
        <v>248</v>
      </c>
      <c r="L95">
        <f>_xlfn.XLOOKUP(K95,[1]Experiment_Combos1!$A$2:$A$25,[1]Experiment_Combos1!$C$2:$C$25)</f>
        <v>17.876291629702799</v>
      </c>
      <c r="M95" t="s">
        <v>266</v>
      </c>
      <c r="N95">
        <f>_xlfn.XLOOKUP(M95,[1]Experiment_Combos1!$A$2:$A$25,[1]Experiment_Combos1!$C$2:$C$25)</f>
        <v>17.678922185235798</v>
      </c>
      <c r="O95">
        <v>4.1224498920239796</v>
      </c>
      <c r="P95" t="s">
        <v>248</v>
      </c>
      <c r="Q95">
        <f>_xlfn.XLOOKUP(P95,[1]Experiment_Combos1!$A$2:$A$25,[1]Experiment_Combos1!$D$2:$D$25)</f>
        <v>18.822114744337501</v>
      </c>
      <c r="R95" t="s">
        <v>266</v>
      </c>
      <c r="S95">
        <f>_xlfn.XLOOKUP(R95, [1]Experiment_Combos1!$A$2:$A$25,[1]Experiment_Combos1!$D$2:$D$25)</f>
        <v>20.2862421004073</v>
      </c>
      <c r="T95">
        <v>2.98770097500342</v>
      </c>
      <c r="U95" t="s">
        <v>248</v>
      </c>
      <c r="V95">
        <f>_xlfn.XLOOKUP(U95,[1]Experiment_Combos1!$A$2:$A$25,[1]Experiment_Combos1!$E$2:$E$25)</f>
        <v>15.223835715163201</v>
      </c>
      <c r="W95" t="s">
        <v>266</v>
      </c>
      <c r="X95">
        <f>_xlfn.XLOOKUP(W95,[1]Experiment_Combos1!$A$2:$A$25,[1]Experiment_Combos1!$E$2:$E$25)</f>
        <v>17.669141112550999</v>
      </c>
      <c r="Y95">
        <v>3.1410160100601598</v>
      </c>
      <c r="Z95" t="s">
        <v>248</v>
      </c>
      <c r="AA95">
        <f>_xlfn.XLOOKUP(Z95,[1]Experiment_Combos1!$A$2:$A$25,[1]Experiment_Combos1!$F$2:$F$25)</f>
        <v>15.288455813672799</v>
      </c>
      <c r="AB95" t="s">
        <v>266</v>
      </c>
      <c r="AC95">
        <f>_xlfn.XLOOKUP(AB95,[1]Experiment_Combos1!$A$2:$A$25,[1]Experiment_Combos1!$F$2:$F$25)</f>
        <v>17.808768562797301</v>
      </c>
      <c r="AD95">
        <v>3.73558115189581</v>
      </c>
      <c r="AE95" t="s">
        <v>248</v>
      </c>
      <c r="AF95">
        <f>_xlfn.XLOOKUP(AE95,[1]Experiment_Combos1!$A$2:$A$25,[1]Experiment_Combos1!$G$2:$G$25)</f>
        <v>16.399931891846901</v>
      </c>
      <c r="AG95" t="s">
        <v>266</v>
      </c>
      <c r="AH95">
        <f>_xlfn.XLOOKUP(AG95,[1]Experiment_Combos1!$A$2:$A$25,[1]Experiment_Combos1!$G$2:$G$25)</f>
        <v>19.454292326340902</v>
      </c>
    </row>
    <row r="96" spans="1:34" x14ac:dyDescent="0.25">
      <c r="A96" t="s">
        <v>100</v>
      </c>
      <c r="B96" t="s">
        <v>248</v>
      </c>
      <c r="C96" t="s">
        <v>267</v>
      </c>
      <c r="D96">
        <v>5.80362911989487</v>
      </c>
      <c r="E96" t="s">
        <v>248</v>
      </c>
      <c r="F96">
        <f>_xlfn.XLOOKUP(E96,[1]Experiment_Combos1!$A$2:$A$25,[1]Experiment_Combos1!$B$2:$B$25)</f>
        <v>17.437283449282301</v>
      </c>
      <c r="G96" t="s">
        <v>267</v>
      </c>
      <c r="H96">
        <f>_xlfn.XLOOKUP(G96,[1]Experiment_Combos1!$A$2:$A$25,[1]Experiment_Combos1!$B$2:$B$25)</f>
        <v>29.0289778082822</v>
      </c>
      <c r="J96">
        <v>5.0050384839396598</v>
      </c>
      <c r="K96" t="s">
        <v>248</v>
      </c>
      <c r="L96">
        <f>_xlfn.XLOOKUP(K96,[1]Experiment_Combos1!$A$2:$A$25,[1]Experiment_Combos1!$C$2:$C$25)</f>
        <v>17.876291629702799</v>
      </c>
      <c r="M96" t="s">
        <v>267</v>
      </c>
      <c r="N96">
        <f>_xlfn.XLOOKUP(M96,[1]Experiment_Combos1!$A$2:$A$25,[1]Experiment_Combos1!$C$2:$C$25)</f>
        <v>27.858788539605101</v>
      </c>
      <c r="O96">
        <v>5.4490520305650101</v>
      </c>
      <c r="P96" t="s">
        <v>248</v>
      </c>
      <c r="Q96">
        <f>_xlfn.XLOOKUP(P96,[1]Experiment_Combos1!$A$2:$A$25,[1]Experiment_Combos1!$D$2:$D$25)</f>
        <v>18.822114744337501</v>
      </c>
      <c r="R96" t="s">
        <v>267</v>
      </c>
      <c r="S96">
        <f>_xlfn.XLOOKUP(R96, [1]Experiment_Combos1!$A$2:$A$25,[1]Experiment_Combos1!$D$2:$D$25)</f>
        <v>29.694398709043099</v>
      </c>
      <c r="T96">
        <v>4.0255771487444001</v>
      </c>
      <c r="U96" t="s">
        <v>248</v>
      </c>
      <c r="V96">
        <f>_xlfn.XLOOKUP(U96,[1]Experiment_Combos1!$A$2:$A$25,[1]Experiment_Combos1!$E$2:$E$25)</f>
        <v>15.223835715163201</v>
      </c>
      <c r="W96" t="s">
        <v>267</v>
      </c>
      <c r="X96">
        <f>_xlfn.XLOOKUP(W96,[1]Experiment_Combos1!$A$2:$A$25,[1]Experiment_Combos1!$E$2:$E$25)</f>
        <v>30.859950818379499</v>
      </c>
      <c r="Y96">
        <v>4.4893096539543498</v>
      </c>
      <c r="Z96" t="s">
        <v>248</v>
      </c>
      <c r="AA96">
        <f>_xlfn.XLOOKUP(Z96,[1]Experiment_Combos1!$A$2:$A$25,[1]Experiment_Combos1!$F$2:$F$25)</f>
        <v>15.288455813672799</v>
      </c>
      <c r="AB96" t="s">
        <v>267</v>
      </c>
      <c r="AC96">
        <f>_xlfn.XLOOKUP(AB96,[1]Experiment_Combos1!$A$2:$A$25,[1]Experiment_Combos1!$F$2:$F$25)</f>
        <v>30.539629939157599</v>
      </c>
      <c r="AD96">
        <v>4.6182092904892098</v>
      </c>
      <c r="AE96" t="s">
        <v>248</v>
      </c>
      <c r="AF96">
        <f>_xlfn.XLOOKUP(AE96,[1]Experiment_Combos1!$A$2:$A$25,[1]Experiment_Combos1!$G$2:$G$25)</f>
        <v>16.399931891846901</v>
      </c>
      <c r="AG96" t="s">
        <v>267</v>
      </c>
      <c r="AH96">
        <f>_xlfn.XLOOKUP(AG96,[1]Experiment_Combos1!$A$2:$A$25,[1]Experiment_Combos1!$G$2:$G$25)</f>
        <v>30.017074627442799</v>
      </c>
    </row>
    <row r="97" spans="1:34" x14ac:dyDescent="0.25">
      <c r="A97" t="s">
        <v>101</v>
      </c>
      <c r="B97" t="s">
        <v>249</v>
      </c>
      <c r="C97" t="s">
        <v>253</v>
      </c>
      <c r="D97">
        <v>9.7933757359188807</v>
      </c>
      <c r="E97" t="s">
        <v>249</v>
      </c>
      <c r="F97">
        <f>_xlfn.XLOOKUP(E97,[1]Experiment_Combos1!$A$2:$A$25,[1]Experiment_Combos1!$B$2:$B$25)</f>
        <v>31.247884376679099</v>
      </c>
      <c r="G97" t="s">
        <v>253</v>
      </c>
      <c r="H97">
        <f>_xlfn.XLOOKUP(G97,[1]Experiment_Combos1!$A$2:$A$25,[1]Experiment_Combos1!$B$2:$B$25)</f>
        <v>30.942531948914699</v>
      </c>
      <c r="J97">
        <v>10.2710327984415</v>
      </c>
      <c r="K97" t="s">
        <v>249</v>
      </c>
      <c r="L97">
        <f>_xlfn.XLOOKUP(K97,[1]Experiment_Combos1!$A$2:$A$25,[1]Experiment_Combos1!$C$2:$C$25)</f>
        <v>31.4804168739673</v>
      </c>
      <c r="M97" t="s">
        <v>253</v>
      </c>
      <c r="N97">
        <f>_xlfn.XLOOKUP(M97,[1]Experiment_Combos1!$A$2:$A$25,[1]Experiment_Combos1!$C$2:$C$25)</f>
        <v>31.605607786015</v>
      </c>
      <c r="O97">
        <v>10.1442007801227</v>
      </c>
      <c r="P97" t="s">
        <v>249</v>
      </c>
      <c r="Q97">
        <f>_xlfn.XLOOKUP(P97,[1]Experiment_Combos1!$A$2:$A$25,[1]Experiment_Combos1!$D$2:$D$25)</f>
        <v>31.181660623555601</v>
      </c>
      <c r="R97" t="s">
        <v>253</v>
      </c>
      <c r="S97">
        <f>_xlfn.XLOOKUP(R97, [1]Experiment_Combos1!$A$2:$A$25,[1]Experiment_Combos1!$D$2:$D$25)</f>
        <v>32.539631737664102</v>
      </c>
      <c r="T97">
        <v>22.6755220899833</v>
      </c>
      <c r="U97" t="s">
        <v>249</v>
      </c>
      <c r="V97">
        <f>_xlfn.XLOOKUP(U97,[1]Experiment_Combos1!$A$2:$A$25,[1]Experiment_Combos1!$E$2:$E$25)</f>
        <v>32.482459080037998</v>
      </c>
      <c r="W97" t="s">
        <v>253</v>
      </c>
      <c r="X97">
        <f>_xlfn.XLOOKUP(W97,[1]Experiment_Combos1!$A$2:$A$25,[1]Experiment_Combos1!$E$2:$E$25)</f>
        <v>63.656164339484803</v>
      </c>
      <c r="Y97">
        <v>23.1200435352829</v>
      </c>
      <c r="Z97" t="s">
        <v>249</v>
      </c>
      <c r="AA97">
        <f>_xlfn.XLOOKUP(Z97,[1]Experiment_Combos1!$A$2:$A$25,[1]Experiment_Combos1!$F$2:$F$25)</f>
        <v>32.376726602303798</v>
      </c>
      <c r="AB97" t="s">
        <v>253</v>
      </c>
      <c r="AC97">
        <f>_xlfn.XLOOKUP(AB97,[1]Experiment_Combos1!$A$2:$A$25,[1]Experiment_Combos1!$F$2:$F$25)</f>
        <v>64.657152674599402</v>
      </c>
      <c r="AD97">
        <v>23.618119454133101</v>
      </c>
      <c r="AE97" t="s">
        <v>249</v>
      </c>
      <c r="AF97">
        <f>_xlfn.XLOOKUP(AE97,[1]Experiment_Combos1!$A$2:$A$25,[1]Experiment_Combos1!$G$2:$G$25)</f>
        <v>33.180836021717901</v>
      </c>
      <c r="AG97" t="s">
        <v>253</v>
      </c>
      <c r="AH97">
        <f>_xlfn.XLOOKUP(AG97,[1]Experiment_Combos1!$A$2:$A$25,[1]Experiment_Combos1!$G$2:$G$25)</f>
        <v>65.461381596863504</v>
      </c>
    </row>
    <row r="98" spans="1:34" x14ac:dyDescent="0.25">
      <c r="A98" t="s">
        <v>102</v>
      </c>
      <c r="B98" t="s">
        <v>249</v>
      </c>
      <c r="C98" t="s">
        <v>254</v>
      </c>
      <c r="D98">
        <v>21.454508640760199</v>
      </c>
      <c r="E98" t="s">
        <v>249</v>
      </c>
      <c r="F98">
        <f>_xlfn.XLOOKUP(E98,[1]Experiment_Combos1!$A$2:$A$25,[1]Experiment_Combos1!$B$2:$B$25)</f>
        <v>31.247884376679099</v>
      </c>
      <c r="G98" t="s">
        <v>254</v>
      </c>
      <c r="H98">
        <f>_xlfn.XLOOKUP(G98,[1]Experiment_Combos1!$A$2:$A$25,[1]Experiment_Combos1!$B$2:$B$25)</f>
        <v>69.057468051085195</v>
      </c>
      <c r="J98">
        <v>21.209384075525801</v>
      </c>
      <c r="K98" t="s">
        <v>249</v>
      </c>
      <c r="L98">
        <f>_xlfn.XLOOKUP(K98,[1]Experiment_Combos1!$A$2:$A$25,[1]Experiment_Combos1!$C$2:$C$25)</f>
        <v>31.4804168739673</v>
      </c>
      <c r="M98" t="s">
        <v>254</v>
      </c>
      <c r="N98">
        <f>_xlfn.XLOOKUP(M98,[1]Experiment_Combos1!$A$2:$A$25,[1]Experiment_Combos1!$C$2:$C$25)</f>
        <v>68.394392213984702</v>
      </c>
      <c r="O98">
        <v>21.037459843432899</v>
      </c>
      <c r="P98" t="s">
        <v>249</v>
      </c>
      <c r="Q98">
        <f>_xlfn.XLOOKUP(P98,[1]Experiment_Combos1!$A$2:$A$25,[1]Experiment_Combos1!$D$2:$D$25)</f>
        <v>31.181660623555601</v>
      </c>
      <c r="R98" t="s">
        <v>254</v>
      </c>
      <c r="S98">
        <f>_xlfn.XLOOKUP(R98, [1]Experiment_Combos1!$A$2:$A$25,[1]Experiment_Combos1!$D$2:$D$25)</f>
        <v>67.460368262335905</v>
      </c>
      <c r="T98">
        <v>9.8069369900547194</v>
      </c>
      <c r="U98" t="s">
        <v>249</v>
      </c>
      <c r="V98">
        <f>_xlfn.XLOOKUP(U98,[1]Experiment_Combos1!$A$2:$A$25,[1]Experiment_Combos1!$E$2:$E$25)</f>
        <v>32.482459080037998</v>
      </c>
      <c r="W98" t="s">
        <v>254</v>
      </c>
      <c r="X98">
        <f>_xlfn.XLOOKUP(W98,[1]Experiment_Combos1!$A$2:$A$25,[1]Experiment_Combos1!$E$2:$E$25)</f>
        <v>36.343835660514998</v>
      </c>
      <c r="Y98">
        <v>9.2566830670207807</v>
      </c>
      <c r="Z98" t="s">
        <v>249</v>
      </c>
      <c r="AA98">
        <f>_xlfn.XLOOKUP(Z98,[1]Experiment_Combos1!$A$2:$A$25,[1]Experiment_Combos1!$F$2:$F$25)</f>
        <v>32.376726602303798</v>
      </c>
      <c r="AB98" t="s">
        <v>254</v>
      </c>
      <c r="AC98">
        <f>_xlfn.XLOOKUP(AB98,[1]Experiment_Combos1!$A$2:$A$25,[1]Experiment_Combos1!$F$2:$F$25)</f>
        <v>35.342847325400399</v>
      </c>
      <c r="AD98">
        <v>9.5627165675848396</v>
      </c>
      <c r="AE98" t="s">
        <v>249</v>
      </c>
      <c r="AF98">
        <f>_xlfn.XLOOKUP(AE98,[1]Experiment_Combos1!$A$2:$A$25,[1]Experiment_Combos1!$G$2:$G$25)</f>
        <v>33.180836021717901</v>
      </c>
      <c r="AG98" t="s">
        <v>254</v>
      </c>
      <c r="AH98">
        <f>_xlfn.XLOOKUP(AG98,[1]Experiment_Combos1!$A$2:$A$25,[1]Experiment_Combos1!$G$2:$G$25)</f>
        <v>34.538618403136503</v>
      </c>
    </row>
    <row r="99" spans="1:34" x14ac:dyDescent="0.25">
      <c r="A99" t="s">
        <v>103</v>
      </c>
      <c r="B99" t="s">
        <v>249</v>
      </c>
      <c r="C99" t="s">
        <v>255</v>
      </c>
      <c r="D99">
        <v>2.4160478260167801</v>
      </c>
      <c r="E99" t="s">
        <v>249</v>
      </c>
      <c r="F99">
        <f>_xlfn.XLOOKUP(E99,[1]Experiment_Combos1!$A$2:$A$25,[1]Experiment_Combos1!$B$2:$B$25)</f>
        <v>31.247884376679099</v>
      </c>
      <c r="G99" t="s">
        <v>255</v>
      </c>
      <c r="H99">
        <f>_xlfn.XLOOKUP(G99,[1]Experiment_Combos1!$A$2:$A$25,[1]Experiment_Combos1!$B$2:$B$25)</f>
        <v>9.6849726656965505</v>
      </c>
      <c r="J99">
        <v>2.3695880231622302</v>
      </c>
      <c r="K99" t="s">
        <v>249</v>
      </c>
      <c r="L99">
        <f>_xlfn.XLOOKUP(K99,[1]Experiment_Combos1!$A$2:$A$25,[1]Experiment_Combos1!$C$2:$C$25)</f>
        <v>31.4804168739673</v>
      </c>
      <c r="M99" t="s">
        <v>255</v>
      </c>
      <c r="N99">
        <f>_xlfn.XLOOKUP(M99,[1]Experiment_Combos1!$A$2:$A$25,[1]Experiment_Combos1!$C$2:$C$25)</f>
        <v>8.4650381432462698</v>
      </c>
      <c r="O99">
        <v>2.0658473769136698</v>
      </c>
      <c r="P99" t="s">
        <v>249</v>
      </c>
      <c r="Q99">
        <f>_xlfn.XLOOKUP(P99,[1]Experiment_Combos1!$A$2:$A$25,[1]Experiment_Combos1!$D$2:$D$25)</f>
        <v>31.181660623555601</v>
      </c>
      <c r="R99" t="s">
        <v>255</v>
      </c>
      <c r="S99">
        <f>_xlfn.XLOOKUP(R99, [1]Experiment_Combos1!$A$2:$A$25,[1]Experiment_Combos1!$D$2:$D$25)</f>
        <v>8.7410100214640192</v>
      </c>
      <c r="T99">
        <v>3.4751709579642101</v>
      </c>
      <c r="U99" t="s">
        <v>249</v>
      </c>
      <c r="V99">
        <f>_xlfn.XLOOKUP(U99,[1]Experiment_Combos1!$A$2:$A$25,[1]Experiment_Combos1!$E$2:$E$25)</f>
        <v>32.482459080037998</v>
      </c>
      <c r="W99" t="s">
        <v>255</v>
      </c>
      <c r="X99">
        <f>_xlfn.XLOOKUP(W99,[1]Experiment_Combos1!$A$2:$A$25,[1]Experiment_Combos1!$E$2:$E$25)</f>
        <v>16.4237505840516</v>
      </c>
      <c r="Y99">
        <v>3.4678522980523701</v>
      </c>
      <c r="Z99" t="s">
        <v>249</v>
      </c>
      <c r="AA99">
        <f>_xlfn.XLOOKUP(Z99,[1]Experiment_Combos1!$A$2:$A$25,[1]Experiment_Combos1!$F$2:$F$25)</f>
        <v>32.376726602303798</v>
      </c>
      <c r="AB99" t="s">
        <v>255</v>
      </c>
      <c r="AC99">
        <f>_xlfn.XLOOKUP(AB99,[1]Experiment_Combos1!$A$2:$A$25,[1]Experiment_Combos1!$F$2:$F$25)</f>
        <v>15.026897794011401</v>
      </c>
      <c r="AD99">
        <v>4.3229344562071796</v>
      </c>
      <c r="AE99" t="s">
        <v>249</v>
      </c>
      <c r="AF99">
        <f>_xlfn.XLOOKUP(AE99,[1]Experiment_Combos1!$A$2:$A$25,[1]Experiment_Combos1!$G$2:$G$25)</f>
        <v>33.180836021717901</v>
      </c>
      <c r="AG99" t="s">
        <v>255</v>
      </c>
      <c r="AH99">
        <f>_xlfn.XLOOKUP(AG99,[1]Experiment_Combos1!$A$2:$A$25,[1]Experiment_Combos1!$G$2:$G$25)</f>
        <v>16.284891898590502</v>
      </c>
    </row>
    <row r="100" spans="1:34" x14ac:dyDescent="0.25">
      <c r="A100" t="s">
        <v>104</v>
      </c>
      <c r="B100" t="s">
        <v>249</v>
      </c>
      <c r="C100" t="s">
        <v>256</v>
      </c>
      <c r="D100">
        <v>28.831836550662299</v>
      </c>
      <c r="E100" t="s">
        <v>249</v>
      </c>
      <c r="F100">
        <f>_xlfn.XLOOKUP(E100,[1]Experiment_Combos1!$A$2:$A$25,[1]Experiment_Combos1!$B$2:$B$25)</f>
        <v>31.247884376679099</v>
      </c>
      <c r="G100" t="s">
        <v>256</v>
      </c>
      <c r="H100">
        <f>_xlfn.XLOOKUP(G100,[1]Experiment_Combos1!$A$2:$A$25,[1]Experiment_Combos1!$B$2:$B$25)</f>
        <v>90.315027334303394</v>
      </c>
      <c r="J100">
        <v>29.110828850805099</v>
      </c>
      <c r="K100" t="s">
        <v>249</v>
      </c>
      <c r="L100">
        <f>_xlfn.XLOOKUP(K100,[1]Experiment_Combos1!$A$2:$A$25,[1]Experiment_Combos1!$C$2:$C$25)</f>
        <v>31.4804168739673</v>
      </c>
      <c r="M100" t="s">
        <v>256</v>
      </c>
      <c r="N100">
        <f>_xlfn.XLOOKUP(M100,[1]Experiment_Combos1!$A$2:$A$25,[1]Experiment_Combos1!$C$2:$C$25)</f>
        <v>91.534961856753597</v>
      </c>
      <c r="O100">
        <v>29.115813246641899</v>
      </c>
      <c r="P100" t="s">
        <v>249</v>
      </c>
      <c r="Q100">
        <f>_xlfn.XLOOKUP(P100,[1]Experiment_Combos1!$A$2:$A$25,[1]Experiment_Combos1!$D$2:$D$25)</f>
        <v>31.181660623555601</v>
      </c>
      <c r="R100" t="s">
        <v>256</v>
      </c>
      <c r="S100">
        <f>_xlfn.XLOOKUP(R100, [1]Experiment_Combos1!$A$2:$A$25,[1]Experiment_Combos1!$D$2:$D$25)</f>
        <v>91.258989978536107</v>
      </c>
      <c r="T100">
        <v>29.007288122073799</v>
      </c>
      <c r="U100" t="s">
        <v>249</v>
      </c>
      <c r="V100">
        <f>_xlfn.XLOOKUP(U100,[1]Experiment_Combos1!$A$2:$A$25,[1]Experiment_Combos1!$E$2:$E$25)</f>
        <v>32.482459080037998</v>
      </c>
      <c r="W100" t="s">
        <v>256</v>
      </c>
      <c r="X100">
        <f>_xlfn.XLOOKUP(W100,[1]Experiment_Combos1!$A$2:$A$25,[1]Experiment_Combos1!$E$2:$E$25)</f>
        <v>83.576249415948297</v>
      </c>
      <c r="Y100">
        <v>28.908874304251398</v>
      </c>
      <c r="Z100" t="s">
        <v>249</v>
      </c>
      <c r="AA100">
        <f>_xlfn.XLOOKUP(Z100,[1]Experiment_Combos1!$A$2:$A$25,[1]Experiment_Combos1!$F$2:$F$25)</f>
        <v>32.376726602303798</v>
      </c>
      <c r="AB100" t="s">
        <v>256</v>
      </c>
      <c r="AC100">
        <f>_xlfn.XLOOKUP(AB100,[1]Experiment_Combos1!$A$2:$A$25,[1]Experiment_Combos1!$F$2:$F$25)</f>
        <v>84.973102205988297</v>
      </c>
      <c r="AD100">
        <v>28.857901565510801</v>
      </c>
      <c r="AE100" t="s">
        <v>249</v>
      </c>
      <c r="AF100">
        <f>_xlfn.XLOOKUP(AE100,[1]Experiment_Combos1!$A$2:$A$25,[1]Experiment_Combos1!$G$2:$G$25)</f>
        <v>33.180836021717901</v>
      </c>
      <c r="AG100" t="s">
        <v>256</v>
      </c>
      <c r="AH100">
        <f>_xlfn.XLOOKUP(AG100,[1]Experiment_Combos1!$A$2:$A$25,[1]Experiment_Combos1!$G$2:$G$25)</f>
        <v>83.715108101409399</v>
      </c>
    </row>
    <row r="101" spans="1:34" x14ac:dyDescent="0.25">
      <c r="A101" t="s">
        <v>105</v>
      </c>
      <c r="B101" t="s">
        <v>249</v>
      </c>
      <c r="C101" t="s">
        <v>257</v>
      </c>
      <c r="D101">
        <v>11.138397760211401</v>
      </c>
      <c r="E101" t="s">
        <v>249</v>
      </c>
      <c r="F101">
        <f>_xlfn.XLOOKUP(E101,[1]Experiment_Combos1!$A$2:$A$25,[1]Experiment_Combos1!$B$2:$B$25)</f>
        <v>31.247884376679099</v>
      </c>
      <c r="G101" t="s">
        <v>257</v>
      </c>
      <c r="H101">
        <f>_xlfn.XLOOKUP(G101,[1]Experiment_Combos1!$A$2:$A$25,[1]Experiment_Combos1!$B$2:$B$25)</f>
        <v>38.767452233073001</v>
      </c>
      <c r="J101">
        <v>11.8267013506595</v>
      </c>
      <c r="K101" t="s">
        <v>249</v>
      </c>
      <c r="L101">
        <f>_xlfn.XLOOKUP(K101,[1]Experiment_Combos1!$A$2:$A$25,[1]Experiment_Combos1!$C$2:$C$25)</f>
        <v>31.4804168739673</v>
      </c>
      <c r="M101" t="s">
        <v>257</v>
      </c>
      <c r="N101">
        <f>_xlfn.XLOOKUP(M101,[1]Experiment_Combos1!$A$2:$A$25,[1]Experiment_Combos1!$C$2:$C$25)</f>
        <v>39.007737661762398</v>
      </c>
      <c r="O101">
        <v>11.2346452963072</v>
      </c>
      <c r="P101" t="s">
        <v>249</v>
      </c>
      <c r="Q101">
        <f>_xlfn.XLOOKUP(P101,[1]Experiment_Combos1!$A$2:$A$25,[1]Experiment_Combos1!$D$2:$D$25)</f>
        <v>31.181660623555601</v>
      </c>
      <c r="R101" t="s">
        <v>257</v>
      </c>
      <c r="S101">
        <f>_xlfn.XLOOKUP(R101, [1]Experiment_Combos1!$A$2:$A$25,[1]Experiment_Combos1!$D$2:$D$25)</f>
        <v>38.725355665094298</v>
      </c>
      <c r="T101">
        <v>21.2574177599835</v>
      </c>
      <c r="U101" t="s">
        <v>249</v>
      </c>
      <c r="V101">
        <f>_xlfn.XLOOKUP(U101,[1]Experiment_Combos1!$A$2:$A$25,[1]Experiment_Combos1!$E$2:$E$25)</f>
        <v>32.482459080037998</v>
      </c>
      <c r="W101" t="s">
        <v>257</v>
      </c>
      <c r="X101">
        <f>_xlfn.XLOOKUP(W101,[1]Experiment_Combos1!$A$2:$A$25,[1]Experiment_Combos1!$E$2:$E$25)</f>
        <v>66.144028491632298</v>
      </c>
      <c r="Y101">
        <v>21.483722863080501</v>
      </c>
      <c r="Z101" t="s">
        <v>249</v>
      </c>
      <c r="AA101">
        <f>_xlfn.XLOOKUP(Z101,[1]Experiment_Combos1!$A$2:$A$25,[1]Experiment_Combos1!$F$2:$F$25)</f>
        <v>32.376726602303798</v>
      </c>
      <c r="AB101" t="s">
        <v>257</v>
      </c>
      <c r="AC101">
        <f>_xlfn.XLOOKUP(AB101,[1]Experiment_Combos1!$A$2:$A$25,[1]Experiment_Combos1!$F$2:$F$25)</f>
        <v>65.608060707967795</v>
      </c>
      <c r="AD101">
        <v>21.811798364885401</v>
      </c>
      <c r="AE101" t="s">
        <v>249</v>
      </c>
      <c r="AF101">
        <f>_xlfn.XLOOKUP(AE101,[1]Experiment_Combos1!$A$2:$A$25,[1]Experiment_Combos1!$G$2:$G$25)</f>
        <v>33.180836021717901</v>
      </c>
      <c r="AG101" t="s">
        <v>257</v>
      </c>
      <c r="AH101">
        <f>_xlfn.XLOOKUP(AG101,[1]Experiment_Combos1!$A$2:$A$25,[1]Experiment_Combos1!$G$2:$G$25)</f>
        <v>66.097444820901899</v>
      </c>
    </row>
    <row r="102" spans="1:34" x14ac:dyDescent="0.25">
      <c r="A102" t="s">
        <v>106</v>
      </c>
      <c r="B102" t="s">
        <v>249</v>
      </c>
      <c r="C102" t="s">
        <v>258</v>
      </c>
      <c r="D102">
        <v>20.109486616467599</v>
      </c>
      <c r="E102" t="s">
        <v>249</v>
      </c>
      <c r="F102">
        <f>_xlfn.XLOOKUP(E102,[1]Experiment_Combos1!$A$2:$A$25,[1]Experiment_Combos1!$B$2:$B$25)</f>
        <v>31.247884376679099</v>
      </c>
      <c r="G102" t="s">
        <v>258</v>
      </c>
      <c r="H102">
        <f>_xlfn.XLOOKUP(G102,[1]Experiment_Combos1!$A$2:$A$25,[1]Experiment_Combos1!$B$2:$B$25)</f>
        <v>61.2325477669268</v>
      </c>
      <c r="J102">
        <v>19.653715523307699</v>
      </c>
      <c r="K102" t="s">
        <v>249</v>
      </c>
      <c r="L102">
        <f>_xlfn.XLOOKUP(K102,[1]Experiment_Combos1!$A$2:$A$25,[1]Experiment_Combos1!$C$2:$C$25)</f>
        <v>31.4804168739673</v>
      </c>
      <c r="M102" t="s">
        <v>258</v>
      </c>
      <c r="N102">
        <f>_xlfn.XLOOKUP(M102,[1]Experiment_Combos1!$A$2:$A$25,[1]Experiment_Combos1!$C$2:$C$25)</f>
        <v>60.992262338237403</v>
      </c>
      <c r="O102">
        <v>19.947015327248302</v>
      </c>
      <c r="P102" t="s">
        <v>249</v>
      </c>
      <c r="Q102">
        <f>_xlfn.XLOOKUP(P102,[1]Experiment_Combos1!$A$2:$A$25,[1]Experiment_Combos1!$D$2:$D$25)</f>
        <v>31.181660623555601</v>
      </c>
      <c r="R102" t="s">
        <v>258</v>
      </c>
      <c r="S102">
        <f>_xlfn.XLOOKUP(R102, [1]Experiment_Combos1!$A$2:$A$25,[1]Experiment_Combos1!$D$2:$D$25)</f>
        <v>61.274644334905702</v>
      </c>
      <c r="T102">
        <v>11.2250413200544</v>
      </c>
      <c r="U102" t="s">
        <v>249</v>
      </c>
      <c r="V102">
        <f>_xlfn.XLOOKUP(U102,[1]Experiment_Combos1!$A$2:$A$25,[1]Experiment_Combos1!$E$2:$E$25)</f>
        <v>32.482459080037998</v>
      </c>
      <c r="W102" t="s">
        <v>258</v>
      </c>
      <c r="X102">
        <f>_xlfn.XLOOKUP(W102,[1]Experiment_Combos1!$A$2:$A$25,[1]Experiment_Combos1!$E$2:$E$25)</f>
        <v>33.855971508367503</v>
      </c>
      <c r="Y102">
        <v>10.8930037392232</v>
      </c>
      <c r="Z102" t="s">
        <v>249</v>
      </c>
      <c r="AA102">
        <f>_xlfn.XLOOKUP(Z102,[1]Experiment_Combos1!$A$2:$A$25,[1]Experiment_Combos1!$F$2:$F$25)</f>
        <v>32.376726602303798</v>
      </c>
      <c r="AB102" t="s">
        <v>258</v>
      </c>
      <c r="AC102">
        <f>_xlfn.XLOOKUP(AB102,[1]Experiment_Combos1!$A$2:$A$25,[1]Experiment_Combos1!$F$2:$F$25)</f>
        <v>34.391939292031999</v>
      </c>
      <c r="AD102">
        <v>11.3690376568325</v>
      </c>
      <c r="AE102" t="s">
        <v>249</v>
      </c>
      <c r="AF102">
        <f>_xlfn.XLOOKUP(AE102,[1]Experiment_Combos1!$A$2:$A$25,[1]Experiment_Combos1!$G$2:$G$25)</f>
        <v>33.180836021717901</v>
      </c>
      <c r="AG102" t="s">
        <v>258</v>
      </c>
      <c r="AH102">
        <f>_xlfn.XLOOKUP(AG102,[1]Experiment_Combos1!$A$2:$A$25,[1]Experiment_Combos1!$G$2:$G$25)</f>
        <v>33.902555179097902</v>
      </c>
    </row>
    <row r="103" spans="1:34" x14ac:dyDescent="0.25">
      <c r="A103" t="s">
        <v>107</v>
      </c>
      <c r="B103" t="s">
        <v>249</v>
      </c>
      <c r="C103" t="s">
        <v>259</v>
      </c>
      <c r="D103">
        <v>5.9779515484199699</v>
      </c>
      <c r="E103" t="s">
        <v>249</v>
      </c>
      <c r="F103">
        <f>_xlfn.XLOOKUP(E103,[1]Experiment_Combos1!$A$2:$A$25,[1]Experiment_Combos1!$B$2:$B$25)</f>
        <v>31.247884376679099</v>
      </c>
      <c r="G103" t="s">
        <v>259</v>
      </c>
      <c r="H103">
        <f>_xlfn.XLOOKUP(G103,[1]Experiment_Combos1!$A$2:$A$25,[1]Experiment_Combos1!$B$2:$B$25)</f>
        <v>18.713525594506901</v>
      </c>
      <c r="J103">
        <v>5.75074560980919</v>
      </c>
      <c r="K103" t="s">
        <v>249</v>
      </c>
      <c r="L103">
        <f>_xlfn.XLOOKUP(K103,[1]Experiment_Combos1!$A$2:$A$25,[1]Experiment_Combos1!$C$2:$C$25)</f>
        <v>31.4804168739673</v>
      </c>
      <c r="M103" t="s">
        <v>259</v>
      </c>
      <c r="N103">
        <f>_xlfn.XLOOKUP(M103,[1]Experiment_Combos1!$A$2:$A$25,[1]Experiment_Combos1!$C$2:$C$25)</f>
        <v>19.518597935093698</v>
      </c>
      <c r="O103">
        <v>6.1544593857885896</v>
      </c>
      <c r="P103" t="s">
        <v>249</v>
      </c>
      <c r="Q103">
        <f>_xlfn.XLOOKUP(P103,[1]Experiment_Combos1!$A$2:$A$25,[1]Experiment_Combos1!$D$2:$D$25)</f>
        <v>31.181660623555601</v>
      </c>
      <c r="R103" t="s">
        <v>259</v>
      </c>
      <c r="S103">
        <f>_xlfn.XLOOKUP(R103, [1]Experiment_Combos1!$A$2:$A$25,[1]Experiment_Combos1!$D$2:$D$25)</f>
        <v>19.516067093157901</v>
      </c>
      <c r="T103">
        <v>6.7232655552671998</v>
      </c>
      <c r="U103" t="s">
        <v>249</v>
      </c>
      <c r="V103">
        <f>_xlfn.XLOOKUP(U103,[1]Experiment_Combos1!$A$2:$A$25,[1]Experiment_Combos1!$E$2:$E$25)</f>
        <v>32.482459080037998</v>
      </c>
      <c r="W103" t="s">
        <v>259</v>
      </c>
      <c r="X103">
        <f>_xlfn.XLOOKUP(W103,[1]Experiment_Combos1!$A$2:$A$25,[1]Experiment_Combos1!$E$2:$E$25)</f>
        <v>21.828102778505599</v>
      </c>
      <c r="Y103">
        <v>6.68324323957372</v>
      </c>
      <c r="Z103" t="s">
        <v>249</v>
      </c>
      <c r="AA103">
        <f>_xlfn.XLOOKUP(Z103,[1]Experiment_Combos1!$A$2:$A$25,[1]Experiment_Combos1!$F$2:$F$25)</f>
        <v>32.376726602303798</v>
      </c>
      <c r="AB103" t="s">
        <v>259</v>
      </c>
      <c r="AC103">
        <f>_xlfn.XLOOKUP(AB103,[1]Experiment_Combos1!$A$2:$A$25,[1]Experiment_Combos1!$F$2:$F$25)</f>
        <v>22.8442150399109</v>
      </c>
      <c r="AD103">
        <v>7.08144530164651</v>
      </c>
      <c r="AE103" t="s">
        <v>249</v>
      </c>
      <c r="AF103">
        <f>_xlfn.XLOOKUP(AE103,[1]Experiment_Combos1!$A$2:$A$25,[1]Experiment_Combos1!$G$2:$G$25)</f>
        <v>33.180836021717901</v>
      </c>
      <c r="AG103" t="s">
        <v>259</v>
      </c>
      <c r="AH103">
        <f>_xlfn.XLOOKUP(AG103,[1]Experiment_Combos1!$A$2:$A$25,[1]Experiment_Combos1!$G$2:$G$25)</f>
        <v>20.429138929171799</v>
      </c>
    </row>
    <row r="104" spans="1:34" x14ac:dyDescent="0.25">
      <c r="A104" t="s">
        <v>108</v>
      </c>
      <c r="B104" t="s">
        <v>249</v>
      </c>
      <c r="C104" t="s">
        <v>260</v>
      </c>
      <c r="D104">
        <v>7.7671330103463001</v>
      </c>
      <c r="E104" t="s">
        <v>249</v>
      </c>
      <c r="F104">
        <f>_xlfn.XLOOKUP(E104,[1]Experiment_Combos1!$A$2:$A$25,[1]Experiment_Combos1!$B$2:$B$25)</f>
        <v>31.247884376679099</v>
      </c>
      <c r="G104" t="s">
        <v>260</v>
      </c>
      <c r="H104">
        <f>_xlfn.XLOOKUP(G104,[1]Experiment_Combos1!$A$2:$A$25,[1]Experiment_Combos1!$B$2:$B$25)</f>
        <v>21.8441679697304</v>
      </c>
      <c r="J104">
        <v>7.3489938901543397</v>
      </c>
      <c r="K104" t="s">
        <v>249</v>
      </c>
      <c r="L104">
        <f>_xlfn.XLOOKUP(K104,[1]Experiment_Combos1!$A$2:$A$25,[1]Experiment_Combos1!$C$2:$C$25)</f>
        <v>31.4804168739673</v>
      </c>
      <c r="M104" t="s">
        <v>260</v>
      </c>
      <c r="N104">
        <f>_xlfn.XLOOKUP(M104,[1]Experiment_Combos1!$A$2:$A$25,[1]Experiment_Combos1!$C$2:$C$25)</f>
        <v>20.7037337838354</v>
      </c>
      <c r="O104">
        <v>6.42426078912123</v>
      </c>
      <c r="P104" t="s">
        <v>249</v>
      </c>
      <c r="Q104">
        <f>_xlfn.XLOOKUP(P104,[1]Experiment_Combos1!$A$2:$A$25,[1]Experiment_Combos1!$D$2:$D$25)</f>
        <v>31.181660623555601</v>
      </c>
      <c r="R104" t="s">
        <v>260</v>
      </c>
      <c r="S104">
        <f>_xlfn.XLOOKUP(R104, [1]Experiment_Combos1!$A$2:$A$25,[1]Experiment_Combos1!$D$2:$D$25)</f>
        <v>19.883740293274201</v>
      </c>
      <c r="T104">
        <v>7.7278889637267003</v>
      </c>
      <c r="U104" t="s">
        <v>249</v>
      </c>
      <c r="V104">
        <f>_xlfn.XLOOKUP(U104,[1]Experiment_Combos1!$A$2:$A$25,[1]Experiment_Combos1!$E$2:$E$25)</f>
        <v>32.482459080037998</v>
      </c>
      <c r="W104" t="s">
        <v>260</v>
      </c>
      <c r="X104">
        <f>_xlfn.XLOOKUP(W104,[1]Experiment_Combos1!$A$2:$A$25,[1]Experiment_Combos1!$E$2:$E$25)</f>
        <v>19.982474836306999</v>
      </c>
      <c r="Y104">
        <v>8.6079987210065507</v>
      </c>
      <c r="Z104" t="s">
        <v>249</v>
      </c>
      <c r="AA104">
        <f>_xlfn.XLOOKUP(Z104,[1]Experiment_Combos1!$A$2:$A$25,[1]Experiment_Combos1!$F$2:$F$25)</f>
        <v>32.376726602303798</v>
      </c>
      <c r="AB104" t="s">
        <v>260</v>
      </c>
      <c r="AC104">
        <f>_xlfn.XLOOKUP(AB104,[1]Experiment_Combos1!$A$2:$A$25,[1]Experiment_Combos1!$F$2:$F$25)</f>
        <v>22.293760549755</v>
      </c>
      <c r="AD104">
        <v>7.9151530371958501</v>
      </c>
      <c r="AE104" t="s">
        <v>249</v>
      </c>
      <c r="AF104">
        <f>_xlfn.XLOOKUP(AE104,[1]Experiment_Combos1!$A$2:$A$25,[1]Experiment_Combos1!$G$2:$G$25)</f>
        <v>33.180836021717901</v>
      </c>
      <c r="AG104" t="s">
        <v>260</v>
      </c>
      <c r="AH104">
        <f>_xlfn.XLOOKUP(AG104,[1]Experiment_Combos1!$A$2:$A$25,[1]Experiment_Combos1!$G$2:$G$25)</f>
        <v>19.868155024414801</v>
      </c>
    </row>
    <row r="105" spans="1:34" x14ac:dyDescent="0.25">
      <c r="A105" t="s">
        <v>109</v>
      </c>
      <c r="B105" t="s">
        <v>249</v>
      </c>
      <c r="C105" t="s">
        <v>261</v>
      </c>
      <c r="D105">
        <v>5.2186512586574798</v>
      </c>
      <c r="E105" t="s">
        <v>249</v>
      </c>
      <c r="F105">
        <f>_xlfn.XLOOKUP(E105,[1]Experiment_Combos1!$A$2:$A$25,[1]Experiment_Combos1!$B$2:$B$25)</f>
        <v>31.247884376679099</v>
      </c>
      <c r="G105" t="s">
        <v>261</v>
      </c>
      <c r="H105">
        <f>_xlfn.XLOOKUP(G105,[1]Experiment_Combos1!$A$2:$A$25,[1]Experiment_Combos1!$B$2:$B$25)</f>
        <v>17.803706596778301</v>
      </c>
      <c r="J105">
        <v>5.66267634118788</v>
      </c>
      <c r="K105" t="s">
        <v>249</v>
      </c>
      <c r="L105">
        <f>_xlfn.XLOOKUP(K105,[1]Experiment_Combos1!$A$2:$A$25,[1]Experiment_Combos1!$C$2:$C$25)</f>
        <v>31.4804168739673</v>
      </c>
      <c r="M105" t="s">
        <v>261</v>
      </c>
      <c r="N105">
        <f>_xlfn.XLOOKUP(M105,[1]Experiment_Combos1!$A$2:$A$25,[1]Experiment_Combos1!$C$2:$C$25)</f>
        <v>17.436641396486301</v>
      </c>
      <c r="O105">
        <v>5.4778731006728902</v>
      </c>
      <c r="P105" t="s">
        <v>249</v>
      </c>
      <c r="Q105">
        <f>_xlfn.XLOOKUP(P105,[1]Experiment_Combos1!$A$2:$A$25,[1]Experiment_Combos1!$D$2:$D$25)</f>
        <v>31.181660623555601</v>
      </c>
      <c r="R105" t="s">
        <v>261</v>
      </c>
      <c r="S105">
        <f>_xlfn.XLOOKUP(R105, [1]Experiment_Combos1!$A$2:$A$25,[1]Experiment_Combos1!$D$2:$D$25)</f>
        <v>19.157645863423301</v>
      </c>
      <c r="T105">
        <v>5.4868755417999502</v>
      </c>
      <c r="U105" t="s">
        <v>249</v>
      </c>
      <c r="V105">
        <f>_xlfn.XLOOKUP(U105,[1]Experiment_Combos1!$A$2:$A$25,[1]Experiment_Combos1!$E$2:$E$25)</f>
        <v>32.482459080037998</v>
      </c>
      <c r="W105" t="s">
        <v>261</v>
      </c>
      <c r="X105">
        <f>_xlfn.XLOOKUP(W105,[1]Experiment_Combos1!$A$2:$A$25,[1]Experiment_Combos1!$E$2:$E$25)</f>
        <v>18.059048416826901</v>
      </c>
      <c r="Y105">
        <v>4.9501861679140404</v>
      </c>
      <c r="Z105" t="s">
        <v>249</v>
      </c>
      <c r="AA105">
        <f>_xlfn.XLOOKUP(Z105,[1]Experiment_Combos1!$A$2:$A$25,[1]Experiment_Combos1!$F$2:$F$25)</f>
        <v>32.376726602303798</v>
      </c>
      <c r="AB105" t="s">
        <v>261</v>
      </c>
      <c r="AC105">
        <f>_xlfn.XLOOKUP(AB105,[1]Experiment_Combos1!$A$2:$A$25,[1]Experiment_Combos1!$F$2:$F$25)</f>
        <v>17.1708457338108</v>
      </c>
      <c r="AD105">
        <v>7.0300679922570799</v>
      </c>
      <c r="AE105" t="s">
        <v>249</v>
      </c>
      <c r="AF105">
        <f>_xlfn.XLOOKUP(AE105,[1]Experiment_Combos1!$A$2:$A$25,[1]Experiment_Combos1!$G$2:$G$25)</f>
        <v>33.180836021717901</v>
      </c>
      <c r="AG105" t="s">
        <v>261</v>
      </c>
      <c r="AH105">
        <f>_xlfn.XLOOKUP(AG105,[1]Experiment_Combos1!$A$2:$A$25,[1]Experiment_Combos1!$G$2:$G$25)</f>
        <v>20.5904518064816</v>
      </c>
    </row>
    <row r="106" spans="1:34" x14ac:dyDescent="0.25">
      <c r="A106" t="s">
        <v>110</v>
      </c>
      <c r="B106" t="s">
        <v>249</v>
      </c>
      <c r="C106" t="s">
        <v>262</v>
      </c>
      <c r="D106">
        <v>7.3201093572712397</v>
      </c>
      <c r="E106" t="s">
        <v>249</v>
      </c>
      <c r="F106">
        <f>_xlfn.XLOOKUP(E106,[1]Experiment_Combos1!$A$2:$A$25,[1]Experiment_Combos1!$B$2:$B$25)</f>
        <v>31.247884376679099</v>
      </c>
      <c r="G106" t="s">
        <v>262</v>
      </c>
      <c r="H106">
        <f>_xlfn.XLOOKUP(G106,[1]Experiment_Combos1!$A$2:$A$25,[1]Experiment_Combos1!$B$2:$B$25)</f>
        <v>21.891995028129799</v>
      </c>
      <c r="J106">
        <v>7.9947882749415502</v>
      </c>
      <c r="K106" t="s">
        <v>249</v>
      </c>
      <c r="L106">
        <f>_xlfn.XLOOKUP(K106,[1]Experiment_Combos1!$A$2:$A$25,[1]Experiment_Combos1!$C$2:$C$25)</f>
        <v>31.4804168739673</v>
      </c>
      <c r="M106" t="s">
        <v>262</v>
      </c>
      <c r="N106">
        <f>_xlfn.XLOOKUP(M106,[1]Experiment_Combos1!$A$2:$A$25,[1]Experiment_Combos1!$C$2:$C$25)</f>
        <v>21.635064772955499</v>
      </c>
      <c r="O106">
        <v>8.6569244591096801</v>
      </c>
      <c r="P106" t="s">
        <v>249</v>
      </c>
      <c r="Q106">
        <f>_xlfn.XLOOKUP(P106,[1]Experiment_Combos1!$A$2:$A$25,[1]Experiment_Combos1!$D$2:$D$25)</f>
        <v>31.181660623555601</v>
      </c>
      <c r="R106" t="s">
        <v>262</v>
      </c>
      <c r="S106">
        <f>_xlfn.XLOOKUP(R106, [1]Experiment_Combos1!$A$2:$A$25,[1]Experiment_Combos1!$D$2:$D$25)</f>
        <v>22.156898822272002</v>
      </c>
      <c r="T106">
        <v>8.4180856787756007</v>
      </c>
      <c r="U106" t="s">
        <v>249</v>
      </c>
      <c r="V106">
        <f>_xlfn.XLOOKUP(U106,[1]Experiment_Combos1!$A$2:$A$25,[1]Experiment_Combos1!$E$2:$E$25)</f>
        <v>32.482459080037998</v>
      </c>
      <c r="W106" t="s">
        <v>262</v>
      </c>
      <c r="X106">
        <f>_xlfn.XLOOKUP(W106,[1]Experiment_Combos1!$A$2:$A$25,[1]Experiment_Combos1!$E$2:$E$25)</f>
        <v>24.004424160504001</v>
      </c>
      <c r="Y106">
        <v>7.7663404609975002</v>
      </c>
      <c r="Z106" t="s">
        <v>249</v>
      </c>
      <c r="AA106">
        <f>_xlfn.XLOOKUP(Z106,[1]Experiment_Combos1!$A$2:$A$25,[1]Experiment_Combos1!$F$2:$F$25)</f>
        <v>32.376726602303798</v>
      </c>
      <c r="AB106" t="s">
        <v>262</v>
      </c>
      <c r="AC106">
        <f>_xlfn.XLOOKUP(AB106,[1]Experiment_Combos1!$A$2:$A$25,[1]Experiment_Combos1!$F$2:$F$25)</f>
        <v>23.023631564068399</v>
      </c>
      <c r="AD106">
        <v>7.1107800606127096</v>
      </c>
      <c r="AE106" t="s">
        <v>249</v>
      </c>
      <c r="AF106">
        <f>_xlfn.XLOOKUP(AE106,[1]Experiment_Combos1!$A$2:$A$25,[1]Experiment_Combos1!$G$2:$G$25)</f>
        <v>33.180836021717901</v>
      </c>
      <c r="AG106" t="s">
        <v>262</v>
      </c>
      <c r="AH106">
        <f>_xlfn.XLOOKUP(AG106,[1]Experiment_Combos1!$A$2:$A$25,[1]Experiment_Combos1!$G$2:$G$25)</f>
        <v>22.6291895370025</v>
      </c>
    </row>
    <row r="107" spans="1:34" x14ac:dyDescent="0.25">
      <c r="A107" t="s">
        <v>111</v>
      </c>
      <c r="B107" t="s">
        <v>249</v>
      </c>
      <c r="C107" t="s">
        <v>263</v>
      </c>
      <c r="D107">
        <v>4.9640392019841304</v>
      </c>
      <c r="E107" t="s">
        <v>249</v>
      </c>
      <c r="F107">
        <f>_xlfn.XLOOKUP(E107,[1]Experiment_Combos1!$A$2:$A$25,[1]Experiment_Combos1!$B$2:$B$25)</f>
        <v>31.247884376679099</v>
      </c>
      <c r="G107" t="s">
        <v>263</v>
      </c>
      <c r="H107">
        <f>_xlfn.XLOOKUP(G107,[1]Experiment_Combos1!$A$2:$A$25,[1]Experiment_Combos1!$B$2:$B$25)</f>
        <v>19.746604810854301</v>
      </c>
      <c r="J107">
        <v>4.7232127578743901</v>
      </c>
      <c r="K107" t="s">
        <v>249</v>
      </c>
      <c r="L107">
        <f>_xlfn.XLOOKUP(K107,[1]Experiment_Combos1!$A$2:$A$25,[1]Experiment_Combos1!$C$2:$C$25)</f>
        <v>31.4804168739673</v>
      </c>
      <c r="M107" t="s">
        <v>263</v>
      </c>
      <c r="N107">
        <f>_xlfn.XLOOKUP(M107,[1]Experiment_Combos1!$A$2:$A$25,[1]Experiment_Combos1!$C$2:$C$25)</f>
        <v>20.705962111628601</v>
      </c>
      <c r="O107">
        <v>4.4681428888632002</v>
      </c>
      <c r="P107" t="s">
        <v>249</v>
      </c>
      <c r="Q107">
        <f>_xlfn.XLOOKUP(P107,[1]Experiment_Combos1!$A$2:$A$25,[1]Experiment_Combos1!$D$2:$D$25)</f>
        <v>31.181660623555601</v>
      </c>
      <c r="R107" t="s">
        <v>263</v>
      </c>
      <c r="S107">
        <f>_xlfn.XLOOKUP(R107, [1]Experiment_Combos1!$A$2:$A$25,[1]Experiment_Combos1!$D$2:$D$25)</f>
        <v>19.285647927872599</v>
      </c>
      <c r="T107">
        <v>4.1263433404685603</v>
      </c>
      <c r="U107" t="s">
        <v>249</v>
      </c>
      <c r="V107">
        <f>_xlfn.XLOOKUP(U107,[1]Experiment_Combos1!$A$2:$A$25,[1]Experiment_Combos1!$E$2:$E$25)</f>
        <v>32.482459080037998</v>
      </c>
      <c r="W107" t="s">
        <v>263</v>
      </c>
      <c r="X107">
        <f>_xlfn.XLOOKUP(W107,[1]Experiment_Combos1!$A$2:$A$25,[1]Experiment_Combos1!$E$2:$E$25)</f>
        <v>16.125949807856198</v>
      </c>
      <c r="Y107">
        <v>4.3689580128119498</v>
      </c>
      <c r="Z107" t="s">
        <v>249</v>
      </c>
      <c r="AA107">
        <f>_xlfn.XLOOKUP(Z107,[1]Experiment_Combos1!$A$2:$A$25,[1]Experiment_Combos1!$F$2:$F$25)</f>
        <v>32.376726602303798</v>
      </c>
      <c r="AB107" t="s">
        <v>263</v>
      </c>
      <c r="AC107">
        <f>_xlfn.XLOOKUP(AB107,[1]Experiment_Combos1!$A$2:$A$25,[1]Experiment_Combos1!$F$2:$F$25)</f>
        <v>14.6675471124544</v>
      </c>
      <c r="AD107">
        <v>4.0433896300058203</v>
      </c>
      <c r="AE107" t="s">
        <v>249</v>
      </c>
      <c r="AF107">
        <f>_xlfn.XLOOKUP(AE107,[1]Experiment_Combos1!$A$2:$A$25,[1]Experiment_Combos1!$G$2:$G$25)</f>
        <v>33.180836021717901</v>
      </c>
      <c r="AG107" t="s">
        <v>263</v>
      </c>
      <c r="AH107">
        <f>_xlfn.XLOOKUP(AG107,[1]Experiment_Combos1!$A$2:$A$25,[1]Experiment_Combos1!$G$2:$G$25)</f>
        <v>16.483064702928999</v>
      </c>
    </row>
    <row r="108" spans="1:34" x14ac:dyDescent="0.25">
      <c r="A108" t="s">
        <v>112</v>
      </c>
      <c r="B108" t="s">
        <v>249</v>
      </c>
      <c r="C108" t="s">
        <v>264</v>
      </c>
      <c r="D108">
        <v>10.002251965670499</v>
      </c>
      <c r="E108" t="s">
        <v>249</v>
      </c>
      <c r="F108">
        <f>_xlfn.XLOOKUP(E108,[1]Experiment_Combos1!$A$2:$A$25,[1]Experiment_Combos1!$B$2:$B$25)</f>
        <v>31.247884376679099</v>
      </c>
      <c r="G108" t="s">
        <v>264</v>
      </c>
      <c r="H108">
        <f>_xlfn.XLOOKUP(G108,[1]Experiment_Combos1!$A$2:$A$25,[1]Experiment_Combos1!$B$2:$B$25)</f>
        <v>27.357828029611699</v>
      </c>
      <c r="J108">
        <v>11.1022421826644</v>
      </c>
      <c r="K108" t="s">
        <v>249</v>
      </c>
      <c r="L108">
        <f>_xlfn.XLOOKUP(K108,[1]Experiment_Combos1!$A$2:$A$25,[1]Experiment_Combos1!$C$2:$C$25)</f>
        <v>31.4804168739673</v>
      </c>
      <c r="M108" t="s">
        <v>264</v>
      </c>
      <c r="N108">
        <f>_xlfn.XLOOKUP(M108,[1]Experiment_Combos1!$A$2:$A$25,[1]Experiment_Combos1!$C$2:$C$25)</f>
        <v>29.285695741581101</v>
      </c>
      <c r="O108">
        <v>10.415597217376799</v>
      </c>
      <c r="P108" t="s">
        <v>249</v>
      </c>
      <c r="Q108">
        <f>_xlfn.XLOOKUP(P108,[1]Experiment_Combos1!$A$2:$A$25,[1]Experiment_Combos1!$D$2:$D$25)</f>
        <v>31.181660623555601</v>
      </c>
      <c r="R108" t="s">
        <v>264</v>
      </c>
      <c r="S108">
        <f>_xlfn.XLOOKUP(R108, [1]Experiment_Combos1!$A$2:$A$25,[1]Experiment_Combos1!$D$2:$D$25)</f>
        <v>27.641135776480599</v>
      </c>
      <c r="T108">
        <v>8.74943030124426</v>
      </c>
      <c r="U108" t="s">
        <v>249</v>
      </c>
      <c r="V108">
        <f>_xlfn.XLOOKUP(U108,[1]Experiment_Combos1!$A$2:$A$25,[1]Experiment_Combos1!$E$2:$E$25)</f>
        <v>32.482459080037998</v>
      </c>
      <c r="W108" t="s">
        <v>264</v>
      </c>
      <c r="X108">
        <f>_xlfn.XLOOKUP(W108,[1]Experiment_Combos1!$A$2:$A$25,[1]Experiment_Combos1!$E$2:$E$25)</f>
        <v>28.3563734941193</v>
      </c>
      <c r="Y108">
        <v>9.0498707067142199</v>
      </c>
      <c r="Z108" t="s">
        <v>249</v>
      </c>
      <c r="AA108">
        <f>_xlfn.XLOOKUP(Z108,[1]Experiment_Combos1!$A$2:$A$25,[1]Experiment_Combos1!$F$2:$F$25)</f>
        <v>32.376726602303798</v>
      </c>
      <c r="AB108" t="s">
        <v>264</v>
      </c>
      <c r="AC108">
        <f>_xlfn.XLOOKUP(AB108,[1]Experiment_Combos1!$A$2:$A$25,[1]Experiment_Combos1!$F$2:$F$25)</f>
        <v>28.591545772628301</v>
      </c>
      <c r="AD108">
        <v>9.2591667075794906</v>
      </c>
      <c r="AE108" t="s">
        <v>249</v>
      </c>
      <c r="AF108">
        <f>_xlfn.XLOOKUP(AE108,[1]Experiment_Combos1!$A$2:$A$25,[1]Experiment_Combos1!$G$2:$G$25)</f>
        <v>33.180836021717901</v>
      </c>
      <c r="AG108" t="s">
        <v>264</v>
      </c>
      <c r="AH108">
        <f>_xlfn.XLOOKUP(AG108,[1]Experiment_Combos1!$A$2:$A$25,[1]Experiment_Combos1!$G$2:$G$25)</f>
        <v>27.914382506641498</v>
      </c>
    </row>
    <row r="109" spans="1:34" x14ac:dyDescent="0.25">
      <c r="A109" t="s">
        <v>113</v>
      </c>
      <c r="B109" t="s">
        <v>249</v>
      </c>
      <c r="C109" t="s">
        <v>265</v>
      </c>
      <c r="D109">
        <v>8.1122225311056599</v>
      </c>
      <c r="E109" t="s">
        <v>249</v>
      </c>
      <c r="F109">
        <f>_xlfn.XLOOKUP(E109,[1]Experiment_Combos1!$A$2:$A$25,[1]Experiment_Combos1!$B$2:$B$25)</f>
        <v>31.247884376679099</v>
      </c>
      <c r="G109" t="s">
        <v>265</v>
      </c>
      <c r="H109">
        <f>_xlfn.XLOOKUP(G109,[1]Experiment_Combos1!$A$2:$A$25,[1]Experiment_Combos1!$B$2:$B$25)</f>
        <v>25.102046008527701</v>
      </c>
      <c r="J109">
        <v>7.6586755963231603</v>
      </c>
      <c r="K109" t="s">
        <v>249</v>
      </c>
      <c r="L109">
        <f>_xlfn.XLOOKUP(K109,[1]Experiment_Combos1!$A$2:$A$25,[1]Experiment_Combos1!$C$2:$C$25)</f>
        <v>31.4804168739673</v>
      </c>
      <c r="M109" t="s">
        <v>265</v>
      </c>
      <c r="N109">
        <f>_xlfn.XLOOKUP(M109,[1]Experiment_Combos1!$A$2:$A$25,[1]Experiment_Combos1!$C$2:$C$25)</f>
        <v>25.176593533577702</v>
      </c>
      <c r="O109">
        <v>6.9484956216198999</v>
      </c>
      <c r="P109" t="s">
        <v>249</v>
      </c>
      <c r="Q109">
        <f>_xlfn.XLOOKUP(P109,[1]Experiment_Combos1!$A$2:$A$25,[1]Experiment_Combos1!$D$2:$D$25)</f>
        <v>31.181660623555601</v>
      </c>
      <c r="R109" t="s">
        <v>265</v>
      </c>
      <c r="S109">
        <f>_xlfn.XLOOKUP(R109, [1]Experiment_Combos1!$A$2:$A$25,[1]Experiment_Combos1!$D$2:$D$25)</f>
        <v>22.378223414069002</v>
      </c>
      <c r="T109">
        <v>8.2469918682482302</v>
      </c>
      <c r="U109" t="s">
        <v>249</v>
      </c>
      <c r="V109">
        <f>_xlfn.XLOOKUP(U109,[1]Experiment_Combos1!$A$2:$A$25,[1]Experiment_Combos1!$E$2:$E$25)</f>
        <v>32.482459080037998</v>
      </c>
      <c r="W109" t="s">
        <v>265</v>
      </c>
      <c r="X109">
        <f>_xlfn.XLOOKUP(W109,[1]Experiment_Combos1!$A$2:$A$25,[1]Experiment_Combos1!$E$2:$E$25)</f>
        <v>23.11453457495</v>
      </c>
      <c r="Y109">
        <v>8.7520068747120501</v>
      </c>
      <c r="Z109" t="s">
        <v>249</v>
      </c>
      <c r="AA109">
        <f>_xlfn.XLOOKUP(Z109,[1]Experiment_Combos1!$A$2:$A$25,[1]Experiment_Combos1!$F$2:$F$25)</f>
        <v>32.376726602303798</v>
      </c>
      <c r="AB109" t="s">
        <v>265</v>
      </c>
      <c r="AC109">
        <f>_xlfn.XLOOKUP(AB109,[1]Experiment_Combos1!$A$2:$A$25,[1]Experiment_Combos1!$F$2:$F$25)</f>
        <v>23.0600557254165</v>
      </c>
      <c r="AD109">
        <v>8.2543848840187906</v>
      </c>
      <c r="AE109" t="s">
        <v>249</v>
      </c>
      <c r="AF109">
        <f>_xlfn.XLOOKUP(AE109,[1]Experiment_Combos1!$A$2:$A$25,[1]Experiment_Combos1!$G$2:$G$25)</f>
        <v>33.180836021717901</v>
      </c>
      <c r="AG109" t="s">
        <v>265</v>
      </c>
      <c r="AH109">
        <f>_xlfn.XLOOKUP(AG109,[1]Experiment_Combos1!$A$2:$A$25,[1]Experiment_Combos1!$G$2:$G$25)</f>
        <v>22.614250539574599</v>
      </c>
    </row>
    <row r="110" spans="1:34" x14ac:dyDescent="0.25">
      <c r="A110" t="s">
        <v>114</v>
      </c>
      <c r="B110" t="s">
        <v>249</v>
      </c>
      <c r="C110" t="s">
        <v>266</v>
      </c>
      <c r="D110">
        <v>5.7183530772384898</v>
      </c>
      <c r="E110" t="s">
        <v>249</v>
      </c>
      <c r="F110">
        <f>_xlfn.XLOOKUP(E110,[1]Experiment_Combos1!$A$2:$A$25,[1]Experiment_Combos1!$B$2:$B$25)</f>
        <v>31.247884376679099</v>
      </c>
      <c r="G110" t="s">
        <v>266</v>
      </c>
      <c r="H110">
        <f>_xlfn.XLOOKUP(G110,[1]Experiment_Combos1!$A$2:$A$25,[1]Experiment_Combos1!$B$2:$B$25)</f>
        <v>18.511148153578201</v>
      </c>
      <c r="J110">
        <v>5.61035652539978</v>
      </c>
      <c r="K110" t="s">
        <v>249</v>
      </c>
      <c r="L110">
        <f>_xlfn.XLOOKUP(K110,[1]Experiment_Combos1!$A$2:$A$25,[1]Experiment_Combos1!$C$2:$C$25)</f>
        <v>31.4804168739673</v>
      </c>
      <c r="M110" t="s">
        <v>266</v>
      </c>
      <c r="N110">
        <f>_xlfn.XLOOKUP(M110,[1]Experiment_Combos1!$A$2:$A$25,[1]Experiment_Combos1!$C$2:$C$25)</f>
        <v>17.678922185235798</v>
      </c>
      <c r="O110">
        <v>5.8376403418895499</v>
      </c>
      <c r="P110" t="s">
        <v>249</v>
      </c>
      <c r="Q110">
        <f>_xlfn.XLOOKUP(P110,[1]Experiment_Combos1!$A$2:$A$25,[1]Experiment_Combos1!$D$2:$D$25)</f>
        <v>31.181660623555601</v>
      </c>
      <c r="R110" t="s">
        <v>266</v>
      </c>
      <c r="S110">
        <f>_xlfn.XLOOKUP(R110, [1]Experiment_Combos1!$A$2:$A$25,[1]Experiment_Combos1!$D$2:$D$25)</f>
        <v>20.2862421004073</v>
      </c>
      <c r="T110">
        <v>6.4290582170168502</v>
      </c>
      <c r="U110" t="s">
        <v>249</v>
      </c>
      <c r="V110">
        <f>_xlfn.XLOOKUP(U110,[1]Experiment_Combos1!$A$2:$A$25,[1]Experiment_Combos1!$E$2:$E$25)</f>
        <v>32.482459080037998</v>
      </c>
      <c r="W110" t="s">
        <v>266</v>
      </c>
      <c r="X110">
        <f>_xlfn.XLOOKUP(W110,[1]Experiment_Combos1!$A$2:$A$25,[1]Experiment_Combos1!$E$2:$E$25)</f>
        <v>17.669141112550999</v>
      </c>
      <c r="Y110">
        <v>6.3943004503627199</v>
      </c>
      <c r="Z110" t="s">
        <v>249</v>
      </c>
      <c r="AA110">
        <f>_xlfn.XLOOKUP(Z110,[1]Experiment_Combos1!$A$2:$A$25,[1]Experiment_Combos1!$F$2:$F$25)</f>
        <v>32.376726602303798</v>
      </c>
      <c r="AB110" t="s">
        <v>266</v>
      </c>
      <c r="AC110">
        <f>_xlfn.XLOOKUP(AB110,[1]Experiment_Combos1!$A$2:$A$25,[1]Experiment_Combos1!$F$2:$F$25)</f>
        <v>17.808768562797301</v>
      </c>
      <c r="AD110">
        <v>6.6078065559430001</v>
      </c>
      <c r="AE110" t="s">
        <v>249</v>
      </c>
      <c r="AF110">
        <f>_xlfn.XLOOKUP(AE110,[1]Experiment_Combos1!$A$2:$A$25,[1]Experiment_Combos1!$G$2:$G$25)</f>
        <v>33.180836021717901</v>
      </c>
      <c r="AG110" t="s">
        <v>266</v>
      </c>
      <c r="AH110">
        <f>_xlfn.XLOOKUP(AG110,[1]Experiment_Combos1!$A$2:$A$25,[1]Experiment_Combos1!$G$2:$G$25)</f>
        <v>19.454292326340902</v>
      </c>
    </row>
    <row r="111" spans="1:34" x14ac:dyDescent="0.25">
      <c r="A111" t="s">
        <v>115</v>
      </c>
      <c r="B111" t="s">
        <v>249</v>
      </c>
      <c r="C111" t="s">
        <v>267</v>
      </c>
      <c r="D111">
        <v>7.4150568026644601</v>
      </c>
      <c r="E111" t="s">
        <v>249</v>
      </c>
      <c r="F111">
        <f>_xlfn.XLOOKUP(E111,[1]Experiment_Combos1!$A$2:$A$25,[1]Experiment_Combos1!$B$2:$B$25)</f>
        <v>31.247884376679099</v>
      </c>
      <c r="G111" t="s">
        <v>267</v>
      </c>
      <c r="H111">
        <f>_xlfn.XLOOKUP(G111,[1]Experiment_Combos1!$A$2:$A$25,[1]Experiment_Combos1!$B$2:$B$25)</f>
        <v>29.0289778082822</v>
      </c>
      <c r="J111">
        <v>7.1091425695799897</v>
      </c>
      <c r="K111" t="s">
        <v>249</v>
      </c>
      <c r="L111">
        <f>_xlfn.XLOOKUP(K111,[1]Experiment_Combos1!$A$2:$A$25,[1]Experiment_Combos1!$C$2:$C$25)</f>
        <v>31.4804168739673</v>
      </c>
      <c r="M111" t="s">
        <v>267</v>
      </c>
      <c r="N111">
        <f>_xlfn.XLOOKUP(M111,[1]Experiment_Combos1!$A$2:$A$25,[1]Experiment_Combos1!$C$2:$C$25)</f>
        <v>27.858788539605101</v>
      </c>
      <c r="O111">
        <v>7.9799274426692897</v>
      </c>
      <c r="P111" t="s">
        <v>249</v>
      </c>
      <c r="Q111">
        <f>_xlfn.XLOOKUP(P111,[1]Experiment_Combos1!$A$2:$A$25,[1]Experiment_Combos1!$D$2:$D$25)</f>
        <v>31.181660623555601</v>
      </c>
      <c r="R111" t="s">
        <v>267</v>
      </c>
      <c r="S111">
        <f>_xlfn.XLOOKUP(R111, [1]Experiment_Combos1!$A$2:$A$25,[1]Experiment_Combos1!$D$2:$D$25)</f>
        <v>29.694398709043099</v>
      </c>
      <c r="T111">
        <v>9.05697869352867</v>
      </c>
      <c r="U111" t="s">
        <v>249</v>
      </c>
      <c r="V111">
        <f>_xlfn.XLOOKUP(U111,[1]Experiment_Combos1!$A$2:$A$25,[1]Experiment_Combos1!$E$2:$E$25)</f>
        <v>32.482459080037998</v>
      </c>
      <c r="W111" t="s">
        <v>267</v>
      </c>
      <c r="X111">
        <f>_xlfn.XLOOKUP(W111,[1]Experiment_Combos1!$A$2:$A$25,[1]Experiment_Combos1!$E$2:$E$25)</f>
        <v>30.859950818379499</v>
      </c>
      <c r="Y111">
        <v>8.1805485705147696</v>
      </c>
      <c r="Z111" t="s">
        <v>249</v>
      </c>
      <c r="AA111">
        <f>_xlfn.XLOOKUP(Z111,[1]Experiment_Combos1!$A$2:$A$25,[1]Experiment_Combos1!$F$2:$F$25)</f>
        <v>32.376726602303798</v>
      </c>
      <c r="AB111" t="s">
        <v>267</v>
      </c>
      <c r="AC111">
        <f>_xlfn.XLOOKUP(AB111,[1]Experiment_Combos1!$A$2:$A$25,[1]Experiment_Combos1!$F$2:$F$25)</f>
        <v>30.539629939157599</v>
      </c>
      <c r="AD111">
        <v>9.0594778741767001</v>
      </c>
      <c r="AE111" t="s">
        <v>249</v>
      </c>
      <c r="AF111">
        <f>_xlfn.XLOOKUP(AE111,[1]Experiment_Combos1!$A$2:$A$25,[1]Experiment_Combos1!$G$2:$G$25)</f>
        <v>33.180836021717901</v>
      </c>
      <c r="AG111" t="s">
        <v>267</v>
      </c>
      <c r="AH111">
        <f>_xlfn.XLOOKUP(AG111,[1]Experiment_Combos1!$A$2:$A$25,[1]Experiment_Combos1!$G$2:$G$25)</f>
        <v>30.017074627442799</v>
      </c>
    </row>
    <row r="112" spans="1:34" x14ac:dyDescent="0.25">
      <c r="A112" t="s">
        <v>116</v>
      </c>
      <c r="B112" t="s">
        <v>250</v>
      </c>
      <c r="C112" t="s">
        <v>253</v>
      </c>
      <c r="D112">
        <v>1.8929095647357199</v>
      </c>
      <c r="E112" t="s">
        <v>250</v>
      </c>
      <c r="F112">
        <f>_xlfn.XLOOKUP(E112,[1]Experiment_Combos1!$A$2:$A$25,[1]Experiment_Combos1!$B$2:$B$25)</f>
        <v>9.9927729797356495</v>
      </c>
      <c r="G112" t="s">
        <v>253</v>
      </c>
      <c r="H112">
        <f>_xlfn.XLOOKUP(G112,[1]Experiment_Combos1!$A$2:$A$25,[1]Experiment_Combos1!$B$2:$B$25)</f>
        <v>30.942531948914699</v>
      </c>
      <c r="J112">
        <v>2.20633214636395</v>
      </c>
      <c r="K112" t="s">
        <v>250</v>
      </c>
      <c r="L112">
        <f>_xlfn.XLOOKUP(K112,[1]Experiment_Combos1!$A$2:$A$25,[1]Experiment_Combos1!$C$2:$C$25)</f>
        <v>10.646450848473201</v>
      </c>
      <c r="M112" t="s">
        <v>253</v>
      </c>
      <c r="N112">
        <f>_xlfn.XLOOKUP(M112,[1]Experiment_Combos1!$A$2:$A$25,[1]Experiment_Combos1!$C$2:$C$25)</f>
        <v>31.605607786015</v>
      </c>
      <c r="O112">
        <v>2.25529199177668</v>
      </c>
      <c r="P112" t="s">
        <v>250</v>
      </c>
      <c r="Q112">
        <f>_xlfn.XLOOKUP(P112,[1]Experiment_Combos1!$A$2:$A$25,[1]Experiment_Combos1!$D$2:$D$25)</f>
        <v>10.0184969133224</v>
      </c>
      <c r="R112" t="s">
        <v>253</v>
      </c>
      <c r="S112">
        <f>_xlfn.XLOOKUP(R112, [1]Experiment_Combos1!$A$2:$A$25,[1]Experiment_Combos1!$D$2:$D$25)</f>
        <v>32.539631737664102</v>
      </c>
      <c r="T112">
        <v>6.5366947062315202</v>
      </c>
      <c r="U112" t="s">
        <v>250</v>
      </c>
      <c r="V112">
        <f>_xlfn.XLOOKUP(U112,[1]Experiment_Combos1!$A$2:$A$25,[1]Experiment_Combos1!$E$2:$E$25)</f>
        <v>11.504441455228701</v>
      </c>
      <c r="W112" t="s">
        <v>253</v>
      </c>
      <c r="X112">
        <f>_xlfn.XLOOKUP(W112,[1]Experiment_Combos1!$A$2:$A$25,[1]Experiment_Combos1!$E$2:$E$25)</f>
        <v>63.656164339484803</v>
      </c>
      <c r="Y112">
        <v>6.9619680358955103</v>
      </c>
      <c r="Z112" t="s">
        <v>250</v>
      </c>
      <c r="AA112">
        <f>_xlfn.XLOOKUP(Z112,[1]Experiment_Combos1!$A$2:$A$25,[1]Experiment_Combos1!$F$2:$F$25)</f>
        <v>12.4161206052697</v>
      </c>
      <c r="AB112" t="s">
        <v>253</v>
      </c>
      <c r="AC112">
        <f>_xlfn.XLOOKUP(AB112,[1]Experiment_Combos1!$A$2:$A$25,[1]Experiment_Combos1!$F$2:$F$25)</f>
        <v>64.657152674599402</v>
      </c>
      <c r="AD112">
        <v>6.4262253490508998</v>
      </c>
      <c r="AE112" t="s">
        <v>250</v>
      </c>
      <c r="AF112">
        <f>_xlfn.XLOOKUP(AE112,[1]Experiment_Combos1!$A$2:$A$25,[1]Experiment_Combos1!$G$2:$G$25)</f>
        <v>11.366311670962499</v>
      </c>
      <c r="AG112" t="s">
        <v>253</v>
      </c>
      <c r="AH112">
        <f>_xlfn.XLOOKUP(AG112,[1]Experiment_Combos1!$A$2:$A$25,[1]Experiment_Combos1!$G$2:$G$25)</f>
        <v>65.461381596863504</v>
      </c>
    </row>
    <row r="113" spans="1:34" x14ac:dyDescent="0.25">
      <c r="A113" t="s">
        <v>117</v>
      </c>
      <c r="B113" t="s">
        <v>250</v>
      </c>
      <c r="C113" t="s">
        <v>254</v>
      </c>
      <c r="D113">
        <v>8.0998634149999198</v>
      </c>
      <c r="E113" t="s">
        <v>250</v>
      </c>
      <c r="F113">
        <f>_xlfn.XLOOKUP(E113,[1]Experiment_Combos1!$A$2:$A$25,[1]Experiment_Combos1!$B$2:$B$25)</f>
        <v>9.9927729797356495</v>
      </c>
      <c r="G113" t="s">
        <v>254</v>
      </c>
      <c r="H113">
        <f>_xlfn.XLOOKUP(G113,[1]Experiment_Combos1!$A$2:$A$25,[1]Experiment_Combos1!$B$2:$B$25)</f>
        <v>69.057468051085195</v>
      </c>
      <c r="J113">
        <v>8.4401187021093094</v>
      </c>
      <c r="K113" t="s">
        <v>250</v>
      </c>
      <c r="L113">
        <f>_xlfn.XLOOKUP(K113,[1]Experiment_Combos1!$A$2:$A$25,[1]Experiment_Combos1!$C$2:$C$25)</f>
        <v>10.646450848473201</v>
      </c>
      <c r="M113" t="s">
        <v>254</v>
      </c>
      <c r="N113">
        <f>_xlfn.XLOOKUP(M113,[1]Experiment_Combos1!$A$2:$A$25,[1]Experiment_Combos1!$C$2:$C$25)</f>
        <v>68.394392213984702</v>
      </c>
      <c r="O113">
        <v>7.7632049215458103</v>
      </c>
      <c r="P113" t="s">
        <v>250</v>
      </c>
      <c r="Q113">
        <f>_xlfn.XLOOKUP(P113,[1]Experiment_Combos1!$A$2:$A$25,[1]Experiment_Combos1!$D$2:$D$25)</f>
        <v>10.0184969133224</v>
      </c>
      <c r="R113" t="s">
        <v>254</v>
      </c>
      <c r="S113">
        <f>_xlfn.XLOOKUP(R113, [1]Experiment_Combos1!$A$2:$A$25,[1]Experiment_Combos1!$D$2:$D$25)</f>
        <v>67.460368262335905</v>
      </c>
      <c r="T113">
        <v>4.96774674899721</v>
      </c>
      <c r="U113" t="s">
        <v>250</v>
      </c>
      <c r="V113">
        <f>_xlfn.XLOOKUP(U113,[1]Experiment_Combos1!$A$2:$A$25,[1]Experiment_Combos1!$E$2:$E$25)</f>
        <v>11.504441455228701</v>
      </c>
      <c r="W113" t="s">
        <v>254</v>
      </c>
      <c r="X113">
        <f>_xlfn.XLOOKUP(W113,[1]Experiment_Combos1!$A$2:$A$25,[1]Experiment_Combos1!$E$2:$E$25)</f>
        <v>36.343835660514998</v>
      </c>
      <c r="Y113">
        <v>5.4541525693742097</v>
      </c>
      <c r="Z113" t="s">
        <v>250</v>
      </c>
      <c r="AA113">
        <f>_xlfn.XLOOKUP(Z113,[1]Experiment_Combos1!$A$2:$A$25,[1]Experiment_Combos1!$F$2:$F$25)</f>
        <v>12.4161206052697</v>
      </c>
      <c r="AB113" t="s">
        <v>254</v>
      </c>
      <c r="AC113">
        <f>_xlfn.XLOOKUP(AB113,[1]Experiment_Combos1!$A$2:$A$25,[1]Experiment_Combos1!$F$2:$F$25)</f>
        <v>35.342847325400399</v>
      </c>
      <c r="AD113">
        <v>4.9400863219116298</v>
      </c>
      <c r="AE113" t="s">
        <v>250</v>
      </c>
      <c r="AF113">
        <f>_xlfn.XLOOKUP(AE113,[1]Experiment_Combos1!$A$2:$A$25,[1]Experiment_Combos1!$G$2:$G$25)</f>
        <v>11.366311670962499</v>
      </c>
      <c r="AG113" t="s">
        <v>254</v>
      </c>
      <c r="AH113">
        <f>_xlfn.XLOOKUP(AG113,[1]Experiment_Combos1!$A$2:$A$25,[1]Experiment_Combos1!$G$2:$G$25)</f>
        <v>34.538618403136503</v>
      </c>
    </row>
    <row r="114" spans="1:34" x14ac:dyDescent="0.25">
      <c r="A114" t="s">
        <v>118</v>
      </c>
      <c r="B114" t="s">
        <v>250</v>
      </c>
      <c r="C114" t="s">
        <v>255</v>
      </c>
      <c r="D114">
        <v>1.1167992072059401</v>
      </c>
      <c r="E114" t="s">
        <v>250</v>
      </c>
      <c r="F114">
        <f>_xlfn.XLOOKUP(E114,[1]Experiment_Combos1!$A$2:$A$25,[1]Experiment_Combos1!$B$2:$B$25)</f>
        <v>9.9927729797356495</v>
      </c>
      <c r="G114" t="s">
        <v>255</v>
      </c>
      <c r="H114">
        <f>_xlfn.XLOOKUP(G114,[1]Experiment_Combos1!$A$2:$A$25,[1]Experiment_Combos1!$B$2:$B$25)</f>
        <v>9.6849726656965505</v>
      </c>
      <c r="J114">
        <v>1.0610653674975801</v>
      </c>
      <c r="K114" t="s">
        <v>250</v>
      </c>
      <c r="L114">
        <f>_xlfn.XLOOKUP(K114,[1]Experiment_Combos1!$A$2:$A$25,[1]Experiment_Combos1!$C$2:$C$25)</f>
        <v>10.646450848473201</v>
      </c>
      <c r="M114" t="s">
        <v>255</v>
      </c>
      <c r="N114">
        <f>_xlfn.XLOOKUP(M114,[1]Experiment_Combos1!$A$2:$A$25,[1]Experiment_Combos1!$C$2:$C$25)</f>
        <v>8.4650381432462698</v>
      </c>
      <c r="O114">
        <v>1.41682968954925</v>
      </c>
      <c r="P114" t="s">
        <v>250</v>
      </c>
      <c r="Q114">
        <f>_xlfn.XLOOKUP(P114,[1]Experiment_Combos1!$A$2:$A$25,[1]Experiment_Combos1!$D$2:$D$25)</f>
        <v>10.0184969133224</v>
      </c>
      <c r="R114" t="s">
        <v>255</v>
      </c>
      <c r="S114">
        <f>_xlfn.XLOOKUP(R114, [1]Experiment_Combos1!$A$2:$A$25,[1]Experiment_Combos1!$D$2:$D$25)</f>
        <v>8.7410100214640192</v>
      </c>
      <c r="T114">
        <v>1.9495126290342699</v>
      </c>
      <c r="U114" t="s">
        <v>250</v>
      </c>
      <c r="V114">
        <f>_xlfn.XLOOKUP(U114,[1]Experiment_Combos1!$A$2:$A$25,[1]Experiment_Combos1!$E$2:$E$25)</f>
        <v>11.504441455228701</v>
      </c>
      <c r="W114" t="s">
        <v>255</v>
      </c>
      <c r="X114">
        <f>_xlfn.XLOOKUP(W114,[1]Experiment_Combos1!$A$2:$A$25,[1]Experiment_Combos1!$E$2:$E$25)</f>
        <v>16.4237505840516</v>
      </c>
      <c r="Y114">
        <v>2.3454406541336601</v>
      </c>
      <c r="Z114" t="s">
        <v>250</v>
      </c>
      <c r="AA114">
        <f>_xlfn.XLOOKUP(Z114,[1]Experiment_Combos1!$A$2:$A$25,[1]Experiment_Combos1!$F$2:$F$25)</f>
        <v>12.4161206052697</v>
      </c>
      <c r="AB114" t="s">
        <v>255</v>
      </c>
      <c r="AC114">
        <f>_xlfn.XLOOKUP(AB114,[1]Experiment_Combos1!$A$2:$A$25,[1]Experiment_Combos1!$F$2:$F$25)</f>
        <v>15.026897794011401</v>
      </c>
      <c r="AD114">
        <v>2.0091970737963298</v>
      </c>
      <c r="AE114" t="s">
        <v>250</v>
      </c>
      <c r="AF114">
        <f>_xlfn.XLOOKUP(AE114,[1]Experiment_Combos1!$A$2:$A$25,[1]Experiment_Combos1!$G$2:$G$25)</f>
        <v>11.366311670962499</v>
      </c>
      <c r="AG114" t="s">
        <v>255</v>
      </c>
      <c r="AH114">
        <f>_xlfn.XLOOKUP(AG114,[1]Experiment_Combos1!$A$2:$A$25,[1]Experiment_Combos1!$G$2:$G$25)</f>
        <v>16.284891898590502</v>
      </c>
    </row>
    <row r="115" spans="1:34" x14ac:dyDescent="0.25">
      <c r="A115" t="s">
        <v>119</v>
      </c>
      <c r="B115" t="s">
        <v>250</v>
      </c>
      <c r="C115" t="s">
        <v>256</v>
      </c>
      <c r="D115">
        <v>8.8759737725297008</v>
      </c>
      <c r="E115" t="s">
        <v>250</v>
      </c>
      <c r="F115">
        <f>_xlfn.XLOOKUP(E115,[1]Experiment_Combos1!$A$2:$A$25,[1]Experiment_Combos1!$B$2:$B$25)</f>
        <v>9.9927729797356495</v>
      </c>
      <c r="G115" t="s">
        <v>256</v>
      </c>
      <c r="H115">
        <f>_xlfn.XLOOKUP(G115,[1]Experiment_Combos1!$A$2:$A$25,[1]Experiment_Combos1!$B$2:$B$25)</f>
        <v>90.315027334303394</v>
      </c>
      <c r="J115">
        <v>9.5853854809756793</v>
      </c>
      <c r="K115" t="s">
        <v>250</v>
      </c>
      <c r="L115">
        <f>_xlfn.XLOOKUP(K115,[1]Experiment_Combos1!$A$2:$A$25,[1]Experiment_Combos1!$C$2:$C$25)</f>
        <v>10.646450848473201</v>
      </c>
      <c r="M115" t="s">
        <v>256</v>
      </c>
      <c r="N115">
        <f>_xlfn.XLOOKUP(M115,[1]Experiment_Combos1!$A$2:$A$25,[1]Experiment_Combos1!$C$2:$C$25)</f>
        <v>91.534961856753597</v>
      </c>
      <c r="O115">
        <v>8.6016672237732408</v>
      </c>
      <c r="P115" t="s">
        <v>250</v>
      </c>
      <c r="Q115">
        <f>_xlfn.XLOOKUP(P115,[1]Experiment_Combos1!$A$2:$A$25,[1]Experiment_Combos1!$D$2:$D$25)</f>
        <v>10.0184969133224</v>
      </c>
      <c r="R115" t="s">
        <v>256</v>
      </c>
      <c r="S115">
        <f>_xlfn.XLOOKUP(R115, [1]Experiment_Combos1!$A$2:$A$25,[1]Experiment_Combos1!$D$2:$D$25)</f>
        <v>91.258989978536107</v>
      </c>
      <c r="T115">
        <v>9.5549288261944501</v>
      </c>
      <c r="U115" t="s">
        <v>250</v>
      </c>
      <c r="V115">
        <f>_xlfn.XLOOKUP(U115,[1]Experiment_Combos1!$A$2:$A$25,[1]Experiment_Combos1!$E$2:$E$25)</f>
        <v>11.504441455228701</v>
      </c>
      <c r="W115" t="s">
        <v>256</v>
      </c>
      <c r="X115">
        <f>_xlfn.XLOOKUP(W115,[1]Experiment_Combos1!$A$2:$A$25,[1]Experiment_Combos1!$E$2:$E$25)</f>
        <v>83.576249415948297</v>
      </c>
      <c r="Y115">
        <v>10.070679951136</v>
      </c>
      <c r="Z115" t="s">
        <v>250</v>
      </c>
      <c r="AA115">
        <f>_xlfn.XLOOKUP(Z115,[1]Experiment_Combos1!$A$2:$A$25,[1]Experiment_Combos1!$F$2:$F$25)</f>
        <v>12.4161206052697</v>
      </c>
      <c r="AB115" t="s">
        <v>256</v>
      </c>
      <c r="AC115">
        <f>_xlfn.XLOOKUP(AB115,[1]Experiment_Combos1!$A$2:$A$25,[1]Experiment_Combos1!$F$2:$F$25)</f>
        <v>84.973102205988297</v>
      </c>
      <c r="AD115">
        <v>9.3571145971661895</v>
      </c>
      <c r="AE115" t="s">
        <v>250</v>
      </c>
      <c r="AF115">
        <f>_xlfn.XLOOKUP(AE115,[1]Experiment_Combos1!$A$2:$A$25,[1]Experiment_Combos1!$G$2:$G$25)</f>
        <v>11.366311670962499</v>
      </c>
      <c r="AG115" t="s">
        <v>256</v>
      </c>
      <c r="AH115">
        <f>_xlfn.XLOOKUP(AG115,[1]Experiment_Combos1!$A$2:$A$25,[1]Experiment_Combos1!$G$2:$G$25)</f>
        <v>83.715108101409399</v>
      </c>
    </row>
    <row r="116" spans="1:34" x14ac:dyDescent="0.25">
      <c r="A116" t="s">
        <v>120</v>
      </c>
      <c r="B116" t="s">
        <v>250</v>
      </c>
      <c r="C116" t="s">
        <v>257</v>
      </c>
      <c r="D116">
        <v>2.5906612127244699</v>
      </c>
      <c r="E116" t="s">
        <v>250</v>
      </c>
      <c r="F116">
        <f>_xlfn.XLOOKUP(E116,[1]Experiment_Combos1!$A$2:$A$25,[1]Experiment_Combos1!$B$2:$B$25)</f>
        <v>9.9927729797356495</v>
      </c>
      <c r="G116" t="s">
        <v>257</v>
      </c>
      <c r="H116">
        <f>_xlfn.XLOOKUP(G116,[1]Experiment_Combos1!$A$2:$A$25,[1]Experiment_Combos1!$B$2:$B$25)</f>
        <v>38.767452233073001</v>
      </c>
      <c r="J116">
        <v>3.1388153480783099</v>
      </c>
      <c r="K116" t="s">
        <v>250</v>
      </c>
      <c r="L116">
        <f>_xlfn.XLOOKUP(K116,[1]Experiment_Combos1!$A$2:$A$25,[1]Experiment_Combos1!$C$2:$C$25)</f>
        <v>10.646450848473201</v>
      </c>
      <c r="M116" t="s">
        <v>257</v>
      </c>
      <c r="N116">
        <f>_xlfn.XLOOKUP(M116,[1]Experiment_Combos1!$A$2:$A$25,[1]Experiment_Combos1!$C$2:$C$25)</f>
        <v>39.007737661762398</v>
      </c>
      <c r="O116">
        <v>3.2018031815296002</v>
      </c>
      <c r="P116" t="s">
        <v>250</v>
      </c>
      <c r="Q116">
        <f>_xlfn.XLOOKUP(P116,[1]Experiment_Combos1!$A$2:$A$25,[1]Experiment_Combos1!$D$2:$D$25)</f>
        <v>10.0184969133224</v>
      </c>
      <c r="R116" t="s">
        <v>257</v>
      </c>
      <c r="S116">
        <f>_xlfn.XLOOKUP(R116, [1]Experiment_Combos1!$A$2:$A$25,[1]Experiment_Combos1!$D$2:$D$25)</f>
        <v>38.725355665094298</v>
      </c>
      <c r="T116">
        <v>7.0899520317338904</v>
      </c>
      <c r="U116" t="s">
        <v>250</v>
      </c>
      <c r="V116">
        <f>_xlfn.XLOOKUP(U116,[1]Experiment_Combos1!$A$2:$A$25,[1]Experiment_Combos1!$E$2:$E$25)</f>
        <v>11.504441455228701</v>
      </c>
      <c r="W116" t="s">
        <v>257</v>
      </c>
      <c r="X116">
        <f>_xlfn.XLOOKUP(W116,[1]Experiment_Combos1!$A$2:$A$25,[1]Experiment_Combos1!$E$2:$E$25)</f>
        <v>66.144028491632298</v>
      </c>
      <c r="Y116">
        <v>7.0748441610495396</v>
      </c>
      <c r="Z116" t="s">
        <v>250</v>
      </c>
      <c r="AA116">
        <f>_xlfn.XLOOKUP(Z116,[1]Experiment_Combos1!$A$2:$A$25,[1]Experiment_Combos1!$F$2:$F$25)</f>
        <v>12.4161206052697</v>
      </c>
      <c r="AB116" t="s">
        <v>257</v>
      </c>
      <c r="AC116">
        <f>_xlfn.XLOOKUP(AB116,[1]Experiment_Combos1!$A$2:$A$25,[1]Experiment_Combos1!$F$2:$F$25)</f>
        <v>65.608060707967795</v>
      </c>
      <c r="AD116">
        <v>6.6900773716576003</v>
      </c>
      <c r="AE116" t="s">
        <v>250</v>
      </c>
      <c r="AF116">
        <f>_xlfn.XLOOKUP(AE116,[1]Experiment_Combos1!$A$2:$A$25,[1]Experiment_Combos1!$G$2:$G$25)</f>
        <v>11.366311670962499</v>
      </c>
      <c r="AG116" t="s">
        <v>257</v>
      </c>
      <c r="AH116">
        <f>_xlfn.XLOOKUP(AG116,[1]Experiment_Combos1!$A$2:$A$25,[1]Experiment_Combos1!$G$2:$G$25)</f>
        <v>66.097444820901899</v>
      </c>
    </row>
    <row r="117" spans="1:34" x14ac:dyDescent="0.25">
      <c r="A117" t="s">
        <v>121</v>
      </c>
      <c r="B117" t="s">
        <v>250</v>
      </c>
      <c r="C117" t="s">
        <v>258</v>
      </c>
      <c r="D117">
        <v>7.4021117670111796</v>
      </c>
      <c r="E117" t="s">
        <v>250</v>
      </c>
      <c r="F117">
        <f>_xlfn.XLOOKUP(E117,[1]Experiment_Combos1!$A$2:$A$25,[1]Experiment_Combos1!$B$2:$B$25)</f>
        <v>9.9927729797356495</v>
      </c>
      <c r="G117" t="s">
        <v>258</v>
      </c>
      <c r="H117">
        <f>_xlfn.XLOOKUP(G117,[1]Experiment_Combos1!$A$2:$A$25,[1]Experiment_Combos1!$B$2:$B$25)</f>
        <v>61.2325477669268</v>
      </c>
      <c r="J117">
        <v>7.50763550039495</v>
      </c>
      <c r="K117" t="s">
        <v>250</v>
      </c>
      <c r="L117">
        <f>_xlfn.XLOOKUP(K117,[1]Experiment_Combos1!$A$2:$A$25,[1]Experiment_Combos1!$C$2:$C$25)</f>
        <v>10.646450848473201</v>
      </c>
      <c r="M117" t="s">
        <v>258</v>
      </c>
      <c r="N117">
        <f>_xlfn.XLOOKUP(M117,[1]Experiment_Combos1!$A$2:$A$25,[1]Experiment_Combos1!$C$2:$C$25)</f>
        <v>60.992262338237403</v>
      </c>
      <c r="O117">
        <v>6.8166937317928902</v>
      </c>
      <c r="P117" t="s">
        <v>250</v>
      </c>
      <c r="Q117">
        <f>_xlfn.XLOOKUP(P117,[1]Experiment_Combos1!$A$2:$A$25,[1]Experiment_Combos1!$D$2:$D$25)</f>
        <v>10.0184969133224</v>
      </c>
      <c r="R117" t="s">
        <v>258</v>
      </c>
      <c r="S117">
        <f>_xlfn.XLOOKUP(R117, [1]Experiment_Combos1!$A$2:$A$25,[1]Experiment_Combos1!$D$2:$D$25)</f>
        <v>61.274644334905702</v>
      </c>
      <c r="T117">
        <v>4.4144894234948397</v>
      </c>
      <c r="U117" t="s">
        <v>250</v>
      </c>
      <c r="V117">
        <f>_xlfn.XLOOKUP(U117,[1]Experiment_Combos1!$A$2:$A$25,[1]Experiment_Combos1!$E$2:$E$25)</f>
        <v>11.504441455228701</v>
      </c>
      <c r="W117" t="s">
        <v>258</v>
      </c>
      <c r="X117">
        <f>_xlfn.XLOOKUP(W117,[1]Experiment_Combos1!$A$2:$A$25,[1]Experiment_Combos1!$E$2:$E$25)</f>
        <v>33.855971508367503</v>
      </c>
      <c r="Y117">
        <v>5.3412764442201901</v>
      </c>
      <c r="Z117" t="s">
        <v>250</v>
      </c>
      <c r="AA117">
        <f>_xlfn.XLOOKUP(Z117,[1]Experiment_Combos1!$A$2:$A$25,[1]Experiment_Combos1!$F$2:$F$25)</f>
        <v>12.4161206052697</v>
      </c>
      <c r="AB117" t="s">
        <v>258</v>
      </c>
      <c r="AC117">
        <f>_xlfn.XLOOKUP(AB117,[1]Experiment_Combos1!$A$2:$A$25,[1]Experiment_Combos1!$F$2:$F$25)</f>
        <v>34.391939292031999</v>
      </c>
      <c r="AD117">
        <v>4.6762342993049204</v>
      </c>
      <c r="AE117" t="s">
        <v>250</v>
      </c>
      <c r="AF117">
        <f>_xlfn.XLOOKUP(AE117,[1]Experiment_Combos1!$A$2:$A$25,[1]Experiment_Combos1!$G$2:$G$25)</f>
        <v>11.366311670962499</v>
      </c>
      <c r="AG117" t="s">
        <v>258</v>
      </c>
      <c r="AH117">
        <f>_xlfn.XLOOKUP(AG117,[1]Experiment_Combos1!$A$2:$A$25,[1]Experiment_Combos1!$G$2:$G$25)</f>
        <v>33.902555179097902</v>
      </c>
    </row>
    <row r="118" spans="1:34" x14ac:dyDescent="0.25">
      <c r="A118" t="s">
        <v>122</v>
      </c>
      <c r="B118" t="s">
        <v>250</v>
      </c>
      <c r="C118" t="s">
        <v>259</v>
      </c>
      <c r="D118">
        <v>1.61182493212411</v>
      </c>
      <c r="E118" t="s">
        <v>250</v>
      </c>
      <c r="F118">
        <f>_xlfn.XLOOKUP(E118,[1]Experiment_Combos1!$A$2:$A$25,[1]Experiment_Combos1!$B$2:$B$25)</f>
        <v>9.9927729797356495</v>
      </c>
      <c r="G118" t="s">
        <v>259</v>
      </c>
      <c r="H118">
        <f>_xlfn.XLOOKUP(G118,[1]Experiment_Combos1!$A$2:$A$25,[1]Experiment_Combos1!$B$2:$B$25)</f>
        <v>18.713525594506901</v>
      </c>
      <c r="J118">
        <v>2.2061841456300502</v>
      </c>
      <c r="K118" t="s">
        <v>250</v>
      </c>
      <c r="L118">
        <f>_xlfn.XLOOKUP(K118,[1]Experiment_Combos1!$A$2:$A$25,[1]Experiment_Combos1!$C$2:$C$25)</f>
        <v>10.646450848473201</v>
      </c>
      <c r="M118" t="s">
        <v>259</v>
      </c>
      <c r="N118">
        <f>_xlfn.XLOOKUP(M118,[1]Experiment_Combos1!$A$2:$A$25,[1]Experiment_Combos1!$C$2:$C$25)</f>
        <v>19.518597935093698</v>
      </c>
      <c r="O118">
        <v>1.3451575540254399</v>
      </c>
      <c r="P118" t="s">
        <v>250</v>
      </c>
      <c r="Q118">
        <f>_xlfn.XLOOKUP(P118,[1]Experiment_Combos1!$A$2:$A$25,[1]Experiment_Combos1!$D$2:$D$25)</f>
        <v>10.0184969133224</v>
      </c>
      <c r="R118" t="s">
        <v>259</v>
      </c>
      <c r="S118">
        <f>_xlfn.XLOOKUP(R118, [1]Experiment_Combos1!$A$2:$A$25,[1]Experiment_Combos1!$D$2:$D$25)</f>
        <v>19.516067093157901</v>
      </c>
      <c r="T118">
        <v>1.9668906153185499</v>
      </c>
      <c r="U118" t="s">
        <v>250</v>
      </c>
      <c r="V118">
        <f>_xlfn.XLOOKUP(U118,[1]Experiment_Combos1!$A$2:$A$25,[1]Experiment_Combos1!$E$2:$E$25)</f>
        <v>11.504441455228701</v>
      </c>
      <c r="W118" t="s">
        <v>259</v>
      </c>
      <c r="X118">
        <f>_xlfn.XLOOKUP(W118,[1]Experiment_Combos1!$A$2:$A$25,[1]Experiment_Combos1!$E$2:$E$25)</f>
        <v>21.828102778505599</v>
      </c>
      <c r="Y118">
        <v>2.3593700570962599</v>
      </c>
      <c r="Z118" t="s">
        <v>250</v>
      </c>
      <c r="AA118">
        <f>_xlfn.XLOOKUP(Z118,[1]Experiment_Combos1!$A$2:$A$25,[1]Experiment_Combos1!$F$2:$F$25)</f>
        <v>12.4161206052697</v>
      </c>
      <c r="AB118" t="s">
        <v>259</v>
      </c>
      <c r="AC118">
        <f>_xlfn.XLOOKUP(AB118,[1]Experiment_Combos1!$A$2:$A$25,[1]Experiment_Combos1!$F$2:$F$25)</f>
        <v>22.8442150399109</v>
      </c>
      <c r="AD118">
        <v>1.87047862634082</v>
      </c>
      <c r="AE118" t="s">
        <v>250</v>
      </c>
      <c r="AF118">
        <f>_xlfn.XLOOKUP(AE118,[1]Experiment_Combos1!$A$2:$A$25,[1]Experiment_Combos1!$G$2:$G$25)</f>
        <v>11.366311670962499</v>
      </c>
      <c r="AG118" t="s">
        <v>259</v>
      </c>
      <c r="AH118">
        <f>_xlfn.XLOOKUP(AG118,[1]Experiment_Combos1!$A$2:$A$25,[1]Experiment_Combos1!$G$2:$G$25)</f>
        <v>20.429138929171799</v>
      </c>
    </row>
    <row r="119" spans="1:34" x14ac:dyDescent="0.25">
      <c r="A119" t="s">
        <v>123</v>
      </c>
      <c r="B119" t="s">
        <v>250</v>
      </c>
      <c r="C119" t="s">
        <v>260</v>
      </c>
      <c r="D119">
        <v>2.11163758959764</v>
      </c>
      <c r="E119" t="s">
        <v>250</v>
      </c>
      <c r="F119">
        <f>_xlfn.XLOOKUP(E119,[1]Experiment_Combos1!$A$2:$A$25,[1]Experiment_Combos1!$B$2:$B$25)</f>
        <v>9.9927729797356495</v>
      </c>
      <c r="G119" t="s">
        <v>260</v>
      </c>
      <c r="H119">
        <f>_xlfn.XLOOKUP(G119,[1]Experiment_Combos1!$A$2:$A$25,[1]Experiment_Combos1!$B$2:$B$25)</f>
        <v>21.8441679697304</v>
      </c>
      <c r="J119">
        <v>1.61770237713738</v>
      </c>
      <c r="K119" t="s">
        <v>250</v>
      </c>
      <c r="L119">
        <f>_xlfn.XLOOKUP(K119,[1]Experiment_Combos1!$A$2:$A$25,[1]Experiment_Combos1!$C$2:$C$25)</f>
        <v>10.646450848473201</v>
      </c>
      <c r="M119" t="s">
        <v>260</v>
      </c>
      <c r="N119">
        <f>_xlfn.XLOOKUP(M119,[1]Experiment_Combos1!$A$2:$A$25,[1]Experiment_Combos1!$C$2:$C$25)</f>
        <v>20.7037337838354</v>
      </c>
      <c r="O119">
        <v>1.86594271322886</v>
      </c>
      <c r="P119" t="s">
        <v>250</v>
      </c>
      <c r="Q119">
        <f>_xlfn.XLOOKUP(P119,[1]Experiment_Combos1!$A$2:$A$25,[1]Experiment_Combos1!$D$2:$D$25)</f>
        <v>10.0184969133224</v>
      </c>
      <c r="R119" t="s">
        <v>260</v>
      </c>
      <c r="S119">
        <f>_xlfn.XLOOKUP(R119, [1]Experiment_Combos1!$A$2:$A$25,[1]Experiment_Combos1!$D$2:$D$25)</f>
        <v>19.883740293274201</v>
      </c>
      <c r="T119">
        <v>2.0613495489920899</v>
      </c>
      <c r="U119" t="s">
        <v>250</v>
      </c>
      <c r="V119">
        <f>_xlfn.XLOOKUP(U119,[1]Experiment_Combos1!$A$2:$A$25,[1]Experiment_Combos1!$E$2:$E$25)</f>
        <v>11.504441455228701</v>
      </c>
      <c r="W119" t="s">
        <v>260</v>
      </c>
      <c r="X119">
        <f>_xlfn.XLOOKUP(W119,[1]Experiment_Combos1!$A$2:$A$25,[1]Experiment_Combos1!$E$2:$E$25)</f>
        <v>19.982474836306999</v>
      </c>
      <c r="Y119">
        <v>1.9668968364199</v>
      </c>
      <c r="Z119" t="s">
        <v>250</v>
      </c>
      <c r="AA119">
        <f>_xlfn.XLOOKUP(Z119,[1]Experiment_Combos1!$A$2:$A$25,[1]Experiment_Combos1!$F$2:$F$25)</f>
        <v>12.4161206052697</v>
      </c>
      <c r="AB119" t="s">
        <v>260</v>
      </c>
      <c r="AC119">
        <f>_xlfn.XLOOKUP(AB119,[1]Experiment_Combos1!$A$2:$A$25,[1]Experiment_Combos1!$F$2:$F$25)</f>
        <v>22.293760549755</v>
      </c>
      <c r="AD119">
        <v>1.71823210070489</v>
      </c>
      <c r="AE119" t="s">
        <v>250</v>
      </c>
      <c r="AF119">
        <f>_xlfn.XLOOKUP(AE119,[1]Experiment_Combos1!$A$2:$A$25,[1]Experiment_Combos1!$G$2:$G$25)</f>
        <v>11.366311670962499</v>
      </c>
      <c r="AG119" t="s">
        <v>260</v>
      </c>
      <c r="AH119">
        <f>_xlfn.XLOOKUP(AG119,[1]Experiment_Combos1!$A$2:$A$25,[1]Experiment_Combos1!$G$2:$G$25)</f>
        <v>19.868155024414801</v>
      </c>
    </row>
    <row r="120" spans="1:34" x14ac:dyDescent="0.25">
      <c r="A120" t="s">
        <v>124</v>
      </c>
      <c r="B120" t="s">
        <v>250</v>
      </c>
      <c r="C120" t="s">
        <v>261</v>
      </c>
      <c r="D120">
        <v>3.6087620741901199</v>
      </c>
      <c r="E120" t="s">
        <v>250</v>
      </c>
      <c r="F120">
        <f>_xlfn.XLOOKUP(E120,[1]Experiment_Combos1!$A$2:$A$25,[1]Experiment_Combos1!$B$2:$B$25)</f>
        <v>9.9927729797356495</v>
      </c>
      <c r="G120" t="s">
        <v>261</v>
      </c>
      <c r="H120">
        <f>_xlfn.XLOOKUP(G120,[1]Experiment_Combos1!$A$2:$A$25,[1]Experiment_Combos1!$B$2:$B$25)</f>
        <v>17.803706596778301</v>
      </c>
      <c r="J120">
        <v>3.3178033793531201</v>
      </c>
      <c r="K120" t="s">
        <v>250</v>
      </c>
      <c r="L120">
        <f>_xlfn.XLOOKUP(K120,[1]Experiment_Combos1!$A$2:$A$25,[1]Experiment_Combos1!$C$2:$C$25)</f>
        <v>10.646450848473201</v>
      </c>
      <c r="M120" t="s">
        <v>261</v>
      </c>
      <c r="N120">
        <f>_xlfn.XLOOKUP(M120,[1]Experiment_Combos1!$A$2:$A$25,[1]Experiment_Combos1!$C$2:$C$25)</f>
        <v>17.436641396486301</v>
      </c>
      <c r="O120">
        <v>3.95883463492207</v>
      </c>
      <c r="P120" t="s">
        <v>250</v>
      </c>
      <c r="Q120">
        <f>_xlfn.XLOOKUP(P120,[1]Experiment_Combos1!$A$2:$A$25,[1]Experiment_Combos1!$D$2:$D$25)</f>
        <v>10.0184969133224</v>
      </c>
      <c r="R120" t="s">
        <v>261</v>
      </c>
      <c r="S120">
        <f>_xlfn.XLOOKUP(R120, [1]Experiment_Combos1!$A$2:$A$25,[1]Experiment_Combos1!$D$2:$D$25)</f>
        <v>19.157645863423301</v>
      </c>
      <c r="T120">
        <v>3.5408692457274999</v>
      </c>
      <c r="U120" t="s">
        <v>250</v>
      </c>
      <c r="V120">
        <f>_xlfn.XLOOKUP(U120,[1]Experiment_Combos1!$A$2:$A$25,[1]Experiment_Combos1!$E$2:$E$25)</f>
        <v>11.504441455228701</v>
      </c>
      <c r="W120" t="s">
        <v>261</v>
      </c>
      <c r="X120">
        <f>_xlfn.XLOOKUP(W120,[1]Experiment_Combos1!$A$2:$A$25,[1]Experiment_Combos1!$E$2:$E$25)</f>
        <v>18.059048416826901</v>
      </c>
      <c r="Y120">
        <v>4.07741641117744</v>
      </c>
      <c r="Z120" t="s">
        <v>250</v>
      </c>
      <c r="AA120">
        <f>_xlfn.XLOOKUP(Z120,[1]Experiment_Combos1!$A$2:$A$25,[1]Experiment_Combos1!$F$2:$F$25)</f>
        <v>12.4161206052697</v>
      </c>
      <c r="AB120" t="s">
        <v>261</v>
      </c>
      <c r="AC120">
        <f>_xlfn.XLOOKUP(AB120,[1]Experiment_Combos1!$A$2:$A$25,[1]Experiment_Combos1!$F$2:$F$25)</f>
        <v>17.1708457338108</v>
      </c>
      <c r="AD120">
        <v>4.0405202601543202</v>
      </c>
      <c r="AE120" t="s">
        <v>250</v>
      </c>
      <c r="AF120">
        <f>_xlfn.XLOOKUP(AE120,[1]Experiment_Combos1!$A$2:$A$25,[1]Experiment_Combos1!$G$2:$G$25)</f>
        <v>11.366311670962499</v>
      </c>
      <c r="AG120" t="s">
        <v>261</v>
      </c>
      <c r="AH120">
        <f>_xlfn.XLOOKUP(AG120,[1]Experiment_Combos1!$A$2:$A$25,[1]Experiment_Combos1!$G$2:$G$25)</f>
        <v>20.5904518064816</v>
      </c>
    </row>
    <row r="121" spans="1:34" x14ac:dyDescent="0.25">
      <c r="A121" t="s">
        <v>125</v>
      </c>
      <c r="B121" t="s">
        <v>250</v>
      </c>
      <c r="C121" t="s">
        <v>262</v>
      </c>
      <c r="D121">
        <v>2.0034101442104202</v>
      </c>
      <c r="E121" t="s">
        <v>250</v>
      </c>
      <c r="F121">
        <f>_xlfn.XLOOKUP(E121,[1]Experiment_Combos1!$A$2:$A$25,[1]Experiment_Combos1!$B$2:$B$25)</f>
        <v>9.9927729797356495</v>
      </c>
      <c r="G121" t="s">
        <v>262</v>
      </c>
      <c r="H121">
        <f>_xlfn.XLOOKUP(G121,[1]Experiment_Combos1!$A$2:$A$25,[1]Experiment_Combos1!$B$2:$B$25)</f>
        <v>21.891995028129799</v>
      </c>
      <c r="J121">
        <v>2.19151406346203</v>
      </c>
      <c r="K121" t="s">
        <v>250</v>
      </c>
      <c r="L121">
        <f>_xlfn.XLOOKUP(K121,[1]Experiment_Combos1!$A$2:$A$25,[1]Experiment_Combos1!$C$2:$C$25)</f>
        <v>10.646450848473201</v>
      </c>
      <c r="M121" t="s">
        <v>262</v>
      </c>
      <c r="N121">
        <f>_xlfn.XLOOKUP(M121,[1]Experiment_Combos1!$A$2:$A$25,[1]Experiment_Combos1!$C$2:$C$25)</f>
        <v>21.635064772955499</v>
      </c>
      <c r="O121">
        <v>2.1379542932433</v>
      </c>
      <c r="P121" t="s">
        <v>250</v>
      </c>
      <c r="Q121">
        <f>_xlfn.XLOOKUP(P121,[1]Experiment_Combos1!$A$2:$A$25,[1]Experiment_Combos1!$D$2:$D$25)</f>
        <v>10.0184969133224</v>
      </c>
      <c r="R121" t="s">
        <v>262</v>
      </c>
      <c r="S121">
        <f>_xlfn.XLOOKUP(R121, [1]Experiment_Combos1!$A$2:$A$25,[1]Experiment_Combos1!$D$2:$D$25)</f>
        <v>22.156898822272002</v>
      </c>
      <c r="T121">
        <v>2.8161680194866499</v>
      </c>
      <c r="U121" t="s">
        <v>250</v>
      </c>
      <c r="V121">
        <f>_xlfn.XLOOKUP(U121,[1]Experiment_Combos1!$A$2:$A$25,[1]Experiment_Combos1!$E$2:$E$25)</f>
        <v>11.504441455228701</v>
      </c>
      <c r="W121" t="s">
        <v>262</v>
      </c>
      <c r="X121">
        <f>_xlfn.XLOOKUP(W121,[1]Experiment_Combos1!$A$2:$A$25,[1]Experiment_Combos1!$E$2:$E$25)</f>
        <v>24.004424160504001</v>
      </c>
      <c r="Y121">
        <v>2.8705396684209199</v>
      </c>
      <c r="Z121" t="s">
        <v>250</v>
      </c>
      <c r="AA121">
        <f>_xlfn.XLOOKUP(Z121,[1]Experiment_Combos1!$A$2:$A$25,[1]Experiment_Combos1!$F$2:$F$25)</f>
        <v>12.4161206052697</v>
      </c>
      <c r="AB121" t="s">
        <v>262</v>
      </c>
      <c r="AC121">
        <f>_xlfn.XLOOKUP(AB121,[1]Experiment_Combos1!$A$2:$A$25,[1]Experiment_Combos1!$F$2:$F$25)</f>
        <v>23.023631564068399</v>
      </c>
      <c r="AD121">
        <v>2.6219098718834499</v>
      </c>
      <c r="AE121" t="s">
        <v>250</v>
      </c>
      <c r="AF121">
        <f>_xlfn.XLOOKUP(AE121,[1]Experiment_Combos1!$A$2:$A$25,[1]Experiment_Combos1!$G$2:$G$25)</f>
        <v>11.366311670962499</v>
      </c>
      <c r="AG121" t="s">
        <v>262</v>
      </c>
      <c r="AH121">
        <f>_xlfn.XLOOKUP(AG121,[1]Experiment_Combos1!$A$2:$A$25,[1]Experiment_Combos1!$G$2:$G$25)</f>
        <v>22.6291895370025</v>
      </c>
    </row>
    <row r="122" spans="1:34" x14ac:dyDescent="0.25">
      <c r="A122" t="s">
        <v>126</v>
      </c>
      <c r="B122" t="s">
        <v>250</v>
      </c>
      <c r="C122" t="s">
        <v>263</v>
      </c>
      <c r="D122">
        <v>0.65713823961334095</v>
      </c>
      <c r="E122" t="s">
        <v>250</v>
      </c>
      <c r="F122">
        <f>_xlfn.XLOOKUP(E122,[1]Experiment_Combos1!$A$2:$A$25,[1]Experiment_Combos1!$B$2:$B$25)</f>
        <v>9.9927729797356495</v>
      </c>
      <c r="G122" t="s">
        <v>263</v>
      </c>
      <c r="H122">
        <f>_xlfn.XLOOKUP(G122,[1]Experiment_Combos1!$A$2:$A$25,[1]Experiment_Combos1!$B$2:$B$25)</f>
        <v>19.746604810854301</v>
      </c>
      <c r="J122">
        <v>1.31324688289067</v>
      </c>
      <c r="K122" t="s">
        <v>250</v>
      </c>
      <c r="L122">
        <f>_xlfn.XLOOKUP(K122,[1]Experiment_Combos1!$A$2:$A$25,[1]Experiment_Combos1!$C$2:$C$25)</f>
        <v>10.646450848473201</v>
      </c>
      <c r="M122" t="s">
        <v>263</v>
      </c>
      <c r="N122">
        <f>_xlfn.XLOOKUP(M122,[1]Experiment_Combos1!$A$2:$A$25,[1]Experiment_Combos1!$C$2:$C$25)</f>
        <v>20.705962111628601</v>
      </c>
      <c r="O122">
        <v>0.71060771790280997</v>
      </c>
      <c r="P122" t="s">
        <v>250</v>
      </c>
      <c r="Q122">
        <f>_xlfn.XLOOKUP(P122,[1]Experiment_Combos1!$A$2:$A$25,[1]Experiment_Combos1!$D$2:$D$25)</f>
        <v>10.0184969133224</v>
      </c>
      <c r="R122" t="s">
        <v>263</v>
      </c>
      <c r="S122">
        <f>_xlfn.XLOOKUP(R122, [1]Experiment_Combos1!$A$2:$A$25,[1]Experiment_Combos1!$D$2:$D$25)</f>
        <v>19.285647927872599</v>
      </c>
      <c r="T122">
        <v>1.1191640257039299</v>
      </c>
      <c r="U122" t="s">
        <v>250</v>
      </c>
      <c r="V122">
        <f>_xlfn.XLOOKUP(U122,[1]Experiment_Combos1!$A$2:$A$25,[1]Experiment_Combos1!$E$2:$E$25)</f>
        <v>11.504441455228701</v>
      </c>
      <c r="W122" t="s">
        <v>263</v>
      </c>
      <c r="X122">
        <f>_xlfn.XLOOKUP(W122,[1]Experiment_Combos1!$A$2:$A$25,[1]Experiment_Combos1!$E$2:$E$25)</f>
        <v>16.125949807856198</v>
      </c>
      <c r="Y122">
        <v>1.1418976321551899</v>
      </c>
      <c r="Z122" t="s">
        <v>250</v>
      </c>
      <c r="AA122">
        <f>_xlfn.XLOOKUP(Z122,[1]Experiment_Combos1!$A$2:$A$25,[1]Experiment_Combos1!$F$2:$F$25)</f>
        <v>12.4161206052697</v>
      </c>
      <c r="AB122" t="s">
        <v>263</v>
      </c>
      <c r="AC122">
        <f>_xlfn.XLOOKUP(AB122,[1]Experiment_Combos1!$A$2:$A$25,[1]Experiment_Combos1!$F$2:$F$25)</f>
        <v>14.6675471124544</v>
      </c>
      <c r="AD122">
        <v>1.11517081187903</v>
      </c>
      <c r="AE122" t="s">
        <v>250</v>
      </c>
      <c r="AF122">
        <f>_xlfn.XLOOKUP(AE122,[1]Experiment_Combos1!$A$2:$A$25,[1]Experiment_Combos1!$G$2:$G$25)</f>
        <v>11.366311670962499</v>
      </c>
      <c r="AG122" t="s">
        <v>263</v>
      </c>
      <c r="AH122">
        <f>_xlfn.XLOOKUP(AG122,[1]Experiment_Combos1!$A$2:$A$25,[1]Experiment_Combos1!$G$2:$G$25)</f>
        <v>16.483064702928999</v>
      </c>
    </row>
    <row r="123" spans="1:34" x14ac:dyDescent="0.25">
      <c r="A123" t="s">
        <v>127</v>
      </c>
      <c r="B123" t="s">
        <v>250</v>
      </c>
      <c r="C123" t="s">
        <v>264</v>
      </c>
      <c r="D123">
        <v>3.1631885618849598</v>
      </c>
      <c r="E123" t="s">
        <v>250</v>
      </c>
      <c r="F123">
        <f>_xlfn.XLOOKUP(E123,[1]Experiment_Combos1!$A$2:$A$25,[1]Experiment_Combos1!$B$2:$B$25)</f>
        <v>9.9927729797356495</v>
      </c>
      <c r="G123" t="s">
        <v>264</v>
      </c>
      <c r="H123">
        <f>_xlfn.XLOOKUP(G123,[1]Experiment_Combos1!$A$2:$A$25,[1]Experiment_Combos1!$B$2:$B$25)</f>
        <v>27.357828029611699</v>
      </c>
      <c r="J123">
        <v>3.4972220945319301</v>
      </c>
      <c r="K123" t="s">
        <v>250</v>
      </c>
      <c r="L123">
        <f>_xlfn.XLOOKUP(K123,[1]Experiment_Combos1!$A$2:$A$25,[1]Experiment_Combos1!$C$2:$C$25)</f>
        <v>10.646450848473201</v>
      </c>
      <c r="M123" t="s">
        <v>264</v>
      </c>
      <c r="N123">
        <f>_xlfn.XLOOKUP(M123,[1]Experiment_Combos1!$A$2:$A$25,[1]Experiment_Combos1!$C$2:$C$25)</f>
        <v>29.285695741581101</v>
      </c>
      <c r="O123">
        <v>2.9964918182035398</v>
      </c>
      <c r="P123" t="s">
        <v>250</v>
      </c>
      <c r="Q123">
        <f>_xlfn.XLOOKUP(P123,[1]Experiment_Combos1!$A$2:$A$25,[1]Experiment_Combos1!$D$2:$D$25)</f>
        <v>10.0184969133224</v>
      </c>
      <c r="R123" t="s">
        <v>264</v>
      </c>
      <c r="S123">
        <f>_xlfn.XLOOKUP(R123, [1]Experiment_Combos1!$A$2:$A$25,[1]Experiment_Combos1!$D$2:$D$25)</f>
        <v>27.641135776480599</v>
      </c>
      <c r="T123">
        <v>3.9786868241150102</v>
      </c>
      <c r="U123" t="s">
        <v>250</v>
      </c>
      <c r="V123">
        <f>_xlfn.XLOOKUP(U123,[1]Experiment_Combos1!$A$2:$A$25,[1]Experiment_Combos1!$E$2:$E$25)</f>
        <v>11.504441455228701</v>
      </c>
      <c r="W123" t="s">
        <v>264</v>
      </c>
      <c r="X123">
        <f>_xlfn.XLOOKUP(W123,[1]Experiment_Combos1!$A$2:$A$25,[1]Experiment_Combos1!$E$2:$E$25)</f>
        <v>28.3563734941193</v>
      </c>
      <c r="Y123">
        <v>4.1715880496555204</v>
      </c>
      <c r="Z123" t="s">
        <v>250</v>
      </c>
      <c r="AA123">
        <f>_xlfn.XLOOKUP(Z123,[1]Experiment_Combos1!$A$2:$A$25,[1]Experiment_Combos1!$F$2:$F$25)</f>
        <v>12.4161206052697</v>
      </c>
      <c r="AB123" t="s">
        <v>264</v>
      </c>
      <c r="AC123">
        <f>_xlfn.XLOOKUP(AB123,[1]Experiment_Combos1!$A$2:$A$25,[1]Experiment_Combos1!$F$2:$F$25)</f>
        <v>28.591545772628301</v>
      </c>
      <c r="AD123">
        <v>3.2918805694921698</v>
      </c>
      <c r="AE123" t="s">
        <v>250</v>
      </c>
      <c r="AF123">
        <f>_xlfn.XLOOKUP(AE123,[1]Experiment_Combos1!$A$2:$A$25,[1]Experiment_Combos1!$G$2:$G$25)</f>
        <v>11.366311670962499</v>
      </c>
      <c r="AG123" t="s">
        <v>264</v>
      </c>
      <c r="AH123">
        <f>_xlfn.XLOOKUP(AG123,[1]Experiment_Combos1!$A$2:$A$25,[1]Experiment_Combos1!$G$2:$G$25)</f>
        <v>27.914382506641498</v>
      </c>
    </row>
    <row r="124" spans="1:34" x14ac:dyDescent="0.25">
      <c r="A124" t="s">
        <v>128</v>
      </c>
      <c r="B124" t="s">
        <v>250</v>
      </c>
      <c r="C124" t="s">
        <v>265</v>
      </c>
      <c r="D124">
        <v>3.2767763415584801</v>
      </c>
      <c r="E124" t="s">
        <v>250</v>
      </c>
      <c r="F124">
        <f>_xlfn.XLOOKUP(E124,[1]Experiment_Combos1!$A$2:$A$25,[1]Experiment_Combos1!$B$2:$B$25)</f>
        <v>9.9927729797356495</v>
      </c>
      <c r="G124" t="s">
        <v>265</v>
      </c>
      <c r="H124">
        <f>_xlfn.XLOOKUP(G124,[1]Experiment_Combos1!$A$2:$A$25,[1]Experiment_Combos1!$B$2:$B$25)</f>
        <v>25.102046008527701</v>
      </c>
      <c r="J124">
        <v>2.67017710817845</v>
      </c>
      <c r="K124" t="s">
        <v>250</v>
      </c>
      <c r="L124">
        <f>_xlfn.XLOOKUP(K124,[1]Experiment_Combos1!$A$2:$A$25,[1]Experiment_Combos1!$C$2:$C$25)</f>
        <v>10.646450848473201</v>
      </c>
      <c r="M124" t="s">
        <v>265</v>
      </c>
      <c r="N124">
        <f>_xlfn.XLOOKUP(M124,[1]Experiment_Combos1!$A$2:$A$25,[1]Experiment_Combos1!$C$2:$C$25)</f>
        <v>25.176593533577702</v>
      </c>
      <c r="O124">
        <v>2.9815908836576899</v>
      </c>
      <c r="P124" t="s">
        <v>250</v>
      </c>
      <c r="Q124">
        <f>_xlfn.XLOOKUP(P124,[1]Experiment_Combos1!$A$2:$A$25,[1]Experiment_Combos1!$D$2:$D$25)</f>
        <v>10.0184969133224</v>
      </c>
      <c r="R124" t="s">
        <v>265</v>
      </c>
      <c r="S124">
        <f>_xlfn.XLOOKUP(R124, [1]Experiment_Combos1!$A$2:$A$25,[1]Experiment_Combos1!$D$2:$D$25)</f>
        <v>22.378223414069002</v>
      </c>
      <c r="T124">
        <v>3.1047931137836202</v>
      </c>
      <c r="U124" t="s">
        <v>250</v>
      </c>
      <c r="V124">
        <f>_xlfn.XLOOKUP(U124,[1]Experiment_Combos1!$A$2:$A$25,[1]Experiment_Combos1!$E$2:$E$25)</f>
        <v>11.504441455228701</v>
      </c>
      <c r="W124" t="s">
        <v>265</v>
      </c>
      <c r="X124">
        <f>_xlfn.XLOOKUP(W124,[1]Experiment_Combos1!$A$2:$A$25,[1]Experiment_Combos1!$E$2:$E$25)</f>
        <v>23.11453457495</v>
      </c>
      <c r="Y124">
        <v>3.0204209044943302</v>
      </c>
      <c r="Z124" t="s">
        <v>250</v>
      </c>
      <c r="AA124">
        <f>_xlfn.XLOOKUP(Z124,[1]Experiment_Combos1!$A$2:$A$25,[1]Experiment_Combos1!$F$2:$F$25)</f>
        <v>12.4161206052697</v>
      </c>
      <c r="AB124" t="s">
        <v>265</v>
      </c>
      <c r="AC124">
        <f>_xlfn.XLOOKUP(AB124,[1]Experiment_Combos1!$A$2:$A$25,[1]Experiment_Combos1!$F$2:$F$25)</f>
        <v>23.0600557254165</v>
      </c>
      <c r="AD124">
        <v>3.3324891039097602</v>
      </c>
      <c r="AE124" t="s">
        <v>250</v>
      </c>
      <c r="AF124">
        <f>_xlfn.XLOOKUP(AE124,[1]Experiment_Combos1!$A$2:$A$25,[1]Experiment_Combos1!$G$2:$G$25)</f>
        <v>11.366311670962499</v>
      </c>
      <c r="AG124" t="s">
        <v>265</v>
      </c>
      <c r="AH124">
        <f>_xlfn.XLOOKUP(AG124,[1]Experiment_Combos1!$A$2:$A$25,[1]Experiment_Combos1!$G$2:$G$25)</f>
        <v>22.614250539574599</v>
      </c>
    </row>
    <row r="125" spans="1:34" x14ac:dyDescent="0.25">
      <c r="A125" t="s">
        <v>129</v>
      </c>
      <c r="B125" t="s">
        <v>250</v>
      </c>
      <c r="C125" t="s">
        <v>266</v>
      </c>
      <c r="D125">
        <v>2.0217220628438901</v>
      </c>
      <c r="E125" t="s">
        <v>250</v>
      </c>
      <c r="F125">
        <f>_xlfn.XLOOKUP(E125,[1]Experiment_Combos1!$A$2:$A$25,[1]Experiment_Combos1!$B$2:$B$25)</f>
        <v>9.9927729797356495</v>
      </c>
      <c r="G125" t="s">
        <v>266</v>
      </c>
      <c r="H125">
        <f>_xlfn.XLOOKUP(G125,[1]Experiment_Combos1!$A$2:$A$25,[1]Experiment_Combos1!$B$2:$B$25)</f>
        <v>18.511148153578201</v>
      </c>
      <c r="J125">
        <v>2.3704135027173998</v>
      </c>
      <c r="K125" t="s">
        <v>250</v>
      </c>
      <c r="L125">
        <f>_xlfn.XLOOKUP(K125,[1]Experiment_Combos1!$A$2:$A$25,[1]Experiment_Combos1!$C$2:$C$25)</f>
        <v>10.646450848473201</v>
      </c>
      <c r="M125" t="s">
        <v>266</v>
      </c>
      <c r="N125">
        <f>_xlfn.XLOOKUP(M125,[1]Experiment_Combos1!$A$2:$A$25,[1]Experiment_Combos1!$C$2:$C$25)</f>
        <v>17.678922185235798</v>
      </c>
      <c r="O125">
        <v>2.3525011637697202</v>
      </c>
      <c r="P125" t="s">
        <v>250</v>
      </c>
      <c r="Q125">
        <f>_xlfn.XLOOKUP(P125,[1]Experiment_Combos1!$A$2:$A$25,[1]Experiment_Combos1!$D$2:$D$25)</f>
        <v>10.0184969133224</v>
      </c>
      <c r="R125" t="s">
        <v>266</v>
      </c>
      <c r="S125">
        <f>_xlfn.XLOOKUP(R125, [1]Experiment_Combos1!$A$2:$A$25,[1]Experiment_Combos1!$D$2:$D$25)</f>
        <v>20.2862421004073</v>
      </c>
      <c r="T125">
        <v>2.18778054154556</v>
      </c>
      <c r="U125" t="s">
        <v>250</v>
      </c>
      <c r="V125">
        <f>_xlfn.XLOOKUP(U125,[1]Experiment_Combos1!$A$2:$A$25,[1]Experiment_Combos1!$E$2:$E$25)</f>
        <v>11.504441455228701</v>
      </c>
      <c r="W125" t="s">
        <v>266</v>
      </c>
      <c r="X125">
        <f>_xlfn.XLOOKUP(W125,[1]Experiment_Combos1!$A$2:$A$25,[1]Experiment_Combos1!$E$2:$E$25)</f>
        <v>17.669141112550999</v>
      </c>
      <c r="Y125">
        <v>2.62140505303993</v>
      </c>
      <c r="Z125" t="s">
        <v>250</v>
      </c>
      <c r="AA125">
        <f>_xlfn.XLOOKUP(Z125,[1]Experiment_Combos1!$A$2:$A$25,[1]Experiment_Combos1!$F$2:$F$25)</f>
        <v>12.4161206052697</v>
      </c>
      <c r="AB125" t="s">
        <v>266</v>
      </c>
      <c r="AC125">
        <f>_xlfn.XLOOKUP(AB125,[1]Experiment_Combos1!$A$2:$A$25,[1]Experiment_Combos1!$F$2:$F$25)</f>
        <v>17.808768562797301</v>
      </c>
      <c r="AD125">
        <v>2.3995562769980201</v>
      </c>
      <c r="AE125" t="s">
        <v>250</v>
      </c>
      <c r="AF125">
        <f>_xlfn.XLOOKUP(AE125,[1]Experiment_Combos1!$A$2:$A$25,[1]Experiment_Combos1!$G$2:$G$25)</f>
        <v>11.366311670962499</v>
      </c>
      <c r="AG125" t="s">
        <v>266</v>
      </c>
      <c r="AH125">
        <f>_xlfn.XLOOKUP(AG125,[1]Experiment_Combos1!$A$2:$A$25,[1]Experiment_Combos1!$G$2:$G$25)</f>
        <v>19.454292326340902</v>
      </c>
    </row>
    <row r="126" spans="1:34" x14ac:dyDescent="0.25">
      <c r="A126" t="s">
        <v>130</v>
      </c>
      <c r="B126" t="s">
        <v>250</v>
      </c>
      <c r="C126" t="s">
        <v>267</v>
      </c>
      <c r="D126">
        <v>1.5310860134483</v>
      </c>
      <c r="E126" t="s">
        <v>250</v>
      </c>
      <c r="F126">
        <f>_xlfn.XLOOKUP(E126,[1]Experiment_Combos1!$A$2:$A$25,[1]Experiment_Combos1!$B$2:$B$25)</f>
        <v>9.9927729797356495</v>
      </c>
      <c r="G126" t="s">
        <v>267</v>
      </c>
      <c r="H126">
        <f>_xlfn.XLOOKUP(G126,[1]Experiment_Combos1!$A$2:$A$25,[1]Experiment_Combos1!$B$2:$B$25)</f>
        <v>29.0289778082822</v>
      </c>
      <c r="J126">
        <v>2.1086381430454799</v>
      </c>
      <c r="K126" t="s">
        <v>250</v>
      </c>
      <c r="L126">
        <f>_xlfn.XLOOKUP(K126,[1]Experiment_Combos1!$A$2:$A$25,[1]Experiment_Combos1!$C$2:$C$25)</f>
        <v>10.646450848473201</v>
      </c>
      <c r="M126" t="s">
        <v>267</v>
      </c>
      <c r="N126">
        <f>_xlfn.XLOOKUP(M126,[1]Experiment_Combos1!$A$2:$A$25,[1]Experiment_Combos1!$C$2:$C$25)</f>
        <v>27.858788539605101</v>
      </c>
      <c r="O126">
        <v>1.6879130476915201</v>
      </c>
      <c r="P126" t="s">
        <v>250</v>
      </c>
      <c r="Q126">
        <f>_xlfn.XLOOKUP(P126,[1]Experiment_Combos1!$A$2:$A$25,[1]Experiment_Combos1!$D$2:$D$25)</f>
        <v>10.0184969133224</v>
      </c>
      <c r="R126" t="s">
        <v>267</v>
      </c>
      <c r="S126">
        <f>_xlfn.XLOOKUP(R126, [1]Experiment_Combos1!$A$2:$A$25,[1]Experiment_Combos1!$D$2:$D$25)</f>
        <v>29.694398709043099</v>
      </c>
      <c r="T126">
        <v>2.23318097578453</v>
      </c>
      <c r="U126" t="s">
        <v>250</v>
      </c>
      <c r="V126">
        <f>_xlfn.XLOOKUP(U126,[1]Experiment_Combos1!$A$2:$A$25,[1]Experiment_Combos1!$E$2:$E$25)</f>
        <v>11.504441455228701</v>
      </c>
      <c r="W126" t="s">
        <v>267</v>
      </c>
      <c r="X126">
        <f>_xlfn.XLOOKUP(W126,[1]Experiment_Combos1!$A$2:$A$25,[1]Experiment_Combos1!$E$2:$E$25)</f>
        <v>30.859950818379499</v>
      </c>
      <c r="Y126">
        <v>2.6027065980799402</v>
      </c>
      <c r="Z126" t="s">
        <v>250</v>
      </c>
      <c r="AA126">
        <f>_xlfn.XLOOKUP(Z126,[1]Experiment_Combos1!$A$2:$A$25,[1]Experiment_Combos1!$F$2:$F$25)</f>
        <v>12.4161206052697</v>
      </c>
      <c r="AB126" t="s">
        <v>267</v>
      </c>
      <c r="AC126">
        <f>_xlfn.XLOOKUP(AB126,[1]Experiment_Combos1!$A$2:$A$25,[1]Experiment_Combos1!$F$2:$F$25)</f>
        <v>30.539629939157599</v>
      </c>
      <c r="AD126">
        <v>2.34238572056256</v>
      </c>
      <c r="AE126" t="s">
        <v>250</v>
      </c>
      <c r="AF126">
        <f>_xlfn.XLOOKUP(AE126,[1]Experiment_Combos1!$A$2:$A$25,[1]Experiment_Combos1!$G$2:$G$25)</f>
        <v>11.366311670962499</v>
      </c>
      <c r="AG126" t="s">
        <v>267</v>
      </c>
      <c r="AH126">
        <f>_xlfn.XLOOKUP(AG126,[1]Experiment_Combos1!$A$2:$A$25,[1]Experiment_Combos1!$G$2:$G$25)</f>
        <v>30.017074627442799</v>
      </c>
    </row>
    <row r="127" spans="1:34" x14ac:dyDescent="0.25">
      <c r="A127" t="s">
        <v>131</v>
      </c>
      <c r="B127" t="s">
        <v>251</v>
      </c>
      <c r="C127" t="s">
        <v>253</v>
      </c>
      <c r="D127">
        <v>0.40577925293710199</v>
      </c>
      <c r="E127" t="s">
        <v>251</v>
      </c>
      <c r="F127">
        <f>_xlfn.XLOOKUP(E127,[1]Experiment_Combos1!$A$2:$A$25,[1]Experiment_Combos1!$B$2:$B$25)</f>
        <v>2.09564764343689</v>
      </c>
      <c r="G127" t="s">
        <v>253</v>
      </c>
      <c r="H127">
        <f>_xlfn.XLOOKUP(G127,[1]Experiment_Combos1!$A$2:$A$25,[1]Experiment_Combos1!$B$2:$B$25)</f>
        <v>30.942531948914699</v>
      </c>
      <c r="J127">
        <v>0.26069117773247902</v>
      </c>
      <c r="K127" t="s">
        <v>251</v>
      </c>
      <c r="L127">
        <f>_xlfn.XLOOKUP(K127,[1]Experiment_Combos1!$A$2:$A$25,[1]Experiment_Combos1!$C$2:$C$25)</f>
        <v>1.5259834971861801</v>
      </c>
      <c r="M127" t="s">
        <v>253</v>
      </c>
      <c r="N127">
        <f>_xlfn.XLOOKUP(M127,[1]Experiment_Combos1!$A$2:$A$25,[1]Experiment_Combos1!$C$2:$C$25)</f>
        <v>31.605607786015</v>
      </c>
      <c r="O127">
        <v>0.27916616118750098</v>
      </c>
      <c r="P127" t="s">
        <v>251</v>
      </c>
      <c r="Q127">
        <f>_xlfn.XLOOKUP(P127,[1]Experiment_Combos1!$A$2:$A$25,[1]Experiment_Combos1!$D$2:$D$25)</f>
        <v>1.06086349373596</v>
      </c>
      <c r="R127" t="s">
        <v>253</v>
      </c>
      <c r="S127">
        <f>_xlfn.XLOOKUP(R127, [1]Experiment_Combos1!$A$2:$A$25,[1]Experiment_Combos1!$D$2:$D$25)</f>
        <v>32.539631737664102</v>
      </c>
      <c r="T127">
        <v>8.1976212068564092</v>
      </c>
      <c r="U127" t="s">
        <v>251</v>
      </c>
      <c r="V127">
        <f>_xlfn.XLOOKUP(U127,[1]Experiment_Combos1!$A$2:$A$25,[1]Experiment_Combos1!$E$2:$E$25)</f>
        <v>10.6472249991112</v>
      </c>
      <c r="W127" t="s">
        <v>253</v>
      </c>
      <c r="X127">
        <f>_xlfn.XLOOKUP(W127,[1]Experiment_Combos1!$A$2:$A$25,[1]Experiment_Combos1!$E$2:$E$25)</f>
        <v>63.656164339484803</v>
      </c>
      <c r="Y127">
        <v>8.3659049930817293</v>
      </c>
      <c r="Z127" t="s">
        <v>251</v>
      </c>
      <c r="AA127">
        <f>_xlfn.XLOOKUP(Z127,[1]Experiment_Combos1!$A$2:$A$25,[1]Experiment_Combos1!$F$2:$F$25)</f>
        <v>10.804840571011599</v>
      </c>
      <c r="AB127" t="s">
        <v>253</v>
      </c>
      <c r="AC127">
        <f>_xlfn.XLOOKUP(AB127,[1]Experiment_Combos1!$A$2:$A$25,[1]Experiment_Combos1!$F$2:$F$25)</f>
        <v>64.657152674599402</v>
      </c>
      <c r="AD127">
        <v>8.2440225482886405</v>
      </c>
      <c r="AE127" t="s">
        <v>251</v>
      </c>
      <c r="AF127">
        <f>_xlfn.XLOOKUP(AE127,[1]Experiment_Combos1!$A$2:$A$25,[1]Experiment_Combos1!$G$2:$G$25)</f>
        <v>10.352088419920101</v>
      </c>
      <c r="AG127" t="s">
        <v>253</v>
      </c>
      <c r="AH127">
        <f>_xlfn.XLOOKUP(AG127,[1]Experiment_Combos1!$A$2:$A$25,[1]Experiment_Combos1!$G$2:$G$25)</f>
        <v>65.461381596863504</v>
      </c>
    </row>
    <row r="128" spans="1:34" x14ac:dyDescent="0.25">
      <c r="A128" t="s">
        <v>132</v>
      </c>
      <c r="B128" t="s">
        <v>251</v>
      </c>
      <c r="C128" t="s">
        <v>254</v>
      </c>
      <c r="D128">
        <v>1.68986839049979</v>
      </c>
      <c r="E128" t="s">
        <v>251</v>
      </c>
      <c r="F128">
        <f>_xlfn.XLOOKUP(E128,[1]Experiment_Combos1!$A$2:$A$25,[1]Experiment_Combos1!$B$2:$B$25)</f>
        <v>2.09564764343689</v>
      </c>
      <c r="G128" t="s">
        <v>254</v>
      </c>
      <c r="H128">
        <f>_xlfn.XLOOKUP(G128,[1]Experiment_Combos1!$A$2:$A$25,[1]Experiment_Combos1!$B$2:$B$25)</f>
        <v>69.057468051085195</v>
      </c>
      <c r="J128">
        <v>1.2652923194537</v>
      </c>
      <c r="K128" t="s">
        <v>251</v>
      </c>
      <c r="L128">
        <f>_xlfn.XLOOKUP(K128,[1]Experiment_Combos1!$A$2:$A$25,[1]Experiment_Combos1!$C$2:$C$25)</f>
        <v>1.5259834971861801</v>
      </c>
      <c r="M128" t="s">
        <v>254</v>
      </c>
      <c r="N128">
        <f>_xlfn.XLOOKUP(M128,[1]Experiment_Combos1!$A$2:$A$25,[1]Experiment_Combos1!$C$2:$C$25)</f>
        <v>68.394392213984702</v>
      </c>
      <c r="O128">
        <v>0.78169733254846896</v>
      </c>
      <c r="P128" t="s">
        <v>251</v>
      </c>
      <c r="Q128">
        <f>_xlfn.XLOOKUP(P128,[1]Experiment_Combos1!$A$2:$A$25,[1]Experiment_Combos1!$D$2:$D$25)</f>
        <v>1.06086349373596</v>
      </c>
      <c r="R128" t="s">
        <v>254</v>
      </c>
      <c r="S128">
        <f>_xlfn.XLOOKUP(R128, [1]Experiment_Combos1!$A$2:$A$25,[1]Experiment_Combos1!$D$2:$D$25)</f>
        <v>67.460368262335905</v>
      </c>
      <c r="T128">
        <v>2.4496037922548801</v>
      </c>
      <c r="U128" t="s">
        <v>251</v>
      </c>
      <c r="V128">
        <f>_xlfn.XLOOKUP(U128,[1]Experiment_Combos1!$A$2:$A$25,[1]Experiment_Combos1!$E$2:$E$25)</f>
        <v>10.6472249991112</v>
      </c>
      <c r="W128" t="s">
        <v>254</v>
      </c>
      <c r="X128">
        <f>_xlfn.XLOOKUP(W128,[1]Experiment_Combos1!$A$2:$A$25,[1]Experiment_Combos1!$E$2:$E$25)</f>
        <v>36.343835660514998</v>
      </c>
      <c r="Y128">
        <v>2.4389355779298798</v>
      </c>
      <c r="Z128" t="s">
        <v>251</v>
      </c>
      <c r="AA128">
        <f>_xlfn.XLOOKUP(Z128,[1]Experiment_Combos1!$A$2:$A$25,[1]Experiment_Combos1!$F$2:$F$25)</f>
        <v>10.804840571011599</v>
      </c>
      <c r="AB128" t="s">
        <v>254</v>
      </c>
      <c r="AC128">
        <f>_xlfn.XLOOKUP(AB128,[1]Experiment_Combos1!$A$2:$A$25,[1]Experiment_Combos1!$F$2:$F$25)</f>
        <v>35.342847325400399</v>
      </c>
      <c r="AD128">
        <v>2.1080658716315299</v>
      </c>
      <c r="AE128" t="s">
        <v>251</v>
      </c>
      <c r="AF128">
        <f>_xlfn.XLOOKUP(AE128,[1]Experiment_Combos1!$A$2:$A$25,[1]Experiment_Combos1!$G$2:$G$25)</f>
        <v>10.352088419920101</v>
      </c>
      <c r="AG128" t="s">
        <v>254</v>
      </c>
      <c r="AH128">
        <f>_xlfn.XLOOKUP(AG128,[1]Experiment_Combos1!$A$2:$A$25,[1]Experiment_Combos1!$G$2:$G$25)</f>
        <v>34.538618403136503</v>
      </c>
    </row>
    <row r="129" spans="1:34" x14ac:dyDescent="0.25">
      <c r="A129" t="s">
        <v>133</v>
      </c>
      <c r="B129" t="s">
        <v>251</v>
      </c>
      <c r="C129" t="s">
        <v>255</v>
      </c>
      <c r="D129">
        <v>0.36175098238968001</v>
      </c>
      <c r="E129" t="s">
        <v>251</v>
      </c>
      <c r="F129">
        <f>_xlfn.XLOOKUP(E129,[1]Experiment_Combos1!$A$2:$A$25,[1]Experiment_Combos1!$B$2:$B$25)</f>
        <v>2.09564764343689</v>
      </c>
      <c r="G129" t="s">
        <v>255</v>
      </c>
      <c r="H129">
        <f>_xlfn.XLOOKUP(G129,[1]Experiment_Combos1!$A$2:$A$25,[1]Experiment_Combos1!$B$2:$B$25)</f>
        <v>9.6849726656965505</v>
      </c>
      <c r="J129">
        <v>0.222163707842993</v>
      </c>
      <c r="K129" t="s">
        <v>251</v>
      </c>
      <c r="L129">
        <f>_xlfn.XLOOKUP(K129,[1]Experiment_Combos1!$A$2:$A$25,[1]Experiment_Combos1!$C$2:$C$25)</f>
        <v>1.5259834971861801</v>
      </c>
      <c r="M129" t="s">
        <v>255</v>
      </c>
      <c r="N129">
        <f>_xlfn.XLOOKUP(M129,[1]Experiment_Combos1!$A$2:$A$25,[1]Experiment_Combos1!$C$2:$C$25)</f>
        <v>8.4650381432462698</v>
      </c>
      <c r="O129">
        <v>0.17886153158807799</v>
      </c>
      <c r="P129" t="s">
        <v>251</v>
      </c>
      <c r="Q129">
        <f>_xlfn.XLOOKUP(P129,[1]Experiment_Combos1!$A$2:$A$25,[1]Experiment_Combos1!$D$2:$D$25)</f>
        <v>1.06086349373596</v>
      </c>
      <c r="R129" t="s">
        <v>255</v>
      </c>
      <c r="S129">
        <f>_xlfn.XLOOKUP(R129, [1]Experiment_Combos1!$A$2:$A$25,[1]Experiment_Combos1!$D$2:$D$25)</f>
        <v>8.7410100214640192</v>
      </c>
      <c r="T129">
        <v>2.0024383710549398</v>
      </c>
      <c r="U129" t="s">
        <v>251</v>
      </c>
      <c r="V129">
        <f>_xlfn.XLOOKUP(U129,[1]Experiment_Combos1!$A$2:$A$25,[1]Experiment_Combos1!$E$2:$E$25)</f>
        <v>10.6472249991112</v>
      </c>
      <c r="W129" t="s">
        <v>255</v>
      </c>
      <c r="X129">
        <f>_xlfn.XLOOKUP(W129,[1]Experiment_Combos1!$A$2:$A$25,[1]Experiment_Combos1!$E$2:$E$25)</f>
        <v>16.4237505840516</v>
      </c>
      <c r="Y129">
        <v>1.8803505713928701</v>
      </c>
      <c r="Z129" t="s">
        <v>251</v>
      </c>
      <c r="AA129">
        <f>_xlfn.XLOOKUP(Z129,[1]Experiment_Combos1!$A$2:$A$25,[1]Experiment_Combos1!$F$2:$F$25)</f>
        <v>10.804840571011599</v>
      </c>
      <c r="AB129" t="s">
        <v>255</v>
      </c>
      <c r="AC129">
        <f>_xlfn.XLOOKUP(AB129,[1]Experiment_Combos1!$A$2:$A$25,[1]Experiment_Combos1!$F$2:$F$25)</f>
        <v>15.026897794011401</v>
      </c>
      <c r="AD129">
        <v>1.8690394389135301</v>
      </c>
      <c r="AE129" t="s">
        <v>251</v>
      </c>
      <c r="AF129">
        <f>_xlfn.XLOOKUP(AE129,[1]Experiment_Combos1!$A$2:$A$25,[1]Experiment_Combos1!$G$2:$G$25)</f>
        <v>10.352088419920101</v>
      </c>
      <c r="AG129" t="s">
        <v>255</v>
      </c>
      <c r="AH129">
        <f>_xlfn.XLOOKUP(AG129,[1]Experiment_Combos1!$A$2:$A$25,[1]Experiment_Combos1!$G$2:$G$25)</f>
        <v>16.284891898590502</v>
      </c>
    </row>
    <row r="130" spans="1:34" x14ac:dyDescent="0.25">
      <c r="A130" t="s">
        <v>134</v>
      </c>
      <c r="B130" t="s">
        <v>251</v>
      </c>
      <c r="C130" t="s">
        <v>256</v>
      </c>
      <c r="D130">
        <v>1.73389666104721</v>
      </c>
      <c r="E130" t="s">
        <v>251</v>
      </c>
      <c r="F130">
        <f>_xlfn.XLOOKUP(E130,[1]Experiment_Combos1!$A$2:$A$25,[1]Experiment_Combos1!$B$2:$B$25)</f>
        <v>2.09564764343689</v>
      </c>
      <c r="G130" t="s">
        <v>256</v>
      </c>
      <c r="H130">
        <f>_xlfn.XLOOKUP(G130,[1]Experiment_Combos1!$A$2:$A$25,[1]Experiment_Combos1!$B$2:$B$25)</f>
        <v>90.315027334303394</v>
      </c>
      <c r="J130">
        <v>1.30381978934319</v>
      </c>
      <c r="K130" t="s">
        <v>251</v>
      </c>
      <c r="L130">
        <f>_xlfn.XLOOKUP(K130,[1]Experiment_Combos1!$A$2:$A$25,[1]Experiment_Combos1!$C$2:$C$25)</f>
        <v>1.5259834971861801</v>
      </c>
      <c r="M130" t="s">
        <v>256</v>
      </c>
      <c r="N130">
        <f>_xlfn.XLOOKUP(M130,[1]Experiment_Combos1!$A$2:$A$25,[1]Experiment_Combos1!$C$2:$C$25)</f>
        <v>91.534961856753597</v>
      </c>
      <c r="O130">
        <v>0.88200196214789095</v>
      </c>
      <c r="P130" t="s">
        <v>251</v>
      </c>
      <c r="Q130">
        <f>_xlfn.XLOOKUP(P130,[1]Experiment_Combos1!$A$2:$A$25,[1]Experiment_Combos1!$D$2:$D$25)</f>
        <v>1.06086349373596</v>
      </c>
      <c r="R130" t="s">
        <v>256</v>
      </c>
      <c r="S130">
        <f>_xlfn.XLOOKUP(R130, [1]Experiment_Combos1!$A$2:$A$25,[1]Experiment_Combos1!$D$2:$D$25)</f>
        <v>91.258989978536107</v>
      </c>
      <c r="T130">
        <v>8.6447866280563392</v>
      </c>
      <c r="U130" t="s">
        <v>251</v>
      </c>
      <c r="V130">
        <f>_xlfn.XLOOKUP(U130,[1]Experiment_Combos1!$A$2:$A$25,[1]Experiment_Combos1!$E$2:$E$25)</f>
        <v>10.6472249991112</v>
      </c>
      <c r="W130" t="s">
        <v>256</v>
      </c>
      <c r="X130">
        <f>_xlfn.XLOOKUP(W130,[1]Experiment_Combos1!$A$2:$A$25,[1]Experiment_Combos1!$E$2:$E$25)</f>
        <v>83.576249415948297</v>
      </c>
      <c r="Y130">
        <v>8.9244899996187304</v>
      </c>
      <c r="Z130" t="s">
        <v>251</v>
      </c>
      <c r="AA130">
        <f>_xlfn.XLOOKUP(Z130,[1]Experiment_Combos1!$A$2:$A$25,[1]Experiment_Combos1!$F$2:$F$25)</f>
        <v>10.804840571011599</v>
      </c>
      <c r="AB130" t="s">
        <v>256</v>
      </c>
      <c r="AC130">
        <f>_xlfn.XLOOKUP(AB130,[1]Experiment_Combos1!$A$2:$A$25,[1]Experiment_Combos1!$F$2:$F$25)</f>
        <v>84.973102205988297</v>
      </c>
      <c r="AD130">
        <v>8.4830489810066396</v>
      </c>
      <c r="AE130" t="s">
        <v>251</v>
      </c>
      <c r="AF130">
        <f>_xlfn.XLOOKUP(AE130,[1]Experiment_Combos1!$A$2:$A$25,[1]Experiment_Combos1!$G$2:$G$25)</f>
        <v>10.352088419920101</v>
      </c>
      <c r="AG130" t="s">
        <v>256</v>
      </c>
      <c r="AH130">
        <f>_xlfn.XLOOKUP(AG130,[1]Experiment_Combos1!$A$2:$A$25,[1]Experiment_Combos1!$G$2:$G$25)</f>
        <v>83.715108101409399</v>
      </c>
    </row>
    <row r="131" spans="1:34" x14ac:dyDescent="0.25">
      <c r="A131" t="s">
        <v>135</v>
      </c>
      <c r="B131" t="s">
        <v>251</v>
      </c>
      <c r="C131" t="s">
        <v>257</v>
      </c>
      <c r="D131">
        <v>0.76685669407021995</v>
      </c>
      <c r="E131" t="s">
        <v>251</v>
      </c>
      <c r="F131">
        <f>_xlfn.XLOOKUP(E131,[1]Experiment_Combos1!$A$2:$A$25,[1]Experiment_Combos1!$B$2:$B$25)</f>
        <v>2.09564764343689</v>
      </c>
      <c r="G131" t="s">
        <v>257</v>
      </c>
      <c r="H131">
        <f>_xlfn.XLOOKUP(G131,[1]Experiment_Combos1!$A$2:$A$25,[1]Experiment_Combos1!$B$2:$B$25)</f>
        <v>38.767452233073001</v>
      </c>
      <c r="J131">
        <v>0.40959897008797402</v>
      </c>
      <c r="K131" t="s">
        <v>251</v>
      </c>
      <c r="L131">
        <f>_xlfn.XLOOKUP(K131,[1]Experiment_Combos1!$A$2:$A$25,[1]Experiment_Combos1!$C$2:$C$25)</f>
        <v>1.5259834971861801</v>
      </c>
      <c r="M131" t="s">
        <v>257</v>
      </c>
      <c r="N131">
        <f>_xlfn.XLOOKUP(M131,[1]Experiment_Combos1!$A$2:$A$25,[1]Experiment_Combos1!$C$2:$C$25)</f>
        <v>39.007737661762398</v>
      </c>
      <c r="O131">
        <v>0.32718894061215298</v>
      </c>
      <c r="P131" t="s">
        <v>251</v>
      </c>
      <c r="Q131">
        <f>_xlfn.XLOOKUP(P131,[1]Experiment_Combos1!$A$2:$A$25,[1]Experiment_Combos1!$D$2:$D$25)</f>
        <v>1.06086349373596</v>
      </c>
      <c r="R131" t="s">
        <v>257</v>
      </c>
      <c r="S131">
        <f>_xlfn.XLOOKUP(R131, [1]Experiment_Combos1!$A$2:$A$25,[1]Experiment_Combos1!$D$2:$D$25)</f>
        <v>38.725355665094298</v>
      </c>
      <c r="T131">
        <v>9.0205208289434697</v>
      </c>
      <c r="U131" t="s">
        <v>251</v>
      </c>
      <c r="V131">
        <f>_xlfn.XLOOKUP(U131,[1]Experiment_Combos1!$A$2:$A$25,[1]Experiment_Combos1!$E$2:$E$25)</f>
        <v>10.6472249991112</v>
      </c>
      <c r="W131" t="s">
        <v>257</v>
      </c>
      <c r="X131">
        <f>_xlfn.XLOOKUP(W131,[1]Experiment_Combos1!$A$2:$A$25,[1]Experiment_Combos1!$E$2:$E$25)</f>
        <v>66.144028491632298</v>
      </c>
      <c r="Y131">
        <v>8.8033130369247505</v>
      </c>
      <c r="Z131" t="s">
        <v>251</v>
      </c>
      <c r="AA131">
        <f>_xlfn.XLOOKUP(Z131,[1]Experiment_Combos1!$A$2:$A$25,[1]Experiment_Combos1!$F$2:$F$25)</f>
        <v>10.804840571011599</v>
      </c>
      <c r="AB131" t="s">
        <v>257</v>
      </c>
      <c r="AC131">
        <f>_xlfn.XLOOKUP(AB131,[1]Experiment_Combos1!$A$2:$A$25,[1]Experiment_Combos1!$F$2:$F$25)</f>
        <v>65.608060707967795</v>
      </c>
      <c r="AD131">
        <v>8.3802353396758704</v>
      </c>
      <c r="AE131" t="s">
        <v>251</v>
      </c>
      <c r="AF131">
        <f>_xlfn.XLOOKUP(AE131,[1]Experiment_Combos1!$A$2:$A$25,[1]Experiment_Combos1!$G$2:$G$25)</f>
        <v>10.352088419920101</v>
      </c>
      <c r="AG131" t="s">
        <v>257</v>
      </c>
      <c r="AH131">
        <f>_xlfn.XLOOKUP(AG131,[1]Experiment_Combos1!$A$2:$A$25,[1]Experiment_Combos1!$G$2:$G$25)</f>
        <v>66.097444820901899</v>
      </c>
    </row>
    <row r="132" spans="1:34" x14ac:dyDescent="0.25">
      <c r="A132" t="s">
        <v>136</v>
      </c>
      <c r="B132" t="s">
        <v>251</v>
      </c>
      <c r="C132" t="s">
        <v>258</v>
      </c>
      <c r="D132">
        <v>1.3287909493666701</v>
      </c>
      <c r="E132" t="s">
        <v>251</v>
      </c>
      <c r="F132">
        <f>_xlfn.XLOOKUP(E132,[1]Experiment_Combos1!$A$2:$A$25,[1]Experiment_Combos1!$B$2:$B$25)</f>
        <v>2.09564764343689</v>
      </c>
      <c r="G132" t="s">
        <v>258</v>
      </c>
      <c r="H132">
        <f>_xlfn.XLOOKUP(G132,[1]Experiment_Combos1!$A$2:$A$25,[1]Experiment_Combos1!$B$2:$B$25)</f>
        <v>61.2325477669268</v>
      </c>
      <c r="J132">
        <v>1.11638452709821</v>
      </c>
      <c r="K132" t="s">
        <v>251</v>
      </c>
      <c r="L132">
        <f>_xlfn.XLOOKUP(K132,[1]Experiment_Combos1!$A$2:$A$25,[1]Experiment_Combos1!$C$2:$C$25)</f>
        <v>1.5259834971861801</v>
      </c>
      <c r="M132" t="s">
        <v>258</v>
      </c>
      <c r="N132">
        <f>_xlfn.XLOOKUP(M132,[1]Experiment_Combos1!$A$2:$A$25,[1]Experiment_Combos1!$C$2:$C$25)</f>
        <v>60.992262338237403</v>
      </c>
      <c r="O132">
        <v>0.73367455312381602</v>
      </c>
      <c r="P132" t="s">
        <v>251</v>
      </c>
      <c r="Q132">
        <f>_xlfn.XLOOKUP(P132,[1]Experiment_Combos1!$A$2:$A$25,[1]Experiment_Combos1!$D$2:$D$25)</f>
        <v>1.06086349373596</v>
      </c>
      <c r="R132" t="s">
        <v>258</v>
      </c>
      <c r="S132">
        <f>_xlfn.XLOOKUP(R132, [1]Experiment_Combos1!$A$2:$A$25,[1]Experiment_Combos1!$D$2:$D$25)</f>
        <v>61.274644334905702</v>
      </c>
      <c r="T132">
        <v>1.62670417016781</v>
      </c>
      <c r="U132" t="s">
        <v>251</v>
      </c>
      <c r="V132">
        <f>_xlfn.XLOOKUP(U132,[1]Experiment_Combos1!$A$2:$A$25,[1]Experiment_Combos1!$E$2:$E$25)</f>
        <v>10.6472249991112</v>
      </c>
      <c r="W132" t="s">
        <v>258</v>
      </c>
      <c r="X132">
        <f>_xlfn.XLOOKUP(W132,[1]Experiment_Combos1!$A$2:$A$25,[1]Experiment_Combos1!$E$2:$E$25)</f>
        <v>33.855971508367503</v>
      </c>
      <c r="Y132">
        <v>2.0015275340868501</v>
      </c>
      <c r="Z132" t="s">
        <v>251</v>
      </c>
      <c r="AA132">
        <f>_xlfn.XLOOKUP(Z132,[1]Experiment_Combos1!$A$2:$A$25,[1]Experiment_Combos1!$F$2:$F$25)</f>
        <v>10.804840571011599</v>
      </c>
      <c r="AB132" t="s">
        <v>258</v>
      </c>
      <c r="AC132">
        <f>_xlfn.XLOOKUP(AB132,[1]Experiment_Combos1!$A$2:$A$25,[1]Experiment_Combos1!$F$2:$F$25)</f>
        <v>34.391939292031999</v>
      </c>
      <c r="AD132">
        <v>1.97185308024429</v>
      </c>
      <c r="AE132" t="s">
        <v>251</v>
      </c>
      <c r="AF132">
        <f>_xlfn.XLOOKUP(AE132,[1]Experiment_Combos1!$A$2:$A$25,[1]Experiment_Combos1!$G$2:$G$25)</f>
        <v>10.352088419920101</v>
      </c>
      <c r="AG132" t="s">
        <v>258</v>
      </c>
      <c r="AH132">
        <f>_xlfn.XLOOKUP(AG132,[1]Experiment_Combos1!$A$2:$A$25,[1]Experiment_Combos1!$G$2:$G$25)</f>
        <v>33.902555179097902</v>
      </c>
    </row>
    <row r="133" spans="1:34" x14ac:dyDescent="0.25">
      <c r="A133" t="s">
        <v>137</v>
      </c>
      <c r="B133" t="s">
        <v>251</v>
      </c>
      <c r="C133" t="s">
        <v>259</v>
      </c>
      <c r="D133">
        <v>0.37439967903725502</v>
      </c>
      <c r="E133" t="s">
        <v>251</v>
      </c>
      <c r="F133">
        <f>_xlfn.XLOOKUP(E133,[1]Experiment_Combos1!$A$2:$A$25,[1]Experiment_Combos1!$B$2:$B$25)</f>
        <v>2.09564764343689</v>
      </c>
      <c r="G133" t="s">
        <v>259</v>
      </c>
      <c r="H133">
        <f>_xlfn.XLOOKUP(G133,[1]Experiment_Combos1!$A$2:$A$25,[1]Experiment_Combos1!$B$2:$B$25)</f>
        <v>18.713525594506901</v>
      </c>
      <c r="J133">
        <v>0.33144648644117902</v>
      </c>
      <c r="K133" t="s">
        <v>251</v>
      </c>
      <c r="L133">
        <f>_xlfn.XLOOKUP(K133,[1]Experiment_Combos1!$A$2:$A$25,[1]Experiment_Combos1!$C$2:$C$25)</f>
        <v>1.5259834971861801</v>
      </c>
      <c r="M133" t="s">
        <v>259</v>
      </c>
      <c r="N133">
        <f>_xlfn.XLOOKUP(M133,[1]Experiment_Combos1!$A$2:$A$25,[1]Experiment_Combos1!$C$2:$C$25)</f>
        <v>19.518597935093698</v>
      </c>
      <c r="O133">
        <v>6.5328048999067995E-2</v>
      </c>
      <c r="P133" t="s">
        <v>251</v>
      </c>
      <c r="Q133">
        <f>_xlfn.XLOOKUP(P133,[1]Experiment_Combos1!$A$2:$A$25,[1]Experiment_Combos1!$D$2:$D$25)</f>
        <v>1.06086349373596</v>
      </c>
      <c r="R133" t="s">
        <v>259</v>
      </c>
      <c r="S133">
        <f>_xlfn.XLOOKUP(R133, [1]Experiment_Combos1!$A$2:$A$25,[1]Experiment_Combos1!$D$2:$D$25)</f>
        <v>19.516067093157901</v>
      </c>
      <c r="T133">
        <v>1.8688713316669801</v>
      </c>
      <c r="U133" t="s">
        <v>251</v>
      </c>
      <c r="V133">
        <f>_xlfn.XLOOKUP(U133,[1]Experiment_Combos1!$A$2:$A$25,[1]Experiment_Combos1!$E$2:$E$25)</f>
        <v>10.6472249991112</v>
      </c>
      <c r="W133" t="s">
        <v>259</v>
      </c>
      <c r="X133">
        <f>_xlfn.XLOOKUP(W133,[1]Experiment_Combos1!$A$2:$A$25,[1]Experiment_Combos1!$E$2:$E$25)</f>
        <v>21.828102778505599</v>
      </c>
      <c r="Y133">
        <v>1.7339807626706201</v>
      </c>
      <c r="Z133" t="s">
        <v>251</v>
      </c>
      <c r="AA133">
        <f>_xlfn.XLOOKUP(Z133,[1]Experiment_Combos1!$A$2:$A$25,[1]Experiment_Combos1!$F$2:$F$25)</f>
        <v>10.804840571011599</v>
      </c>
      <c r="AB133" t="s">
        <v>259</v>
      </c>
      <c r="AC133">
        <f>_xlfn.XLOOKUP(AB133,[1]Experiment_Combos1!$A$2:$A$25,[1]Experiment_Combos1!$F$2:$F$25)</f>
        <v>22.8442150399109</v>
      </c>
      <c r="AD133">
        <v>1.9769811392451899</v>
      </c>
      <c r="AE133" t="s">
        <v>251</v>
      </c>
      <c r="AF133">
        <f>_xlfn.XLOOKUP(AE133,[1]Experiment_Combos1!$A$2:$A$25,[1]Experiment_Combos1!$G$2:$G$25)</f>
        <v>10.352088419920101</v>
      </c>
      <c r="AG133" t="s">
        <v>259</v>
      </c>
      <c r="AH133">
        <f>_xlfn.XLOOKUP(AG133,[1]Experiment_Combos1!$A$2:$A$25,[1]Experiment_Combos1!$G$2:$G$25)</f>
        <v>20.429138929171799</v>
      </c>
    </row>
    <row r="134" spans="1:34" x14ac:dyDescent="0.25">
      <c r="A134" t="s">
        <v>138</v>
      </c>
      <c r="B134" t="s">
        <v>251</v>
      </c>
      <c r="C134" t="s">
        <v>260</v>
      </c>
      <c r="D134">
        <v>0.29086251007208402</v>
      </c>
      <c r="E134" t="s">
        <v>251</v>
      </c>
      <c r="F134">
        <f>_xlfn.XLOOKUP(E134,[1]Experiment_Combos1!$A$2:$A$25,[1]Experiment_Combos1!$B$2:$B$25)</f>
        <v>2.09564764343689</v>
      </c>
      <c r="G134" t="s">
        <v>260</v>
      </c>
      <c r="H134">
        <f>_xlfn.XLOOKUP(G134,[1]Experiment_Combos1!$A$2:$A$25,[1]Experiment_Combos1!$B$2:$B$25)</f>
        <v>21.8441679697304</v>
      </c>
      <c r="J134">
        <v>0.20078126416051001</v>
      </c>
      <c r="K134" t="s">
        <v>251</v>
      </c>
      <c r="L134">
        <f>_xlfn.XLOOKUP(K134,[1]Experiment_Combos1!$A$2:$A$25,[1]Experiment_Combos1!$C$2:$C$25)</f>
        <v>1.5259834971861801</v>
      </c>
      <c r="M134" t="s">
        <v>260</v>
      </c>
      <c r="N134">
        <f>_xlfn.XLOOKUP(M134,[1]Experiment_Combos1!$A$2:$A$25,[1]Experiment_Combos1!$C$2:$C$25)</f>
        <v>20.7037337838354</v>
      </c>
      <c r="O134">
        <v>4.7540965001703003E-2</v>
      </c>
      <c r="P134" t="s">
        <v>251</v>
      </c>
      <c r="Q134">
        <f>_xlfn.XLOOKUP(P134,[1]Experiment_Combos1!$A$2:$A$25,[1]Experiment_Combos1!$D$2:$D$25)</f>
        <v>1.06086349373596</v>
      </c>
      <c r="R134" t="s">
        <v>260</v>
      </c>
      <c r="S134">
        <f>_xlfn.XLOOKUP(R134, [1]Experiment_Combos1!$A$2:$A$25,[1]Experiment_Combos1!$D$2:$D$25)</f>
        <v>19.883740293274201</v>
      </c>
      <c r="T134">
        <v>1.8552628360216299</v>
      </c>
      <c r="U134" t="s">
        <v>251</v>
      </c>
      <c r="V134">
        <f>_xlfn.XLOOKUP(U134,[1]Experiment_Combos1!$A$2:$A$25,[1]Experiment_Combos1!$E$2:$E$25)</f>
        <v>10.6472249991112</v>
      </c>
      <c r="W134" t="s">
        <v>260</v>
      </c>
      <c r="X134">
        <f>_xlfn.XLOOKUP(W134,[1]Experiment_Combos1!$A$2:$A$25,[1]Experiment_Combos1!$E$2:$E$25)</f>
        <v>19.982474836306999</v>
      </c>
      <c r="Y134">
        <v>2.2165158607594599</v>
      </c>
      <c r="Z134" t="s">
        <v>251</v>
      </c>
      <c r="AA134">
        <f>_xlfn.XLOOKUP(Z134,[1]Experiment_Combos1!$A$2:$A$25,[1]Experiment_Combos1!$F$2:$F$25)</f>
        <v>10.804840571011599</v>
      </c>
      <c r="AB134" t="s">
        <v>260</v>
      </c>
      <c r="AC134">
        <f>_xlfn.XLOOKUP(AB134,[1]Experiment_Combos1!$A$2:$A$25,[1]Experiment_Combos1!$F$2:$F$25)</f>
        <v>22.293760549755</v>
      </c>
      <c r="AD134">
        <v>1.6529159417943</v>
      </c>
      <c r="AE134" t="s">
        <v>251</v>
      </c>
      <c r="AF134">
        <f>_xlfn.XLOOKUP(AE134,[1]Experiment_Combos1!$A$2:$A$25,[1]Experiment_Combos1!$G$2:$G$25)</f>
        <v>10.352088419920101</v>
      </c>
      <c r="AG134" t="s">
        <v>260</v>
      </c>
      <c r="AH134">
        <f>_xlfn.XLOOKUP(AG134,[1]Experiment_Combos1!$A$2:$A$25,[1]Experiment_Combos1!$G$2:$G$25)</f>
        <v>19.868155024414801</v>
      </c>
    </row>
    <row r="135" spans="1:34" x14ac:dyDescent="0.25">
      <c r="A135" t="s">
        <v>139</v>
      </c>
      <c r="B135" t="s">
        <v>251</v>
      </c>
      <c r="C135" t="s">
        <v>261</v>
      </c>
      <c r="D135">
        <v>0.65958251016076097</v>
      </c>
      <c r="E135" t="s">
        <v>251</v>
      </c>
      <c r="F135">
        <f>_xlfn.XLOOKUP(E135,[1]Experiment_Combos1!$A$2:$A$25,[1]Experiment_Combos1!$B$2:$B$25)</f>
        <v>2.09564764343689</v>
      </c>
      <c r="G135" t="s">
        <v>261</v>
      </c>
      <c r="H135">
        <f>_xlfn.XLOOKUP(G135,[1]Experiment_Combos1!$A$2:$A$25,[1]Experiment_Combos1!$B$2:$B$25)</f>
        <v>17.803706596778301</v>
      </c>
      <c r="J135">
        <v>0.60432963745989199</v>
      </c>
      <c r="K135" t="s">
        <v>251</v>
      </c>
      <c r="L135">
        <f>_xlfn.XLOOKUP(K135,[1]Experiment_Combos1!$A$2:$A$25,[1]Experiment_Combos1!$C$2:$C$25)</f>
        <v>1.5259834971861801</v>
      </c>
      <c r="M135" t="s">
        <v>261</v>
      </c>
      <c r="N135">
        <f>_xlfn.XLOOKUP(M135,[1]Experiment_Combos1!$A$2:$A$25,[1]Experiment_Combos1!$C$2:$C$25)</f>
        <v>17.436641396486301</v>
      </c>
      <c r="O135">
        <v>0.50924970466685604</v>
      </c>
      <c r="P135" t="s">
        <v>251</v>
      </c>
      <c r="Q135">
        <f>_xlfn.XLOOKUP(P135,[1]Experiment_Combos1!$A$2:$A$25,[1]Experiment_Combos1!$D$2:$D$25)</f>
        <v>1.06086349373596</v>
      </c>
      <c r="R135" t="s">
        <v>261</v>
      </c>
      <c r="S135">
        <f>_xlfn.XLOOKUP(R135, [1]Experiment_Combos1!$A$2:$A$25,[1]Experiment_Combos1!$D$2:$D$25)</f>
        <v>19.157645863423301</v>
      </c>
      <c r="T135">
        <v>2.0961222124432899</v>
      </c>
      <c r="U135" t="s">
        <v>251</v>
      </c>
      <c r="V135">
        <f>_xlfn.XLOOKUP(U135,[1]Experiment_Combos1!$A$2:$A$25,[1]Experiment_Combos1!$E$2:$E$25)</f>
        <v>10.6472249991112</v>
      </c>
      <c r="W135" t="s">
        <v>261</v>
      </c>
      <c r="X135">
        <f>_xlfn.XLOOKUP(W135,[1]Experiment_Combos1!$A$2:$A$25,[1]Experiment_Combos1!$E$2:$E$25)</f>
        <v>18.059048416826901</v>
      </c>
      <c r="Y135">
        <v>1.7723738283220101</v>
      </c>
      <c r="Z135" t="s">
        <v>251</v>
      </c>
      <c r="AA135">
        <f>_xlfn.XLOOKUP(Z135,[1]Experiment_Combos1!$A$2:$A$25,[1]Experiment_Combos1!$F$2:$F$25)</f>
        <v>10.804840571011599</v>
      </c>
      <c r="AB135" t="s">
        <v>261</v>
      </c>
      <c r="AC135">
        <f>_xlfn.XLOOKUP(AB135,[1]Experiment_Combos1!$A$2:$A$25,[1]Experiment_Combos1!$F$2:$F$25)</f>
        <v>17.1708457338108</v>
      </c>
      <c r="AD135">
        <v>1.77473747066823</v>
      </c>
      <c r="AE135" t="s">
        <v>251</v>
      </c>
      <c r="AF135">
        <f>_xlfn.XLOOKUP(AE135,[1]Experiment_Combos1!$A$2:$A$25,[1]Experiment_Combos1!$G$2:$G$25)</f>
        <v>10.352088419920101</v>
      </c>
      <c r="AG135" t="s">
        <v>261</v>
      </c>
      <c r="AH135">
        <f>_xlfn.XLOOKUP(AG135,[1]Experiment_Combos1!$A$2:$A$25,[1]Experiment_Combos1!$G$2:$G$25)</f>
        <v>20.5904518064816</v>
      </c>
    </row>
    <row r="136" spans="1:34" x14ac:dyDescent="0.25">
      <c r="A136" t="s">
        <v>140</v>
      </c>
      <c r="B136" t="s">
        <v>251</v>
      </c>
      <c r="C136" t="s">
        <v>262</v>
      </c>
      <c r="D136">
        <v>0.47766177781206598</v>
      </c>
      <c r="E136" t="s">
        <v>251</v>
      </c>
      <c r="F136">
        <f>_xlfn.XLOOKUP(E136,[1]Experiment_Combos1!$A$2:$A$25,[1]Experiment_Combos1!$B$2:$B$25)</f>
        <v>2.09564764343689</v>
      </c>
      <c r="G136" t="s">
        <v>262</v>
      </c>
      <c r="H136">
        <f>_xlfn.XLOOKUP(G136,[1]Experiment_Combos1!$A$2:$A$25,[1]Experiment_Combos1!$B$2:$B$25)</f>
        <v>21.891995028129799</v>
      </c>
      <c r="J136">
        <v>0.215320694107348</v>
      </c>
      <c r="K136" t="s">
        <v>251</v>
      </c>
      <c r="L136">
        <f>_xlfn.XLOOKUP(K136,[1]Experiment_Combos1!$A$2:$A$25,[1]Experiment_Combos1!$C$2:$C$25)</f>
        <v>1.5259834971861801</v>
      </c>
      <c r="M136" t="s">
        <v>262</v>
      </c>
      <c r="N136">
        <f>_xlfn.XLOOKUP(M136,[1]Experiment_Combos1!$A$2:$A$25,[1]Experiment_Combos1!$C$2:$C$25)</f>
        <v>21.635064772955499</v>
      </c>
      <c r="O136">
        <v>0.35583242779985003</v>
      </c>
      <c r="P136" t="s">
        <v>251</v>
      </c>
      <c r="Q136">
        <f>_xlfn.XLOOKUP(P136,[1]Experiment_Combos1!$A$2:$A$25,[1]Experiment_Combos1!$D$2:$D$25)</f>
        <v>1.06086349373596</v>
      </c>
      <c r="R136" t="s">
        <v>262</v>
      </c>
      <c r="S136">
        <f>_xlfn.XLOOKUP(R136, [1]Experiment_Combos1!$A$2:$A$25,[1]Experiment_Combos1!$D$2:$D$25)</f>
        <v>22.156898822272002</v>
      </c>
      <c r="T136">
        <v>2.5708437402805702</v>
      </c>
      <c r="U136" t="s">
        <v>251</v>
      </c>
      <c r="V136">
        <f>_xlfn.XLOOKUP(U136,[1]Experiment_Combos1!$A$2:$A$25,[1]Experiment_Combos1!$E$2:$E$25)</f>
        <v>10.6472249991112</v>
      </c>
      <c r="W136" t="s">
        <v>262</v>
      </c>
      <c r="X136">
        <f>_xlfn.XLOOKUP(W136,[1]Experiment_Combos1!$A$2:$A$25,[1]Experiment_Combos1!$E$2:$E$25)</f>
        <v>24.004424160504001</v>
      </c>
      <c r="Y136">
        <v>2.7233351432788502</v>
      </c>
      <c r="Z136" t="s">
        <v>251</v>
      </c>
      <c r="AA136">
        <f>_xlfn.XLOOKUP(Z136,[1]Experiment_Combos1!$A$2:$A$25,[1]Experiment_Combos1!$F$2:$F$25)</f>
        <v>10.804840571011599</v>
      </c>
      <c r="AB136" t="s">
        <v>262</v>
      </c>
      <c r="AC136">
        <f>_xlfn.XLOOKUP(AB136,[1]Experiment_Combos1!$A$2:$A$25,[1]Experiment_Combos1!$F$2:$F$25)</f>
        <v>23.023631564068399</v>
      </c>
      <c r="AD136">
        <v>2.6408175310792501</v>
      </c>
      <c r="AE136" t="s">
        <v>251</v>
      </c>
      <c r="AF136">
        <f>_xlfn.XLOOKUP(AE136,[1]Experiment_Combos1!$A$2:$A$25,[1]Experiment_Combos1!$G$2:$G$25)</f>
        <v>10.352088419920101</v>
      </c>
      <c r="AG136" t="s">
        <v>262</v>
      </c>
      <c r="AH136">
        <f>_xlfn.XLOOKUP(AG136,[1]Experiment_Combos1!$A$2:$A$25,[1]Experiment_Combos1!$G$2:$G$25)</f>
        <v>22.6291895370025</v>
      </c>
    </row>
    <row r="137" spans="1:34" x14ac:dyDescent="0.25">
      <c r="A137" t="s">
        <v>141</v>
      </c>
      <c r="B137" t="s">
        <v>251</v>
      </c>
      <c r="C137" t="s">
        <v>263</v>
      </c>
      <c r="D137">
        <v>0.29314116635472998</v>
      </c>
      <c r="E137" t="s">
        <v>251</v>
      </c>
      <c r="F137">
        <f>_xlfn.XLOOKUP(E137,[1]Experiment_Combos1!$A$2:$A$25,[1]Experiment_Combos1!$B$2:$B$25)</f>
        <v>2.09564764343689</v>
      </c>
      <c r="G137" t="s">
        <v>263</v>
      </c>
      <c r="H137">
        <f>_xlfn.XLOOKUP(G137,[1]Experiment_Combos1!$A$2:$A$25,[1]Experiment_Combos1!$B$2:$B$25)</f>
        <v>19.746604810854301</v>
      </c>
      <c r="J137">
        <v>0.17410541501725799</v>
      </c>
      <c r="K137" t="s">
        <v>251</v>
      </c>
      <c r="L137">
        <f>_xlfn.XLOOKUP(K137,[1]Experiment_Combos1!$A$2:$A$25,[1]Experiment_Combos1!$C$2:$C$25)</f>
        <v>1.5259834971861801</v>
      </c>
      <c r="M137" t="s">
        <v>263</v>
      </c>
      <c r="N137">
        <f>_xlfn.XLOOKUP(M137,[1]Experiment_Combos1!$A$2:$A$25,[1]Experiment_Combos1!$C$2:$C$25)</f>
        <v>20.705962111628601</v>
      </c>
      <c r="O137">
        <v>8.2912347268491005E-2</v>
      </c>
      <c r="P137" t="s">
        <v>251</v>
      </c>
      <c r="Q137">
        <f>_xlfn.XLOOKUP(P137,[1]Experiment_Combos1!$A$2:$A$25,[1]Experiment_Combos1!$D$2:$D$25)</f>
        <v>1.06086349373596</v>
      </c>
      <c r="R137" t="s">
        <v>263</v>
      </c>
      <c r="S137">
        <f>_xlfn.XLOOKUP(R137, [1]Experiment_Combos1!$A$2:$A$25,[1]Experiment_Combos1!$D$2:$D$25)</f>
        <v>19.285647927872599</v>
      </c>
      <c r="T137">
        <v>2.25612487869881</v>
      </c>
      <c r="U137" t="s">
        <v>251</v>
      </c>
      <c r="V137">
        <f>_xlfn.XLOOKUP(U137,[1]Experiment_Combos1!$A$2:$A$25,[1]Experiment_Combos1!$E$2:$E$25)</f>
        <v>10.6472249991112</v>
      </c>
      <c r="W137" t="s">
        <v>263</v>
      </c>
      <c r="X137">
        <f>_xlfn.XLOOKUP(W137,[1]Experiment_Combos1!$A$2:$A$25,[1]Experiment_Combos1!$E$2:$E$25)</f>
        <v>16.125949807856198</v>
      </c>
      <c r="Y137">
        <v>2.3586349759806602</v>
      </c>
      <c r="Z137" t="s">
        <v>251</v>
      </c>
      <c r="AA137">
        <f>_xlfn.XLOOKUP(Z137,[1]Experiment_Combos1!$A$2:$A$25,[1]Experiment_Combos1!$F$2:$F$25)</f>
        <v>10.804840571011599</v>
      </c>
      <c r="AB137" t="s">
        <v>263</v>
      </c>
      <c r="AC137">
        <f>_xlfn.XLOOKUP(AB137,[1]Experiment_Combos1!$A$2:$A$25,[1]Experiment_Combos1!$F$2:$F$25)</f>
        <v>14.6675471124544</v>
      </c>
      <c r="AD137">
        <v>2.3066363371332002</v>
      </c>
      <c r="AE137" t="s">
        <v>251</v>
      </c>
      <c r="AF137">
        <f>_xlfn.XLOOKUP(AE137,[1]Experiment_Combos1!$A$2:$A$25,[1]Experiment_Combos1!$G$2:$G$25)</f>
        <v>10.352088419920101</v>
      </c>
      <c r="AG137" t="s">
        <v>263</v>
      </c>
      <c r="AH137">
        <f>_xlfn.XLOOKUP(AG137,[1]Experiment_Combos1!$A$2:$A$25,[1]Experiment_Combos1!$G$2:$G$25)</f>
        <v>16.483064702928999</v>
      </c>
    </row>
    <row r="138" spans="1:34" x14ac:dyDescent="0.25">
      <c r="A138" t="s">
        <v>142</v>
      </c>
      <c r="B138" t="s">
        <v>251</v>
      </c>
      <c r="C138" t="s">
        <v>264</v>
      </c>
      <c r="D138">
        <v>0.73786427035783597</v>
      </c>
      <c r="E138" t="s">
        <v>251</v>
      </c>
      <c r="F138">
        <f>_xlfn.XLOOKUP(E138,[1]Experiment_Combos1!$A$2:$A$25,[1]Experiment_Combos1!$B$2:$B$25)</f>
        <v>2.09564764343689</v>
      </c>
      <c r="G138" t="s">
        <v>264</v>
      </c>
      <c r="H138">
        <f>_xlfn.XLOOKUP(G138,[1]Experiment_Combos1!$A$2:$A$25,[1]Experiment_Combos1!$B$2:$B$25)</f>
        <v>27.357828029611699</v>
      </c>
      <c r="J138">
        <v>0.49990815831826202</v>
      </c>
      <c r="K138" t="s">
        <v>251</v>
      </c>
      <c r="L138">
        <f>_xlfn.XLOOKUP(K138,[1]Experiment_Combos1!$A$2:$A$25,[1]Experiment_Combos1!$C$2:$C$25)</f>
        <v>1.5259834971861801</v>
      </c>
      <c r="M138" t="s">
        <v>264</v>
      </c>
      <c r="N138">
        <f>_xlfn.XLOOKUP(M138,[1]Experiment_Combos1!$A$2:$A$25,[1]Experiment_Combos1!$C$2:$C$25)</f>
        <v>29.285695741581101</v>
      </c>
      <c r="O138">
        <v>0.42913594942511202</v>
      </c>
      <c r="P138" t="s">
        <v>251</v>
      </c>
      <c r="Q138">
        <f>_xlfn.XLOOKUP(P138,[1]Experiment_Combos1!$A$2:$A$25,[1]Experiment_Combos1!$D$2:$D$25)</f>
        <v>1.06086349373596</v>
      </c>
      <c r="R138" t="s">
        <v>264</v>
      </c>
      <c r="S138">
        <f>_xlfn.XLOOKUP(R138, [1]Experiment_Combos1!$A$2:$A$25,[1]Experiment_Combos1!$D$2:$D$25)</f>
        <v>27.641135776480599</v>
      </c>
      <c r="T138">
        <v>3.0844797859334299</v>
      </c>
      <c r="U138" t="s">
        <v>251</v>
      </c>
      <c r="V138">
        <f>_xlfn.XLOOKUP(U138,[1]Experiment_Combos1!$A$2:$A$25,[1]Experiment_Combos1!$E$2:$E$25)</f>
        <v>10.6472249991112</v>
      </c>
      <c r="W138" t="s">
        <v>264</v>
      </c>
      <c r="X138">
        <f>_xlfn.XLOOKUP(W138,[1]Experiment_Combos1!$A$2:$A$25,[1]Experiment_Combos1!$E$2:$E$25)</f>
        <v>28.3563734941193</v>
      </c>
      <c r="Y138">
        <v>3.1414844500626802</v>
      </c>
      <c r="Z138" t="s">
        <v>251</v>
      </c>
      <c r="AA138">
        <f>_xlfn.XLOOKUP(Z138,[1]Experiment_Combos1!$A$2:$A$25,[1]Experiment_Combos1!$F$2:$F$25)</f>
        <v>10.804840571011599</v>
      </c>
      <c r="AB138" t="s">
        <v>264</v>
      </c>
      <c r="AC138">
        <f>_xlfn.XLOOKUP(AB138,[1]Experiment_Combos1!$A$2:$A$25,[1]Experiment_Combos1!$F$2:$F$25)</f>
        <v>28.591545772628301</v>
      </c>
      <c r="AD138">
        <v>3.0960299826686399</v>
      </c>
      <c r="AE138" t="s">
        <v>251</v>
      </c>
      <c r="AF138">
        <f>_xlfn.XLOOKUP(AE138,[1]Experiment_Combos1!$A$2:$A$25,[1]Experiment_Combos1!$G$2:$G$25)</f>
        <v>10.352088419920101</v>
      </c>
      <c r="AG138" t="s">
        <v>264</v>
      </c>
      <c r="AH138">
        <f>_xlfn.XLOOKUP(AG138,[1]Experiment_Combos1!$A$2:$A$25,[1]Experiment_Combos1!$G$2:$G$25)</f>
        <v>27.914382506641498</v>
      </c>
    </row>
    <row r="139" spans="1:34" x14ac:dyDescent="0.25">
      <c r="A139" t="s">
        <v>143</v>
      </c>
      <c r="B139" t="s">
        <v>251</v>
      </c>
      <c r="C139" t="s">
        <v>265</v>
      </c>
      <c r="D139">
        <v>0.438169130565156</v>
      </c>
      <c r="E139" t="s">
        <v>251</v>
      </c>
      <c r="F139">
        <f>_xlfn.XLOOKUP(E139,[1]Experiment_Combos1!$A$2:$A$25,[1]Experiment_Combos1!$B$2:$B$25)</f>
        <v>2.09564764343689</v>
      </c>
      <c r="G139" t="s">
        <v>265</v>
      </c>
      <c r="H139">
        <f>_xlfn.XLOOKUP(G139,[1]Experiment_Combos1!$A$2:$A$25,[1]Experiment_Combos1!$B$2:$B$25)</f>
        <v>25.102046008527701</v>
      </c>
      <c r="J139">
        <v>0.38870937072393902</v>
      </c>
      <c r="K139" t="s">
        <v>251</v>
      </c>
      <c r="L139">
        <f>_xlfn.XLOOKUP(K139,[1]Experiment_Combos1!$A$2:$A$25,[1]Experiment_Combos1!$C$2:$C$25)</f>
        <v>1.5259834971861801</v>
      </c>
      <c r="M139" t="s">
        <v>265</v>
      </c>
      <c r="N139">
        <f>_xlfn.XLOOKUP(M139,[1]Experiment_Combos1!$A$2:$A$25,[1]Experiment_Combos1!$C$2:$C$25)</f>
        <v>25.176593533577702</v>
      </c>
      <c r="O139">
        <v>0.175950755562545</v>
      </c>
      <c r="P139" t="s">
        <v>251</v>
      </c>
      <c r="Q139">
        <f>_xlfn.XLOOKUP(P139,[1]Experiment_Combos1!$A$2:$A$25,[1]Experiment_Combos1!$D$2:$D$25)</f>
        <v>1.06086349373596</v>
      </c>
      <c r="R139" t="s">
        <v>265</v>
      </c>
      <c r="S139">
        <f>_xlfn.XLOOKUP(R139, [1]Experiment_Combos1!$A$2:$A$25,[1]Experiment_Combos1!$D$2:$D$25)</f>
        <v>22.378223414069002</v>
      </c>
      <c r="T139">
        <v>2.7277247675477398</v>
      </c>
      <c r="U139" t="s">
        <v>251</v>
      </c>
      <c r="V139">
        <f>_xlfn.XLOOKUP(U139,[1]Experiment_Combos1!$A$2:$A$25,[1]Experiment_Combos1!$E$2:$E$25)</f>
        <v>10.6472249991112</v>
      </c>
      <c r="W139" t="s">
        <v>265</v>
      </c>
      <c r="X139">
        <f>_xlfn.XLOOKUP(W139,[1]Experiment_Combos1!$A$2:$A$25,[1]Experiment_Combos1!$E$2:$E$25)</f>
        <v>23.11453457495</v>
      </c>
      <c r="Y139">
        <v>3.0147049322923198</v>
      </c>
      <c r="Z139" t="s">
        <v>251</v>
      </c>
      <c r="AA139">
        <f>_xlfn.XLOOKUP(Z139,[1]Experiment_Combos1!$A$2:$A$25,[1]Experiment_Combos1!$F$2:$F$25)</f>
        <v>10.804840571011599</v>
      </c>
      <c r="AB139" t="s">
        <v>265</v>
      </c>
      <c r="AC139">
        <f>_xlfn.XLOOKUP(AB139,[1]Experiment_Combos1!$A$2:$A$25,[1]Experiment_Combos1!$F$2:$F$25)</f>
        <v>23.0600557254165</v>
      </c>
      <c r="AD139">
        <v>2.8978974003420999</v>
      </c>
      <c r="AE139" t="s">
        <v>251</v>
      </c>
      <c r="AF139">
        <f>_xlfn.XLOOKUP(AE139,[1]Experiment_Combos1!$A$2:$A$25,[1]Experiment_Combos1!$G$2:$G$25)</f>
        <v>10.352088419920101</v>
      </c>
      <c r="AG139" t="s">
        <v>265</v>
      </c>
      <c r="AH139">
        <f>_xlfn.XLOOKUP(AG139,[1]Experiment_Combos1!$A$2:$A$25,[1]Experiment_Combos1!$G$2:$G$25)</f>
        <v>22.614250539574599</v>
      </c>
    </row>
    <row r="140" spans="1:34" x14ac:dyDescent="0.25">
      <c r="A140" t="s">
        <v>144</v>
      </c>
      <c r="B140" t="s">
        <v>251</v>
      </c>
      <c r="C140" t="s">
        <v>266</v>
      </c>
      <c r="D140">
        <v>0.24207858936828699</v>
      </c>
      <c r="E140" t="s">
        <v>251</v>
      </c>
      <c r="F140">
        <f>_xlfn.XLOOKUP(E140,[1]Experiment_Combos1!$A$2:$A$25,[1]Experiment_Combos1!$B$2:$B$25)</f>
        <v>2.09564764343689</v>
      </c>
      <c r="G140" t="s">
        <v>266</v>
      </c>
      <c r="H140">
        <f>_xlfn.XLOOKUP(G140,[1]Experiment_Combos1!$A$2:$A$25,[1]Experiment_Combos1!$B$2:$B$25)</f>
        <v>18.511148153578201</v>
      </c>
      <c r="J140">
        <v>0.255454491523324</v>
      </c>
      <c r="K140" t="s">
        <v>251</v>
      </c>
      <c r="L140">
        <f>_xlfn.XLOOKUP(K140,[1]Experiment_Combos1!$A$2:$A$25,[1]Experiment_Combos1!$C$2:$C$25)</f>
        <v>1.5259834971861801</v>
      </c>
      <c r="M140" t="s">
        <v>266</v>
      </c>
      <c r="N140">
        <f>_xlfn.XLOOKUP(M140,[1]Experiment_Combos1!$A$2:$A$25,[1]Experiment_Combos1!$C$2:$C$25)</f>
        <v>17.678922185235798</v>
      </c>
      <c r="O140">
        <v>9.8339751405947001E-2</v>
      </c>
      <c r="P140" t="s">
        <v>251</v>
      </c>
      <c r="Q140">
        <f>_xlfn.XLOOKUP(P140,[1]Experiment_Combos1!$A$2:$A$25,[1]Experiment_Combos1!$D$2:$D$25)</f>
        <v>1.06086349373596</v>
      </c>
      <c r="R140" t="s">
        <v>266</v>
      </c>
      <c r="S140">
        <f>_xlfn.XLOOKUP(R140, [1]Experiment_Combos1!$A$2:$A$25,[1]Experiment_Combos1!$D$2:$D$25)</f>
        <v>20.2862421004073</v>
      </c>
      <c r="T140">
        <v>1.82855705157537</v>
      </c>
      <c r="U140" t="s">
        <v>251</v>
      </c>
      <c r="V140">
        <f>_xlfn.XLOOKUP(U140,[1]Experiment_Combos1!$A$2:$A$25,[1]Experiment_Combos1!$E$2:$E$25)</f>
        <v>10.6472249991112</v>
      </c>
      <c r="W140" t="s">
        <v>266</v>
      </c>
      <c r="X140">
        <f>_xlfn.XLOOKUP(W140,[1]Experiment_Combos1!$A$2:$A$25,[1]Experiment_Combos1!$E$2:$E$25)</f>
        <v>17.669141112550999</v>
      </c>
      <c r="Y140">
        <v>1.9384965344863101</v>
      </c>
      <c r="Z140" t="s">
        <v>251</v>
      </c>
      <c r="AA140">
        <f>_xlfn.XLOOKUP(Z140,[1]Experiment_Combos1!$A$2:$A$25,[1]Experiment_Combos1!$F$2:$F$25)</f>
        <v>10.804840571011599</v>
      </c>
      <c r="AB140" t="s">
        <v>266</v>
      </c>
      <c r="AC140">
        <f>_xlfn.XLOOKUP(AB140,[1]Experiment_Combos1!$A$2:$A$25,[1]Experiment_Combos1!$F$2:$F$25)</f>
        <v>17.808768562797301</v>
      </c>
      <c r="AD140">
        <v>1.8804601539742301</v>
      </c>
      <c r="AE140" t="s">
        <v>251</v>
      </c>
      <c r="AF140">
        <f>_xlfn.XLOOKUP(AE140,[1]Experiment_Combos1!$A$2:$A$25,[1]Experiment_Combos1!$G$2:$G$25)</f>
        <v>10.352088419920101</v>
      </c>
      <c r="AG140" t="s">
        <v>266</v>
      </c>
      <c r="AH140">
        <f>_xlfn.XLOOKUP(AG140,[1]Experiment_Combos1!$A$2:$A$25,[1]Experiment_Combos1!$G$2:$G$25)</f>
        <v>19.454292326340902</v>
      </c>
    </row>
    <row r="141" spans="1:34" x14ac:dyDescent="0.25">
      <c r="A141" t="s">
        <v>145</v>
      </c>
      <c r="B141" t="s">
        <v>251</v>
      </c>
      <c r="C141" t="s">
        <v>267</v>
      </c>
      <c r="D141">
        <v>0.67753565314561703</v>
      </c>
      <c r="E141" t="s">
        <v>251</v>
      </c>
      <c r="F141">
        <f>_xlfn.XLOOKUP(E141,[1]Experiment_Combos1!$A$2:$A$25,[1]Experiment_Combos1!$B$2:$B$25)</f>
        <v>2.09564764343689</v>
      </c>
      <c r="G141" t="s">
        <v>267</v>
      </c>
      <c r="H141">
        <f>_xlfn.XLOOKUP(G141,[1]Experiment_Combos1!$A$2:$A$25,[1]Experiment_Combos1!$B$2:$B$25)</f>
        <v>29.0289778082822</v>
      </c>
      <c r="J141">
        <v>0.38191147662066299</v>
      </c>
      <c r="K141" t="s">
        <v>251</v>
      </c>
      <c r="L141">
        <f>_xlfn.XLOOKUP(K141,[1]Experiment_Combos1!$A$2:$A$25,[1]Experiment_Combos1!$C$2:$C$25)</f>
        <v>1.5259834971861801</v>
      </c>
      <c r="M141" t="s">
        <v>267</v>
      </c>
      <c r="N141">
        <f>_xlfn.XLOOKUP(M141,[1]Experiment_Combos1!$A$2:$A$25,[1]Experiment_Combos1!$C$2:$C$25)</f>
        <v>27.858788539605101</v>
      </c>
      <c r="O141">
        <v>0.35743703734236498</v>
      </c>
      <c r="P141" t="s">
        <v>251</v>
      </c>
      <c r="Q141">
        <f>_xlfn.XLOOKUP(P141,[1]Experiment_Combos1!$A$2:$A$25,[1]Experiment_Combos1!$D$2:$D$25)</f>
        <v>1.06086349373596</v>
      </c>
      <c r="R141" t="s">
        <v>267</v>
      </c>
      <c r="S141">
        <f>_xlfn.XLOOKUP(R141, [1]Experiment_Combos1!$A$2:$A$25,[1]Experiment_Combos1!$D$2:$D$25)</f>
        <v>29.694398709043099</v>
      </c>
      <c r="T141">
        <v>3.0064633940547401</v>
      </c>
      <c r="U141" t="s">
        <v>251</v>
      </c>
      <c r="V141">
        <f>_xlfn.XLOOKUP(U141,[1]Experiment_Combos1!$A$2:$A$25,[1]Experiment_Combos1!$E$2:$E$25)</f>
        <v>10.6472249991112</v>
      </c>
      <c r="W141" t="s">
        <v>267</v>
      </c>
      <c r="X141">
        <f>_xlfn.XLOOKUP(W141,[1]Experiment_Combos1!$A$2:$A$25,[1]Experiment_Combos1!$E$2:$E$25)</f>
        <v>30.859950818379499</v>
      </c>
      <c r="Y141">
        <v>2.7101546541702901</v>
      </c>
      <c r="Z141" t="s">
        <v>251</v>
      </c>
      <c r="AA141">
        <f>_xlfn.XLOOKUP(Z141,[1]Experiment_Combos1!$A$2:$A$25,[1]Experiment_Combos1!$F$2:$F$25)</f>
        <v>10.804840571011599</v>
      </c>
      <c r="AB141" t="s">
        <v>267</v>
      </c>
      <c r="AC141">
        <f>_xlfn.XLOOKUP(AB141,[1]Experiment_Combos1!$A$2:$A$25,[1]Experiment_Combos1!$F$2:$F$25)</f>
        <v>30.539629939157599</v>
      </c>
      <c r="AD141">
        <v>2.4777008829351899</v>
      </c>
      <c r="AE141" t="s">
        <v>251</v>
      </c>
      <c r="AF141">
        <f>_xlfn.XLOOKUP(AE141,[1]Experiment_Combos1!$A$2:$A$25,[1]Experiment_Combos1!$G$2:$G$25)</f>
        <v>10.352088419920101</v>
      </c>
      <c r="AG141" t="s">
        <v>267</v>
      </c>
      <c r="AH141">
        <f>_xlfn.XLOOKUP(AG141,[1]Experiment_Combos1!$A$2:$A$25,[1]Experiment_Combos1!$G$2:$G$25)</f>
        <v>30.017074627442799</v>
      </c>
    </row>
    <row r="142" spans="1:34" x14ac:dyDescent="0.25">
      <c r="A142" t="s">
        <v>146</v>
      </c>
      <c r="B142" t="s">
        <v>252</v>
      </c>
      <c r="C142" t="s">
        <v>253</v>
      </c>
      <c r="D142">
        <v>11.401346751700901</v>
      </c>
      <c r="E142" t="s">
        <v>252</v>
      </c>
      <c r="F142">
        <f>_xlfn.XLOOKUP(E142,[1]Experiment_Combos1!$A$2:$A$25,[1]Experiment_Combos1!$B$2:$B$25)</f>
        <v>39.226411550865897</v>
      </c>
      <c r="G142" t="s">
        <v>253</v>
      </c>
      <c r="H142">
        <f>_xlfn.XLOOKUP(G142,[1]Experiment_Combos1!$A$2:$A$25,[1]Experiment_Combos1!$B$2:$B$25)</f>
        <v>30.942531948914699</v>
      </c>
      <c r="J142">
        <v>11.437266432215299</v>
      </c>
      <c r="K142" t="s">
        <v>252</v>
      </c>
      <c r="L142">
        <f>_xlfn.XLOOKUP(K142,[1]Experiment_Combos1!$A$2:$A$25,[1]Experiment_Combos1!$C$2:$C$25)</f>
        <v>38.47085715067</v>
      </c>
      <c r="M142" t="s">
        <v>253</v>
      </c>
      <c r="N142">
        <f>_xlfn.XLOOKUP(M142,[1]Experiment_Combos1!$A$2:$A$25,[1]Experiment_Combos1!$C$2:$C$25)</f>
        <v>31.605607786015</v>
      </c>
      <c r="O142">
        <v>11.666878382754399</v>
      </c>
      <c r="P142" t="s">
        <v>252</v>
      </c>
      <c r="Q142">
        <f>_xlfn.XLOOKUP(P142,[1]Experiment_Combos1!$A$2:$A$25,[1]Experiment_Combos1!$D$2:$D$25)</f>
        <v>38.9168642250484</v>
      </c>
      <c r="R142" t="s">
        <v>253</v>
      </c>
      <c r="S142">
        <f>_xlfn.XLOOKUP(R142, [1]Experiment_Combos1!$A$2:$A$25,[1]Experiment_Combos1!$D$2:$D$25)</f>
        <v>32.539631737664102</v>
      </c>
      <c r="T142">
        <v>15.555215853660201</v>
      </c>
      <c r="U142" t="s">
        <v>252</v>
      </c>
      <c r="V142">
        <f>_xlfn.XLOOKUP(U142,[1]Experiment_Combos1!$A$2:$A$25,[1]Experiment_Combos1!$E$2:$E$25)</f>
        <v>30.1420387504586</v>
      </c>
      <c r="W142" t="s">
        <v>253</v>
      </c>
      <c r="X142">
        <f>_xlfn.XLOOKUP(W142,[1]Experiment_Combos1!$A$2:$A$25,[1]Experiment_Combos1!$E$2:$E$25)</f>
        <v>63.656164339484803</v>
      </c>
      <c r="Y142">
        <v>15.670964351013099</v>
      </c>
      <c r="Z142" t="s">
        <v>252</v>
      </c>
      <c r="AA142">
        <f>_xlfn.XLOOKUP(Z142,[1]Experiment_Combos1!$A$2:$A$25,[1]Experiment_Combos1!$F$2:$F$25)</f>
        <v>29.1138564077418</v>
      </c>
      <c r="AB142" t="s">
        <v>253</v>
      </c>
      <c r="AC142">
        <f>_xlfn.XLOOKUP(AB142,[1]Experiment_Combos1!$A$2:$A$25,[1]Experiment_Combos1!$F$2:$F$25)</f>
        <v>64.657152674599402</v>
      </c>
      <c r="AD142">
        <v>16.2759427037625</v>
      </c>
      <c r="AE142" t="s">
        <v>252</v>
      </c>
      <c r="AF142">
        <f>_xlfn.XLOOKUP(AE142,[1]Experiment_Combos1!$A$2:$A$25,[1]Experiment_Combos1!$G$2:$G$25)</f>
        <v>28.700831995552399</v>
      </c>
      <c r="AG142" t="s">
        <v>253</v>
      </c>
      <c r="AH142">
        <f>_xlfn.XLOOKUP(AG142,[1]Experiment_Combos1!$A$2:$A$25,[1]Experiment_Combos1!$G$2:$G$25)</f>
        <v>65.461381596863504</v>
      </c>
    </row>
    <row r="143" spans="1:34" x14ac:dyDescent="0.25">
      <c r="A143" t="s">
        <v>147</v>
      </c>
      <c r="B143" t="s">
        <v>252</v>
      </c>
      <c r="C143" t="s">
        <v>254</v>
      </c>
      <c r="D143">
        <v>27.825064799164998</v>
      </c>
      <c r="E143" t="s">
        <v>252</v>
      </c>
      <c r="F143">
        <f>_xlfn.XLOOKUP(E143,[1]Experiment_Combos1!$A$2:$A$25,[1]Experiment_Combos1!$B$2:$B$25)</f>
        <v>39.226411550865897</v>
      </c>
      <c r="G143" t="s">
        <v>254</v>
      </c>
      <c r="H143">
        <f>_xlfn.XLOOKUP(G143,[1]Experiment_Combos1!$A$2:$A$25,[1]Experiment_Combos1!$B$2:$B$25)</f>
        <v>69.057468051085195</v>
      </c>
      <c r="J143">
        <v>27.0335907184547</v>
      </c>
      <c r="K143" t="s">
        <v>252</v>
      </c>
      <c r="L143">
        <f>_xlfn.XLOOKUP(K143,[1]Experiment_Combos1!$A$2:$A$25,[1]Experiment_Combos1!$C$2:$C$25)</f>
        <v>38.47085715067</v>
      </c>
      <c r="M143" t="s">
        <v>254</v>
      </c>
      <c r="N143">
        <f>_xlfn.XLOOKUP(M143,[1]Experiment_Combos1!$A$2:$A$25,[1]Experiment_Combos1!$C$2:$C$25)</f>
        <v>68.394392213984702</v>
      </c>
      <c r="O143">
        <v>27.249985842293999</v>
      </c>
      <c r="P143" t="s">
        <v>252</v>
      </c>
      <c r="Q143">
        <f>_xlfn.XLOOKUP(P143,[1]Experiment_Combos1!$A$2:$A$25,[1]Experiment_Combos1!$D$2:$D$25)</f>
        <v>38.9168642250484</v>
      </c>
      <c r="R143" t="s">
        <v>254</v>
      </c>
      <c r="S143">
        <f>_xlfn.XLOOKUP(R143, [1]Experiment_Combos1!$A$2:$A$25,[1]Experiment_Combos1!$D$2:$D$25)</f>
        <v>67.460368262335905</v>
      </c>
      <c r="T143">
        <v>14.586822896798299</v>
      </c>
      <c r="U143" t="s">
        <v>252</v>
      </c>
      <c r="V143">
        <f>_xlfn.XLOOKUP(U143,[1]Experiment_Combos1!$A$2:$A$25,[1]Experiment_Combos1!$E$2:$E$25)</f>
        <v>30.1420387504586</v>
      </c>
      <c r="W143" t="s">
        <v>254</v>
      </c>
      <c r="X143">
        <f>_xlfn.XLOOKUP(W143,[1]Experiment_Combos1!$A$2:$A$25,[1]Experiment_Combos1!$E$2:$E$25)</f>
        <v>36.343835660514998</v>
      </c>
      <c r="Y143">
        <v>13.442892056728599</v>
      </c>
      <c r="Z143" t="s">
        <v>252</v>
      </c>
      <c r="AA143">
        <f>_xlfn.XLOOKUP(Z143,[1]Experiment_Combos1!$A$2:$A$25,[1]Experiment_Combos1!$F$2:$F$25)</f>
        <v>29.1138564077418</v>
      </c>
      <c r="AB143" t="s">
        <v>254</v>
      </c>
      <c r="AC143">
        <f>_xlfn.XLOOKUP(AB143,[1]Experiment_Combos1!$A$2:$A$25,[1]Experiment_Combos1!$F$2:$F$25)</f>
        <v>35.342847325400399</v>
      </c>
      <c r="AD143">
        <v>12.424889291789899</v>
      </c>
      <c r="AE143" t="s">
        <v>252</v>
      </c>
      <c r="AF143">
        <f>_xlfn.XLOOKUP(AE143,[1]Experiment_Combos1!$A$2:$A$25,[1]Experiment_Combos1!$G$2:$G$25)</f>
        <v>28.700831995552399</v>
      </c>
      <c r="AG143" t="s">
        <v>254</v>
      </c>
      <c r="AH143">
        <f>_xlfn.XLOOKUP(AG143,[1]Experiment_Combos1!$A$2:$A$25,[1]Experiment_Combos1!$G$2:$G$25)</f>
        <v>34.538618403136503</v>
      </c>
    </row>
    <row r="144" spans="1:34" x14ac:dyDescent="0.25">
      <c r="A144" t="s">
        <v>148</v>
      </c>
      <c r="B144" t="s">
        <v>252</v>
      </c>
      <c r="C144" t="s">
        <v>255</v>
      </c>
      <c r="D144">
        <v>4.0744801249643503</v>
      </c>
      <c r="E144" t="s">
        <v>252</v>
      </c>
      <c r="F144">
        <f>_xlfn.XLOOKUP(E144,[1]Experiment_Combos1!$A$2:$A$25,[1]Experiment_Combos1!$B$2:$B$25)</f>
        <v>39.226411550865897</v>
      </c>
      <c r="G144" t="s">
        <v>255</v>
      </c>
      <c r="H144">
        <f>_xlfn.XLOOKUP(G144,[1]Experiment_Combos1!$A$2:$A$25,[1]Experiment_Combos1!$B$2:$B$25)</f>
        <v>9.6849726656965505</v>
      </c>
      <c r="J144">
        <v>3.2788745286342902</v>
      </c>
      <c r="K144" t="s">
        <v>252</v>
      </c>
      <c r="L144">
        <f>_xlfn.XLOOKUP(K144,[1]Experiment_Combos1!$A$2:$A$25,[1]Experiment_Combos1!$C$2:$C$25)</f>
        <v>38.47085715067</v>
      </c>
      <c r="M144" t="s">
        <v>255</v>
      </c>
      <c r="N144">
        <f>_xlfn.XLOOKUP(M144,[1]Experiment_Combos1!$A$2:$A$25,[1]Experiment_Combos1!$C$2:$C$25)</f>
        <v>8.4650381432462698</v>
      </c>
      <c r="O144">
        <v>3.4692684453273999</v>
      </c>
      <c r="P144" t="s">
        <v>252</v>
      </c>
      <c r="Q144">
        <f>_xlfn.XLOOKUP(P144,[1]Experiment_Combos1!$A$2:$A$25,[1]Experiment_Combos1!$D$2:$D$25)</f>
        <v>38.9168642250484</v>
      </c>
      <c r="R144" t="s">
        <v>255</v>
      </c>
      <c r="S144">
        <f>_xlfn.XLOOKUP(R144, [1]Experiment_Combos1!$A$2:$A$25,[1]Experiment_Combos1!$D$2:$D$25)</f>
        <v>8.7410100214640192</v>
      </c>
      <c r="T144">
        <v>5.4485259531648502</v>
      </c>
      <c r="U144" t="s">
        <v>252</v>
      </c>
      <c r="V144">
        <f>_xlfn.XLOOKUP(U144,[1]Experiment_Combos1!$A$2:$A$25,[1]Experiment_Combos1!$E$2:$E$25)</f>
        <v>30.1420387504586</v>
      </c>
      <c r="W144" t="s">
        <v>255</v>
      </c>
      <c r="X144">
        <f>_xlfn.XLOOKUP(W144,[1]Experiment_Combos1!$A$2:$A$25,[1]Experiment_Combos1!$E$2:$E$25)</f>
        <v>16.4237505840516</v>
      </c>
      <c r="Y144">
        <v>4.1351595519591902</v>
      </c>
      <c r="Z144" t="s">
        <v>252</v>
      </c>
      <c r="AA144">
        <f>_xlfn.XLOOKUP(Z144,[1]Experiment_Combos1!$A$2:$A$25,[1]Experiment_Combos1!$F$2:$F$25)</f>
        <v>29.1138564077418</v>
      </c>
      <c r="AB144" t="s">
        <v>255</v>
      </c>
      <c r="AC144">
        <f>_xlfn.XLOOKUP(AB144,[1]Experiment_Combos1!$A$2:$A$25,[1]Experiment_Combos1!$F$2:$F$25)</f>
        <v>15.026897794011401</v>
      </c>
      <c r="AD144">
        <v>4.4067820070452797</v>
      </c>
      <c r="AE144" t="s">
        <v>252</v>
      </c>
      <c r="AF144">
        <f>_xlfn.XLOOKUP(AE144,[1]Experiment_Combos1!$A$2:$A$25,[1]Experiment_Combos1!$G$2:$G$25)</f>
        <v>28.700831995552399</v>
      </c>
      <c r="AG144" t="s">
        <v>255</v>
      </c>
      <c r="AH144">
        <f>_xlfn.XLOOKUP(AG144,[1]Experiment_Combos1!$A$2:$A$25,[1]Experiment_Combos1!$G$2:$G$25)</f>
        <v>16.284891898590502</v>
      </c>
    </row>
    <row r="145" spans="1:34" x14ac:dyDescent="0.25">
      <c r="A145" t="s">
        <v>149</v>
      </c>
      <c r="B145" t="s">
        <v>252</v>
      </c>
      <c r="C145" t="s">
        <v>256</v>
      </c>
      <c r="D145">
        <v>35.151931425901601</v>
      </c>
      <c r="E145" t="s">
        <v>252</v>
      </c>
      <c r="F145">
        <f>_xlfn.XLOOKUP(E145,[1]Experiment_Combos1!$A$2:$A$25,[1]Experiment_Combos1!$B$2:$B$25)</f>
        <v>39.226411550865897</v>
      </c>
      <c r="G145" t="s">
        <v>256</v>
      </c>
      <c r="H145">
        <f>_xlfn.XLOOKUP(G145,[1]Experiment_Combos1!$A$2:$A$25,[1]Experiment_Combos1!$B$2:$B$25)</f>
        <v>90.315027334303394</v>
      </c>
      <c r="J145">
        <v>35.191982622035702</v>
      </c>
      <c r="K145" t="s">
        <v>252</v>
      </c>
      <c r="L145">
        <f>_xlfn.XLOOKUP(K145,[1]Experiment_Combos1!$A$2:$A$25,[1]Experiment_Combos1!$C$2:$C$25)</f>
        <v>38.47085715067</v>
      </c>
      <c r="M145" t="s">
        <v>256</v>
      </c>
      <c r="N145">
        <f>_xlfn.XLOOKUP(M145,[1]Experiment_Combos1!$A$2:$A$25,[1]Experiment_Combos1!$C$2:$C$25)</f>
        <v>91.534961856753597</v>
      </c>
      <c r="O145">
        <v>35.447595779720999</v>
      </c>
      <c r="P145" t="s">
        <v>252</v>
      </c>
      <c r="Q145">
        <f>_xlfn.XLOOKUP(P145,[1]Experiment_Combos1!$A$2:$A$25,[1]Experiment_Combos1!$D$2:$D$25)</f>
        <v>38.9168642250484</v>
      </c>
      <c r="R145" t="s">
        <v>256</v>
      </c>
      <c r="S145">
        <f>_xlfn.XLOOKUP(R145, [1]Experiment_Combos1!$A$2:$A$25,[1]Experiment_Combos1!$D$2:$D$25)</f>
        <v>91.258989978536107</v>
      </c>
      <c r="T145">
        <v>24.6935127972937</v>
      </c>
      <c r="U145" t="s">
        <v>252</v>
      </c>
      <c r="V145">
        <f>_xlfn.XLOOKUP(U145,[1]Experiment_Combos1!$A$2:$A$25,[1]Experiment_Combos1!$E$2:$E$25)</f>
        <v>30.1420387504586</v>
      </c>
      <c r="W145" t="s">
        <v>256</v>
      </c>
      <c r="X145">
        <f>_xlfn.XLOOKUP(W145,[1]Experiment_Combos1!$A$2:$A$25,[1]Experiment_Combos1!$E$2:$E$25)</f>
        <v>83.576249415948297</v>
      </c>
      <c r="Y145">
        <v>24.978696855782601</v>
      </c>
      <c r="Z145" t="s">
        <v>252</v>
      </c>
      <c r="AA145">
        <f>_xlfn.XLOOKUP(Z145,[1]Experiment_Combos1!$A$2:$A$25,[1]Experiment_Combos1!$F$2:$F$25)</f>
        <v>29.1138564077418</v>
      </c>
      <c r="AB145" t="s">
        <v>256</v>
      </c>
      <c r="AC145">
        <f>_xlfn.XLOOKUP(AB145,[1]Experiment_Combos1!$A$2:$A$25,[1]Experiment_Combos1!$F$2:$F$25)</f>
        <v>84.973102205988297</v>
      </c>
      <c r="AD145">
        <v>24.294049988507101</v>
      </c>
      <c r="AE145" t="s">
        <v>252</v>
      </c>
      <c r="AF145">
        <f>_xlfn.XLOOKUP(AE145,[1]Experiment_Combos1!$A$2:$A$25,[1]Experiment_Combos1!$G$2:$G$25)</f>
        <v>28.700831995552399</v>
      </c>
      <c r="AG145" t="s">
        <v>256</v>
      </c>
      <c r="AH145">
        <f>_xlfn.XLOOKUP(AG145,[1]Experiment_Combos1!$A$2:$A$25,[1]Experiment_Combos1!$G$2:$G$25)</f>
        <v>83.715108101409399</v>
      </c>
    </row>
    <row r="146" spans="1:34" x14ac:dyDescent="0.25">
      <c r="A146" t="s">
        <v>150</v>
      </c>
      <c r="B146" t="s">
        <v>252</v>
      </c>
      <c r="C146" t="s">
        <v>257</v>
      </c>
      <c r="D146">
        <v>15.804028518279599</v>
      </c>
      <c r="E146" t="s">
        <v>252</v>
      </c>
      <c r="F146">
        <f>_xlfn.XLOOKUP(E146,[1]Experiment_Combos1!$A$2:$A$25,[1]Experiment_Combos1!$B$2:$B$25)</f>
        <v>39.226411550865897</v>
      </c>
      <c r="G146" t="s">
        <v>257</v>
      </c>
      <c r="H146">
        <f>_xlfn.XLOOKUP(G146,[1]Experiment_Combos1!$A$2:$A$25,[1]Experiment_Combos1!$B$2:$B$25)</f>
        <v>38.767452233073001</v>
      </c>
      <c r="J146">
        <v>15.2597598771978</v>
      </c>
      <c r="K146" t="s">
        <v>252</v>
      </c>
      <c r="L146">
        <f>_xlfn.XLOOKUP(K146,[1]Experiment_Combos1!$A$2:$A$25,[1]Experiment_Combos1!$C$2:$C$25)</f>
        <v>38.47085715067</v>
      </c>
      <c r="M146" t="s">
        <v>257</v>
      </c>
      <c r="N146">
        <f>_xlfn.XLOOKUP(M146,[1]Experiment_Combos1!$A$2:$A$25,[1]Experiment_Combos1!$C$2:$C$25)</f>
        <v>39.007737661762398</v>
      </c>
      <c r="O146">
        <v>15.005630052644699</v>
      </c>
      <c r="P146" t="s">
        <v>252</v>
      </c>
      <c r="Q146">
        <f>_xlfn.XLOOKUP(P146,[1]Experiment_Combos1!$A$2:$A$25,[1]Experiment_Combos1!$D$2:$D$25)</f>
        <v>38.9168642250484</v>
      </c>
      <c r="R146" t="s">
        <v>257</v>
      </c>
      <c r="S146">
        <f>_xlfn.XLOOKUP(R146, [1]Experiment_Combos1!$A$2:$A$25,[1]Experiment_Combos1!$D$2:$D$25)</f>
        <v>38.725355665094298</v>
      </c>
      <c r="T146">
        <v>17.153315576924498</v>
      </c>
      <c r="U146" t="s">
        <v>252</v>
      </c>
      <c r="V146">
        <f>_xlfn.XLOOKUP(U146,[1]Experiment_Combos1!$A$2:$A$25,[1]Experiment_Combos1!$E$2:$E$25)</f>
        <v>30.1420387504586</v>
      </c>
      <c r="W146" t="s">
        <v>257</v>
      </c>
      <c r="X146">
        <f>_xlfn.XLOOKUP(W146,[1]Experiment_Combos1!$A$2:$A$25,[1]Experiment_Combos1!$E$2:$E$25)</f>
        <v>66.144028491632298</v>
      </c>
      <c r="Y146">
        <v>16.4015058413692</v>
      </c>
      <c r="Z146" t="s">
        <v>252</v>
      </c>
      <c r="AA146">
        <f>_xlfn.XLOOKUP(Z146,[1]Experiment_Combos1!$A$2:$A$25,[1]Experiment_Combos1!$F$2:$F$25)</f>
        <v>29.1138564077418</v>
      </c>
      <c r="AB146" t="s">
        <v>257</v>
      </c>
      <c r="AC146">
        <f>_xlfn.XLOOKUP(AB146,[1]Experiment_Combos1!$A$2:$A$25,[1]Experiment_Combos1!$F$2:$F$25)</f>
        <v>65.608060707967795</v>
      </c>
      <c r="AD146">
        <v>17.282295263271202</v>
      </c>
      <c r="AE146" t="s">
        <v>252</v>
      </c>
      <c r="AF146">
        <f>_xlfn.XLOOKUP(AE146,[1]Experiment_Combos1!$A$2:$A$25,[1]Experiment_Combos1!$G$2:$G$25)</f>
        <v>28.700831995552399</v>
      </c>
      <c r="AG146" t="s">
        <v>257</v>
      </c>
      <c r="AH146">
        <f>_xlfn.XLOOKUP(AG146,[1]Experiment_Combos1!$A$2:$A$25,[1]Experiment_Combos1!$G$2:$G$25)</f>
        <v>66.097444820901899</v>
      </c>
    </row>
    <row r="147" spans="1:34" x14ac:dyDescent="0.25">
      <c r="A147" t="s">
        <v>151</v>
      </c>
      <c r="B147" t="s">
        <v>252</v>
      </c>
      <c r="C147" t="s">
        <v>258</v>
      </c>
      <c r="D147">
        <v>23.4223830325863</v>
      </c>
      <c r="E147" t="s">
        <v>252</v>
      </c>
      <c r="F147">
        <f>_xlfn.XLOOKUP(E147,[1]Experiment_Combos1!$A$2:$A$25,[1]Experiment_Combos1!$B$2:$B$25)</f>
        <v>39.226411550865897</v>
      </c>
      <c r="G147" t="s">
        <v>258</v>
      </c>
      <c r="H147">
        <f>_xlfn.XLOOKUP(G147,[1]Experiment_Combos1!$A$2:$A$25,[1]Experiment_Combos1!$B$2:$B$25)</f>
        <v>61.2325477669268</v>
      </c>
      <c r="J147">
        <v>23.211097273472198</v>
      </c>
      <c r="K147" t="s">
        <v>252</v>
      </c>
      <c r="L147">
        <f>_xlfn.XLOOKUP(K147,[1]Experiment_Combos1!$A$2:$A$25,[1]Experiment_Combos1!$C$2:$C$25)</f>
        <v>38.47085715067</v>
      </c>
      <c r="M147" t="s">
        <v>258</v>
      </c>
      <c r="N147">
        <f>_xlfn.XLOOKUP(M147,[1]Experiment_Combos1!$A$2:$A$25,[1]Experiment_Combos1!$C$2:$C$25)</f>
        <v>60.992262338237403</v>
      </c>
      <c r="O147">
        <v>23.911234172403798</v>
      </c>
      <c r="P147" t="s">
        <v>252</v>
      </c>
      <c r="Q147">
        <f>_xlfn.XLOOKUP(P147,[1]Experiment_Combos1!$A$2:$A$25,[1]Experiment_Combos1!$D$2:$D$25)</f>
        <v>38.9168642250484</v>
      </c>
      <c r="R147" t="s">
        <v>258</v>
      </c>
      <c r="S147">
        <f>_xlfn.XLOOKUP(R147, [1]Experiment_Combos1!$A$2:$A$25,[1]Experiment_Combos1!$D$2:$D$25)</f>
        <v>61.274644334905702</v>
      </c>
      <c r="T147">
        <v>12.988723173534099</v>
      </c>
      <c r="U147" t="s">
        <v>252</v>
      </c>
      <c r="V147">
        <f>_xlfn.XLOOKUP(U147,[1]Experiment_Combos1!$A$2:$A$25,[1]Experiment_Combos1!$E$2:$E$25)</f>
        <v>30.1420387504586</v>
      </c>
      <c r="W147" t="s">
        <v>258</v>
      </c>
      <c r="X147">
        <f>_xlfn.XLOOKUP(W147,[1]Experiment_Combos1!$A$2:$A$25,[1]Experiment_Combos1!$E$2:$E$25)</f>
        <v>33.855971508367503</v>
      </c>
      <c r="Y147">
        <v>12.7123505663725</v>
      </c>
      <c r="Z147" t="s">
        <v>252</v>
      </c>
      <c r="AA147">
        <f>_xlfn.XLOOKUP(Z147,[1]Experiment_Combos1!$A$2:$A$25,[1]Experiment_Combos1!$F$2:$F$25)</f>
        <v>29.1138564077418</v>
      </c>
      <c r="AB147" t="s">
        <v>258</v>
      </c>
      <c r="AC147">
        <f>_xlfn.XLOOKUP(AB147,[1]Experiment_Combos1!$A$2:$A$25,[1]Experiment_Combos1!$F$2:$F$25)</f>
        <v>34.391939292031999</v>
      </c>
      <c r="AD147">
        <v>11.418536732281201</v>
      </c>
      <c r="AE147" t="s">
        <v>252</v>
      </c>
      <c r="AF147">
        <f>_xlfn.XLOOKUP(AE147,[1]Experiment_Combos1!$A$2:$A$25,[1]Experiment_Combos1!$G$2:$G$25)</f>
        <v>28.700831995552399</v>
      </c>
      <c r="AG147" t="s">
        <v>258</v>
      </c>
      <c r="AH147">
        <f>_xlfn.XLOOKUP(AG147,[1]Experiment_Combos1!$A$2:$A$25,[1]Experiment_Combos1!$G$2:$G$25)</f>
        <v>33.902555179097902</v>
      </c>
    </row>
    <row r="148" spans="1:34" x14ac:dyDescent="0.25">
      <c r="A148" t="s">
        <v>152</v>
      </c>
      <c r="B148" t="s">
        <v>252</v>
      </c>
      <c r="C148" t="s">
        <v>259</v>
      </c>
      <c r="D148">
        <v>8.0630037921045101</v>
      </c>
      <c r="E148" t="s">
        <v>252</v>
      </c>
      <c r="F148">
        <f>_xlfn.XLOOKUP(E148,[1]Experiment_Combos1!$A$2:$A$25,[1]Experiment_Combos1!$B$2:$B$25)</f>
        <v>39.226411550865897</v>
      </c>
      <c r="G148" t="s">
        <v>259</v>
      </c>
      <c r="H148">
        <f>_xlfn.XLOOKUP(G148,[1]Experiment_Combos1!$A$2:$A$25,[1]Experiment_Combos1!$B$2:$B$25)</f>
        <v>18.713525594506901</v>
      </c>
      <c r="J148">
        <v>7.7949164925771699</v>
      </c>
      <c r="K148" t="s">
        <v>252</v>
      </c>
      <c r="L148">
        <f>_xlfn.XLOOKUP(K148,[1]Experiment_Combos1!$A$2:$A$25,[1]Experiment_Combos1!$C$2:$C$25)</f>
        <v>38.47085715067</v>
      </c>
      <c r="M148" t="s">
        <v>259</v>
      </c>
      <c r="N148">
        <f>_xlfn.XLOOKUP(M148,[1]Experiment_Combos1!$A$2:$A$25,[1]Experiment_Combos1!$C$2:$C$25)</f>
        <v>19.518597935093698</v>
      </c>
      <c r="O148">
        <v>7.7574993389835303</v>
      </c>
      <c r="P148" t="s">
        <v>252</v>
      </c>
      <c r="Q148">
        <f>_xlfn.XLOOKUP(P148,[1]Experiment_Combos1!$A$2:$A$25,[1]Experiment_Combos1!$D$2:$D$25)</f>
        <v>38.9168642250484</v>
      </c>
      <c r="R148" t="s">
        <v>259</v>
      </c>
      <c r="S148">
        <f>_xlfn.XLOOKUP(R148, [1]Experiment_Combos1!$A$2:$A$25,[1]Experiment_Combos1!$D$2:$D$25)</f>
        <v>19.516067093157901</v>
      </c>
      <c r="T148">
        <v>7.8461879720219301</v>
      </c>
      <c r="U148" t="s">
        <v>252</v>
      </c>
      <c r="V148">
        <f>_xlfn.XLOOKUP(U148,[1]Experiment_Combos1!$A$2:$A$25,[1]Experiment_Combos1!$E$2:$E$25)</f>
        <v>30.1420387504586</v>
      </c>
      <c r="W148" t="s">
        <v>259</v>
      </c>
      <c r="X148">
        <f>_xlfn.XLOOKUP(W148,[1]Experiment_Combos1!$A$2:$A$25,[1]Experiment_Combos1!$E$2:$E$25)</f>
        <v>21.828102778505599</v>
      </c>
      <c r="Y148">
        <v>8.5136830533409604</v>
      </c>
      <c r="Z148" t="s">
        <v>252</v>
      </c>
      <c r="AA148">
        <f>_xlfn.XLOOKUP(Z148,[1]Experiment_Combos1!$A$2:$A$25,[1]Experiment_Combos1!$F$2:$F$25)</f>
        <v>29.1138564077418</v>
      </c>
      <c r="AB148" t="s">
        <v>259</v>
      </c>
      <c r="AC148">
        <f>_xlfn.XLOOKUP(AB148,[1]Experiment_Combos1!$A$2:$A$25,[1]Experiment_Combos1!$F$2:$F$25)</f>
        <v>22.8442150399109</v>
      </c>
      <c r="AD148">
        <v>6.0263373262201103</v>
      </c>
      <c r="AE148" t="s">
        <v>252</v>
      </c>
      <c r="AF148">
        <f>_xlfn.XLOOKUP(AE148,[1]Experiment_Combos1!$A$2:$A$25,[1]Experiment_Combos1!$G$2:$G$25)</f>
        <v>28.700831995552399</v>
      </c>
      <c r="AG148" t="s">
        <v>259</v>
      </c>
      <c r="AH148">
        <f>_xlfn.XLOOKUP(AG148,[1]Experiment_Combos1!$A$2:$A$25,[1]Experiment_Combos1!$G$2:$G$25)</f>
        <v>20.429138929171799</v>
      </c>
    </row>
    <row r="149" spans="1:34" x14ac:dyDescent="0.25">
      <c r="A149" t="s">
        <v>153</v>
      </c>
      <c r="B149" t="s">
        <v>252</v>
      </c>
      <c r="C149" t="s">
        <v>260</v>
      </c>
      <c r="D149">
        <v>7.6570667012788096</v>
      </c>
      <c r="E149" t="s">
        <v>252</v>
      </c>
      <c r="F149">
        <f>_xlfn.XLOOKUP(E149,[1]Experiment_Combos1!$A$2:$A$25,[1]Experiment_Combos1!$B$2:$B$25)</f>
        <v>39.226411550865897</v>
      </c>
      <c r="G149" t="s">
        <v>260</v>
      </c>
      <c r="H149">
        <f>_xlfn.XLOOKUP(G149,[1]Experiment_Combos1!$A$2:$A$25,[1]Experiment_Combos1!$B$2:$B$25)</f>
        <v>21.8441679697304</v>
      </c>
      <c r="J149">
        <v>7.3969864125860196</v>
      </c>
      <c r="K149" t="s">
        <v>252</v>
      </c>
      <c r="L149">
        <f>_xlfn.XLOOKUP(K149,[1]Experiment_Combos1!$A$2:$A$25,[1]Experiment_Combos1!$C$2:$C$25)</f>
        <v>38.47085715067</v>
      </c>
      <c r="M149" t="s">
        <v>260</v>
      </c>
      <c r="N149">
        <f>_xlfn.XLOOKUP(M149,[1]Experiment_Combos1!$A$2:$A$25,[1]Experiment_Combos1!$C$2:$C$25)</f>
        <v>20.7037337838354</v>
      </c>
      <c r="O149">
        <v>7.2683790043528704</v>
      </c>
      <c r="P149" t="s">
        <v>252</v>
      </c>
      <c r="Q149">
        <f>_xlfn.XLOOKUP(P149,[1]Experiment_Combos1!$A$2:$A$25,[1]Experiment_Combos1!$D$2:$D$25)</f>
        <v>38.9168642250484</v>
      </c>
      <c r="R149" t="s">
        <v>260</v>
      </c>
      <c r="S149">
        <f>_xlfn.XLOOKUP(R149, [1]Experiment_Combos1!$A$2:$A$25,[1]Experiment_Combos1!$D$2:$D$25)</f>
        <v>19.883740293274201</v>
      </c>
      <c r="T149">
        <v>5.2268762881090298</v>
      </c>
      <c r="U149" t="s">
        <v>252</v>
      </c>
      <c r="V149">
        <f>_xlfn.XLOOKUP(U149,[1]Experiment_Combos1!$A$2:$A$25,[1]Experiment_Combos1!$E$2:$E$25)</f>
        <v>30.1420387504586</v>
      </c>
      <c r="W149" t="s">
        <v>260</v>
      </c>
      <c r="X149">
        <f>_xlfn.XLOOKUP(W149,[1]Experiment_Combos1!$A$2:$A$25,[1]Experiment_Combos1!$E$2:$E$25)</f>
        <v>19.982474836306999</v>
      </c>
      <c r="Y149">
        <v>5.7900779507015203</v>
      </c>
      <c r="Z149" t="s">
        <v>252</v>
      </c>
      <c r="AA149">
        <f>_xlfn.XLOOKUP(Z149,[1]Experiment_Combos1!$A$2:$A$25,[1]Experiment_Combos1!$F$2:$F$25)</f>
        <v>29.1138564077418</v>
      </c>
      <c r="AB149" t="s">
        <v>260</v>
      </c>
      <c r="AC149">
        <f>_xlfn.XLOOKUP(AB149,[1]Experiment_Combos1!$A$2:$A$25,[1]Experiment_Combos1!$F$2:$F$25)</f>
        <v>22.293760549755</v>
      </c>
      <c r="AD149">
        <v>5.2878181102661497</v>
      </c>
      <c r="AE149" t="s">
        <v>252</v>
      </c>
      <c r="AF149">
        <f>_xlfn.XLOOKUP(AE149,[1]Experiment_Combos1!$A$2:$A$25,[1]Experiment_Combos1!$G$2:$G$25)</f>
        <v>28.700831995552399</v>
      </c>
      <c r="AG149" t="s">
        <v>260</v>
      </c>
      <c r="AH149">
        <f>_xlfn.XLOOKUP(AG149,[1]Experiment_Combos1!$A$2:$A$25,[1]Experiment_Combos1!$G$2:$G$25)</f>
        <v>19.868155024414801</v>
      </c>
    </row>
    <row r="150" spans="1:34" x14ac:dyDescent="0.25">
      <c r="A150" t="s">
        <v>154</v>
      </c>
      <c r="B150" t="s">
        <v>252</v>
      </c>
      <c r="C150" t="s">
        <v>261</v>
      </c>
      <c r="D150">
        <v>5.5272809222578099</v>
      </c>
      <c r="E150" t="s">
        <v>252</v>
      </c>
      <c r="F150">
        <f>_xlfn.XLOOKUP(E150,[1]Experiment_Combos1!$A$2:$A$25,[1]Experiment_Combos1!$B$2:$B$25)</f>
        <v>39.226411550865897</v>
      </c>
      <c r="G150" t="s">
        <v>261</v>
      </c>
      <c r="H150">
        <f>_xlfn.XLOOKUP(G150,[1]Experiment_Combos1!$A$2:$A$25,[1]Experiment_Combos1!$B$2:$B$25)</f>
        <v>17.803706596778301</v>
      </c>
      <c r="J150">
        <v>5.2521221418286803</v>
      </c>
      <c r="K150" t="s">
        <v>252</v>
      </c>
      <c r="L150">
        <f>_xlfn.XLOOKUP(K150,[1]Experiment_Combos1!$A$2:$A$25,[1]Experiment_Combos1!$C$2:$C$25)</f>
        <v>38.47085715067</v>
      </c>
      <c r="M150" t="s">
        <v>261</v>
      </c>
      <c r="N150">
        <f>_xlfn.XLOOKUP(M150,[1]Experiment_Combos1!$A$2:$A$25,[1]Experiment_Combos1!$C$2:$C$25)</f>
        <v>17.436641396486301</v>
      </c>
      <c r="O150">
        <v>6.0367450358749402</v>
      </c>
      <c r="P150" t="s">
        <v>252</v>
      </c>
      <c r="Q150">
        <f>_xlfn.XLOOKUP(P150,[1]Experiment_Combos1!$A$2:$A$25,[1]Experiment_Combos1!$D$2:$D$25)</f>
        <v>38.9168642250484</v>
      </c>
      <c r="R150" t="s">
        <v>261</v>
      </c>
      <c r="S150">
        <f>_xlfn.XLOOKUP(R150, [1]Experiment_Combos1!$A$2:$A$25,[1]Experiment_Combos1!$D$2:$D$25)</f>
        <v>19.157645863423301</v>
      </c>
      <c r="T150">
        <v>4.1100401084192102</v>
      </c>
      <c r="U150" t="s">
        <v>252</v>
      </c>
      <c r="V150">
        <f>_xlfn.XLOOKUP(U150,[1]Experiment_Combos1!$A$2:$A$25,[1]Experiment_Combos1!$E$2:$E$25)</f>
        <v>30.1420387504586</v>
      </c>
      <c r="W150" t="s">
        <v>261</v>
      </c>
      <c r="X150">
        <f>_xlfn.XLOOKUP(W150,[1]Experiment_Combos1!$A$2:$A$25,[1]Experiment_Combos1!$E$2:$E$25)</f>
        <v>18.059048416826901</v>
      </c>
      <c r="Y150">
        <v>3.7765857044527098</v>
      </c>
      <c r="Z150" t="s">
        <v>252</v>
      </c>
      <c r="AA150">
        <f>_xlfn.XLOOKUP(Z150,[1]Experiment_Combos1!$A$2:$A$25,[1]Experiment_Combos1!$F$2:$F$25)</f>
        <v>29.1138564077418</v>
      </c>
      <c r="AB150" t="s">
        <v>261</v>
      </c>
      <c r="AC150">
        <f>_xlfn.XLOOKUP(AB150,[1]Experiment_Combos1!$A$2:$A$25,[1]Experiment_Combos1!$F$2:$F$25)</f>
        <v>17.1708457338108</v>
      </c>
      <c r="AD150">
        <v>4.7399110136975198</v>
      </c>
      <c r="AE150" t="s">
        <v>252</v>
      </c>
      <c r="AF150">
        <f>_xlfn.XLOOKUP(AE150,[1]Experiment_Combos1!$A$2:$A$25,[1]Experiment_Combos1!$G$2:$G$25)</f>
        <v>28.700831995552399</v>
      </c>
      <c r="AG150" t="s">
        <v>261</v>
      </c>
      <c r="AH150">
        <f>_xlfn.XLOOKUP(AG150,[1]Experiment_Combos1!$A$2:$A$25,[1]Experiment_Combos1!$G$2:$G$25)</f>
        <v>20.5904518064816</v>
      </c>
    </row>
    <row r="151" spans="1:34" x14ac:dyDescent="0.25">
      <c r="A151" t="s">
        <v>155</v>
      </c>
      <c r="B151" t="s">
        <v>252</v>
      </c>
      <c r="C151" t="s">
        <v>262</v>
      </c>
      <c r="D151">
        <v>6.3636938218610997</v>
      </c>
      <c r="E151" t="s">
        <v>252</v>
      </c>
      <c r="F151">
        <f>_xlfn.XLOOKUP(E151,[1]Experiment_Combos1!$A$2:$A$25,[1]Experiment_Combos1!$B$2:$B$25)</f>
        <v>39.226411550865897</v>
      </c>
      <c r="G151" t="s">
        <v>262</v>
      </c>
      <c r="H151">
        <f>_xlfn.XLOOKUP(G151,[1]Experiment_Combos1!$A$2:$A$25,[1]Experiment_Combos1!$B$2:$B$25)</f>
        <v>21.891995028129799</v>
      </c>
      <c r="J151">
        <v>6.9599663203326401</v>
      </c>
      <c r="K151" t="s">
        <v>252</v>
      </c>
      <c r="L151">
        <f>_xlfn.XLOOKUP(K151,[1]Experiment_Combos1!$A$2:$A$25,[1]Experiment_Combos1!$C$2:$C$25)</f>
        <v>38.47085715067</v>
      </c>
      <c r="M151" t="s">
        <v>262</v>
      </c>
      <c r="N151">
        <f>_xlfn.XLOOKUP(M151,[1]Experiment_Combos1!$A$2:$A$25,[1]Experiment_Combos1!$C$2:$C$25)</f>
        <v>21.635064772955499</v>
      </c>
      <c r="O151">
        <v>6.5870828150721401</v>
      </c>
      <c r="P151" t="s">
        <v>252</v>
      </c>
      <c r="Q151">
        <f>_xlfn.XLOOKUP(P151,[1]Experiment_Combos1!$A$2:$A$25,[1]Experiment_Combos1!$D$2:$D$25)</f>
        <v>38.9168642250484</v>
      </c>
      <c r="R151" t="s">
        <v>262</v>
      </c>
      <c r="S151">
        <f>_xlfn.XLOOKUP(R151, [1]Experiment_Combos1!$A$2:$A$25,[1]Experiment_Combos1!$D$2:$D$25)</f>
        <v>22.156898822272002</v>
      </c>
      <c r="T151">
        <v>6.45682940783494</v>
      </c>
      <c r="U151" t="s">
        <v>252</v>
      </c>
      <c r="V151">
        <f>_xlfn.XLOOKUP(U151,[1]Experiment_Combos1!$A$2:$A$25,[1]Experiment_Combos1!$E$2:$E$25)</f>
        <v>30.1420387504586</v>
      </c>
      <c r="W151" t="s">
        <v>262</v>
      </c>
      <c r="X151">
        <f>_xlfn.XLOOKUP(W151,[1]Experiment_Combos1!$A$2:$A$25,[1]Experiment_Combos1!$E$2:$E$25)</f>
        <v>24.004424160504001</v>
      </c>
      <c r="Y151">
        <v>6.1603741464453803</v>
      </c>
      <c r="Z151" t="s">
        <v>252</v>
      </c>
      <c r="AA151">
        <f>_xlfn.XLOOKUP(Z151,[1]Experiment_Combos1!$A$2:$A$25,[1]Experiment_Combos1!$F$2:$F$25)</f>
        <v>29.1138564077418</v>
      </c>
      <c r="AB151" t="s">
        <v>262</v>
      </c>
      <c r="AC151">
        <f>_xlfn.XLOOKUP(AB151,[1]Experiment_Combos1!$A$2:$A$25,[1]Experiment_Combos1!$F$2:$F$25)</f>
        <v>23.023631564068399</v>
      </c>
      <c r="AD151">
        <v>6.1766491766185601</v>
      </c>
      <c r="AE151" t="s">
        <v>252</v>
      </c>
      <c r="AF151">
        <f>_xlfn.XLOOKUP(AE151,[1]Experiment_Combos1!$A$2:$A$25,[1]Experiment_Combos1!$G$2:$G$25)</f>
        <v>28.700831995552399</v>
      </c>
      <c r="AG151" t="s">
        <v>262</v>
      </c>
      <c r="AH151">
        <f>_xlfn.XLOOKUP(AG151,[1]Experiment_Combos1!$A$2:$A$25,[1]Experiment_Combos1!$G$2:$G$25)</f>
        <v>22.6291895370025</v>
      </c>
    </row>
    <row r="152" spans="1:34" x14ac:dyDescent="0.25">
      <c r="A152" t="s">
        <v>156</v>
      </c>
      <c r="B152" t="s">
        <v>252</v>
      </c>
      <c r="C152" t="s">
        <v>263</v>
      </c>
      <c r="D152">
        <v>11.615366313363699</v>
      </c>
      <c r="E152" t="s">
        <v>252</v>
      </c>
      <c r="F152">
        <f>_xlfn.XLOOKUP(E152,[1]Experiment_Combos1!$A$2:$A$25,[1]Experiment_Combos1!$B$2:$B$25)</f>
        <v>39.226411550865897</v>
      </c>
      <c r="G152" t="s">
        <v>263</v>
      </c>
      <c r="H152">
        <f>_xlfn.XLOOKUP(G152,[1]Experiment_Combos1!$A$2:$A$25,[1]Experiment_Combos1!$B$2:$B$25)</f>
        <v>19.746604810854301</v>
      </c>
      <c r="J152">
        <v>11.0668657833455</v>
      </c>
      <c r="K152" t="s">
        <v>252</v>
      </c>
      <c r="L152">
        <f>_xlfn.XLOOKUP(K152,[1]Experiment_Combos1!$A$2:$A$25,[1]Experiment_Combos1!$C$2:$C$25)</f>
        <v>38.47085715067</v>
      </c>
      <c r="M152" t="s">
        <v>263</v>
      </c>
      <c r="N152">
        <f>_xlfn.XLOOKUP(M152,[1]Experiment_Combos1!$A$2:$A$25,[1]Experiment_Combos1!$C$2:$C$25)</f>
        <v>20.705962111628601</v>
      </c>
      <c r="O152">
        <v>11.2671580307649</v>
      </c>
      <c r="P152" t="s">
        <v>252</v>
      </c>
      <c r="Q152">
        <f>_xlfn.XLOOKUP(P152,[1]Experiment_Combos1!$A$2:$A$25,[1]Experiment_Combos1!$D$2:$D$25)</f>
        <v>38.9168642250484</v>
      </c>
      <c r="R152" t="s">
        <v>263</v>
      </c>
      <c r="S152">
        <f>_xlfn.XLOOKUP(R152, [1]Experiment_Combos1!$A$2:$A$25,[1]Experiment_Combos1!$D$2:$D$25)</f>
        <v>19.285647927872599</v>
      </c>
      <c r="T152">
        <v>6.50210497407351</v>
      </c>
      <c r="U152" t="s">
        <v>252</v>
      </c>
      <c r="V152">
        <f>_xlfn.XLOOKUP(U152,[1]Experiment_Combos1!$A$2:$A$25,[1]Experiment_Combos1!$E$2:$E$25)</f>
        <v>30.1420387504586</v>
      </c>
      <c r="W152" t="s">
        <v>263</v>
      </c>
      <c r="X152">
        <f>_xlfn.XLOOKUP(W152,[1]Experiment_Combos1!$A$2:$A$25,[1]Experiment_Combos1!$E$2:$E$25)</f>
        <v>16.125949807856198</v>
      </c>
      <c r="Y152">
        <v>4.8731355528012399</v>
      </c>
      <c r="Z152" t="s">
        <v>252</v>
      </c>
      <c r="AA152">
        <f>_xlfn.XLOOKUP(Z152,[1]Experiment_Combos1!$A$2:$A$25,[1]Experiment_Combos1!$F$2:$F$25)</f>
        <v>29.1138564077418</v>
      </c>
      <c r="AB152" t="s">
        <v>263</v>
      </c>
      <c r="AC152">
        <f>_xlfn.XLOOKUP(AB152,[1]Experiment_Combos1!$A$2:$A$25,[1]Experiment_Combos1!$F$2:$F$25)</f>
        <v>14.6675471124544</v>
      </c>
      <c r="AD152">
        <v>6.4701163687500802</v>
      </c>
      <c r="AE152" t="s">
        <v>252</v>
      </c>
      <c r="AF152">
        <f>_xlfn.XLOOKUP(AE152,[1]Experiment_Combos1!$A$2:$A$25,[1]Experiment_Combos1!$G$2:$G$25)</f>
        <v>28.700831995552399</v>
      </c>
      <c r="AG152" t="s">
        <v>263</v>
      </c>
      <c r="AH152">
        <f>_xlfn.XLOOKUP(AG152,[1]Experiment_Combos1!$A$2:$A$25,[1]Experiment_Combos1!$G$2:$G$25)</f>
        <v>16.483064702928999</v>
      </c>
    </row>
    <row r="153" spans="1:34" x14ac:dyDescent="0.25">
      <c r="A153" t="s">
        <v>157</v>
      </c>
      <c r="B153" t="s">
        <v>252</v>
      </c>
      <c r="C153" t="s">
        <v>264</v>
      </c>
      <c r="D153">
        <v>7.8641021502631201</v>
      </c>
      <c r="E153" t="s">
        <v>252</v>
      </c>
      <c r="F153">
        <f>_xlfn.XLOOKUP(E153,[1]Experiment_Combos1!$A$2:$A$25,[1]Experiment_Combos1!$B$2:$B$25)</f>
        <v>39.226411550865897</v>
      </c>
      <c r="G153" t="s">
        <v>264</v>
      </c>
      <c r="H153">
        <f>_xlfn.XLOOKUP(G153,[1]Experiment_Combos1!$A$2:$A$25,[1]Experiment_Combos1!$B$2:$B$25)</f>
        <v>27.357828029611699</v>
      </c>
      <c r="J153">
        <v>9.2003537153251393</v>
      </c>
      <c r="K153" t="s">
        <v>252</v>
      </c>
      <c r="L153">
        <f>_xlfn.XLOOKUP(K153,[1]Experiment_Combos1!$A$2:$A$25,[1]Experiment_Combos1!$C$2:$C$25)</f>
        <v>38.47085715067</v>
      </c>
      <c r="M153" t="s">
        <v>264</v>
      </c>
      <c r="N153">
        <f>_xlfn.XLOOKUP(M153,[1]Experiment_Combos1!$A$2:$A$25,[1]Experiment_Combos1!$C$2:$C$25)</f>
        <v>29.285695741581101</v>
      </c>
      <c r="O153">
        <v>8.4298139389746503</v>
      </c>
      <c r="P153" t="s">
        <v>252</v>
      </c>
      <c r="Q153">
        <f>_xlfn.XLOOKUP(P153,[1]Experiment_Combos1!$A$2:$A$25,[1]Experiment_Combos1!$D$2:$D$25)</f>
        <v>38.9168642250484</v>
      </c>
      <c r="R153" t="s">
        <v>264</v>
      </c>
      <c r="S153">
        <f>_xlfn.XLOOKUP(R153, [1]Experiment_Combos1!$A$2:$A$25,[1]Experiment_Combos1!$D$2:$D$25)</f>
        <v>27.641135776480599</v>
      </c>
      <c r="T153">
        <v>8.3435105634640703</v>
      </c>
      <c r="U153" t="s">
        <v>252</v>
      </c>
      <c r="V153">
        <f>_xlfn.XLOOKUP(U153,[1]Experiment_Combos1!$A$2:$A$25,[1]Experiment_Combos1!$E$2:$E$25)</f>
        <v>30.1420387504586</v>
      </c>
      <c r="W153" t="s">
        <v>264</v>
      </c>
      <c r="X153">
        <f>_xlfn.XLOOKUP(W153,[1]Experiment_Combos1!$A$2:$A$25,[1]Experiment_Combos1!$E$2:$E$25)</f>
        <v>28.3563734941193</v>
      </c>
      <c r="Y153">
        <v>8.0770340794172597</v>
      </c>
      <c r="Z153" t="s">
        <v>252</v>
      </c>
      <c r="AA153">
        <f>_xlfn.XLOOKUP(Z153,[1]Experiment_Combos1!$A$2:$A$25,[1]Experiment_Combos1!$F$2:$F$25)</f>
        <v>29.1138564077418</v>
      </c>
      <c r="AB153" t="s">
        <v>264</v>
      </c>
      <c r="AC153">
        <f>_xlfn.XLOOKUP(AB153,[1]Experiment_Combos1!$A$2:$A$25,[1]Experiment_Combos1!$F$2:$F$25)</f>
        <v>28.591545772628301</v>
      </c>
      <c r="AD153">
        <v>7.6967911153905897</v>
      </c>
      <c r="AE153" t="s">
        <v>252</v>
      </c>
      <c r="AF153">
        <f>_xlfn.XLOOKUP(AE153,[1]Experiment_Combos1!$A$2:$A$25,[1]Experiment_Combos1!$G$2:$G$25)</f>
        <v>28.700831995552399</v>
      </c>
      <c r="AG153" t="s">
        <v>264</v>
      </c>
      <c r="AH153">
        <f>_xlfn.XLOOKUP(AG153,[1]Experiment_Combos1!$A$2:$A$25,[1]Experiment_Combos1!$G$2:$G$25)</f>
        <v>27.914382506641498</v>
      </c>
    </row>
    <row r="154" spans="1:34" x14ac:dyDescent="0.25">
      <c r="A154" t="s">
        <v>158</v>
      </c>
      <c r="B154" t="s">
        <v>252</v>
      </c>
      <c r="C154" t="s">
        <v>265</v>
      </c>
      <c r="D154">
        <v>10.1665017000179</v>
      </c>
      <c r="E154" t="s">
        <v>252</v>
      </c>
      <c r="F154">
        <f>_xlfn.XLOOKUP(E154,[1]Experiment_Combos1!$A$2:$A$25,[1]Experiment_Combos1!$B$2:$B$25)</f>
        <v>39.226411550865897</v>
      </c>
      <c r="G154" t="s">
        <v>265</v>
      </c>
      <c r="H154">
        <f>_xlfn.XLOOKUP(G154,[1]Experiment_Combos1!$A$2:$A$25,[1]Experiment_Combos1!$B$2:$B$25)</f>
        <v>25.102046008527701</v>
      </c>
      <c r="J154">
        <v>9.4736444119013292</v>
      </c>
      <c r="K154" t="s">
        <v>252</v>
      </c>
      <c r="L154">
        <f>_xlfn.XLOOKUP(K154,[1]Experiment_Combos1!$A$2:$A$25,[1]Experiment_Combos1!$C$2:$C$25)</f>
        <v>38.47085715067</v>
      </c>
      <c r="M154" t="s">
        <v>265</v>
      </c>
      <c r="N154">
        <f>_xlfn.XLOOKUP(M154,[1]Experiment_Combos1!$A$2:$A$25,[1]Experiment_Combos1!$C$2:$C$25)</f>
        <v>25.176593533577702</v>
      </c>
      <c r="O154">
        <v>8.3916701839807608</v>
      </c>
      <c r="P154" t="s">
        <v>252</v>
      </c>
      <c r="Q154">
        <f>_xlfn.XLOOKUP(P154,[1]Experiment_Combos1!$A$2:$A$25,[1]Experiment_Combos1!$D$2:$D$25)</f>
        <v>38.9168642250484</v>
      </c>
      <c r="R154" t="s">
        <v>265</v>
      </c>
      <c r="S154">
        <f>_xlfn.XLOOKUP(R154, [1]Experiment_Combos1!$A$2:$A$25,[1]Experiment_Combos1!$D$2:$D$25)</f>
        <v>22.378223414069002</v>
      </c>
      <c r="T154">
        <v>5.0247332533175602</v>
      </c>
      <c r="U154" t="s">
        <v>252</v>
      </c>
      <c r="V154">
        <f>_xlfn.XLOOKUP(U154,[1]Experiment_Combos1!$A$2:$A$25,[1]Experiment_Combos1!$E$2:$E$25)</f>
        <v>30.1420387504586</v>
      </c>
      <c r="W154" t="s">
        <v>265</v>
      </c>
      <c r="X154">
        <f>_xlfn.XLOOKUP(W154,[1]Experiment_Combos1!$A$2:$A$25,[1]Experiment_Combos1!$E$2:$E$25)</f>
        <v>23.11453457495</v>
      </c>
      <c r="Y154">
        <v>4.7663613510380696</v>
      </c>
      <c r="Z154" t="s">
        <v>252</v>
      </c>
      <c r="AA154">
        <f>_xlfn.XLOOKUP(Z154,[1]Experiment_Combos1!$A$2:$A$25,[1]Experiment_Combos1!$F$2:$F$25)</f>
        <v>29.1138564077418</v>
      </c>
      <c r="AB154" t="s">
        <v>265</v>
      </c>
      <c r="AC154">
        <f>_xlfn.XLOOKUP(AB154,[1]Experiment_Combos1!$A$2:$A$25,[1]Experiment_Combos1!$F$2:$F$25)</f>
        <v>23.0600557254165</v>
      </c>
      <c r="AD154">
        <v>4.6538518333527801</v>
      </c>
      <c r="AE154" t="s">
        <v>252</v>
      </c>
      <c r="AF154">
        <f>_xlfn.XLOOKUP(AE154,[1]Experiment_Combos1!$A$2:$A$25,[1]Experiment_Combos1!$G$2:$G$25)</f>
        <v>28.700831995552399</v>
      </c>
      <c r="AG154" t="s">
        <v>265</v>
      </c>
      <c r="AH154">
        <f>_xlfn.XLOOKUP(AG154,[1]Experiment_Combos1!$A$2:$A$25,[1]Experiment_Combos1!$G$2:$G$25)</f>
        <v>22.614250539574599</v>
      </c>
    </row>
    <row r="155" spans="1:34" x14ac:dyDescent="0.25">
      <c r="A155" t="s">
        <v>159</v>
      </c>
      <c r="B155" t="s">
        <v>252</v>
      </c>
      <c r="C155" t="s">
        <v>266</v>
      </c>
      <c r="D155">
        <v>7.59413748145586</v>
      </c>
      <c r="E155" t="s">
        <v>252</v>
      </c>
      <c r="F155">
        <f>_xlfn.XLOOKUP(E155,[1]Experiment_Combos1!$A$2:$A$25,[1]Experiment_Combos1!$B$2:$B$25)</f>
        <v>39.226411550865897</v>
      </c>
      <c r="G155" t="s">
        <v>266</v>
      </c>
      <c r="H155">
        <f>_xlfn.XLOOKUP(G155,[1]Experiment_Combos1!$A$2:$A$25,[1]Experiment_Combos1!$B$2:$B$25)</f>
        <v>18.511148153578201</v>
      </c>
      <c r="J155">
        <v>6.5428011570243099</v>
      </c>
      <c r="K155" t="s">
        <v>252</v>
      </c>
      <c r="L155">
        <f>_xlfn.XLOOKUP(K155,[1]Experiment_Combos1!$A$2:$A$25,[1]Experiment_Combos1!$C$2:$C$25)</f>
        <v>38.47085715067</v>
      </c>
      <c r="M155" t="s">
        <v>266</v>
      </c>
      <c r="N155">
        <f>_xlfn.XLOOKUP(M155,[1]Experiment_Combos1!$A$2:$A$25,[1]Experiment_Combos1!$C$2:$C$25)</f>
        <v>17.678922185235798</v>
      </c>
      <c r="O155">
        <v>7.8753109513181503</v>
      </c>
      <c r="P155" t="s">
        <v>252</v>
      </c>
      <c r="Q155">
        <f>_xlfn.XLOOKUP(P155,[1]Experiment_Combos1!$A$2:$A$25,[1]Experiment_Combos1!$D$2:$D$25)</f>
        <v>38.9168642250484</v>
      </c>
      <c r="R155" t="s">
        <v>266</v>
      </c>
      <c r="S155">
        <f>_xlfn.XLOOKUP(R155, [1]Experiment_Combos1!$A$2:$A$25,[1]Experiment_Combos1!$D$2:$D$25)</f>
        <v>20.2862421004073</v>
      </c>
      <c r="T155">
        <v>4.2360443274098003</v>
      </c>
      <c r="U155" t="s">
        <v>252</v>
      </c>
      <c r="V155">
        <f>_xlfn.XLOOKUP(U155,[1]Experiment_Combos1!$A$2:$A$25,[1]Experiment_Combos1!$E$2:$E$25)</f>
        <v>30.1420387504586</v>
      </c>
      <c r="W155" t="s">
        <v>266</v>
      </c>
      <c r="X155">
        <f>_xlfn.XLOOKUP(W155,[1]Experiment_Combos1!$A$2:$A$25,[1]Experiment_Combos1!$E$2:$E$25)</f>
        <v>17.669141112550999</v>
      </c>
      <c r="Y155">
        <v>3.7135505148482499</v>
      </c>
      <c r="Z155" t="s">
        <v>252</v>
      </c>
      <c r="AA155">
        <f>_xlfn.XLOOKUP(Z155,[1]Experiment_Combos1!$A$2:$A$25,[1]Experiment_Combos1!$F$2:$F$25)</f>
        <v>29.1138564077418</v>
      </c>
      <c r="AB155" t="s">
        <v>266</v>
      </c>
      <c r="AC155">
        <f>_xlfn.XLOOKUP(AB155,[1]Experiment_Combos1!$A$2:$A$25,[1]Experiment_Combos1!$F$2:$F$25)</f>
        <v>17.808768562797301</v>
      </c>
      <c r="AD155">
        <v>4.8308881875298599</v>
      </c>
      <c r="AE155" t="s">
        <v>252</v>
      </c>
      <c r="AF155">
        <f>_xlfn.XLOOKUP(AE155,[1]Experiment_Combos1!$A$2:$A$25,[1]Experiment_Combos1!$G$2:$G$25)</f>
        <v>28.700831995552399</v>
      </c>
      <c r="AG155" t="s">
        <v>266</v>
      </c>
      <c r="AH155">
        <f>_xlfn.XLOOKUP(AG155,[1]Experiment_Combos1!$A$2:$A$25,[1]Experiment_Combos1!$G$2:$G$25)</f>
        <v>19.454292326340902</v>
      </c>
    </row>
    <row r="156" spans="1:34" x14ac:dyDescent="0.25">
      <c r="A156" t="s">
        <v>160</v>
      </c>
      <c r="B156" t="s">
        <v>252</v>
      </c>
      <c r="C156" t="s">
        <v>267</v>
      </c>
      <c r="D156">
        <v>13.601670219129</v>
      </c>
      <c r="E156" t="s">
        <v>252</v>
      </c>
      <c r="F156">
        <f>_xlfn.XLOOKUP(E156,[1]Experiment_Combos1!$A$2:$A$25,[1]Experiment_Combos1!$B$2:$B$25)</f>
        <v>39.226411550865897</v>
      </c>
      <c r="G156" t="s">
        <v>267</v>
      </c>
      <c r="H156">
        <f>_xlfn.XLOOKUP(G156,[1]Experiment_Combos1!$A$2:$A$25,[1]Experiment_Combos1!$B$2:$B$25)</f>
        <v>29.0289778082822</v>
      </c>
      <c r="J156">
        <v>13.2540578664193</v>
      </c>
      <c r="K156" t="s">
        <v>252</v>
      </c>
      <c r="L156">
        <f>_xlfn.XLOOKUP(K156,[1]Experiment_Combos1!$A$2:$A$25,[1]Experiment_Combos1!$C$2:$C$25)</f>
        <v>38.47085715067</v>
      </c>
      <c r="M156" t="s">
        <v>267</v>
      </c>
      <c r="N156">
        <f>_xlfn.XLOOKUP(M156,[1]Experiment_Combos1!$A$2:$A$25,[1]Experiment_Combos1!$C$2:$C$25)</f>
        <v>27.858788539605101</v>
      </c>
      <c r="O156">
        <v>14.220069150774901</v>
      </c>
      <c r="P156" t="s">
        <v>252</v>
      </c>
      <c r="Q156">
        <f>_xlfn.XLOOKUP(P156,[1]Experiment_Combos1!$A$2:$A$25,[1]Experiment_Combos1!$D$2:$D$25)</f>
        <v>38.9168642250484</v>
      </c>
      <c r="R156" t="s">
        <v>267</v>
      </c>
      <c r="S156">
        <f>_xlfn.XLOOKUP(R156, [1]Experiment_Combos1!$A$2:$A$25,[1]Experiment_Combos1!$D$2:$D$25)</f>
        <v>29.694398709043099</v>
      </c>
      <c r="T156">
        <v>12.5377506062671</v>
      </c>
      <c r="U156" t="s">
        <v>252</v>
      </c>
      <c r="V156">
        <f>_xlfn.XLOOKUP(U156,[1]Experiment_Combos1!$A$2:$A$25,[1]Experiment_Combos1!$E$2:$E$25)</f>
        <v>30.1420387504586</v>
      </c>
      <c r="W156" t="s">
        <v>267</v>
      </c>
      <c r="X156">
        <f>_xlfn.XLOOKUP(W156,[1]Experiment_Combos1!$A$2:$A$25,[1]Experiment_Combos1!$E$2:$E$25)</f>
        <v>30.859950818379499</v>
      </c>
      <c r="Y156">
        <v>12.5569104624382</v>
      </c>
      <c r="Z156" t="s">
        <v>252</v>
      </c>
      <c r="AA156">
        <f>_xlfn.XLOOKUP(Z156,[1]Experiment_Combos1!$A$2:$A$25,[1]Experiment_Combos1!$F$2:$F$25)</f>
        <v>29.1138564077418</v>
      </c>
      <c r="AB156" t="s">
        <v>267</v>
      </c>
      <c r="AC156">
        <f>_xlfn.XLOOKUP(AB156,[1]Experiment_Combos1!$A$2:$A$25,[1]Experiment_Combos1!$F$2:$F$25)</f>
        <v>30.539629939157599</v>
      </c>
      <c r="AD156">
        <v>11.5193008592792</v>
      </c>
      <c r="AE156" t="s">
        <v>252</v>
      </c>
      <c r="AF156">
        <f>_xlfn.XLOOKUP(AE156,[1]Experiment_Combos1!$A$2:$A$25,[1]Experiment_Combos1!$G$2:$G$25)</f>
        <v>28.700831995552399</v>
      </c>
      <c r="AG156" t="s">
        <v>267</v>
      </c>
      <c r="AH156">
        <f>_xlfn.XLOOKUP(AG156,[1]Experiment_Combos1!$A$2:$A$25,[1]Experiment_Combos1!$G$2:$G$25)</f>
        <v>30.017074627442799</v>
      </c>
    </row>
    <row r="157" spans="1:34" x14ac:dyDescent="0.25">
      <c r="A157" t="s">
        <v>161</v>
      </c>
      <c r="B157" t="s">
        <v>253</v>
      </c>
      <c r="C157" t="s">
        <v>255</v>
      </c>
      <c r="D157">
        <v>3.0371251403405601</v>
      </c>
      <c r="E157" t="s">
        <v>253</v>
      </c>
      <c r="F157">
        <f>_xlfn.XLOOKUP(E157,[1]Experiment_Combos1!$A$2:$A$25,[1]Experiment_Combos1!$B$2:$B$25)</f>
        <v>30.942531948914699</v>
      </c>
      <c r="G157" t="s">
        <v>255</v>
      </c>
      <c r="H157">
        <f>_xlfn.XLOOKUP(G157,[1]Experiment_Combos1!$A$2:$A$25,[1]Experiment_Combos1!$B$2:$B$25)</f>
        <v>9.6849726656965505</v>
      </c>
      <c r="J157">
        <v>2.3258560432096398</v>
      </c>
      <c r="K157" t="s">
        <v>253</v>
      </c>
      <c r="L157">
        <f>_xlfn.XLOOKUP(K157,[1]Experiment_Combos1!$A$2:$A$25,[1]Experiment_Combos1!$C$2:$C$25)</f>
        <v>31.605607786015</v>
      </c>
      <c r="M157" t="s">
        <v>255</v>
      </c>
      <c r="N157">
        <f>_xlfn.XLOOKUP(M157,[1]Experiment_Combos1!$A$2:$A$25,[1]Experiment_Combos1!$C$2:$C$25)</f>
        <v>8.4650381432462698</v>
      </c>
      <c r="O157">
        <v>2.9240028680583601</v>
      </c>
      <c r="P157" t="s">
        <v>253</v>
      </c>
      <c r="Q157">
        <f>_xlfn.XLOOKUP(P157,[1]Experiment_Combos1!$A$2:$A$25,[1]Experiment_Combos1!$D$2:$D$25)</f>
        <v>32.539631737664102</v>
      </c>
      <c r="R157" t="s">
        <v>255</v>
      </c>
      <c r="S157">
        <f>_xlfn.XLOOKUP(R157, [1]Experiment_Combos1!$A$2:$A$25,[1]Experiment_Combos1!$D$2:$D$25)</f>
        <v>8.7410100214640192</v>
      </c>
      <c r="T157">
        <v>8.3982112621621194</v>
      </c>
      <c r="U157" t="s">
        <v>253</v>
      </c>
      <c r="V157">
        <f>_xlfn.XLOOKUP(U157,[1]Experiment_Combos1!$A$2:$A$25,[1]Experiment_Combos1!$E$2:$E$25)</f>
        <v>63.656164339484803</v>
      </c>
      <c r="W157" t="s">
        <v>255</v>
      </c>
      <c r="X157">
        <f>_xlfn.XLOOKUP(W157,[1]Experiment_Combos1!$A$2:$A$25,[1]Experiment_Combos1!$E$2:$E$25)</f>
        <v>16.4237505840516</v>
      </c>
      <c r="Y157">
        <v>8.2125041099817402</v>
      </c>
      <c r="Z157" t="s">
        <v>253</v>
      </c>
      <c r="AA157">
        <f>_xlfn.XLOOKUP(Z157,[1]Experiment_Combos1!$A$2:$A$25,[1]Experiment_Combos1!$F$2:$F$25)</f>
        <v>64.657152674599402</v>
      </c>
      <c r="AB157" t="s">
        <v>255</v>
      </c>
      <c r="AC157">
        <f>_xlfn.XLOOKUP(AB157,[1]Experiment_Combos1!$A$2:$A$25,[1]Experiment_Combos1!$F$2:$F$25)</f>
        <v>15.026897794011401</v>
      </c>
      <c r="AD157">
        <v>8.8000846633333598</v>
      </c>
      <c r="AE157" t="s">
        <v>253</v>
      </c>
      <c r="AF157">
        <f>_xlfn.XLOOKUP(AE157,[1]Experiment_Combos1!$A$2:$A$25,[1]Experiment_Combos1!$G$2:$G$25)</f>
        <v>65.461381596863504</v>
      </c>
      <c r="AG157" t="s">
        <v>255</v>
      </c>
      <c r="AH157">
        <f>_xlfn.XLOOKUP(AG157,[1]Experiment_Combos1!$A$2:$A$25,[1]Experiment_Combos1!$G$2:$G$25)</f>
        <v>16.284891898590502</v>
      </c>
    </row>
    <row r="158" spans="1:34" x14ac:dyDescent="0.25">
      <c r="A158" t="s">
        <v>162</v>
      </c>
      <c r="B158" t="s">
        <v>253</v>
      </c>
      <c r="C158" t="s">
        <v>256</v>
      </c>
      <c r="D158">
        <v>27.905406808574199</v>
      </c>
      <c r="E158" t="s">
        <v>253</v>
      </c>
      <c r="F158">
        <f>_xlfn.XLOOKUP(E158,[1]Experiment_Combos1!$A$2:$A$25,[1]Experiment_Combos1!$B$2:$B$25)</f>
        <v>30.942531948914699</v>
      </c>
      <c r="G158" t="s">
        <v>256</v>
      </c>
      <c r="H158">
        <f>_xlfn.XLOOKUP(G158,[1]Experiment_Combos1!$A$2:$A$25,[1]Experiment_Combos1!$B$2:$B$25)</f>
        <v>90.315027334303394</v>
      </c>
      <c r="J158">
        <v>29.279751742805399</v>
      </c>
      <c r="K158" t="s">
        <v>253</v>
      </c>
      <c r="L158">
        <f>_xlfn.XLOOKUP(K158,[1]Experiment_Combos1!$A$2:$A$25,[1]Experiment_Combos1!$C$2:$C$25)</f>
        <v>31.605607786015</v>
      </c>
      <c r="M158" t="s">
        <v>256</v>
      </c>
      <c r="N158">
        <f>_xlfn.XLOOKUP(M158,[1]Experiment_Combos1!$A$2:$A$25,[1]Experiment_Combos1!$C$2:$C$25)</f>
        <v>91.534961856753597</v>
      </c>
      <c r="O158">
        <v>29.6156288696058</v>
      </c>
      <c r="P158" t="s">
        <v>253</v>
      </c>
      <c r="Q158">
        <f>_xlfn.XLOOKUP(P158,[1]Experiment_Combos1!$A$2:$A$25,[1]Experiment_Combos1!$D$2:$D$25)</f>
        <v>32.539631737664102</v>
      </c>
      <c r="R158" t="s">
        <v>256</v>
      </c>
      <c r="S158">
        <f>_xlfn.XLOOKUP(R158, [1]Experiment_Combos1!$A$2:$A$25,[1]Experiment_Combos1!$D$2:$D$25)</f>
        <v>91.258989978536107</v>
      </c>
      <c r="T158">
        <v>55.257953077322803</v>
      </c>
      <c r="U158" t="s">
        <v>253</v>
      </c>
      <c r="V158">
        <f>_xlfn.XLOOKUP(U158,[1]Experiment_Combos1!$A$2:$A$25,[1]Experiment_Combos1!$E$2:$E$25)</f>
        <v>63.656164339484803</v>
      </c>
      <c r="W158" t="s">
        <v>256</v>
      </c>
      <c r="X158">
        <f>_xlfn.XLOOKUP(W158,[1]Experiment_Combos1!$A$2:$A$25,[1]Experiment_Combos1!$E$2:$E$25)</f>
        <v>83.576249415948297</v>
      </c>
      <c r="Y158">
        <v>56.444648564617701</v>
      </c>
      <c r="Z158" t="s">
        <v>253</v>
      </c>
      <c r="AA158">
        <f>_xlfn.XLOOKUP(Z158,[1]Experiment_Combos1!$A$2:$A$25,[1]Experiment_Combos1!$F$2:$F$25)</f>
        <v>64.657152674599402</v>
      </c>
      <c r="AB158" t="s">
        <v>256</v>
      </c>
      <c r="AC158">
        <f>_xlfn.XLOOKUP(AB158,[1]Experiment_Combos1!$A$2:$A$25,[1]Experiment_Combos1!$F$2:$F$25)</f>
        <v>84.973102205988297</v>
      </c>
      <c r="AD158">
        <v>56.661296933530103</v>
      </c>
      <c r="AE158" t="s">
        <v>253</v>
      </c>
      <c r="AF158">
        <f>_xlfn.XLOOKUP(AE158,[1]Experiment_Combos1!$A$2:$A$25,[1]Experiment_Combos1!$G$2:$G$25)</f>
        <v>65.461381596863504</v>
      </c>
      <c r="AG158" t="s">
        <v>256</v>
      </c>
      <c r="AH158">
        <f>_xlfn.XLOOKUP(AG158,[1]Experiment_Combos1!$A$2:$A$25,[1]Experiment_Combos1!$G$2:$G$25)</f>
        <v>83.715108101409399</v>
      </c>
    </row>
    <row r="159" spans="1:34" x14ac:dyDescent="0.25">
      <c r="A159" t="s">
        <v>163</v>
      </c>
      <c r="B159" t="s">
        <v>253</v>
      </c>
      <c r="C159" t="s">
        <v>257</v>
      </c>
      <c r="D159">
        <v>15.6114531456482</v>
      </c>
      <c r="E159" t="s">
        <v>253</v>
      </c>
      <c r="F159">
        <f>_xlfn.XLOOKUP(E159,[1]Experiment_Combos1!$A$2:$A$25,[1]Experiment_Combos1!$B$2:$B$25)</f>
        <v>30.942531948914699</v>
      </c>
      <c r="G159" t="s">
        <v>257</v>
      </c>
      <c r="H159">
        <f>_xlfn.XLOOKUP(G159,[1]Experiment_Combos1!$A$2:$A$25,[1]Experiment_Combos1!$B$2:$B$25)</f>
        <v>38.767452233073001</v>
      </c>
      <c r="J159">
        <v>16.466227372990499</v>
      </c>
      <c r="K159" t="s">
        <v>253</v>
      </c>
      <c r="L159">
        <f>_xlfn.XLOOKUP(K159,[1]Experiment_Combos1!$A$2:$A$25,[1]Experiment_Combos1!$C$2:$C$25)</f>
        <v>31.605607786015</v>
      </c>
      <c r="M159" t="s">
        <v>257</v>
      </c>
      <c r="N159">
        <f>_xlfn.XLOOKUP(M159,[1]Experiment_Combos1!$A$2:$A$25,[1]Experiment_Combos1!$C$2:$C$25)</f>
        <v>39.007737661762398</v>
      </c>
      <c r="O159">
        <v>16.905160368762701</v>
      </c>
      <c r="P159" t="s">
        <v>253</v>
      </c>
      <c r="Q159">
        <f>_xlfn.XLOOKUP(P159,[1]Experiment_Combos1!$A$2:$A$25,[1]Experiment_Combos1!$D$2:$D$25)</f>
        <v>32.539631737664102</v>
      </c>
      <c r="R159" t="s">
        <v>257</v>
      </c>
      <c r="S159">
        <f>_xlfn.XLOOKUP(R159, [1]Experiment_Combos1!$A$2:$A$25,[1]Experiment_Combos1!$D$2:$D$25)</f>
        <v>38.725355665094298</v>
      </c>
      <c r="T159">
        <v>48.412245044140597</v>
      </c>
      <c r="U159" t="s">
        <v>253</v>
      </c>
      <c r="V159">
        <f>_xlfn.XLOOKUP(U159,[1]Experiment_Combos1!$A$2:$A$25,[1]Experiment_Combos1!$E$2:$E$25)</f>
        <v>63.656164339484803</v>
      </c>
      <c r="W159" t="s">
        <v>257</v>
      </c>
      <c r="X159">
        <f>_xlfn.XLOOKUP(W159,[1]Experiment_Combos1!$A$2:$A$25,[1]Experiment_Combos1!$E$2:$E$25)</f>
        <v>66.144028491632298</v>
      </c>
      <c r="Y159">
        <v>48.851613807651397</v>
      </c>
      <c r="Z159" t="s">
        <v>253</v>
      </c>
      <c r="AA159">
        <f>_xlfn.XLOOKUP(Z159,[1]Experiment_Combos1!$A$2:$A$25,[1]Experiment_Combos1!$F$2:$F$25)</f>
        <v>64.657152674599402</v>
      </c>
      <c r="AB159" t="s">
        <v>257</v>
      </c>
      <c r="AC159">
        <f>_xlfn.XLOOKUP(AB159,[1]Experiment_Combos1!$A$2:$A$25,[1]Experiment_Combos1!$F$2:$F$25)</f>
        <v>65.608060707967795</v>
      </c>
      <c r="AD159">
        <v>48.633011687609098</v>
      </c>
      <c r="AE159" t="s">
        <v>253</v>
      </c>
      <c r="AF159">
        <f>_xlfn.XLOOKUP(AE159,[1]Experiment_Combos1!$A$2:$A$25,[1]Experiment_Combos1!$G$2:$G$25)</f>
        <v>65.461381596863504</v>
      </c>
      <c r="AG159" t="s">
        <v>257</v>
      </c>
      <c r="AH159">
        <f>_xlfn.XLOOKUP(AG159,[1]Experiment_Combos1!$A$2:$A$25,[1]Experiment_Combos1!$G$2:$G$25)</f>
        <v>66.097444820901899</v>
      </c>
    </row>
    <row r="160" spans="1:34" x14ac:dyDescent="0.25">
      <c r="A160" t="s">
        <v>164</v>
      </c>
      <c r="B160" t="s">
        <v>253</v>
      </c>
      <c r="C160" t="s">
        <v>258</v>
      </c>
      <c r="D160">
        <v>15.3310788032665</v>
      </c>
      <c r="E160" t="s">
        <v>253</v>
      </c>
      <c r="F160">
        <f>_xlfn.XLOOKUP(E160,[1]Experiment_Combos1!$A$2:$A$25,[1]Experiment_Combos1!$B$2:$B$25)</f>
        <v>30.942531948914699</v>
      </c>
      <c r="G160" t="s">
        <v>258</v>
      </c>
      <c r="H160">
        <f>_xlfn.XLOOKUP(G160,[1]Experiment_Combos1!$A$2:$A$25,[1]Experiment_Combos1!$B$2:$B$25)</f>
        <v>61.2325477669268</v>
      </c>
      <c r="J160">
        <v>15.139380413024501</v>
      </c>
      <c r="K160" t="s">
        <v>253</v>
      </c>
      <c r="L160">
        <f>_xlfn.XLOOKUP(K160,[1]Experiment_Combos1!$A$2:$A$25,[1]Experiment_Combos1!$C$2:$C$25)</f>
        <v>31.605607786015</v>
      </c>
      <c r="M160" t="s">
        <v>258</v>
      </c>
      <c r="N160">
        <f>_xlfn.XLOOKUP(M160,[1]Experiment_Combos1!$A$2:$A$25,[1]Experiment_Combos1!$C$2:$C$25)</f>
        <v>60.992262338237403</v>
      </c>
      <c r="O160">
        <v>15.6344713689014</v>
      </c>
      <c r="P160" t="s">
        <v>253</v>
      </c>
      <c r="Q160">
        <f>_xlfn.XLOOKUP(P160,[1]Experiment_Combos1!$A$2:$A$25,[1]Experiment_Combos1!$D$2:$D$25)</f>
        <v>32.539631737664102</v>
      </c>
      <c r="R160" t="s">
        <v>258</v>
      </c>
      <c r="S160">
        <f>_xlfn.XLOOKUP(R160, [1]Experiment_Combos1!$A$2:$A$25,[1]Experiment_Combos1!$D$2:$D$25)</f>
        <v>61.274644334905702</v>
      </c>
      <c r="T160">
        <v>15.2439192953443</v>
      </c>
      <c r="U160" t="s">
        <v>253</v>
      </c>
      <c r="V160">
        <f>_xlfn.XLOOKUP(U160,[1]Experiment_Combos1!$A$2:$A$25,[1]Experiment_Combos1!$E$2:$E$25)</f>
        <v>63.656164339484803</v>
      </c>
      <c r="W160" t="s">
        <v>258</v>
      </c>
      <c r="X160">
        <f>_xlfn.XLOOKUP(W160,[1]Experiment_Combos1!$A$2:$A$25,[1]Experiment_Combos1!$E$2:$E$25)</f>
        <v>33.855971508367503</v>
      </c>
      <c r="Y160">
        <v>15.8055388669479</v>
      </c>
      <c r="Z160" t="s">
        <v>253</v>
      </c>
      <c r="AA160">
        <f>_xlfn.XLOOKUP(Z160,[1]Experiment_Combos1!$A$2:$A$25,[1]Experiment_Combos1!$F$2:$F$25)</f>
        <v>64.657152674599402</v>
      </c>
      <c r="AB160" t="s">
        <v>258</v>
      </c>
      <c r="AC160">
        <f>_xlfn.XLOOKUP(AB160,[1]Experiment_Combos1!$A$2:$A$25,[1]Experiment_Combos1!$F$2:$F$25)</f>
        <v>34.391939292031999</v>
      </c>
      <c r="AD160">
        <v>16.828369909254299</v>
      </c>
      <c r="AE160" t="s">
        <v>253</v>
      </c>
      <c r="AF160">
        <f>_xlfn.XLOOKUP(AE160,[1]Experiment_Combos1!$A$2:$A$25,[1]Experiment_Combos1!$G$2:$G$25)</f>
        <v>65.461381596863504</v>
      </c>
      <c r="AG160" t="s">
        <v>258</v>
      </c>
      <c r="AH160">
        <f>_xlfn.XLOOKUP(AG160,[1]Experiment_Combos1!$A$2:$A$25,[1]Experiment_Combos1!$G$2:$G$25)</f>
        <v>33.902555179097902</v>
      </c>
    </row>
    <row r="161" spans="1:34" x14ac:dyDescent="0.25">
      <c r="A161" t="s">
        <v>165</v>
      </c>
      <c r="B161" t="s">
        <v>253</v>
      </c>
      <c r="C161" t="s">
        <v>259</v>
      </c>
      <c r="D161">
        <v>6.5576540360844504</v>
      </c>
      <c r="E161" t="s">
        <v>253</v>
      </c>
      <c r="F161">
        <f>_xlfn.XLOOKUP(E161,[1]Experiment_Combos1!$A$2:$A$25,[1]Experiment_Combos1!$B$2:$B$25)</f>
        <v>30.942531948914699</v>
      </c>
      <c r="G161" t="s">
        <v>259</v>
      </c>
      <c r="H161">
        <f>_xlfn.XLOOKUP(G161,[1]Experiment_Combos1!$A$2:$A$25,[1]Experiment_Combos1!$B$2:$B$25)</f>
        <v>18.713525594506901</v>
      </c>
      <c r="J161">
        <v>7.14328546531463</v>
      </c>
      <c r="K161" t="s">
        <v>253</v>
      </c>
      <c r="L161">
        <f>_xlfn.XLOOKUP(K161,[1]Experiment_Combos1!$A$2:$A$25,[1]Experiment_Combos1!$C$2:$C$25)</f>
        <v>31.605607786015</v>
      </c>
      <c r="M161" t="s">
        <v>259</v>
      </c>
      <c r="N161">
        <f>_xlfn.XLOOKUP(M161,[1]Experiment_Combos1!$A$2:$A$25,[1]Experiment_Combos1!$C$2:$C$25)</f>
        <v>19.518597935093698</v>
      </c>
      <c r="O161">
        <v>7.3698169795771404</v>
      </c>
      <c r="P161" t="s">
        <v>253</v>
      </c>
      <c r="Q161">
        <f>_xlfn.XLOOKUP(P161,[1]Experiment_Combos1!$A$2:$A$25,[1]Experiment_Combos1!$D$2:$D$25)</f>
        <v>32.539631737664102</v>
      </c>
      <c r="R161" t="s">
        <v>259</v>
      </c>
      <c r="S161">
        <f>_xlfn.XLOOKUP(R161, [1]Experiment_Combos1!$A$2:$A$25,[1]Experiment_Combos1!$D$2:$D$25)</f>
        <v>19.516067093157901</v>
      </c>
      <c r="T161">
        <v>14.016628141718099</v>
      </c>
      <c r="U161" t="s">
        <v>253</v>
      </c>
      <c r="V161">
        <f>_xlfn.XLOOKUP(U161,[1]Experiment_Combos1!$A$2:$A$25,[1]Experiment_Combos1!$E$2:$E$25)</f>
        <v>63.656164339484803</v>
      </c>
      <c r="W161" t="s">
        <v>259</v>
      </c>
      <c r="X161">
        <f>_xlfn.XLOOKUP(W161,[1]Experiment_Combos1!$A$2:$A$25,[1]Experiment_Combos1!$E$2:$E$25)</f>
        <v>21.828102778505599</v>
      </c>
      <c r="Y161">
        <v>14.074636152573399</v>
      </c>
      <c r="Z161" t="s">
        <v>253</v>
      </c>
      <c r="AA161">
        <f>_xlfn.XLOOKUP(Z161,[1]Experiment_Combos1!$A$2:$A$25,[1]Experiment_Combos1!$F$2:$F$25)</f>
        <v>64.657152674599402</v>
      </c>
      <c r="AB161" t="s">
        <v>259</v>
      </c>
      <c r="AC161">
        <f>_xlfn.XLOOKUP(AB161,[1]Experiment_Combos1!$A$2:$A$25,[1]Experiment_Combos1!$F$2:$F$25)</f>
        <v>22.8442150399109</v>
      </c>
      <c r="AD161">
        <v>13.9319814776755</v>
      </c>
      <c r="AE161" t="s">
        <v>253</v>
      </c>
      <c r="AF161">
        <f>_xlfn.XLOOKUP(AE161,[1]Experiment_Combos1!$A$2:$A$25,[1]Experiment_Combos1!$G$2:$G$25)</f>
        <v>65.461381596863504</v>
      </c>
      <c r="AG161" t="s">
        <v>259</v>
      </c>
      <c r="AH161">
        <f>_xlfn.XLOOKUP(AG161,[1]Experiment_Combos1!$A$2:$A$25,[1]Experiment_Combos1!$G$2:$G$25)</f>
        <v>20.429138929171799</v>
      </c>
    </row>
    <row r="162" spans="1:34" x14ac:dyDescent="0.25">
      <c r="A162" t="s">
        <v>166</v>
      </c>
      <c r="B162" t="s">
        <v>253</v>
      </c>
      <c r="C162" t="s">
        <v>260</v>
      </c>
      <c r="D162">
        <v>6.4898790157006401</v>
      </c>
      <c r="E162" t="s">
        <v>253</v>
      </c>
      <c r="F162">
        <f>_xlfn.XLOOKUP(E162,[1]Experiment_Combos1!$A$2:$A$25,[1]Experiment_Combos1!$B$2:$B$25)</f>
        <v>30.942531948914699</v>
      </c>
      <c r="G162" t="s">
        <v>260</v>
      </c>
      <c r="H162">
        <f>_xlfn.XLOOKUP(G162,[1]Experiment_Combos1!$A$2:$A$25,[1]Experiment_Combos1!$B$2:$B$25)</f>
        <v>21.8441679697304</v>
      </c>
      <c r="J162">
        <v>6.4524648416511203</v>
      </c>
      <c r="K162" t="s">
        <v>253</v>
      </c>
      <c r="L162">
        <f>_xlfn.XLOOKUP(K162,[1]Experiment_Combos1!$A$2:$A$25,[1]Experiment_Combos1!$C$2:$C$25)</f>
        <v>31.605607786015</v>
      </c>
      <c r="M162" t="s">
        <v>260</v>
      </c>
      <c r="N162">
        <f>_xlfn.XLOOKUP(M162,[1]Experiment_Combos1!$A$2:$A$25,[1]Experiment_Combos1!$C$2:$C$25)</f>
        <v>20.7037337838354</v>
      </c>
      <c r="O162">
        <v>6.1484739055594897</v>
      </c>
      <c r="P162" t="s">
        <v>253</v>
      </c>
      <c r="Q162">
        <f>_xlfn.XLOOKUP(P162,[1]Experiment_Combos1!$A$2:$A$25,[1]Experiment_Combos1!$D$2:$D$25)</f>
        <v>32.539631737664102</v>
      </c>
      <c r="R162" t="s">
        <v>260</v>
      </c>
      <c r="S162">
        <f>_xlfn.XLOOKUP(R162, [1]Experiment_Combos1!$A$2:$A$25,[1]Experiment_Combos1!$D$2:$D$25)</f>
        <v>19.883740293274201</v>
      </c>
      <c r="T162">
        <v>13.422744167921801</v>
      </c>
      <c r="U162" t="s">
        <v>253</v>
      </c>
      <c r="V162">
        <f>_xlfn.XLOOKUP(U162,[1]Experiment_Combos1!$A$2:$A$25,[1]Experiment_Combos1!$E$2:$E$25)</f>
        <v>63.656164339484803</v>
      </c>
      <c r="W162" t="s">
        <v>260</v>
      </c>
      <c r="X162">
        <f>_xlfn.XLOOKUP(W162,[1]Experiment_Combos1!$A$2:$A$25,[1]Experiment_Combos1!$E$2:$E$25)</f>
        <v>19.982474836306999</v>
      </c>
      <c r="Y162">
        <v>16.2908277318876</v>
      </c>
      <c r="Z162" t="s">
        <v>253</v>
      </c>
      <c r="AA162">
        <f>_xlfn.XLOOKUP(Z162,[1]Experiment_Combos1!$A$2:$A$25,[1]Experiment_Combos1!$F$2:$F$25)</f>
        <v>64.657152674599402</v>
      </c>
      <c r="AB162" t="s">
        <v>260</v>
      </c>
      <c r="AC162">
        <f>_xlfn.XLOOKUP(AB162,[1]Experiment_Combos1!$A$2:$A$25,[1]Experiment_Combos1!$F$2:$F$25)</f>
        <v>22.293760549755</v>
      </c>
      <c r="AD162">
        <v>13.5264783322423</v>
      </c>
      <c r="AE162" t="s">
        <v>253</v>
      </c>
      <c r="AF162">
        <f>_xlfn.XLOOKUP(AE162,[1]Experiment_Combos1!$A$2:$A$25,[1]Experiment_Combos1!$G$2:$G$25)</f>
        <v>65.461381596863504</v>
      </c>
      <c r="AG162" t="s">
        <v>260</v>
      </c>
      <c r="AH162">
        <f>_xlfn.XLOOKUP(AG162,[1]Experiment_Combos1!$A$2:$A$25,[1]Experiment_Combos1!$G$2:$G$25)</f>
        <v>19.868155024414801</v>
      </c>
    </row>
    <row r="163" spans="1:34" x14ac:dyDescent="0.25">
      <c r="A163" t="s">
        <v>167</v>
      </c>
      <c r="B163" t="s">
        <v>253</v>
      </c>
      <c r="C163" t="s">
        <v>261</v>
      </c>
      <c r="D163">
        <v>5.2881669651944296</v>
      </c>
      <c r="E163" t="s">
        <v>253</v>
      </c>
      <c r="F163">
        <f>_xlfn.XLOOKUP(E163,[1]Experiment_Combos1!$A$2:$A$25,[1]Experiment_Combos1!$B$2:$B$25)</f>
        <v>30.942531948914699</v>
      </c>
      <c r="G163" t="s">
        <v>261</v>
      </c>
      <c r="H163">
        <f>_xlfn.XLOOKUP(G163,[1]Experiment_Combos1!$A$2:$A$25,[1]Experiment_Combos1!$B$2:$B$25)</f>
        <v>17.803706596778301</v>
      </c>
      <c r="J163">
        <v>4.9968433833467598</v>
      </c>
      <c r="K163" t="s">
        <v>253</v>
      </c>
      <c r="L163">
        <f>_xlfn.XLOOKUP(K163,[1]Experiment_Combos1!$A$2:$A$25,[1]Experiment_Combos1!$C$2:$C$25)</f>
        <v>31.605607786015</v>
      </c>
      <c r="M163" t="s">
        <v>261</v>
      </c>
      <c r="N163">
        <f>_xlfn.XLOOKUP(M163,[1]Experiment_Combos1!$A$2:$A$25,[1]Experiment_Combos1!$C$2:$C$25)</f>
        <v>17.436641396486301</v>
      </c>
      <c r="O163">
        <v>5.4476537387771202</v>
      </c>
      <c r="P163" t="s">
        <v>253</v>
      </c>
      <c r="Q163">
        <f>_xlfn.XLOOKUP(P163,[1]Experiment_Combos1!$A$2:$A$25,[1]Experiment_Combos1!$D$2:$D$25)</f>
        <v>32.539631737664102</v>
      </c>
      <c r="R163" t="s">
        <v>261</v>
      </c>
      <c r="S163">
        <f>_xlfn.XLOOKUP(R163, [1]Experiment_Combos1!$A$2:$A$25,[1]Experiment_Combos1!$D$2:$D$25)</f>
        <v>19.157645863423301</v>
      </c>
      <c r="T163">
        <v>10.222360005807399</v>
      </c>
      <c r="U163" t="s">
        <v>253</v>
      </c>
      <c r="V163">
        <f>_xlfn.XLOOKUP(U163,[1]Experiment_Combos1!$A$2:$A$25,[1]Experiment_Combos1!$E$2:$E$25)</f>
        <v>63.656164339484803</v>
      </c>
      <c r="W163" t="s">
        <v>261</v>
      </c>
      <c r="X163">
        <f>_xlfn.XLOOKUP(W163,[1]Experiment_Combos1!$A$2:$A$25,[1]Experiment_Combos1!$E$2:$E$25)</f>
        <v>18.059048416826901</v>
      </c>
      <c r="Y163">
        <v>9.3699720930120503</v>
      </c>
      <c r="Z163" t="s">
        <v>253</v>
      </c>
      <c r="AA163">
        <f>_xlfn.XLOOKUP(Z163,[1]Experiment_Combos1!$A$2:$A$25,[1]Experiment_Combos1!$F$2:$F$25)</f>
        <v>64.657152674599402</v>
      </c>
      <c r="AB163" t="s">
        <v>261</v>
      </c>
      <c r="AC163">
        <f>_xlfn.XLOOKUP(AB163,[1]Experiment_Combos1!$A$2:$A$25,[1]Experiment_Combos1!$F$2:$F$25)</f>
        <v>17.1708457338108</v>
      </c>
      <c r="AD163">
        <v>12.692256438223</v>
      </c>
      <c r="AE163" t="s">
        <v>253</v>
      </c>
      <c r="AF163">
        <f>_xlfn.XLOOKUP(AE163,[1]Experiment_Combos1!$A$2:$A$25,[1]Experiment_Combos1!$G$2:$G$25)</f>
        <v>65.461381596863504</v>
      </c>
      <c r="AG163" t="s">
        <v>261</v>
      </c>
      <c r="AH163">
        <f>_xlfn.XLOOKUP(AG163,[1]Experiment_Combos1!$A$2:$A$25,[1]Experiment_Combos1!$G$2:$G$25)</f>
        <v>20.5904518064816</v>
      </c>
    </row>
    <row r="164" spans="1:34" x14ac:dyDescent="0.25">
      <c r="A164" t="s">
        <v>168</v>
      </c>
      <c r="B164" t="s">
        <v>253</v>
      </c>
      <c r="C164" t="s">
        <v>262</v>
      </c>
      <c r="D164">
        <v>7.6342524838612897</v>
      </c>
      <c r="E164" t="s">
        <v>253</v>
      </c>
      <c r="F164">
        <f>_xlfn.XLOOKUP(E164,[1]Experiment_Combos1!$A$2:$A$25,[1]Experiment_Combos1!$B$2:$B$25)</f>
        <v>30.942531948914699</v>
      </c>
      <c r="G164" t="s">
        <v>262</v>
      </c>
      <c r="H164">
        <f>_xlfn.XLOOKUP(G164,[1]Experiment_Combos1!$A$2:$A$25,[1]Experiment_Combos1!$B$2:$B$25)</f>
        <v>21.891995028129799</v>
      </c>
      <c r="J164">
        <v>7.7150169187937703</v>
      </c>
      <c r="K164" t="s">
        <v>253</v>
      </c>
      <c r="L164">
        <f>_xlfn.XLOOKUP(K164,[1]Experiment_Combos1!$A$2:$A$25,[1]Experiment_Combos1!$C$2:$C$25)</f>
        <v>31.605607786015</v>
      </c>
      <c r="M164" t="s">
        <v>262</v>
      </c>
      <c r="N164">
        <f>_xlfn.XLOOKUP(M164,[1]Experiment_Combos1!$A$2:$A$25,[1]Experiment_Combos1!$C$2:$C$25)</f>
        <v>21.635064772955499</v>
      </c>
      <c r="O164">
        <v>8.4582148406683402</v>
      </c>
      <c r="P164" t="s">
        <v>253</v>
      </c>
      <c r="Q164">
        <f>_xlfn.XLOOKUP(P164,[1]Experiment_Combos1!$A$2:$A$25,[1]Experiment_Combos1!$D$2:$D$25)</f>
        <v>32.539631737664102</v>
      </c>
      <c r="R164" t="s">
        <v>262</v>
      </c>
      <c r="S164">
        <f>_xlfn.XLOOKUP(R164, [1]Experiment_Combos1!$A$2:$A$25,[1]Experiment_Combos1!$D$2:$D$25)</f>
        <v>22.156898822272002</v>
      </c>
      <c r="T164">
        <v>17.066956650906601</v>
      </c>
      <c r="U164" t="s">
        <v>253</v>
      </c>
      <c r="V164">
        <f>_xlfn.XLOOKUP(U164,[1]Experiment_Combos1!$A$2:$A$25,[1]Experiment_Combos1!$E$2:$E$25)</f>
        <v>63.656164339484803</v>
      </c>
      <c r="W164" t="s">
        <v>262</v>
      </c>
      <c r="X164">
        <f>_xlfn.XLOOKUP(W164,[1]Experiment_Combos1!$A$2:$A$25,[1]Experiment_Combos1!$E$2:$E$25)</f>
        <v>24.004424160504001</v>
      </c>
      <c r="Y164">
        <v>16.623128873075999</v>
      </c>
      <c r="Z164" t="s">
        <v>253</v>
      </c>
      <c r="AA164">
        <f>_xlfn.XLOOKUP(Z164,[1]Experiment_Combos1!$A$2:$A$25,[1]Experiment_Combos1!$F$2:$F$25)</f>
        <v>64.657152674599402</v>
      </c>
      <c r="AB164" t="s">
        <v>262</v>
      </c>
      <c r="AC164">
        <f>_xlfn.XLOOKUP(AB164,[1]Experiment_Combos1!$A$2:$A$25,[1]Experiment_Combos1!$F$2:$F$25)</f>
        <v>23.023631564068399</v>
      </c>
      <c r="AD164">
        <v>15.9398947797748</v>
      </c>
      <c r="AE164" t="s">
        <v>253</v>
      </c>
      <c r="AF164">
        <f>_xlfn.XLOOKUP(AE164,[1]Experiment_Combos1!$A$2:$A$25,[1]Experiment_Combos1!$G$2:$G$25)</f>
        <v>65.461381596863504</v>
      </c>
      <c r="AG164" t="s">
        <v>262</v>
      </c>
      <c r="AH164">
        <f>_xlfn.XLOOKUP(AG164,[1]Experiment_Combos1!$A$2:$A$25,[1]Experiment_Combos1!$G$2:$G$25)</f>
        <v>22.6291895370025</v>
      </c>
    </row>
    <row r="165" spans="1:34" x14ac:dyDescent="0.25">
      <c r="A165" t="s">
        <v>169</v>
      </c>
      <c r="B165" t="s">
        <v>253</v>
      </c>
      <c r="C165" t="s">
        <v>263</v>
      </c>
      <c r="D165">
        <v>4.9725794480739696</v>
      </c>
      <c r="E165" t="s">
        <v>253</v>
      </c>
      <c r="F165">
        <f>_xlfn.XLOOKUP(E165,[1]Experiment_Combos1!$A$2:$A$25,[1]Experiment_Combos1!$B$2:$B$25)</f>
        <v>30.942531948914699</v>
      </c>
      <c r="G165" t="s">
        <v>263</v>
      </c>
      <c r="H165">
        <f>_xlfn.XLOOKUP(G165,[1]Experiment_Combos1!$A$2:$A$25,[1]Experiment_Combos1!$B$2:$B$25)</f>
        <v>19.746604810854301</v>
      </c>
      <c r="J165">
        <v>5.2979971769087397</v>
      </c>
      <c r="K165" t="s">
        <v>253</v>
      </c>
      <c r="L165">
        <f>_xlfn.XLOOKUP(K165,[1]Experiment_Combos1!$A$2:$A$25,[1]Experiment_Combos1!$C$2:$C$25)</f>
        <v>31.605607786015</v>
      </c>
      <c r="M165" t="s">
        <v>263</v>
      </c>
      <c r="N165">
        <f>_xlfn.XLOOKUP(M165,[1]Experiment_Combos1!$A$2:$A$25,[1]Experiment_Combos1!$C$2:$C$25)</f>
        <v>20.705962111628601</v>
      </c>
      <c r="O165">
        <v>5.1154722730820499</v>
      </c>
      <c r="P165" t="s">
        <v>253</v>
      </c>
      <c r="Q165">
        <f>_xlfn.XLOOKUP(P165,[1]Experiment_Combos1!$A$2:$A$25,[1]Experiment_Combos1!$D$2:$D$25)</f>
        <v>32.539631737664102</v>
      </c>
      <c r="R165" t="s">
        <v>263</v>
      </c>
      <c r="S165">
        <f>_xlfn.XLOOKUP(R165, [1]Experiment_Combos1!$A$2:$A$25,[1]Experiment_Combos1!$D$2:$D$25)</f>
        <v>19.285647927872599</v>
      </c>
      <c r="T165">
        <v>8.9274753731308891</v>
      </c>
      <c r="U165" t="s">
        <v>253</v>
      </c>
      <c r="V165">
        <f>_xlfn.XLOOKUP(U165,[1]Experiment_Combos1!$A$2:$A$25,[1]Experiment_Combos1!$E$2:$E$25)</f>
        <v>63.656164339484803</v>
      </c>
      <c r="W165" t="s">
        <v>263</v>
      </c>
      <c r="X165">
        <f>_xlfn.XLOOKUP(W165,[1]Experiment_Combos1!$A$2:$A$25,[1]Experiment_Combos1!$E$2:$E$25)</f>
        <v>16.125949807856198</v>
      </c>
      <c r="Y165">
        <v>8.2985878240502604</v>
      </c>
      <c r="Z165" t="s">
        <v>253</v>
      </c>
      <c r="AA165">
        <f>_xlfn.XLOOKUP(Z165,[1]Experiment_Combos1!$A$2:$A$25,[1]Experiment_Combos1!$F$2:$F$25)</f>
        <v>64.657152674599402</v>
      </c>
      <c r="AB165" t="s">
        <v>263</v>
      </c>
      <c r="AC165">
        <f>_xlfn.XLOOKUP(AB165,[1]Experiment_Combos1!$A$2:$A$25,[1]Experiment_Combos1!$F$2:$F$25)</f>
        <v>14.6675471124544</v>
      </c>
      <c r="AD165">
        <v>9.3707705689476999</v>
      </c>
      <c r="AE165" t="s">
        <v>253</v>
      </c>
      <c r="AF165">
        <f>_xlfn.XLOOKUP(AE165,[1]Experiment_Combos1!$A$2:$A$25,[1]Experiment_Combos1!$G$2:$G$25)</f>
        <v>65.461381596863504</v>
      </c>
      <c r="AG165" t="s">
        <v>263</v>
      </c>
      <c r="AH165">
        <f>_xlfn.XLOOKUP(AG165,[1]Experiment_Combos1!$A$2:$A$25,[1]Experiment_Combos1!$G$2:$G$25)</f>
        <v>16.483064702928999</v>
      </c>
    </row>
    <row r="166" spans="1:34" x14ac:dyDescent="0.25">
      <c r="A166" t="s">
        <v>170</v>
      </c>
      <c r="B166" t="s">
        <v>253</v>
      </c>
      <c r="C166" t="s">
        <v>264</v>
      </c>
      <c r="D166">
        <v>10.380104423703701</v>
      </c>
      <c r="E166" t="s">
        <v>253</v>
      </c>
      <c r="F166">
        <f>_xlfn.XLOOKUP(E166,[1]Experiment_Combos1!$A$2:$A$25,[1]Experiment_Combos1!$B$2:$B$25)</f>
        <v>30.942531948914699</v>
      </c>
      <c r="G166" t="s">
        <v>264</v>
      </c>
      <c r="H166">
        <f>_xlfn.XLOOKUP(G166,[1]Experiment_Combos1!$A$2:$A$25,[1]Experiment_Combos1!$B$2:$B$25)</f>
        <v>27.357828029611699</v>
      </c>
      <c r="J166">
        <v>10.926537975015099</v>
      </c>
      <c r="K166" t="s">
        <v>253</v>
      </c>
      <c r="L166">
        <f>_xlfn.XLOOKUP(K166,[1]Experiment_Combos1!$A$2:$A$25,[1]Experiment_Combos1!$C$2:$C$25)</f>
        <v>31.605607786015</v>
      </c>
      <c r="M166" t="s">
        <v>264</v>
      </c>
      <c r="N166">
        <f>_xlfn.XLOOKUP(M166,[1]Experiment_Combos1!$A$2:$A$25,[1]Experiment_Combos1!$C$2:$C$25)</f>
        <v>29.285695741581101</v>
      </c>
      <c r="O166">
        <v>10.893545960377001</v>
      </c>
      <c r="P166" t="s">
        <v>253</v>
      </c>
      <c r="Q166">
        <f>_xlfn.XLOOKUP(P166,[1]Experiment_Combos1!$A$2:$A$25,[1]Experiment_Combos1!$D$2:$D$25)</f>
        <v>32.539631737664102</v>
      </c>
      <c r="R166" t="s">
        <v>264</v>
      </c>
      <c r="S166">
        <f>_xlfn.XLOOKUP(R166, [1]Experiment_Combos1!$A$2:$A$25,[1]Experiment_Combos1!$D$2:$D$25)</f>
        <v>27.641135776480599</v>
      </c>
      <c r="T166">
        <v>20.632898706292</v>
      </c>
      <c r="U166" t="s">
        <v>253</v>
      </c>
      <c r="V166">
        <f>_xlfn.XLOOKUP(U166,[1]Experiment_Combos1!$A$2:$A$25,[1]Experiment_Combos1!$E$2:$E$25)</f>
        <v>63.656164339484803</v>
      </c>
      <c r="W166" t="s">
        <v>264</v>
      </c>
      <c r="X166">
        <f>_xlfn.XLOOKUP(W166,[1]Experiment_Combos1!$A$2:$A$25,[1]Experiment_Combos1!$E$2:$E$25)</f>
        <v>28.3563734941193</v>
      </c>
      <c r="Y166">
        <v>21.902543529888401</v>
      </c>
      <c r="Z166" t="s">
        <v>253</v>
      </c>
      <c r="AA166">
        <f>_xlfn.XLOOKUP(Z166,[1]Experiment_Combos1!$A$2:$A$25,[1]Experiment_Combos1!$F$2:$F$25)</f>
        <v>64.657152674599402</v>
      </c>
      <c r="AB166" t="s">
        <v>264</v>
      </c>
      <c r="AC166">
        <f>_xlfn.XLOOKUP(AB166,[1]Experiment_Combos1!$A$2:$A$25,[1]Experiment_Combos1!$F$2:$F$25)</f>
        <v>28.591545772628301</v>
      </c>
      <c r="AD166">
        <v>20.8753293933351</v>
      </c>
      <c r="AE166" t="s">
        <v>253</v>
      </c>
      <c r="AF166">
        <f>_xlfn.XLOOKUP(AE166,[1]Experiment_Combos1!$A$2:$A$25,[1]Experiment_Combos1!$G$2:$G$25)</f>
        <v>65.461381596863504</v>
      </c>
      <c r="AG166" t="s">
        <v>264</v>
      </c>
      <c r="AH166">
        <f>_xlfn.XLOOKUP(AG166,[1]Experiment_Combos1!$A$2:$A$25,[1]Experiment_Combos1!$G$2:$G$25)</f>
        <v>27.914382506641498</v>
      </c>
    </row>
    <row r="167" spans="1:34" x14ac:dyDescent="0.25">
      <c r="A167" t="s">
        <v>171</v>
      </c>
      <c r="B167" t="s">
        <v>253</v>
      </c>
      <c r="C167" t="s">
        <v>265</v>
      </c>
      <c r="D167">
        <v>5.1602814661884997</v>
      </c>
      <c r="E167" t="s">
        <v>253</v>
      </c>
      <c r="F167">
        <f>_xlfn.XLOOKUP(E167,[1]Experiment_Combos1!$A$2:$A$25,[1]Experiment_Combos1!$B$2:$B$25)</f>
        <v>30.942531948914699</v>
      </c>
      <c r="G167" t="s">
        <v>265</v>
      </c>
      <c r="H167">
        <f>_xlfn.XLOOKUP(G167,[1]Experiment_Combos1!$A$2:$A$25,[1]Experiment_Combos1!$B$2:$B$25)</f>
        <v>25.102046008527701</v>
      </c>
      <c r="J167">
        <v>6.1507754268566996</v>
      </c>
      <c r="K167" t="s">
        <v>253</v>
      </c>
      <c r="L167">
        <f>_xlfn.XLOOKUP(K167,[1]Experiment_Combos1!$A$2:$A$25,[1]Experiment_Combos1!$C$2:$C$25)</f>
        <v>31.605607786015</v>
      </c>
      <c r="M167" t="s">
        <v>265</v>
      </c>
      <c r="N167">
        <f>_xlfn.XLOOKUP(M167,[1]Experiment_Combos1!$A$2:$A$25,[1]Experiment_Combos1!$C$2:$C$25)</f>
        <v>25.176593533577702</v>
      </c>
      <c r="O167">
        <v>5.7514516197893899</v>
      </c>
      <c r="P167" t="s">
        <v>253</v>
      </c>
      <c r="Q167">
        <f>_xlfn.XLOOKUP(P167,[1]Experiment_Combos1!$A$2:$A$25,[1]Experiment_Combos1!$D$2:$D$25)</f>
        <v>32.539631737664102</v>
      </c>
      <c r="R167" t="s">
        <v>265</v>
      </c>
      <c r="S167">
        <f>_xlfn.XLOOKUP(R167, [1]Experiment_Combos1!$A$2:$A$25,[1]Experiment_Combos1!$D$2:$D$25)</f>
        <v>22.378223414069002</v>
      </c>
      <c r="T167">
        <v>14.9487398701221</v>
      </c>
      <c r="U167" t="s">
        <v>253</v>
      </c>
      <c r="V167">
        <f>_xlfn.XLOOKUP(U167,[1]Experiment_Combos1!$A$2:$A$25,[1]Experiment_Combos1!$E$2:$E$25)</f>
        <v>63.656164339484803</v>
      </c>
      <c r="W167" t="s">
        <v>265</v>
      </c>
      <c r="X167">
        <f>_xlfn.XLOOKUP(W167,[1]Experiment_Combos1!$A$2:$A$25,[1]Experiment_Combos1!$E$2:$E$25)</f>
        <v>23.11453457495</v>
      </c>
      <c r="Y167">
        <v>14.424743422275199</v>
      </c>
      <c r="Z167" t="s">
        <v>253</v>
      </c>
      <c r="AA167">
        <f>_xlfn.XLOOKUP(Z167,[1]Experiment_Combos1!$A$2:$A$25,[1]Experiment_Combos1!$F$2:$F$25)</f>
        <v>64.657152674599402</v>
      </c>
      <c r="AB167" t="s">
        <v>265</v>
      </c>
      <c r="AC167">
        <f>_xlfn.XLOOKUP(AB167,[1]Experiment_Combos1!$A$2:$A$25,[1]Experiment_Combos1!$F$2:$F$25)</f>
        <v>23.0600557254165</v>
      </c>
      <c r="AD167">
        <v>14.2242825604107</v>
      </c>
      <c r="AE167" t="s">
        <v>253</v>
      </c>
      <c r="AF167">
        <f>_xlfn.XLOOKUP(AE167,[1]Experiment_Combos1!$A$2:$A$25,[1]Experiment_Combos1!$G$2:$G$25)</f>
        <v>65.461381596863504</v>
      </c>
      <c r="AG167" t="s">
        <v>265</v>
      </c>
      <c r="AH167">
        <f>_xlfn.XLOOKUP(AG167,[1]Experiment_Combos1!$A$2:$A$25,[1]Experiment_Combos1!$G$2:$G$25)</f>
        <v>22.614250539574599</v>
      </c>
    </row>
    <row r="168" spans="1:34" x14ac:dyDescent="0.25">
      <c r="A168" t="s">
        <v>172</v>
      </c>
      <c r="B168" t="s">
        <v>253</v>
      </c>
      <c r="C168" t="s">
        <v>266</v>
      </c>
      <c r="D168">
        <v>4.6204746157950503</v>
      </c>
      <c r="E168" t="s">
        <v>253</v>
      </c>
      <c r="F168">
        <f>_xlfn.XLOOKUP(E168,[1]Experiment_Combos1!$A$2:$A$25,[1]Experiment_Combos1!$B$2:$B$25)</f>
        <v>30.942531948914699</v>
      </c>
      <c r="G168" t="s">
        <v>266</v>
      </c>
      <c r="H168">
        <f>_xlfn.XLOOKUP(G168,[1]Experiment_Combos1!$A$2:$A$25,[1]Experiment_Combos1!$B$2:$B$25)</f>
        <v>18.511148153578201</v>
      </c>
      <c r="J168">
        <v>4.2809314096083098</v>
      </c>
      <c r="K168" t="s">
        <v>253</v>
      </c>
      <c r="L168">
        <f>_xlfn.XLOOKUP(K168,[1]Experiment_Combos1!$A$2:$A$25,[1]Experiment_Combos1!$C$2:$C$25)</f>
        <v>31.605607786015</v>
      </c>
      <c r="M168" t="s">
        <v>266</v>
      </c>
      <c r="N168">
        <f>_xlfn.XLOOKUP(M168,[1]Experiment_Combos1!$A$2:$A$25,[1]Experiment_Combos1!$C$2:$C$25)</f>
        <v>17.678922185235798</v>
      </c>
      <c r="O168">
        <v>5.0627592479126298</v>
      </c>
      <c r="P168" t="s">
        <v>253</v>
      </c>
      <c r="Q168">
        <f>_xlfn.XLOOKUP(P168,[1]Experiment_Combos1!$A$2:$A$25,[1]Experiment_Combos1!$D$2:$D$25)</f>
        <v>32.539631737664102</v>
      </c>
      <c r="R168" t="s">
        <v>266</v>
      </c>
      <c r="S168">
        <f>_xlfn.XLOOKUP(R168, [1]Experiment_Combos1!$A$2:$A$25,[1]Experiment_Combos1!$D$2:$D$25)</f>
        <v>20.2862421004073</v>
      </c>
      <c r="T168">
        <v>10.239690992553101</v>
      </c>
      <c r="U168" t="s">
        <v>253</v>
      </c>
      <c r="V168">
        <f>_xlfn.XLOOKUP(U168,[1]Experiment_Combos1!$A$2:$A$25,[1]Experiment_Combos1!$E$2:$E$25)</f>
        <v>63.656164339484803</v>
      </c>
      <c r="W168" t="s">
        <v>266</v>
      </c>
      <c r="X168">
        <f>_xlfn.XLOOKUP(W168,[1]Experiment_Combos1!$A$2:$A$25,[1]Experiment_Combos1!$E$2:$E$25)</f>
        <v>17.669141112550999</v>
      </c>
      <c r="Y168">
        <v>10.3152876306654</v>
      </c>
      <c r="Z168" t="s">
        <v>253</v>
      </c>
      <c r="AA168">
        <f>_xlfn.XLOOKUP(Z168,[1]Experiment_Combos1!$A$2:$A$25,[1]Experiment_Combos1!$F$2:$F$25)</f>
        <v>64.657152674599402</v>
      </c>
      <c r="AB168" t="s">
        <v>266</v>
      </c>
      <c r="AC168">
        <f>_xlfn.XLOOKUP(AB168,[1]Experiment_Combos1!$A$2:$A$25,[1]Experiment_Combos1!$F$2:$F$25)</f>
        <v>17.808768562797301</v>
      </c>
      <c r="AD168">
        <v>11.106375909238899</v>
      </c>
      <c r="AE168" t="s">
        <v>253</v>
      </c>
      <c r="AF168">
        <f>_xlfn.XLOOKUP(AE168,[1]Experiment_Combos1!$A$2:$A$25,[1]Experiment_Combos1!$G$2:$G$25)</f>
        <v>65.461381596863504</v>
      </c>
      <c r="AG168" t="s">
        <v>266</v>
      </c>
      <c r="AH168">
        <f>_xlfn.XLOOKUP(AG168,[1]Experiment_Combos1!$A$2:$A$25,[1]Experiment_Combos1!$G$2:$G$25)</f>
        <v>19.454292326340902</v>
      </c>
    </row>
    <row r="169" spans="1:34" x14ac:dyDescent="0.25">
      <c r="A169" t="s">
        <v>173</v>
      </c>
      <c r="B169" t="s">
        <v>253</v>
      </c>
      <c r="C169" t="s">
        <v>267</v>
      </c>
      <c r="D169">
        <v>10.781671443227401</v>
      </c>
      <c r="E169" t="s">
        <v>253</v>
      </c>
      <c r="F169">
        <f>_xlfn.XLOOKUP(E169,[1]Experiment_Combos1!$A$2:$A$25,[1]Experiment_Combos1!$B$2:$B$25)</f>
        <v>30.942531948914699</v>
      </c>
      <c r="G169" t="s">
        <v>267</v>
      </c>
      <c r="H169">
        <f>_xlfn.XLOOKUP(G169,[1]Experiment_Combos1!$A$2:$A$25,[1]Experiment_Combos1!$B$2:$B$25)</f>
        <v>29.0289778082822</v>
      </c>
      <c r="J169">
        <v>10.2473629745348</v>
      </c>
      <c r="K169" t="s">
        <v>253</v>
      </c>
      <c r="L169">
        <f>_xlfn.XLOOKUP(K169,[1]Experiment_Combos1!$A$2:$A$25,[1]Experiment_Combos1!$C$2:$C$25)</f>
        <v>31.605607786015</v>
      </c>
      <c r="M169" t="s">
        <v>267</v>
      </c>
      <c r="N169">
        <f>_xlfn.XLOOKUP(M169,[1]Experiment_Combos1!$A$2:$A$25,[1]Experiment_Combos1!$C$2:$C$25)</f>
        <v>27.858788539605101</v>
      </c>
      <c r="O169">
        <v>10.8318749095851</v>
      </c>
      <c r="P169" t="s">
        <v>253</v>
      </c>
      <c r="Q169">
        <f>_xlfn.XLOOKUP(P169,[1]Experiment_Combos1!$A$2:$A$25,[1]Experiment_Combos1!$D$2:$D$25)</f>
        <v>32.539631737664102</v>
      </c>
      <c r="R169" t="s">
        <v>267</v>
      </c>
      <c r="S169">
        <f>_xlfn.XLOOKUP(R169, [1]Experiment_Combos1!$A$2:$A$25,[1]Experiment_Combos1!$D$2:$D$25)</f>
        <v>29.694398709043099</v>
      </c>
      <c r="T169">
        <v>17.834834770517599</v>
      </c>
      <c r="U169" t="s">
        <v>253</v>
      </c>
      <c r="V169">
        <f>_xlfn.XLOOKUP(U169,[1]Experiment_Combos1!$A$2:$A$25,[1]Experiment_Combos1!$E$2:$E$25)</f>
        <v>63.656164339484803</v>
      </c>
      <c r="W169" t="s">
        <v>267</v>
      </c>
      <c r="X169">
        <f>_xlfn.XLOOKUP(W169,[1]Experiment_Combos1!$A$2:$A$25,[1]Experiment_Combos1!$E$2:$E$25)</f>
        <v>30.859950818379499</v>
      </c>
      <c r="Y169">
        <v>18.014578091770201</v>
      </c>
      <c r="Z169" t="s">
        <v>253</v>
      </c>
      <c r="AA169">
        <f>_xlfn.XLOOKUP(Z169,[1]Experiment_Combos1!$A$2:$A$25,[1]Experiment_Combos1!$F$2:$F$25)</f>
        <v>64.657152674599402</v>
      </c>
      <c r="AB169" t="s">
        <v>267</v>
      </c>
      <c r="AC169">
        <f>_xlfn.XLOOKUP(AB169,[1]Experiment_Combos1!$A$2:$A$25,[1]Experiment_Combos1!$F$2:$F$25)</f>
        <v>30.539629939157599</v>
      </c>
      <c r="AD169">
        <v>19.255393733878599</v>
      </c>
      <c r="AE169" t="s">
        <v>253</v>
      </c>
      <c r="AF169">
        <f>_xlfn.XLOOKUP(AE169,[1]Experiment_Combos1!$A$2:$A$25,[1]Experiment_Combos1!$G$2:$G$25)</f>
        <v>65.461381596863504</v>
      </c>
      <c r="AG169" t="s">
        <v>267</v>
      </c>
      <c r="AH169">
        <f>_xlfn.XLOOKUP(AG169,[1]Experiment_Combos1!$A$2:$A$25,[1]Experiment_Combos1!$G$2:$G$25)</f>
        <v>30.017074627442799</v>
      </c>
    </row>
    <row r="170" spans="1:34" x14ac:dyDescent="0.25">
      <c r="A170" t="s">
        <v>174</v>
      </c>
      <c r="B170" t="s">
        <v>254</v>
      </c>
      <c r="C170" t="s">
        <v>255</v>
      </c>
      <c r="D170">
        <v>6.6478475253559903</v>
      </c>
      <c r="E170" t="s">
        <v>254</v>
      </c>
      <c r="F170">
        <f>_xlfn.XLOOKUP(E170,[1]Experiment_Combos1!$A$2:$A$25,[1]Experiment_Combos1!$B$2:$B$25)</f>
        <v>69.057468051085195</v>
      </c>
      <c r="G170" t="s">
        <v>255</v>
      </c>
      <c r="H170">
        <f>_xlfn.XLOOKUP(G170,[1]Experiment_Combos1!$A$2:$A$25,[1]Experiment_Combos1!$B$2:$B$25)</f>
        <v>9.6849726656965505</v>
      </c>
      <c r="J170">
        <v>6.1391821000366296</v>
      </c>
      <c r="K170" t="s">
        <v>254</v>
      </c>
      <c r="L170">
        <f>_xlfn.XLOOKUP(K170,[1]Experiment_Combos1!$A$2:$A$25,[1]Experiment_Combos1!$C$2:$C$25)</f>
        <v>68.394392213984702</v>
      </c>
      <c r="M170" t="s">
        <v>255</v>
      </c>
      <c r="N170">
        <f>_xlfn.XLOOKUP(M170,[1]Experiment_Combos1!$A$2:$A$25,[1]Experiment_Combos1!$C$2:$C$25)</f>
        <v>8.4650381432462698</v>
      </c>
      <c r="O170">
        <v>5.8170071534056502</v>
      </c>
      <c r="P170" t="s">
        <v>254</v>
      </c>
      <c r="Q170">
        <f>_xlfn.XLOOKUP(P170,[1]Experiment_Combos1!$A$2:$A$25,[1]Experiment_Combos1!$D$2:$D$25)</f>
        <v>67.460368262335905</v>
      </c>
      <c r="R170" t="s">
        <v>255</v>
      </c>
      <c r="S170">
        <f>_xlfn.XLOOKUP(R170, [1]Experiment_Combos1!$A$2:$A$25,[1]Experiment_Combos1!$D$2:$D$25)</f>
        <v>8.7410100214640192</v>
      </c>
      <c r="T170">
        <v>8.0255393218894895</v>
      </c>
      <c r="U170" t="s">
        <v>254</v>
      </c>
      <c r="V170">
        <f>_xlfn.XLOOKUP(U170,[1]Experiment_Combos1!$A$2:$A$25,[1]Experiment_Combos1!$E$2:$E$25)</f>
        <v>36.343835660514998</v>
      </c>
      <c r="W170" t="s">
        <v>255</v>
      </c>
      <c r="X170">
        <f>_xlfn.XLOOKUP(W170,[1]Experiment_Combos1!$A$2:$A$25,[1]Experiment_Combos1!$E$2:$E$25)</f>
        <v>16.4237505840516</v>
      </c>
      <c r="Y170">
        <v>6.8143936840297199</v>
      </c>
      <c r="Z170" t="s">
        <v>254</v>
      </c>
      <c r="AA170">
        <f>_xlfn.XLOOKUP(Z170,[1]Experiment_Combos1!$A$2:$A$25,[1]Experiment_Combos1!$F$2:$F$25)</f>
        <v>35.342847325400399</v>
      </c>
      <c r="AB170" t="s">
        <v>255</v>
      </c>
      <c r="AC170">
        <f>_xlfn.XLOOKUP(AB170,[1]Experiment_Combos1!$A$2:$A$25,[1]Experiment_Combos1!$F$2:$F$25)</f>
        <v>15.026897794011401</v>
      </c>
      <c r="AD170">
        <v>7.4848072352571702</v>
      </c>
      <c r="AE170" t="s">
        <v>254</v>
      </c>
      <c r="AF170">
        <f>_xlfn.XLOOKUP(AE170,[1]Experiment_Combos1!$A$2:$A$25,[1]Experiment_Combos1!$G$2:$G$25)</f>
        <v>34.538618403136503</v>
      </c>
      <c r="AG170" t="s">
        <v>255</v>
      </c>
      <c r="AH170">
        <f>_xlfn.XLOOKUP(AG170,[1]Experiment_Combos1!$A$2:$A$25,[1]Experiment_Combos1!$G$2:$G$25)</f>
        <v>16.284891898590502</v>
      </c>
    </row>
    <row r="171" spans="1:34" x14ac:dyDescent="0.25">
      <c r="A171" t="s">
        <v>175</v>
      </c>
      <c r="B171" t="s">
        <v>254</v>
      </c>
      <c r="C171" t="s">
        <v>256</v>
      </c>
      <c r="D171">
        <v>62.409620525729103</v>
      </c>
      <c r="E171" t="s">
        <v>254</v>
      </c>
      <c r="F171">
        <f>_xlfn.XLOOKUP(E171,[1]Experiment_Combos1!$A$2:$A$25,[1]Experiment_Combos1!$B$2:$B$25)</f>
        <v>69.057468051085195</v>
      </c>
      <c r="G171" t="s">
        <v>256</v>
      </c>
      <c r="H171">
        <f>_xlfn.XLOOKUP(G171,[1]Experiment_Combos1!$A$2:$A$25,[1]Experiment_Combos1!$B$2:$B$25)</f>
        <v>90.315027334303394</v>
      </c>
      <c r="J171">
        <v>62.255210113948003</v>
      </c>
      <c r="K171" t="s">
        <v>254</v>
      </c>
      <c r="L171">
        <f>_xlfn.XLOOKUP(K171,[1]Experiment_Combos1!$A$2:$A$25,[1]Experiment_Combos1!$C$2:$C$25)</f>
        <v>68.394392213984702</v>
      </c>
      <c r="M171" t="s">
        <v>256</v>
      </c>
      <c r="N171">
        <f>_xlfn.XLOOKUP(M171,[1]Experiment_Combos1!$A$2:$A$25,[1]Experiment_Combos1!$C$2:$C$25)</f>
        <v>91.534961856753597</v>
      </c>
      <c r="O171">
        <v>61.6433611089303</v>
      </c>
      <c r="P171" t="s">
        <v>254</v>
      </c>
      <c r="Q171">
        <f>_xlfn.XLOOKUP(P171,[1]Experiment_Combos1!$A$2:$A$25,[1]Experiment_Combos1!$D$2:$D$25)</f>
        <v>67.460368262335905</v>
      </c>
      <c r="R171" t="s">
        <v>256</v>
      </c>
      <c r="S171">
        <f>_xlfn.XLOOKUP(R171, [1]Experiment_Combos1!$A$2:$A$25,[1]Experiment_Combos1!$D$2:$D$25)</f>
        <v>91.258989978536107</v>
      </c>
      <c r="T171">
        <v>28.318296338625501</v>
      </c>
      <c r="U171" t="s">
        <v>254</v>
      </c>
      <c r="V171">
        <f>_xlfn.XLOOKUP(U171,[1]Experiment_Combos1!$A$2:$A$25,[1]Experiment_Combos1!$E$2:$E$25)</f>
        <v>36.343835660514998</v>
      </c>
      <c r="W171" t="s">
        <v>256</v>
      </c>
      <c r="X171">
        <f>_xlfn.XLOOKUP(W171,[1]Experiment_Combos1!$A$2:$A$25,[1]Experiment_Combos1!$E$2:$E$25)</f>
        <v>83.576249415948297</v>
      </c>
      <c r="Y171">
        <v>28.5284536413706</v>
      </c>
      <c r="Z171" t="s">
        <v>254</v>
      </c>
      <c r="AA171">
        <f>_xlfn.XLOOKUP(Z171,[1]Experiment_Combos1!$A$2:$A$25,[1]Experiment_Combos1!$F$2:$F$25)</f>
        <v>35.342847325400399</v>
      </c>
      <c r="AB171" t="s">
        <v>256</v>
      </c>
      <c r="AC171">
        <f>_xlfn.XLOOKUP(AB171,[1]Experiment_Combos1!$A$2:$A$25,[1]Experiment_Combos1!$F$2:$F$25)</f>
        <v>84.973102205988297</v>
      </c>
      <c r="AD171">
        <v>27.053811167879299</v>
      </c>
      <c r="AE171" t="s">
        <v>254</v>
      </c>
      <c r="AF171">
        <f>_xlfn.XLOOKUP(AE171,[1]Experiment_Combos1!$A$2:$A$25,[1]Experiment_Combos1!$G$2:$G$25)</f>
        <v>34.538618403136503</v>
      </c>
      <c r="AG171" t="s">
        <v>256</v>
      </c>
      <c r="AH171">
        <f>_xlfn.XLOOKUP(AG171,[1]Experiment_Combos1!$A$2:$A$25,[1]Experiment_Combos1!$G$2:$G$25)</f>
        <v>83.715108101409399</v>
      </c>
    </row>
    <row r="172" spans="1:34" x14ac:dyDescent="0.25">
      <c r="A172" t="s">
        <v>176</v>
      </c>
      <c r="B172" t="s">
        <v>254</v>
      </c>
      <c r="C172" t="s">
        <v>257</v>
      </c>
      <c r="D172">
        <v>23.155999087424799</v>
      </c>
      <c r="E172" t="s">
        <v>254</v>
      </c>
      <c r="F172">
        <f>_xlfn.XLOOKUP(E172,[1]Experiment_Combos1!$A$2:$A$25,[1]Experiment_Combos1!$B$2:$B$25)</f>
        <v>69.057468051085195</v>
      </c>
      <c r="G172" t="s">
        <v>257</v>
      </c>
      <c r="H172">
        <f>_xlfn.XLOOKUP(G172,[1]Experiment_Combos1!$A$2:$A$25,[1]Experiment_Combos1!$B$2:$B$25)</f>
        <v>38.767452233073001</v>
      </c>
      <c r="J172">
        <v>22.541510288771899</v>
      </c>
      <c r="K172" t="s">
        <v>254</v>
      </c>
      <c r="L172">
        <f>_xlfn.XLOOKUP(K172,[1]Experiment_Combos1!$A$2:$A$25,[1]Experiment_Combos1!$C$2:$C$25)</f>
        <v>68.394392213984702</v>
      </c>
      <c r="M172" t="s">
        <v>257</v>
      </c>
      <c r="N172">
        <f>_xlfn.XLOOKUP(M172,[1]Experiment_Combos1!$A$2:$A$25,[1]Experiment_Combos1!$C$2:$C$25)</f>
        <v>39.007737661762398</v>
      </c>
      <c r="O172">
        <v>21.820195296331601</v>
      </c>
      <c r="P172" t="s">
        <v>254</v>
      </c>
      <c r="Q172">
        <f>_xlfn.XLOOKUP(P172,[1]Experiment_Combos1!$A$2:$A$25,[1]Experiment_Combos1!$D$2:$D$25)</f>
        <v>67.460368262335905</v>
      </c>
      <c r="R172" t="s">
        <v>257</v>
      </c>
      <c r="S172">
        <f>_xlfn.XLOOKUP(R172, [1]Experiment_Combos1!$A$2:$A$25,[1]Experiment_Combos1!$D$2:$D$25)</f>
        <v>38.725355665094298</v>
      </c>
      <c r="T172">
        <v>17.731783447491701</v>
      </c>
      <c r="U172" t="s">
        <v>254</v>
      </c>
      <c r="V172">
        <f>_xlfn.XLOOKUP(U172,[1]Experiment_Combos1!$A$2:$A$25,[1]Experiment_Combos1!$E$2:$E$25)</f>
        <v>36.343835660514998</v>
      </c>
      <c r="W172" t="s">
        <v>257</v>
      </c>
      <c r="X172">
        <f>_xlfn.XLOOKUP(W172,[1]Experiment_Combos1!$A$2:$A$25,[1]Experiment_Combos1!$E$2:$E$25)</f>
        <v>66.144028491632298</v>
      </c>
      <c r="Y172">
        <v>16.756446900316401</v>
      </c>
      <c r="Z172" t="s">
        <v>254</v>
      </c>
      <c r="AA172">
        <f>_xlfn.XLOOKUP(Z172,[1]Experiment_Combos1!$A$2:$A$25,[1]Experiment_Combos1!$F$2:$F$25)</f>
        <v>35.342847325400399</v>
      </c>
      <c r="AB172" t="s">
        <v>257</v>
      </c>
      <c r="AC172">
        <f>_xlfn.XLOOKUP(AB172,[1]Experiment_Combos1!$A$2:$A$25,[1]Experiment_Combos1!$F$2:$F$25)</f>
        <v>65.608060707967795</v>
      </c>
      <c r="AD172">
        <v>17.4644331332929</v>
      </c>
      <c r="AE172" t="s">
        <v>254</v>
      </c>
      <c r="AF172">
        <f>_xlfn.XLOOKUP(AE172,[1]Experiment_Combos1!$A$2:$A$25,[1]Experiment_Combos1!$G$2:$G$25)</f>
        <v>34.538618403136503</v>
      </c>
      <c r="AG172" t="s">
        <v>257</v>
      </c>
      <c r="AH172">
        <f>_xlfn.XLOOKUP(AG172,[1]Experiment_Combos1!$A$2:$A$25,[1]Experiment_Combos1!$G$2:$G$25)</f>
        <v>66.097444820901899</v>
      </c>
    </row>
    <row r="173" spans="1:34" x14ac:dyDescent="0.25">
      <c r="A173" t="s">
        <v>177</v>
      </c>
      <c r="B173" t="s">
        <v>254</v>
      </c>
      <c r="C173" t="s">
        <v>258</v>
      </c>
      <c r="D173">
        <v>45.901468963660299</v>
      </c>
      <c r="E173" t="s">
        <v>254</v>
      </c>
      <c r="F173">
        <f>_xlfn.XLOOKUP(E173,[1]Experiment_Combos1!$A$2:$A$25,[1]Experiment_Combos1!$B$2:$B$25)</f>
        <v>69.057468051085195</v>
      </c>
      <c r="G173" t="s">
        <v>258</v>
      </c>
      <c r="H173">
        <f>_xlfn.XLOOKUP(G173,[1]Experiment_Combos1!$A$2:$A$25,[1]Experiment_Combos1!$B$2:$B$25)</f>
        <v>61.2325477669268</v>
      </c>
      <c r="J173">
        <v>45.852881925212799</v>
      </c>
      <c r="K173" t="s">
        <v>254</v>
      </c>
      <c r="L173">
        <f>_xlfn.XLOOKUP(K173,[1]Experiment_Combos1!$A$2:$A$25,[1]Experiment_Combos1!$C$2:$C$25)</f>
        <v>68.394392213984702</v>
      </c>
      <c r="M173" t="s">
        <v>258</v>
      </c>
      <c r="N173">
        <f>_xlfn.XLOOKUP(M173,[1]Experiment_Combos1!$A$2:$A$25,[1]Experiment_Combos1!$C$2:$C$25)</f>
        <v>60.992262338237403</v>
      </c>
      <c r="O173">
        <v>45.6401729660043</v>
      </c>
      <c r="P173" t="s">
        <v>254</v>
      </c>
      <c r="Q173">
        <f>_xlfn.XLOOKUP(P173,[1]Experiment_Combos1!$A$2:$A$25,[1]Experiment_Combos1!$D$2:$D$25)</f>
        <v>67.460368262335905</v>
      </c>
      <c r="R173" t="s">
        <v>258</v>
      </c>
      <c r="S173">
        <f>_xlfn.XLOOKUP(R173, [1]Experiment_Combos1!$A$2:$A$25,[1]Experiment_Combos1!$D$2:$D$25)</f>
        <v>61.274644334905702</v>
      </c>
      <c r="T173">
        <v>18.612052213023201</v>
      </c>
      <c r="U173" t="s">
        <v>254</v>
      </c>
      <c r="V173">
        <f>_xlfn.XLOOKUP(U173,[1]Experiment_Combos1!$A$2:$A$25,[1]Experiment_Combos1!$E$2:$E$25)</f>
        <v>36.343835660514998</v>
      </c>
      <c r="W173" t="s">
        <v>258</v>
      </c>
      <c r="X173">
        <f>_xlfn.XLOOKUP(W173,[1]Experiment_Combos1!$A$2:$A$25,[1]Experiment_Combos1!$E$2:$E$25)</f>
        <v>33.855971508367503</v>
      </c>
      <c r="Y173">
        <v>18.586400425084001</v>
      </c>
      <c r="Z173" t="s">
        <v>254</v>
      </c>
      <c r="AA173">
        <f>_xlfn.XLOOKUP(Z173,[1]Experiment_Combos1!$A$2:$A$25,[1]Experiment_Combos1!$F$2:$F$25)</f>
        <v>35.342847325400399</v>
      </c>
      <c r="AB173" t="s">
        <v>258</v>
      </c>
      <c r="AC173">
        <f>_xlfn.XLOOKUP(AB173,[1]Experiment_Combos1!$A$2:$A$25,[1]Experiment_Combos1!$F$2:$F$25)</f>
        <v>34.391939292031999</v>
      </c>
      <c r="AD173">
        <v>17.0741852698436</v>
      </c>
      <c r="AE173" t="s">
        <v>254</v>
      </c>
      <c r="AF173">
        <f>_xlfn.XLOOKUP(AE173,[1]Experiment_Combos1!$A$2:$A$25,[1]Experiment_Combos1!$G$2:$G$25)</f>
        <v>34.538618403136503</v>
      </c>
      <c r="AG173" t="s">
        <v>258</v>
      </c>
      <c r="AH173">
        <f>_xlfn.XLOOKUP(AG173,[1]Experiment_Combos1!$A$2:$A$25,[1]Experiment_Combos1!$G$2:$G$25)</f>
        <v>33.902555179097902</v>
      </c>
    </row>
    <row r="174" spans="1:34" x14ac:dyDescent="0.25">
      <c r="A174" t="s">
        <v>178</v>
      </c>
      <c r="B174" t="s">
        <v>254</v>
      </c>
      <c r="C174" t="s">
        <v>259</v>
      </c>
      <c r="D174">
        <v>12.155871558422501</v>
      </c>
      <c r="E174" t="s">
        <v>254</v>
      </c>
      <c r="F174">
        <f>_xlfn.XLOOKUP(E174,[1]Experiment_Combos1!$A$2:$A$25,[1]Experiment_Combos1!$B$2:$B$25)</f>
        <v>69.057468051085195</v>
      </c>
      <c r="G174" t="s">
        <v>259</v>
      </c>
      <c r="H174">
        <f>_xlfn.XLOOKUP(G174,[1]Experiment_Combos1!$A$2:$A$25,[1]Experiment_Combos1!$B$2:$B$25)</f>
        <v>18.713525594506901</v>
      </c>
      <c r="J174">
        <v>12.3753124697791</v>
      </c>
      <c r="K174" t="s">
        <v>254</v>
      </c>
      <c r="L174">
        <f>_xlfn.XLOOKUP(K174,[1]Experiment_Combos1!$A$2:$A$25,[1]Experiment_Combos1!$C$2:$C$25)</f>
        <v>68.394392213984702</v>
      </c>
      <c r="M174" t="s">
        <v>259</v>
      </c>
      <c r="N174">
        <f>_xlfn.XLOOKUP(M174,[1]Experiment_Combos1!$A$2:$A$25,[1]Experiment_Combos1!$C$2:$C$25)</f>
        <v>19.518597935093698</v>
      </c>
      <c r="O174">
        <v>12.146250113580701</v>
      </c>
      <c r="P174" t="s">
        <v>254</v>
      </c>
      <c r="Q174">
        <f>_xlfn.XLOOKUP(P174,[1]Experiment_Combos1!$A$2:$A$25,[1]Experiment_Combos1!$D$2:$D$25)</f>
        <v>67.460368262335905</v>
      </c>
      <c r="R174" t="s">
        <v>259</v>
      </c>
      <c r="S174">
        <f>_xlfn.XLOOKUP(R174, [1]Experiment_Combos1!$A$2:$A$25,[1]Experiment_Combos1!$D$2:$D$25)</f>
        <v>19.516067093157901</v>
      </c>
      <c r="T174">
        <v>7.8114746367875298</v>
      </c>
      <c r="U174" t="s">
        <v>254</v>
      </c>
      <c r="V174">
        <f>_xlfn.XLOOKUP(U174,[1]Experiment_Combos1!$A$2:$A$25,[1]Experiment_Combos1!$E$2:$E$25)</f>
        <v>36.343835660514998</v>
      </c>
      <c r="W174" t="s">
        <v>259</v>
      </c>
      <c r="X174">
        <f>_xlfn.XLOOKUP(W174,[1]Experiment_Combos1!$A$2:$A$25,[1]Experiment_Combos1!$E$2:$E$25)</f>
        <v>21.828102778505599</v>
      </c>
      <c r="Y174">
        <v>8.76957888733752</v>
      </c>
      <c r="Z174" t="s">
        <v>254</v>
      </c>
      <c r="AA174">
        <f>_xlfn.XLOOKUP(Z174,[1]Experiment_Combos1!$A$2:$A$25,[1]Experiment_Combos1!$F$2:$F$25)</f>
        <v>35.342847325400399</v>
      </c>
      <c r="AB174" t="s">
        <v>259</v>
      </c>
      <c r="AC174">
        <f>_xlfn.XLOOKUP(AB174,[1]Experiment_Combos1!$A$2:$A$25,[1]Experiment_Combos1!$F$2:$F$25)</f>
        <v>22.8442150399109</v>
      </c>
      <c r="AD174">
        <v>6.4971574514963404</v>
      </c>
      <c r="AE174" t="s">
        <v>254</v>
      </c>
      <c r="AF174">
        <f>_xlfn.XLOOKUP(AE174,[1]Experiment_Combos1!$A$2:$A$25,[1]Experiment_Combos1!$G$2:$G$25)</f>
        <v>34.538618403136503</v>
      </c>
      <c r="AG174" t="s">
        <v>259</v>
      </c>
      <c r="AH174">
        <f>_xlfn.XLOOKUP(AG174,[1]Experiment_Combos1!$A$2:$A$25,[1]Experiment_Combos1!$G$2:$G$25)</f>
        <v>20.429138929171799</v>
      </c>
    </row>
    <row r="175" spans="1:34" x14ac:dyDescent="0.25">
      <c r="A175" t="s">
        <v>179</v>
      </c>
      <c r="B175" t="s">
        <v>254</v>
      </c>
      <c r="C175" t="s">
        <v>260</v>
      </c>
      <c r="D175">
        <v>15.3542889540297</v>
      </c>
      <c r="E175" t="s">
        <v>254</v>
      </c>
      <c r="F175">
        <f>_xlfn.XLOOKUP(E175,[1]Experiment_Combos1!$A$2:$A$25,[1]Experiment_Combos1!$B$2:$B$25)</f>
        <v>69.057468051085195</v>
      </c>
      <c r="G175" t="s">
        <v>260</v>
      </c>
      <c r="H175">
        <f>_xlfn.XLOOKUP(G175,[1]Experiment_Combos1!$A$2:$A$25,[1]Experiment_Combos1!$B$2:$B$25)</f>
        <v>21.8441679697304</v>
      </c>
      <c r="J175">
        <v>14.2512689421843</v>
      </c>
      <c r="K175" t="s">
        <v>254</v>
      </c>
      <c r="L175">
        <f>_xlfn.XLOOKUP(K175,[1]Experiment_Combos1!$A$2:$A$25,[1]Experiment_Combos1!$C$2:$C$25)</f>
        <v>68.394392213984702</v>
      </c>
      <c r="M175" t="s">
        <v>260</v>
      </c>
      <c r="N175">
        <f>_xlfn.XLOOKUP(M175,[1]Experiment_Combos1!$A$2:$A$25,[1]Experiment_Combos1!$C$2:$C$25)</f>
        <v>20.7037337838354</v>
      </c>
      <c r="O175">
        <v>13.735266387714701</v>
      </c>
      <c r="P175" t="s">
        <v>254</v>
      </c>
      <c r="Q175">
        <f>_xlfn.XLOOKUP(P175,[1]Experiment_Combos1!$A$2:$A$25,[1]Experiment_Combos1!$D$2:$D$25)</f>
        <v>67.460368262335905</v>
      </c>
      <c r="R175" t="s">
        <v>260</v>
      </c>
      <c r="S175">
        <f>_xlfn.XLOOKUP(R175, [1]Experiment_Combos1!$A$2:$A$25,[1]Experiment_Combos1!$D$2:$D$25)</f>
        <v>19.883740293274201</v>
      </c>
      <c r="T175">
        <v>6.5597306683851704</v>
      </c>
      <c r="U175" t="s">
        <v>254</v>
      </c>
      <c r="V175">
        <f>_xlfn.XLOOKUP(U175,[1]Experiment_Combos1!$A$2:$A$25,[1]Experiment_Combos1!$E$2:$E$25)</f>
        <v>36.343835660514998</v>
      </c>
      <c r="W175" t="s">
        <v>260</v>
      </c>
      <c r="X175">
        <f>_xlfn.XLOOKUP(W175,[1]Experiment_Combos1!$A$2:$A$25,[1]Experiment_Combos1!$E$2:$E$25)</f>
        <v>19.982474836306999</v>
      </c>
      <c r="Y175">
        <v>6.0029328178674</v>
      </c>
      <c r="Z175" t="s">
        <v>254</v>
      </c>
      <c r="AA175">
        <f>_xlfn.XLOOKUP(Z175,[1]Experiment_Combos1!$A$2:$A$25,[1]Experiment_Combos1!$F$2:$F$25)</f>
        <v>35.342847325400399</v>
      </c>
      <c r="AB175" t="s">
        <v>260</v>
      </c>
      <c r="AC175">
        <f>_xlfn.XLOOKUP(AB175,[1]Experiment_Combos1!$A$2:$A$25,[1]Experiment_Combos1!$F$2:$F$25)</f>
        <v>22.293760549755</v>
      </c>
      <c r="AD175">
        <v>6.3416766921725101</v>
      </c>
      <c r="AE175" t="s">
        <v>254</v>
      </c>
      <c r="AF175">
        <f>_xlfn.XLOOKUP(AE175,[1]Experiment_Combos1!$A$2:$A$25,[1]Experiment_Combos1!$G$2:$G$25)</f>
        <v>34.538618403136503</v>
      </c>
      <c r="AG175" t="s">
        <v>260</v>
      </c>
      <c r="AH175">
        <f>_xlfn.XLOOKUP(AG175,[1]Experiment_Combos1!$A$2:$A$25,[1]Experiment_Combos1!$G$2:$G$25)</f>
        <v>19.868155024414801</v>
      </c>
    </row>
    <row r="176" spans="1:34" x14ac:dyDescent="0.25">
      <c r="A176" t="s">
        <v>180</v>
      </c>
      <c r="B176" t="s">
        <v>254</v>
      </c>
      <c r="C176" t="s">
        <v>261</v>
      </c>
      <c r="D176">
        <v>12.5155396315839</v>
      </c>
      <c r="E176" t="s">
        <v>254</v>
      </c>
      <c r="F176">
        <f>_xlfn.XLOOKUP(E176,[1]Experiment_Combos1!$A$2:$A$25,[1]Experiment_Combos1!$B$2:$B$25)</f>
        <v>69.057468051085195</v>
      </c>
      <c r="G176" t="s">
        <v>261</v>
      </c>
      <c r="H176">
        <f>_xlfn.XLOOKUP(G176,[1]Experiment_Combos1!$A$2:$A$25,[1]Experiment_Combos1!$B$2:$B$25)</f>
        <v>17.803706596778301</v>
      </c>
      <c r="J176">
        <v>12.4397980131395</v>
      </c>
      <c r="K176" t="s">
        <v>254</v>
      </c>
      <c r="L176">
        <f>_xlfn.XLOOKUP(K176,[1]Experiment_Combos1!$A$2:$A$25,[1]Experiment_Combos1!$C$2:$C$25)</f>
        <v>68.394392213984702</v>
      </c>
      <c r="M176" t="s">
        <v>261</v>
      </c>
      <c r="N176">
        <f>_xlfn.XLOOKUP(M176,[1]Experiment_Combos1!$A$2:$A$25,[1]Experiment_Combos1!$C$2:$C$25)</f>
        <v>17.436641396486301</v>
      </c>
      <c r="O176">
        <v>13.709992124646099</v>
      </c>
      <c r="P176" t="s">
        <v>254</v>
      </c>
      <c r="Q176">
        <f>_xlfn.XLOOKUP(P176,[1]Experiment_Combos1!$A$2:$A$25,[1]Experiment_Combos1!$D$2:$D$25)</f>
        <v>67.460368262335905</v>
      </c>
      <c r="R176" t="s">
        <v>261</v>
      </c>
      <c r="S176">
        <f>_xlfn.XLOOKUP(R176, [1]Experiment_Combos1!$A$2:$A$25,[1]Experiment_Combos1!$D$2:$D$25)</f>
        <v>19.157645863423301</v>
      </c>
      <c r="T176">
        <v>7.8366884110195496</v>
      </c>
      <c r="U176" t="s">
        <v>254</v>
      </c>
      <c r="V176">
        <f>_xlfn.XLOOKUP(U176,[1]Experiment_Combos1!$A$2:$A$25,[1]Experiment_Combos1!$E$2:$E$25)</f>
        <v>36.343835660514998</v>
      </c>
      <c r="W176" t="s">
        <v>261</v>
      </c>
      <c r="X176">
        <f>_xlfn.XLOOKUP(W176,[1]Experiment_Combos1!$A$2:$A$25,[1]Experiment_Combos1!$E$2:$E$25)</f>
        <v>18.059048416826901</v>
      </c>
      <c r="Y176">
        <v>7.8008736407988204</v>
      </c>
      <c r="Z176" t="s">
        <v>254</v>
      </c>
      <c r="AA176">
        <f>_xlfn.XLOOKUP(Z176,[1]Experiment_Combos1!$A$2:$A$25,[1]Experiment_Combos1!$F$2:$F$25)</f>
        <v>35.342847325400399</v>
      </c>
      <c r="AB176" t="s">
        <v>261</v>
      </c>
      <c r="AC176">
        <f>_xlfn.XLOOKUP(AB176,[1]Experiment_Combos1!$A$2:$A$25,[1]Experiment_Combos1!$F$2:$F$25)</f>
        <v>17.1708457338108</v>
      </c>
      <c r="AD176">
        <v>7.8981953682586301</v>
      </c>
      <c r="AE176" t="s">
        <v>254</v>
      </c>
      <c r="AF176">
        <f>_xlfn.XLOOKUP(AE176,[1]Experiment_Combos1!$A$2:$A$25,[1]Experiment_Combos1!$G$2:$G$25)</f>
        <v>34.538618403136503</v>
      </c>
      <c r="AG176" t="s">
        <v>261</v>
      </c>
      <c r="AH176">
        <f>_xlfn.XLOOKUP(AG176,[1]Experiment_Combos1!$A$2:$A$25,[1]Experiment_Combos1!$G$2:$G$25)</f>
        <v>20.5904518064816</v>
      </c>
    </row>
    <row r="177" spans="1:34" x14ac:dyDescent="0.25">
      <c r="A177" t="s">
        <v>181</v>
      </c>
      <c r="B177" t="s">
        <v>254</v>
      </c>
      <c r="C177" t="s">
        <v>262</v>
      </c>
      <c r="D177">
        <v>14.257742544268501</v>
      </c>
      <c r="E177" t="s">
        <v>254</v>
      </c>
      <c r="F177">
        <f>_xlfn.XLOOKUP(E177,[1]Experiment_Combos1!$A$2:$A$25,[1]Experiment_Combos1!$B$2:$B$25)</f>
        <v>69.057468051085195</v>
      </c>
      <c r="G177" t="s">
        <v>262</v>
      </c>
      <c r="H177">
        <f>_xlfn.XLOOKUP(G177,[1]Experiment_Combos1!$A$2:$A$25,[1]Experiment_Combos1!$B$2:$B$25)</f>
        <v>21.891995028129799</v>
      </c>
      <c r="J177">
        <v>13.9200478541617</v>
      </c>
      <c r="K177" t="s">
        <v>254</v>
      </c>
      <c r="L177">
        <f>_xlfn.XLOOKUP(K177,[1]Experiment_Combos1!$A$2:$A$25,[1]Experiment_Combos1!$C$2:$C$25)</f>
        <v>68.394392213984702</v>
      </c>
      <c r="M177" t="s">
        <v>262</v>
      </c>
      <c r="N177">
        <f>_xlfn.XLOOKUP(M177,[1]Experiment_Combos1!$A$2:$A$25,[1]Experiment_Combos1!$C$2:$C$25)</f>
        <v>21.635064772955499</v>
      </c>
      <c r="O177">
        <v>13.698683981603599</v>
      </c>
      <c r="P177" t="s">
        <v>254</v>
      </c>
      <c r="Q177">
        <f>_xlfn.XLOOKUP(P177,[1]Experiment_Combos1!$A$2:$A$25,[1]Experiment_Combos1!$D$2:$D$25)</f>
        <v>67.460368262335905</v>
      </c>
      <c r="R177" t="s">
        <v>262</v>
      </c>
      <c r="S177">
        <f>_xlfn.XLOOKUP(R177, [1]Experiment_Combos1!$A$2:$A$25,[1]Experiment_Combos1!$D$2:$D$25)</f>
        <v>22.156898822272002</v>
      </c>
      <c r="T177">
        <v>6.9374675095973997</v>
      </c>
      <c r="U177" t="s">
        <v>254</v>
      </c>
      <c r="V177">
        <f>_xlfn.XLOOKUP(U177,[1]Experiment_Combos1!$A$2:$A$25,[1]Experiment_Combos1!$E$2:$E$25)</f>
        <v>36.343835660514998</v>
      </c>
      <c r="W177" t="s">
        <v>262</v>
      </c>
      <c r="X177">
        <f>_xlfn.XLOOKUP(W177,[1]Experiment_Combos1!$A$2:$A$25,[1]Experiment_Combos1!$E$2:$E$25)</f>
        <v>24.004424160504001</v>
      </c>
      <c r="Y177">
        <v>6.4005026909924796</v>
      </c>
      <c r="Z177" t="s">
        <v>254</v>
      </c>
      <c r="AA177">
        <f>_xlfn.XLOOKUP(Z177,[1]Experiment_Combos1!$A$2:$A$25,[1]Experiment_Combos1!$F$2:$F$25)</f>
        <v>35.342847325400399</v>
      </c>
      <c r="AB177" t="s">
        <v>262</v>
      </c>
      <c r="AC177">
        <f>_xlfn.XLOOKUP(AB177,[1]Experiment_Combos1!$A$2:$A$25,[1]Experiment_Combos1!$F$2:$F$25)</f>
        <v>23.023631564068399</v>
      </c>
      <c r="AD177">
        <v>6.6892947572277004</v>
      </c>
      <c r="AE177" t="s">
        <v>254</v>
      </c>
      <c r="AF177">
        <f>_xlfn.XLOOKUP(AE177,[1]Experiment_Combos1!$A$2:$A$25,[1]Experiment_Combos1!$G$2:$G$25)</f>
        <v>34.538618403136503</v>
      </c>
      <c r="AG177" t="s">
        <v>262</v>
      </c>
      <c r="AH177">
        <f>_xlfn.XLOOKUP(AG177,[1]Experiment_Combos1!$A$2:$A$25,[1]Experiment_Combos1!$G$2:$G$25)</f>
        <v>22.6291895370025</v>
      </c>
    </row>
    <row r="178" spans="1:34" x14ac:dyDescent="0.25">
      <c r="A178" t="s">
        <v>182</v>
      </c>
      <c r="B178" t="s">
        <v>254</v>
      </c>
      <c r="C178" t="s">
        <v>263</v>
      </c>
      <c r="D178">
        <v>14.7740253627803</v>
      </c>
      <c r="E178" t="s">
        <v>254</v>
      </c>
      <c r="F178">
        <f>_xlfn.XLOOKUP(E178,[1]Experiment_Combos1!$A$2:$A$25,[1]Experiment_Combos1!$B$2:$B$25)</f>
        <v>69.057468051085195</v>
      </c>
      <c r="G178" t="s">
        <v>263</v>
      </c>
      <c r="H178">
        <f>_xlfn.XLOOKUP(G178,[1]Experiment_Combos1!$A$2:$A$25,[1]Experiment_Combos1!$B$2:$B$25)</f>
        <v>19.746604810854301</v>
      </c>
      <c r="J178">
        <v>15.407964934719899</v>
      </c>
      <c r="K178" t="s">
        <v>254</v>
      </c>
      <c r="L178">
        <f>_xlfn.XLOOKUP(K178,[1]Experiment_Combos1!$A$2:$A$25,[1]Experiment_Combos1!$C$2:$C$25)</f>
        <v>68.394392213984702</v>
      </c>
      <c r="M178" t="s">
        <v>263</v>
      </c>
      <c r="N178">
        <f>_xlfn.XLOOKUP(M178,[1]Experiment_Combos1!$A$2:$A$25,[1]Experiment_Combos1!$C$2:$C$25)</f>
        <v>20.705962111628601</v>
      </c>
      <c r="O178">
        <v>14.1701756547905</v>
      </c>
      <c r="P178" t="s">
        <v>254</v>
      </c>
      <c r="Q178">
        <f>_xlfn.XLOOKUP(P178,[1]Experiment_Combos1!$A$2:$A$25,[1]Experiment_Combos1!$D$2:$D$25)</f>
        <v>67.460368262335905</v>
      </c>
      <c r="R178" t="s">
        <v>263</v>
      </c>
      <c r="S178">
        <f>_xlfn.XLOOKUP(R178, [1]Experiment_Combos1!$A$2:$A$25,[1]Experiment_Combos1!$D$2:$D$25)</f>
        <v>19.285647927872599</v>
      </c>
      <c r="T178">
        <v>7.19847443472531</v>
      </c>
      <c r="U178" t="s">
        <v>254</v>
      </c>
      <c r="V178">
        <f>_xlfn.XLOOKUP(U178,[1]Experiment_Combos1!$A$2:$A$25,[1]Experiment_Combos1!$E$2:$E$25)</f>
        <v>36.343835660514998</v>
      </c>
      <c r="W178" t="s">
        <v>263</v>
      </c>
      <c r="X178">
        <f>_xlfn.XLOOKUP(W178,[1]Experiment_Combos1!$A$2:$A$25,[1]Experiment_Combos1!$E$2:$E$25)</f>
        <v>16.125949807856198</v>
      </c>
      <c r="Y178">
        <v>6.3689592884042003</v>
      </c>
      <c r="Z178" t="s">
        <v>254</v>
      </c>
      <c r="AA178">
        <f>_xlfn.XLOOKUP(Z178,[1]Experiment_Combos1!$A$2:$A$25,[1]Experiment_Combos1!$F$2:$F$25)</f>
        <v>35.342847325400399</v>
      </c>
      <c r="AB178" t="s">
        <v>263</v>
      </c>
      <c r="AC178">
        <f>_xlfn.XLOOKUP(AB178,[1]Experiment_Combos1!$A$2:$A$25,[1]Experiment_Combos1!$F$2:$F$25)</f>
        <v>14.6675471124544</v>
      </c>
      <c r="AD178">
        <v>7.1122941339813703</v>
      </c>
      <c r="AE178" t="s">
        <v>254</v>
      </c>
      <c r="AF178">
        <f>_xlfn.XLOOKUP(AE178,[1]Experiment_Combos1!$A$2:$A$25,[1]Experiment_Combos1!$G$2:$G$25)</f>
        <v>34.538618403136503</v>
      </c>
      <c r="AG178" t="s">
        <v>263</v>
      </c>
      <c r="AH178">
        <f>_xlfn.XLOOKUP(AG178,[1]Experiment_Combos1!$A$2:$A$25,[1]Experiment_Combos1!$G$2:$G$25)</f>
        <v>16.483064702928999</v>
      </c>
    </row>
    <row r="179" spans="1:34" x14ac:dyDescent="0.25">
      <c r="A179" t="s">
        <v>183</v>
      </c>
      <c r="B179" t="s">
        <v>254</v>
      </c>
      <c r="C179" t="s">
        <v>264</v>
      </c>
      <c r="D179">
        <v>16.977723605908</v>
      </c>
      <c r="E179" t="s">
        <v>254</v>
      </c>
      <c r="F179">
        <f>_xlfn.XLOOKUP(E179,[1]Experiment_Combos1!$A$2:$A$25,[1]Experiment_Combos1!$B$2:$B$25)</f>
        <v>69.057468051085195</v>
      </c>
      <c r="G179" t="s">
        <v>264</v>
      </c>
      <c r="H179">
        <f>_xlfn.XLOOKUP(G179,[1]Experiment_Combos1!$A$2:$A$25,[1]Experiment_Combos1!$B$2:$B$25)</f>
        <v>27.357828029611699</v>
      </c>
      <c r="J179">
        <v>18.3591577665659</v>
      </c>
      <c r="K179" t="s">
        <v>254</v>
      </c>
      <c r="L179">
        <f>_xlfn.XLOOKUP(K179,[1]Experiment_Combos1!$A$2:$A$25,[1]Experiment_Combos1!$C$2:$C$25)</f>
        <v>68.394392213984702</v>
      </c>
      <c r="M179" t="s">
        <v>264</v>
      </c>
      <c r="N179">
        <f>_xlfn.XLOOKUP(M179,[1]Experiment_Combos1!$A$2:$A$25,[1]Experiment_Combos1!$C$2:$C$25)</f>
        <v>29.285695741581101</v>
      </c>
      <c r="O179">
        <v>16.747589816103599</v>
      </c>
      <c r="P179" t="s">
        <v>254</v>
      </c>
      <c r="Q179">
        <f>_xlfn.XLOOKUP(P179,[1]Experiment_Combos1!$A$2:$A$25,[1]Experiment_Combos1!$D$2:$D$25)</f>
        <v>67.460368262335905</v>
      </c>
      <c r="R179" t="s">
        <v>264</v>
      </c>
      <c r="S179">
        <f>_xlfn.XLOOKUP(R179, [1]Experiment_Combos1!$A$2:$A$25,[1]Experiment_Combos1!$D$2:$D$25)</f>
        <v>27.641135776480599</v>
      </c>
      <c r="T179">
        <v>7.7234747878272998</v>
      </c>
      <c r="U179" t="s">
        <v>254</v>
      </c>
      <c r="V179">
        <f>_xlfn.XLOOKUP(U179,[1]Experiment_Combos1!$A$2:$A$25,[1]Experiment_Combos1!$E$2:$E$25)</f>
        <v>36.343835660514998</v>
      </c>
      <c r="W179" t="s">
        <v>264</v>
      </c>
      <c r="X179">
        <f>_xlfn.XLOOKUP(W179,[1]Experiment_Combos1!$A$2:$A$25,[1]Experiment_Combos1!$E$2:$E$25)</f>
        <v>28.3563734941193</v>
      </c>
      <c r="Y179">
        <v>6.6890022427398304</v>
      </c>
      <c r="Z179" t="s">
        <v>254</v>
      </c>
      <c r="AA179">
        <f>_xlfn.XLOOKUP(Z179,[1]Experiment_Combos1!$A$2:$A$25,[1]Experiment_Combos1!$F$2:$F$25)</f>
        <v>35.342847325400399</v>
      </c>
      <c r="AB179" t="s">
        <v>264</v>
      </c>
      <c r="AC179">
        <f>_xlfn.XLOOKUP(AB179,[1]Experiment_Combos1!$A$2:$A$25,[1]Experiment_Combos1!$F$2:$F$25)</f>
        <v>28.591545772628301</v>
      </c>
      <c r="AD179">
        <v>7.0390531133064398</v>
      </c>
      <c r="AE179" t="s">
        <v>254</v>
      </c>
      <c r="AF179">
        <f>_xlfn.XLOOKUP(AE179,[1]Experiment_Combos1!$A$2:$A$25,[1]Experiment_Combos1!$G$2:$G$25)</f>
        <v>34.538618403136503</v>
      </c>
      <c r="AG179" t="s">
        <v>264</v>
      </c>
      <c r="AH179">
        <f>_xlfn.XLOOKUP(AG179,[1]Experiment_Combos1!$A$2:$A$25,[1]Experiment_Combos1!$G$2:$G$25)</f>
        <v>27.914382506641498</v>
      </c>
    </row>
    <row r="180" spans="1:34" x14ac:dyDescent="0.25">
      <c r="A180" t="s">
        <v>184</v>
      </c>
      <c r="B180" t="s">
        <v>254</v>
      </c>
      <c r="C180" t="s">
        <v>265</v>
      </c>
      <c r="D180">
        <v>19.941764542339101</v>
      </c>
      <c r="E180" t="s">
        <v>254</v>
      </c>
      <c r="F180">
        <f>_xlfn.XLOOKUP(E180,[1]Experiment_Combos1!$A$2:$A$25,[1]Experiment_Combos1!$B$2:$B$25)</f>
        <v>69.057468051085195</v>
      </c>
      <c r="G180" t="s">
        <v>265</v>
      </c>
      <c r="H180">
        <f>_xlfn.XLOOKUP(G180,[1]Experiment_Combos1!$A$2:$A$25,[1]Experiment_Combos1!$B$2:$B$25)</f>
        <v>25.102046008527701</v>
      </c>
      <c r="J180">
        <v>19.025818106721001</v>
      </c>
      <c r="K180" t="s">
        <v>254</v>
      </c>
      <c r="L180">
        <f>_xlfn.XLOOKUP(K180,[1]Experiment_Combos1!$A$2:$A$25,[1]Experiment_Combos1!$C$2:$C$25)</f>
        <v>68.394392213984702</v>
      </c>
      <c r="M180" t="s">
        <v>265</v>
      </c>
      <c r="N180">
        <f>_xlfn.XLOOKUP(M180,[1]Experiment_Combos1!$A$2:$A$25,[1]Experiment_Combos1!$C$2:$C$25)</f>
        <v>25.176593533577702</v>
      </c>
      <c r="O180">
        <v>16.626771794279598</v>
      </c>
      <c r="P180" t="s">
        <v>254</v>
      </c>
      <c r="Q180">
        <f>_xlfn.XLOOKUP(P180,[1]Experiment_Combos1!$A$2:$A$25,[1]Experiment_Combos1!$D$2:$D$25)</f>
        <v>67.460368262335905</v>
      </c>
      <c r="R180" t="s">
        <v>265</v>
      </c>
      <c r="S180">
        <f>_xlfn.XLOOKUP(R180, [1]Experiment_Combos1!$A$2:$A$25,[1]Experiment_Combos1!$D$2:$D$25)</f>
        <v>22.378223414069002</v>
      </c>
      <c r="T180">
        <v>8.1657947048278405</v>
      </c>
      <c r="U180" t="s">
        <v>254</v>
      </c>
      <c r="V180">
        <f>_xlfn.XLOOKUP(U180,[1]Experiment_Combos1!$A$2:$A$25,[1]Experiment_Combos1!$E$2:$E$25)</f>
        <v>36.343835660514998</v>
      </c>
      <c r="W180" t="s">
        <v>265</v>
      </c>
      <c r="X180">
        <f>_xlfn.XLOOKUP(W180,[1]Experiment_Combos1!$A$2:$A$25,[1]Experiment_Combos1!$E$2:$E$25)</f>
        <v>23.11453457495</v>
      </c>
      <c r="Y180">
        <v>8.6353123031412995</v>
      </c>
      <c r="Z180" t="s">
        <v>254</v>
      </c>
      <c r="AA180">
        <f>_xlfn.XLOOKUP(Z180,[1]Experiment_Combos1!$A$2:$A$25,[1]Experiment_Combos1!$F$2:$F$25)</f>
        <v>35.342847325400399</v>
      </c>
      <c r="AB180" t="s">
        <v>265</v>
      </c>
      <c r="AC180">
        <f>_xlfn.XLOOKUP(AB180,[1]Experiment_Combos1!$A$2:$A$25,[1]Experiment_Combos1!$F$2:$F$25)</f>
        <v>23.0600557254165</v>
      </c>
      <c r="AD180">
        <v>8.3899679791639095</v>
      </c>
      <c r="AE180" t="s">
        <v>254</v>
      </c>
      <c r="AF180">
        <f>_xlfn.XLOOKUP(AE180,[1]Experiment_Combos1!$A$2:$A$25,[1]Experiment_Combos1!$G$2:$G$25)</f>
        <v>34.538618403136503</v>
      </c>
      <c r="AG180" t="s">
        <v>265</v>
      </c>
      <c r="AH180">
        <f>_xlfn.XLOOKUP(AG180,[1]Experiment_Combos1!$A$2:$A$25,[1]Experiment_Combos1!$G$2:$G$25)</f>
        <v>22.614250539574599</v>
      </c>
    </row>
    <row r="181" spans="1:34" x14ac:dyDescent="0.25">
      <c r="A181" t="s">
        <v>185</v>
      </c>
      <c r="B181" t="s">
        <v>254</v>
      </c>
      <c r="C181" t="s">
        <v>266</v>
      </c>
      <c r="D181">
        <v>13.890673537783099</v>
      </c>
      <c r="E181" t="s">
        <v>254</v>
      </c>
      <c r="F181">
        <f>_xlfn.XLOOKUP(E181,[1]Experiment_Combos1!$A$2:$A$25,[1]Experiment_Combos1!$B$2:$B$25)</f>
        <v>69.057468051085195</v>
      </c>
      <c r="G181" t="s">
        <v>266</v>
      </c>
      <c r="H181">
        <f>_xlfn.XLOOKUP(G181,[1]Experiment_Combos1!$A$2:$A$25,[1]Experiment_Combos1!$B$2:$B$25)</f>
        <v>18.511148153578201</v>
      </c>
      <c r="J181">
        <v>13.397990775627401</v>
      </c>
      <c r="K181" t="s">
        <v>254</v>
      </c>
      <c r="L181">
        <f>_xlfn.XLOOKUP(K181,[1]Experiment_Combos1!$A$2:$A$25,[1]Experiment_Combos1!$C$2:$C$25)</f>
        <v>68.394392213984702</v>
      </c>
      <c r="M181" t="s">
        <v>266</v>
      </c>
      <c r="N181">
        <f>_xlfn.XLOOKUP(M181,[1]Experiment_Combos1!$A$2:$A$25,[1]Experiment_Combos1!$C$2:$C$25)</f>
        <v>17.678922185235798</v>
      </c>
      <c r="O181">
        <v>15.223482852494699</v>
      </c>
      <c r="P181" t="s">
        <v>254</v>
      </c>
      <c r="Q181">
        <f>_xlfn.XLOOKUP(P181,[1]Experiment_Combos1!$A$2:$A$25,[1]Experiment_Combos1!$D$2:$D$25)</f>
        <v>67.460368262335905</v>
      </c>
      <c r="R181" t="s">
        <v>266</v>
      </c>
      <c r="S181">
        <f>_xlfn.XLOOKUP(R181, [1]Experiment_Combos1!$A$2:$A$25,[1]Experiment_Combos1!$D$2:$D$25)</f>
        <v>20.2862421004073</v>
      </c>
      <c r="T181">
        <v>7.42945011999789</v>
      </c>
      <c r="U181" t="s">
        <v>254</v>
      </c>
      <c r="V181">
        <f>_xlfn.XLOOKUP(U181,[1]Experiment_Combos1!$A$2:$A$25,[1]Experiment_Combos1!$E$2:$E$25)</f>
        <v>36.343835660514998</v>
      </c>
      <c r="W181" t="s">
        <v>266</v>
      </c>
      <c r="X181">
        <f>_xlfn.XLOOKUP(W181,[1]Experiment_Combos1!$A$2:$A$25,[1]Experiment_Combos1!$E$2:$E$25)</f>
        <v>17.669141112550999</v>
      </c>
      <c r="Y181">
        <v>7.49348093213196</v>
      </c>
      <c r="Z181" t="s">
        <v>254</v>
      </c>
      <c r="AA181">
        <f>_xlfn.XLOOKUP(Z181,[1]Experiment_Combos1!$A$2:$A$25,[1]Experiment_Combos1!$F$2:$F$25)</f>
        <v>35.342847325400399</v>
      </c>
      <c r="AB181" t="s">
        <v>266</v>
      </c>
      <c r="AC181">
        <f>_xlfn.XLOOKUP(AB181,[1]Experiment_Combos1!$A$2:$A$25,[1]Experiment_Combos1!$F$2:$F$25)</f>
        <v>17.808768562797301</v>
      </c>
      <c r="AD181">
        <v>8.3479164171019704</v>
      </c>
      <c r="AE181" t="s">
        <v>254</v>
      </c>
      <c r="AF181">
        <f>_xlfn.XLOOKUP(AE181,[1]Experiment_Combos1!$A$2:$A$25,[1]Experiment_Combos1!$G$2:$G$25)</f>
        <v>34.538618403136503</v>
      </c>
      <c r="AG181" t="s">
        <v>266</v>
      </c>
      <c r="AH181">
        <f>_xlfn.XLOOKUP(AG181,[1]Experiment_Combos1!$A$2:$A$25,[1]Experiment_Combos1!$G$2:$G$25)</f>
        <v>19.454292326340902</v>
      </c>
    </row>
    <row r="182" spans="1:34" x14ac:dyDescent="0.25">
      <c r="A182" t="s">
        <v>186</v>
      </c>
      <c r="B182" t="s">
        <v>254</v>
      </c>
      <c r="C182" t="s">
        <v>267</v>
      </c>
      <c r="D182">
        <v>18.247306365054701</v>
      </c>
      <c r="E182" t="s">
        <v>254</v>
      </c>
      <c r="F182">
        <f>_xlfn.XLOOKUP(E182,[1]Experiment_Combos1!$A$2:$A$25,[1]Experiment_Combos1!$B$2:$B$25)</f>
        <v>69.057468051085195</v>
      </c>
      <c r="G182" t="s">
        <v>267</v>
      </c>
      <c r="H182">
        <f>_xlfn.XLOOKUP(G182,[1]Experiment_Combos1!$A$2:$A$25,[1]Experiment_Combos1!$B$2:$B$25)</f>
        <v>29.0289778082822</v>
      </c>
      <c r="J182">
        <v>17.611425565070199</v>
      </c>
      <c r="K182" t="s">
        <v>254</v>
      </c>
      <c r="L182">
        <f>_xlfn.XLOOKUP(K182,[1]Experiment_Combos1!$A$2:$A$25,[1]Experiment_Combos1!$C$2:$C$25)</f>
        <v>68.394392213984702</v>
      </c>
      <c r="M182" t="s">
        <v>267</v>
      </c>
      <c r="N182">
        <f>_xlfn.XLOOKUP(M182,[1]Experiment_Combos1!$A$2:$A$25,[1]Experiment_Combos1!$C$2:$C$25)</f>
        <v>27.858788539605101</v>
      </c>
      <c r="O182">
        <v>18.8625237994579</v>
      </c>
      <c r="P182" t="s">
        <v>254</v>
      </c>
      <c r="Q182">
        <f>_xlfn.XLOOKUP(P182,[1]Experiment_Combos1!$A$2:$A$25,[1]Experiment_Combos1!$D$2:$D$25)</f>
        <v>67.460368262335905</v>
      </c>
      <c r="R182" t="s">
        <v>267</v>
      </c>
      <c r="S182">
        <f>_xlfn.XLOOKUP(R182, [1]Experiment_Combos1!$A$2:$A$25,[1]Experiment_Combos1!$D$2:$D$25)</f>
        <v>29.694398709043099</v>
      </c>
      <c r="T182">
        <v>13.0251160478619</v>
      </c>
      <c r="U182" t="s">
        <v>254</v>
      </c>
      <c r="V182">
        <f>_xlfn.XLOOKUP(U182,[1]Experiment_Combos1!$A$2:$A$25,[1]Experiment_Combos1!$E$2:$E$25)</f>
        <v>36.343835660514998</v>
      </c>
      <c r="W182" t="s">
        <v>267</v>
      </c>
      <c r="X182">
        <f>_xlfn.XLOOKUP(W182,[1]Experiment_Combos1!$A$2:$A$25,[1]Experiment_Combos1!$E$2:$E$25)</f>
        <v>30.859950818379499</v>
      </c>
      <c r="Y182">
        <v>12.525051847387299</v>
      </c>
      <c r="Z182" t="s">
        <v>254</v>
      </c>
      <c r="AA182">
        <f>_xlfn.XLOOKUP(Z182,[1]Experiment_Combos1!$A$2:$A$25,[1]Experiment_Combos1!$F$2:$F$25)</f>
        <v>35.342847325400399</v>
      </c>
      <c r="AB182" t="s">
        <v>267</v>
      </c>
      <c r="AC182">
        <f>_xlfn.XLOOKUP(AB182,[1]Experiment_Combos1!$A$2:$A$25,[1]Experiment_Combos1!$F$2:$F$25)</f>
        <v>30.539629939157599</v>
      </c>
      <c r="AD182">
        <v>10.761680893564201</v>
      </c>
      <c r="AE182" t="s">
        <v>254</v>
      </c>
      <c r="AF182">
        <f>_xlfn.XLOOKUP(AE182,[1]Experiment_Combos1!$A$2:$A$25,[1]Experiment_Combos1!$G$2:$G$25)</f>
        <v>34.538618403136503</v>
      </c>
      <c r="AG182" t="s">
        <v>267</v>
      </c>
      <c r="AH182">
        <f>_xlfn.XLOOKUP(AG182,[1]Experiment_Combos1!$A$2:$A$25,[1]Experiment_Combos1!$G$2:$G$25)</f>
        <v>30.017074627442799</v>
      </c>
    </row>
    <row r="183" spans="1:34" x14ac:dyDescent="0.25">
      <c r="A183" t="s">
        <v>187</v>
      </c>
      <c r="B183" t="s">
        <v>255</v>
      </c>
      <c r="C183" t="s">
        <v>257</v>
      </c>
      <c r="D183">
        <v>4.2119368128533603</v>
      </c>
      <c r="E183" t="s">
        <v>255</v>
      </c>
      <c r="F183">
        <f>_xlfn.XLOOKUP(E183,[1]Experiment_Combos1!$A$2:$A$25,[1]Experiment_Combos1!$B$2:$B$25)</f>
        <v>9.6849726656965505</v>
      </c>
      <c r="G183" t="s">
        <v>257</v>
      </c>
      <c r="H183">
        <f>_xlfn.XLOOKUP(G183,[1]Experiment_Combos1!$A$2:$A$25,[1]Experiment_Combos1!$B$2:$B$25)</f>
        <v>38.767452233073001</v>
      </c>
      <c r="J183">
        <v>3.8296634359378001</v>
      </c>
      <c r="K183" t="s">
        <v>255</v>
      </c>
      <c r="L183">
        <f>_xlfn.XLOOKUP(K183,[1]Experiment_Combos1!$A$2:$A$25,[1]Experiment_Combos1!$C$2:$C$25)</f>
        <v>8.4650381432462698</v>
      </c>
      <c r="M183" t="s">
        <v>257</v>
      </c>
      <c r="N183">
        <f>_xlfn.XLOOKUP(M183,[1]Experiment_Combos1!$A$2:$A$25,[1]Experiment_Combos1!$C$2:$C$25)</f>
        <v>39.007737661762398</v>
      </c>
      <c r="O183">
        <v>3.9162400618527702</v>
      </c>
      <c r="P183" t="s">
        <v>255</v>
      </c>
      <c r="Q183">
        <f>_xlfn.XLOOKUP(P183,[1]Experiment_Combos1!$A$2:$A$25,[1]Experiment_Combos1!$D$2:$D$25)</f>
        <v>8.7410100214640192</v>
      </c>
      <c r="R183" t="s">
        <v>257</v>
      </c>
      <c r="S183">
        <f>_xlfn.XLOOKUP(R183, [1]Experiment_Combos1!$A$2:$A$25,[1]Experiment_Combos1!$D$2:$D$25)</f>
        <v>38.725355665094298</v>
      </c>
      <c r="T183">
        <v>9.8363491971507102</v>
      </c>
      <c r="U183" t="s">
        <v>255</v>
      </c>
      <c r="V183">
        <f>_xlfn.XLOOKUP(U183,[1]Experiment_Combos1!$A$2:$A$25,[1]Experiment_Combos1!$E$2:$E$25)</f>
        <v>16.4237505840516</v>
      </c>
      <c r="W183" t="s">
        <v>257</v>
      </c>
      <c r="X183">
        <f>_xlfn.XLOOKUP(W183,[1]Experiment_Combos1!$A$2:$A$25,[1]Experiment_Combos1!$E$2:$E$25)</f>
        <v>66.144028491632298</v>
      </c>
      <c r="Y183">
        <v>9.0060552763624901</v>
      </c>
      <c r="Z183" t="s">
        <v>255</v>
      </c>
      <c r="AA183">
        <f>_xlfn.XLOOKUP(Z183,[1]Experiment_Combos1!$A$2:$A$25,[1]Experiment_Combos1!$F$2:$F$25)</f>
        <v>15.026897794011401</v>
      </c>
      <c r="AB183" t="s">
        <v>257</v>
      </c>
      <c r="AC183">
        <f>_xlfn.XLOOKUP(AB183,[1]Experiment_Combos1!$A$2:$A$25,[1]Experiment_Combos1!$F$2:$F$25)</f>
        <v>65.608060707967795</v>
      </c>
      <c r="AD183">
        <v>9.1029892222059701</v>
      </c>
      <c r="AE183" t="s">
        <v>255</v>
      </c>
      <c r="AF183">
        <f>_xlfn.XLOOKUP(AE183,[1]Experiment_Combos1!$A$2:$A$25,[1]Experiment_Combos1!$G$2:$G$25)</f>
        <v>16.284891898590502</v>
      </c>
      <c r="AG183" t="s">
        <v>257</v>
      </c>
      <c r="AH183">
        <f>_xlfn.XLOOKUP(AG183,[1]Experiment_Combos1!$A$2:$A$25,[1]Experiment_Combos1!$G$2:$G$25)</f>
        <v>66.097444820901899</v>
      </c>
    </row>
    <row r="184" spans="1:34" x14ac:dyDescent="0.25">
      <c r="A184" t="s">
        <v>188</v>
      </c>
      <c r="B184" t="s">
        <v>255</v>
      </c>
      <c r="C184" t="s">
        <v>258</v>
      </c>
      <c r="D184">
        <v>5.4730358528431804</v>
      </c>
      <c r="E184" t="s">
        <v>255</v>
      </c>
      <c r="F184">
        <f>_xlfn.XLOOKUP(E184,[1]Experiment_Combos1!$A$2:$A$25,[1]Experiment_Combos1!$B$2:$B$25)</f>
        <v>9.6849726656965505</v>
      </c>
      <c r="G184" t="s">
        <v>258</v>
      </c>
      <c r="H184">
        <f>_xlfn.XLOOKUP(G184,[1]Experiment_Combos1!$A$2:$A$25,[1]Experiment_Combos1!$B$2:$B$25)</f>
        <v>61.2325477669268</v>
      </c>
      <c r="J184">
        <v>4.6353747073084701</v>
      </c>
      <c r="K184" t="s">
        <v>255</v>
      </c>
      <c r="L184">
        <f>_xlfn.XLOOKUP(K184,[1]Experiment_Combos1!$A$2:$A$25,[1]Experiment_Combos1!$C$2:$C$25)</f>
        <v>8.4650381432462698</v>
      </c>
      <c r="M184" t="s">
        <v>258</v>
      </c>
      <c r="N184">
        <f>_xlfn.XLOOKUP(M184,[1]Experiment_Combos1!$A$2:$A$25,[1]Experiment_Combos1!$C$2:$C$25)</f>
        <v>60.992262338237403</v>
      </c>
      <c r="O184">
        <v>4.8247699596112499</v>
      </c>
      <c r="P184" t="s">
        <v>255</v>
      </c>
      <c r="Q184">
        <f>_xlfn.XLOOKUP(P184,[1]Experiment_Combos1!$A$2:$A$25,[1]Experiment_Combos1!$D$2:$D$25)</f>
        <v>8.7410100214640192</v>
      </c>
      <c r="R184" t="s">
        <v>258</v>
      </c>
      <c r="S184">
        <f>_xlfn.XLOOKUP(R184, [1]Experiment_Combos1!$A$2:$A$25,[1]Experiment_Combos1!$D$2:$D$25)</f>
        <v>61.274644334905702</v>
      </c>
      <c r="T184">
        <v>6.58740138690092</v>
      </c>
      <c r="U184" t="s">
        <v>255</v>
      </c>
      <c r="V184">
        <f>_xlfn.XLOOKUP(U184,[1]Experiment_Combos1!$A$2:$A$25,[1]Experiment_Combos1!$E$2:$E$25)</f>
        <v>16.4237505840516</v>
      </c>
      <c r="W184" t="s">
        <v>258</v>
      </c>
      <c r="X184">
        <f>_xlfn.XLOOKUP(W184,[1]Experiment_Combos1!$A$2:$A$25,[1]Experiment_Combos1!$E$2:$E$25)</f>
        <v>33.855971508367503</v>
      </c>
      <c r="Y184">
        <v>6.0208425176489602</v>
      </c>
      <c r="Z184" t="s">
        <v>255</v>
      </c>
      <c r="AA184">
        <f>_xlfn.XLOOKUP(Z184,[1]Experiment_Combos1!$A$2:$A$25,[1]Experiment_Combos1!$F$2:$F$25)</f>
        <v>15.026897794011401</v>
      </c>
      <c r="AB184" t="s">
        <v>258</v>
      </c>
      <c r="AC184">
        <f>_xlfn.XLOOKUP(AB184,[1]Experiment_Combos1!$A$2:$A$25,[1]Experiment_Combos1!$F$2:$F$25)</f>
        <v>34.391939292031999</v>
      </c>
      <c r="AD184">
        <v>7.1819026763845599</v>
      </c>
      <c r="AE184" t="s">
        <v>255</v>
      </c>
      <c r="AF184">
        <f>_xlfn.XLOOKUP(AE184,[1]Experiment_Combos1!$A$2:$A$25,[1]Experiment_Combos1!$G$2:$G$25)</f>
        <v>16.284891898590502</v>
      </c>
      <c r="AG184" t="s">
        <v>258</v>
      </c>
      <c r="AH184">
        <f>_xlfn.XLOOKUP(AG184,[1]Experiment_Combos1!$A$2:$A$25,[1]Experiment_Combos1!$G$2:$G$25)</f>
        <v>33.902555179097902</v>
      </c>
    </row>
    <row r="185" spans="1:34" x14ac:dyDescent="0.25">
      <c r="A185" t="s">
        <v>189</v>
      </c>
      <c r="B185" t="s">
        <v>255</v>
      </c>
      <c r="C185" t="s">
        <v>259</v>
      </c>
      <c r="D185">
        <v>2.0336840050846701</v>
      </c>
      <c r="E185" t="s">
        <v>255</v>
      </c>
      <c r="F185">
        <f>_xlfn.XLOOKUP(E185,[1]Experiment_Combos1!$A$2:$A$25,[1]Experiment_Combos1!$B$2:$B$25)</f>
        <v>9.6849726656965505</v>
      </c>
      <c r="G185" t="s">
        <v>259</v>
      </c>
      <c r="H185">
        <f>_xlfn.XLOOKUP(G185,[1]Experiment_Combos1!$A$2:$A$25,[1]Experiment_Combos1!$B$2:$B$25)</f>
        <v>18.713525594506901</v>
      </c>
      <c r="J185">
        <v>1.8076965073079201</v>
      </c>
      <c r="K185" t="s">
        <v>255</v>
      </c>
      <c r="L185">
        <f>_xlfn.XLOOKUP(K185,[1]Experiment_Combos1!$A$2:$A$25,[1]Experiment_Combos1!$C$2:$C$25)</f>
        <v>8.4650381432462698</v>
      </c>
      <c r="M185" t="s">
        <v>259</v>
      </c>
      <c r="N185">
        <f>_xlfn.XLOOKUP(M185,[1]Experiment_Combos1!$A$2:$A$25,[1]Experiment_Combos1!$C$2:$C$25)</f>
        <v>19.518597935093698</v>
      </c>
      <c r="O185">
        <v>1.93051231516321</v>
      </c>
      <c r="P185" t="s">
        <v>255</v>
      </c>
      <c r="Q185">
        <f>_xlfn.XLOOKUP(P185,[1]Experiment_Combos1!$A$2:$A$25,[1]Experiment_Combos1!$D$2:$D$25)</f>
        <v>8.7410100214640192</v>
      </c>
      <c r="R185" t="s">
        <v>259</v>
      </c>
      <c r="S185">
        <f>_xlfn.XLOOKUP(R185, [1]Experiment_Combos1!$A$2:$A$25,[1]Experiment_Combos1!$D$2:$D$25)</f>
        <v>19.516067093157901</v>
      </c>
      <c r="T185">
        <v>2.6799210130848499</v>
      </c>
      <c r="U185" t="s">
        <v>255</v>
      </c>
      <c r="V185">
        <f>_xlfn.XLOOKUP(U185,[1]Experiment_Combos1!$A$2:$A$25,[1]Experiment_Combos1!$E$2:$E$25)</f>
        <v>16.4237505840516</v>
      </c>
      <c r="W185" t="s">
        <v>259</v>
      </c>
      <c r="X185">
        <f>_xlfn.XLOOKUP(W185,[1]Experiment_Combos1!$A$2:$A$25,[1]Experiment_Combos1!$E$2:$E$25)</f>
        <v>21.828102778505599</v>
      </c>
      <c r="Y185">
        <v>2.79230588795863</v>
      </c>
      <c r="Z185" t="s">
        <v>255</v>
      </c>
      <c r="AA185">
        <f>_xlfn.XLOOKUP(Z185,[1]Experiment_Combos1!$A$2:$A$25,[1]Experiment_Combos1!$F$2:$F$25)</f>
        <v>15.026897794011401</v>
      </c>
      <c r="AB185" t="s">
        <v>259</v>
      </c>
      <c r="AC185">
        <f>_xlfn.XLOOKUP(AB185,[1]Experiment_Combos1!$A$2:$A$25,[1]Experiment_Combos1!$F$2:$F$25)</f>
        <v>22.8442150399109</v>
      </c>
      <c r="AD185">
        <v>2.9419224204868</v>
      </c>
      <c r="AE185" t="s">
        <v>255</v>
      </c>
      <c r="AF185">
        <f>_xlfn.XLOOKUP(AE185,[1]Experiment_Combos1!$A$2:$A$25,[1]Experiment_Combos1!$G$2:$G$25)</f>
        <v>16.284891898590502</v>
      </c>
      <c r="AG185" t="s">
        <v>259</v>
      </c>
      <c r="AH185">
        <f>_xlfn.XLOOKUP(AG185,[1]Experiment_Combos1!$A$2:$A$25,[1]Experiment_Combos1!$G$2:$G$25)</f>
        <v>20.429138929171799</v>
      </c>
    </row>
    <row r="186" spans="1:34" x14ac:dyDescent="0.25">
      <c r="A186" t="s">
        <v>190</v>
      </c>
      <c r="B186" t="s">
        <v>255</v>
      </c>
      <c r="C186" t="s">
        <v>260</v>
      </c>
      <c r="D186">
        <v>1.75039532439372</v>
      </c>
      <c r="E186" t="s">
        <v>255</v>
      </c>
      <c r="F186">
        <f>_xlfn.XLOOKUP(E186,[1]Experiment_Combos1!$A$2:$A$25,[1]Experiment_Combos1!$B$2:$B$25)</f>
        <v>9.6849726656965505</v>
      </c>
      <c r="G186" t="s">
        <v>260</v>
      </c>
      <c r="H186">
        <f>_xlfn.XLOOKUP(G186,[1]Experiment_Combos1!$A$2:$A$25,[1]Experiment_Combos1!$B$2:$B$25)</f>
        <v>21.8441679697304</v>
      </c>
      <c r="J186">
        <v>1.25255534802142</v>
      </c>
      <c r="K186" t="s">
        <v>255</v>
      </c>
      <c r="L186">
        <f>_xlfn.XLOOKUP(K186,[1]Experiment_Combos1!$A$2:$A$25,[1]Experiment_Combos1!$C$2:$C$25)</f>
        <v>8.4650381432462698</v>
      </c>
      <c r="M186" t="s">
        <v>260</v>
      </c>
      <c r="N186">
        <f>_xlfn.XLOOKUP(M186,[1]Experiment_Combos1!$A$2:$A$25,[1]Experiment_Combos1!$C$2:$C$25)</f>
        <v>20.7037337838354</v>
      </c>
      <c r="O186">
        <v>1.57689953164814</v>
      </c>
      <c r="P186" t="s">
        <v>255</v>
      </c>
      <c r="Q186">
        <f>_xlfn.XLOOKUP(P186,[1]Experiment_Combos1!$A$2:$A$25,[1]Experiment_Combos1!$D$2:$D$25)</f>
        <v>8.7410100214640192</v>
      </c>
      <c r="R186" t="s">
        <v>260</v>
      </c>
      <c r="S186">
        <f>_xlfn.XLOOKUP(R186, [1]Experiment_Combos1!$A$2:$A$25,[1]Experiment_Combos1!$D$2:$D$25)</f>
        <v>19.883740293274201</v>
      </c>
      <c r="T186">
        <v>3.3796345320218601</v>
      </c>
      <c r="U186" t="s">
        <v>255</v>
      </c>
      <c r="V186">
        <f>_xlfn.XLOOKUP(U186,[1]Experiment_Combos1!$A$2:$A$25,[1]Experiment_Combos1!$E$2:$E$25)</f>
        <v>16.4237505840516</v>
      </c>
      <c r="W186" t="s">
        <v>260</v>
      </c>
      <c r="X186">
        <f>_xlfn.XLOOKUP(W186,[1]Experiment_Combos1!$A$2:$A$25,[1]Experiment_Combos1!$E$2:$E$25)</f>
        <v>19.982474836306999</v>
      </c>
      <c r="Y186">
        <v>2.7559113580414198</v>
      </c>
      <c r="Z186" t="s">
        <v>255</v>
      </c>
      <c r="AA186">
        <f>_xlfn.XLOOKUP(Z186,[1]Experiment_Combos1!$A$2:$A$25,[1]Experiment_Combos1!$F$2:$F$25)</f>
        <v>15.026897794011401</v>
      </c>
      <c r="AB186" t="s">
        <v>260</v>
      </c>
      <c r="AC186">
        <f>_xlfn.XLOOKUP(AB186,[1]Experiment_Combos1!$A$2:$A$25,[1]Experiment_Combos1!$F$2:$F$25)</f>
        <v>22.293760549755</v>
      </c>
      <c r="AD186">
        <v>3.6872451132755</v>
      </c>
      <c r="AE186" t="s">
        <v>255</v>
      </c>
      <c r="AF186">
        <f>_xlfn.XLOOKUP(AE186,[1]Experiment_Combos1!$A$2:$A$25,[1]Experiment_Combos1!$G$2:$G$25)</f>
        <v>16.284891898590502</v>
      </c>
      <c r="AG186" t="s">
        <v>260</v>
      </c>
      <c r="AH186">
        <f>_xlfn.XLOOKUP(AG186,[1]Experiment_Combos1!$A$2:$A$25,[1]Experiment_Combos1!$G$2:$G$25)</f>
        <v>19.868155024414801</v>
      </c>
    </row>
    <row r="187" spans="1:34" x14ac:dyDescent="0.25">
      <c r="A187" t="s">
        <v>191</v>
      </c>
      <c r="B187" t="s">
        <v>255</v>
      </c>
      <c r="C187" t="s">
        <v>261</v>
      </c>
      <c r="D187">
        <v>1.8638277269219701</v>
      </c>
      <c r="E187" t="s">
        <v>255</v>
      </c>
      <c r="F187">
        <f>_xlfn.XLOOKUP(E187,[1]Experiment_Combos1!$A$2:$A$25,[1]Experiment_Combos1!$B$2:$B$25)</f>
        <v>9.6849726656965505</v>
      </c>
      <c r="G187" t="s">
        <v>261</v>
      </c>
      <c r="H187">
        <f>_xlfn.XLOOKUP(G187,[1]Experiment_Combos1!$A$2:$A$25,[1]Experiment_Combos1!$B$2:$B$25)</f>
        <v>17.803706596778301</v>
      </c>
      <c r="J187">
        <v>1.6809766927871801</v>
      </c>
      <c r="K187" t="s">
        <v>255</v>
      </c>
      <c r="L187">
        <f>_xlfn.XLOOKUP(K187,[1]Experiment_Combos1!$A$2:$A$25,[1]Experiment_Combos1!$C$2:$C$25)</f>
        <v>8.4650381432462698</v>
      </c>
      <c r="M187" t="s">
        <v>261</v>
      </c>
      <c r="N187">
        <f>_xlfn.XLOOKUP(M187,[1]Experiment_Combos1!$A$2:$A$25,[1]Experiment_Combos1!$C$2:$C$25)</f>
        <v>17.436641396486301</v>
      </c>
      <c r="O187">
        <v>2.0333229538967799</v>
      </c>
      <c r="P187" t="s">
        <v>255</v>
      </c>
      <c r="Q187">
        <f>_xlfn.XLOOKUP(P187,[1]Experiment_Combos1!$A$2:$A$25,[1]Experiment_Combos1!$D$2:$D$25)</f>
        <v>8.7410100214640192</v>
      </c>
      <c r="R187" t="s">
        <v>261</v>
      </c>
      <c r="S187">
        <f>_xlfn.XLOOKUP(R187, [1]Experiment_Combos1!$A$2:$A$25,[1]Experiment_Combos1!$D$2:$D$25)</f>
        <v>19.157645863423301</v>
      </c>
      <c r="T187">
        <v>3.7902593500867501</v>
      </c>
      <c r="U187" t="s">
        <v>255</v>
      </c>
      <c r="V187">
        <f>_xlfn.XLOOKUP(U187,[1]Experiment_Combos1!$A$2:$A$25,[1]Experiment_Combos1!$E$2:$E$25)</f>
        <v>16.4237505840516</v>
      </c>
      <c r="W187" t="s">
        <v>261</v>
      </c>
      <c r="X187">
        <f>_xlfn.XLOOKUP(W187,[1]Experiment_Combos1!$A$2:$A$25,[1]Experiment_Combos1!$E$2:$E$25)</f>
        <v>18.059048416826901</v>
      </c>
      <c r="Y187">
        <v>3.5964619625561798</v>
      </c>
      <c r="Z187" t="s">
        <v>255</v>
      </c>
      <c r="AA187">
        <f>_xlfn.XLOOKUP(Z187,[1]Experiment_Combos1!$A$2:$A$25,[1]Experiment_Combos1!$F$2:$F$25)</f>
        <v>15.026897794011401</v>
      </c>
      <c r="AB187" t="s">
        <v>261</v>
      </c>
      <c r="AC187">
        <f>_xlfn.XLOOKUP(AB187,[1]Experiment_Combos1!$A$2:$A$25,[1]Experiment_Combos1!$F$2:$F$25)</f>
        <v>17.1708457338108</v>
      </c>
      <c r="AD187">
        <v>3.40788631283759</v>
      </c>
      <c r="AE187" t="s">
        <v>255</v>
      </c>
      <c r="AF187">
        <f>_xlfn.XLOOKUP(AE187,[1]Experiment_Combos1!$A$2:$A$25,[1]Experiment_Combos1!$G$2:$G$25)</f>
        <v>16.284891898590502</v>
      </c>
      <c r="AG187" t="s">
        <v>261</v>
      </c>
      <c r="AH187">
        <f>_xlfn.XLOOKUP(AG187,[1]Experiment_Combos1!$A$2:$A$25,[1]Experiment_Combos1!$G$2:$G$25)</f>
        <v>20.5904518064816</v>
      </c>
    </row>
    <row r="188" spans="1:34" x14ac:dyDescent="0.25">
      <c r="A188" t="s">
        <v>192</v>
      </c>
      <c r="B188" t="s">
        <v>255</v>
      </c>
      <c r="C188" t="s">
        <v>262</v>
      </c>
      <c r="D188">
        <v>2.2306345094975599</v>
      </c>
      <c r="E188" t="s">
        <v>255</v>
      </c>
      <c r="F188">
        <f>_xlfn.XLOOKUP(E188,[1]Experiment_Combos1!$A$2:$A$25,[1]Experiment_Combos1!$B$2:$B$25)</f>
        <v>9.6849726656965505</v>
      </c>
      <c r="G188" t="s">
        <v>262</v>
      </c>
      <c r="H188">
        <f>_xlfn.XLOOKUP(G188,[1]Experiment_Combos1!$A$2:$A$25,[1]Experiment_Combos1!$B$2:$B$25)</f>
        <v>21.891995028129799</v>
      </c>
      <c r="J188">
        <v>1.93690553911812</v>
      </c>
      <c r="K188" t="s">
        <v>255</v>
      </c>
      <c r="L188">
        <f>_xlfn.XLOOKUP(K188,[1]Experiment_Combos1!$A$2:$A$25,[1]Experiment_Combos1!$C$2:$C$25)</f>
        <v>8.4650381432462698</v>
      </c>
      <c r="M188" t="s">
        <v>262</v>
      </c>
      <c r="N188">
        <f>_xlfn.XLOOKUP(M188,[1]Experiment_Combos1!$A$2:$A$25,[1]Experiment_Combos1!$C$2:$C$25)</f>
        <v>21.635064772955499</v>
      </c>
      <c r="O188">
        <v>2.0500275220887101</v>
      </c>
      <c r="P188" t="s">
        <v>255</v>
      </c>
      <c r="Q188">
        <f>_xlfn.XLOOKUP(P188,[1]Experiment_Combos1!$A$2:$A$25,[1]Experiment_Combos1!$D$2:$D$25)</f>
        <v>8.7410100214640192</v>
      </c>
      <c r="R188" t="s">
        <v>262</v>
      </c>
      <c r="S188">
        <f>_xlfn.XLOOKUP(R188, [1]Experiment_Combos1!$A$2:$A$25,[1]Experiment_Combos1!$D$2:$D$25)</f>
        <v>22.156898822272002</v>
      </c>
      <c r="T188">
        <v>3.75379562068873</v>
      </c>
      <c r="U188" t="s">
        <v>255</v>
      </c>
      <c r="V188">
        <f>_xlfn.XLOOKUP(U188,[1]Experiment_Combos1!$A$2:$A$25,[1]Experiment_Combos1!$E$2:$E$25)</f>
        <v>16.4237505840516</v>
      </c>
      <c r="W188" t="s">
        <v>262</v>
      </c>
      <c r="X188">
        <f>_xlfn.XLOOKUP(W188,[1]Experiment_Combos1!$A$2:$A$25,[1]Experiment_Combos1!$E$2:$E$25)</f>
        <v>24.004424160504001</v>
      </c>
      <c r="Y188">
        <v>3.8182759751690298</v>
      </c>
      <c r="Z188" t="s">
        <v>255</v>
      </c>
      <c r="AA188">
        <f>_xlfn.XLOOKUP(Z188,[1]Experiment_Combos1!$A$2:$A$25,[1]Experiment_Combos1!$F$2:$F$25)</f>
        <v>15.026897794011401</v>
      </c>
      <c r="AB188" t="s">
        <v>262</v>
      </c>
      <c r="AC188">
        <f>_xlfn.XLOOKUP(AB188,[1]Experiment_Combos1!$A$2:$A$25,[1]Experiment_Combos1!$F$2:$F$25)</f>
        <v>23.023631564068399</v>
      </c>
      <c r="AD188">
        <v>3.62874707546248</v>
      </c>
      <c r="AE188" t="s">
        <v>255</v>
      </c>
      <c r="AF188">
        <f>_xlfn.XLOOKUP(AE188,[1]Experiment_Combos1!$A$2:$A$25,[1]Experiment_Combos1!$G$2:$G$25)</f>
        <v>16.284891898590502</v>
      </c>
      <c r="AG188" t="s">
        <v>262</v>
      </c>
      <c r="AH188">
        <f>_xlfn.XLOOKUP(AG188,[1]Experiment_Combos1!$A$2:$A$25,[1]Experiment_Combos1!$G$2:$G$25)</f>
        <v>22.6291895370025</v>
      </c>
    </row>
    <row r="189" spans="1:34" x14ac:dyDescent="0.25">
      <c r="A189" t="s">
        <v>193</v>
      </c>
      <c r="B189" t="s">
        <v>255</v>
      </c>
      <c r="C189" t="s">
        <v>263</v>
      </c>
      <c r="D189">
        <v>1.8064310997986099</v>
      </c>
      <c r="E189" t="s">
        <v>255</v>
      </c>
      <c r="F189">
        <f>_xlfn.XLOOKUP(E189,[1]Experiment_Combos1!$A$2:$A$25,[1]Experiment_Combos1!$B$2:$B$25)</f>
        <v>9.6849726656965505</v>
      </c>
      <c r="G189" t="s">
        <v>263</v>
      </c>
      <c r="H189">
        <f>_xlfn.XLOOKUP(G189,[1]Experiment_Combos1!$A$2:$A$25,[1]Experiment_Combos1!$B$2:$B$25)</f>
        <v>19.746604810854301</v>
      </c>
      <c r="J189">
        <v>1.7869040560116101</v>
      </c>
      <c r="K189" t="s">
        <v>255</v>
      </c>
      <c r="L189">
        <f>_xlfn.XLOOKUP(K189,[1]Experiment_Combos1!$A$2:$A$25,[1]Experiment_Combos1!$C$2:$C$25)</f>
        <v>8.4650381432462698</v>
      </c>
      <c r="M189" t="s">
        <v>263</v>
      </c>
      <c r="N189">
        <f>_xlfn.XLOOKUP(M189,[1]Experiment_Combos1!$A$2:$A$25,[1]Experiment_Combos1!$C$2:$C$25)</f>
        <v>20.705962111628601</v>
      </c>
      <c r="O189">
        <v>1.1502476986671599</v>
      </c>
      <c r="P189" t="s">
        <v>255</v>
      </c>
      <c r="Q189">
        <f>_xlfn.XLOOKUP(P189,[1]Experiment_Combos1!$A$2:$A$25,[1]Experiment_Combos1!$D$2:$D$25)</f>
        <v>8.7410100214640192</v>
      </c>
      <c r="R189" t="s">
        <v>263</v>
      </c>
      <c r="S189">
        <f>_xlfn.XLOOKUP(R189, [1]Experiment_Combos1!$A$2:$A$25,[1]Experiment_Combos1!$D$2:$D$25)</f>
        <v>19.285647927872599</v>
      </c>
      <c r="T189">
        <v>2.8201400681694202</v>
      </c>
      <c r="U189" t="s">
        <v>255</v>
      </c>
      <c r="V189">
        <f>_xlfn.XLOOKUP(U189,[1]Experiment_Combos1!$A$2:$A$25,[1]Experiment_Combos1!$E$2:$E$25)</f>
        <v>16.4237505840516</v>
      </c>
      <c r="W189" t="s">
        <v>263</v>
      </c>
      <c r="X189">
        <f>_xlfn.XLOOKUP(W189,[1]Experiment_Combos1!$A$2:$A$25,[1]Experiment_Combos1!$E$2:$E$25)</f>
        <v>16.125949807856198</v>
      </c>
      <c r="Y189">
        <v>2.06394261028617</v>
      </c>
      <c r="Z189" t="s">
        <v>255</v>
      </c>
      <c r="AA189">
        <f>_xlfn.XLOOKUP(Z189,[1]Experiment_Combos1!$A$2:$A$25,[1]Experiment_Combos1!$F$2:$F$25)</f>
        <v>15.026897794011401</v>
      </c>
      <c r="AB189" t="s">
        <v>263</v>
      </c>
      <c r="AC189">
        <f>_xlfn.XLOOKUP(AB189,[1]Experiment_Combos1!$A$2:$A$25,[1]Experiment_Combos1!$F$2:$F$25)</f>
        <v>14.6675471124544</v>
      </c>
      <c r="AD189">
        <v>2.61909097652814</v>
      </c>
      <c r="AE189" t="s">
        <v>255</v>
      </c>
      <c r="AF189">
        <f>_xlfn.XLOOKUP(AE189,[1]Experiment_Combos1!$A$2:$A$25,[1]Experiment_Combos1!$G$2:$G$25)</f>
        <v>16.284891898590502</v>
      </c>
      <c r="AG189" t="s">
        <v>263</v>
      </c>
      <c r="AH189">
        <f>_xlfn.XLOOKUP(AG189,[1]Experiment_Combos1!$A$2:$A$25,[1]Experiment_Combos1!$G$2:$G$25)</f>
        <v>16.483064702928999</v>
      </c>
    </row>
    <row r="190" spans="1:34" x14ac:dyDescent="0.25">
      <c r="A190" t="s">
        <v>194</v>
      </c>
      <c r="B190" t="s">
        <v>255</v>
      </c>
      <c r="C190" t="s">
        <v>264</v>
      </c>
      <c r="D190">
        <v>3.4174203598559201</v>
      </c>
      <c r="E190" t="s">
        <v>255</v>
      </c>
      <c r="F190">
        <f>_xlfn.XLOOKUP(E190,[1]Experiment_Combos1!$A$2:$A$25,[1]Experiment_Combos1!$B$2:$B$25)</f>
        <v>9.6849726656965505</v>
      </c>
      <c r="G190" t="s">
        <v>264</v>
      </c>
      <c r="H190">
        <f>_xlfn.XLOOKUP(G190,[1]Experiment_Combos1!$A$2:$A$25,[1]Experiment_Combos1!$B$2:$B$25)</f>
        <v>27.357828029611699</v>
      </c>
      <c r="J190">
        <v>2.7112546600205101</v>
      </c>
      <c r="K190" t="s">
        <v>255</v>
      </c>
      <c r="L190">
        <f>_xlfn.XLOOKUP(K190,[1]Experiment_Combos1!$A$2:$A$25,[1]Experiment_Combos1!$C$2:$C$25)</f>
        <v>8.4650381432462698</v>
      </c>
      <c r="M190" t="s">
        <v>264</v>
      </c>
      <c r="N190">
        <f>_xlfn.XLOOKUP(M190,[1]Experiment_Combos1!$A$2:$A$25,[1]Experiment_Combos1!$C$2:$C$25)</f>
        <v>29.285695741581101</v>
      </c>
      <c r="O190">
        <v>2.9509785282493</v>
      </c>
      <c r="P190" t="s">
        <v>255</v>
      </c>
      <c r="Q190">
        <f>_xlfn.XLOOKUP(P190,[1]Experiment_Combos1!$A$2:$A$25,[1]Experiment_Combos1!$D$2:$D$25)</f>
        <v>8.7410100214640192</v>
      </c>
      <c r="R190" t="s">
        <v>264</v>
      </c>
      <c r="S190">
        <f>_xlfn.XLOOKUP(R190, [1]Experiment_Combos1!$A$2:$A$25,[1]Experiment_Combos1!$D$2:$D$25)</f>
        <v>27.641135776480599</v>
      </c>
      <c r="T190">
        <v>4.6336458543964802</v>
      </c>
      <c r="U190" t="s">
        <v>255</v>
      </c>
      <c r="V190">
        <f>_xlfn.XLOOKUP(U190,[1]Experiment_Combos1!$A$2:$A$25,[1]Experiment_Combos1!$E$2:$E$25)</f>
        <v>16.4237505840516</v>
      </c>
      <c r="W190" t="s">
        <v>264</v>
      </c>
      <c r="X190">
        <f>_xlfn.XLOOKUP(W190,[1]Experiment_Combos1!$A$2:$A$25,[1]Experiment_Combos1!$E$2:$E$25)</f>
        <v>28.3563734941193</v>
      </c>
      <c r="Y190">
        <v>3.8258639913244599</v>
      </c>
      <c r="Z190" t="s">
        <v>255</v>
      </c>
      <c r="AA190">
        <f>_xlfn.XLOOKUP(Z190,[1]Experiment_Combos1!$A$2:$A$25,[1]Experiment_Combos1!$F$2:$F$25)</f>
        <v>15.026897794011401</v>
      </c>
      <c r="AB190" t="s">
        <v>264</v>
      </c>
      <c r="AC190">
        <f>_xlfn.XLOOKUP(AB190,[1]Experiment_Combos1!$A$2:$A$25,[1]Experiment_Combos1!$F$2:$F$25)</f>
        <v>28.591545772628301</v>
      </c>
      <c r="AD190">
        <v>4.7521696569016303</v>
      </c>
      <c r="AE190" t="s">
        <v>255</v>
      </c>
      <c r="AF190">
        <f>_xlfn.XLOOKUP(AE190,[1]Experiment_Combos1!$A$2:$A$25,[1]Experiment_Combos1!$G$2:$G$25)</f>
        <v>16.284891898590502</v>
      </c>
      <c r="AG190" t="s">
        <v>264</v>
      </c>
      <c r="AH190">
        <f>_xlfn.XLOOKUP(AG190,[1]Experiment_Combos1!$A$2:$A$25,[1]Experiment_Combos1!$G$2:$G$25)</f>
        <v>27.914382506641498</v>
      </c>
    </row>
    <row r="191" spans="1:34" x14ac:dyDescent="0.25">
      <c r="A191" t="s">
        <v>195</v>
      </c>
      <c r="B191" t="s">
        <v>255</v>
      </c>
      <c r="C191" t="s">
        <v>265</v>
      </c>
      <c r="D191">
        <v>1.3301953270856699</v>
      </c>
      <c r="E191" t="s">
        <v>255</v>
      </c>
      <c r="F191">
        <f>_xlfn.XLOOKUP(E191,[1]Experiment_Combos1!$A$2:$A$25,[1]Experiment_Combos1!$B$2:$B$25)</f>
        <v>9.6849726656965505</v>
      </c>
      <c r="G191" t="s">
        <v>265</v>
      </c>
      <c r="H191">
        <f>_xlfn.XLOOKUP(G191,[1]Experiment_Combos1!$A$2:$A$25,[1]Experiment_Combos1!$B$2:$B$25)</f>
        <v>25.102046008527701</v>
      </c>
      <c r="J191">
        <v>1.3888952901154601</v>
      </c>
      <c r="K191" t="s">
        <v>255</v>
      </c>
      <c r="L191">
        <f>_xlfn.XLOOKUP(K191,[1]Experiment_Combos1!$A$2:$A$25,[1]Experiment_Combos1!$C$2:$C$25)</f>
        <v>8.4650381432462698</v>
      </c>
      <c r="M191" t="s">
        <v>265</v>
      </c>
      <c r="N191">
        <f>_xlfn.XLOOKUP(M191,[1]Experiment_Combos1!$A$2:$A$25,[1]Experiment_Combos1!$C$2:$C$25)</f>
        <v>25.176593533577702</v>
      </c>
      <c r="O191">
        <v>1.2345931014638101</v>
      </c>
      <c r="P191" t="s">
        <v>255</v>
      </c>
      <c r="Q191">
        <f>_xlfn.XLOOKUP(P191,[1]Experiment_Combos1!$A$2:$A$25,[1]Experiment_Combos1!$D$2:$D$25)</f>
        <v>8.7410100214640192</v>
      </c>
      <c r="R191" t="s">
        <v>265</v>
      </c>
      <c r="S191">
        <f>_xlfn.XLOOKUP(R191, [1]Experiment_Combos1!$A$2:$A$25,[1]Experiment_Combos1!$D$2:$D$25)</f>
        <v>22.378223414069002</v>
      </c>
      <c r="T191">
        <v>3.3495757025800299</v>
      </c>
      <c r="U191" t="s">
        <v>255</v>
      </c>
      <c r="V191">
        <f>_xlfn.XLOOKUP(U191,[1]Experiment_Combos1!$A$2:$A$25,[1]Experiment_Combos1!$E$2:$E$25)</f>
        <v>16.4237505840516</v>
      </c>
      <c r="W191" t="s">
        <v>265</v>
      </c>
      <c r="X191">
        <f>_xlfn.XLOOKUP(W191,[1]Experiment_Combos1!$A$2:$A$25,[1]Experiment_Combos1!$E$2:$E$25)</f>
        <v>23.11453457495</v>
      </c>
      <c r="Y191">
        <v>3.32819094009233</v>
      </c>
      <c r="Z191" t="s">
        <v>255</v>
      </c>
      <c r="AA191">
        <f>_xlfn.XLOOKUP(Z191,[1]Experiment_Combos1!$A$2:$A$25,[1]Experiment_Combos1!$F$2:$F$25)</f>
        <v>15.026897794011401</v>
      </c>
      <c r="AB191" t="s">
        <v>265</v>
      </c>
      <c r="AC191">
        <f>_xlfn.XLOOKUP(AB191,[1]Experiment_Combos1!$A$2:$A$25,[1]Experiment_Combos1!$F$2:$F$25)</f>
        <v>23.0600557254165</v>
      </c>
      <c r="AD191">
        <v>3.33297328435048</v>
      </c>
      <c r="AE191" t="s">
        <v>255</v>
      </c>
      <c r="AF191">
        <f>_xlfn.XLOOKUP(AE191,[1]Experiment_Combos1!$A$2:$A$25,[1]Experiment_Combos1!$G$2:$G$25)</f>
        <v>16.284891898590502</v>
      </c>
      <c r="AG191" t="s">
        <v>265</v>
      </c>
      <c r="AH191">
        <f>_xlfn.XLOOKUP(AG191,[1]Experiment_Combos1!$A$2:$A$25,[1]Experiment_Combos1!$G$2:$G$25)</f>
        <v>22.614250539574599</v>
      </c>
    </row>
    <row r="192" spans="1:34" x14ac:dyDescent="0.25">
      <c r="A192" t="s">
        <v>196</v>
      </c>
      <c r="B192" t="s">
        <v>255</v>
      </c>
      <c r="C192" t="s">
        <v>266</v>
      </c>
      <c r="D192">
        <v>1.49709071572743</v>
      </c>
      <c r="E192" t="s">
        <v>255</v>
      </c>
      <c r="F192">
        <f>_xlfn.XLOOKUP(E192,[1]Experiment_Combos1!$A$2:$A$25,[1]Experiment_Combos1!$B$2:$B$25)</f>
        <v>9.6849726656965505</v>
      </c>
      <c r="G192" t="s">
        <v>266</v>
      </c>
      <c r="H192">
        <f>_xlfn.XLOOKUP(G192,[1]Experiment_Combos1!$A$2:$A$25,[1]Experiment_Combos1!$B$2:$B$25)</f>
        <v>18.511148153578201</v>
      </c>
      <c r="J192">
        <v>1.4192669347650699</v>
      </c>
      <c r="K192" t="s">
        <v>255</v>
      </c>
      <c r="L192">
        <f>_xlfn.XLOOKUP(K192,[1]Experiment_Combos1!$A$2:$A$25,[1]Experiment_Combos1!$C$2:$C$25)</f>
        <v>8.4650381432462698</v>
      </c>
      <c r="M192" t="s">
        <v>266</v>
      </c>
      <c r="N192">
        <f>_xlfn.XLOOKUP(M192,[1]Experiment_Combos1!$A$2:$A$25,[1]Experiment_Combos1!$C$2:$C$25)</f>
        <v>17.678922185235798</v>
      </c>
      <c r="O192">
        <v>1.5076065367017899</v>
      </c>
      <c r="P192" t="s">
        <v>255</v>
      </c>
      <c r="Q192">
        <f>_xlfn.XLOOKUP(P192,[1]Experiment_Combos1!$A$2:$A$25,[1]Experiment_Combos1!$D$2:$D$25)</f>
        <v>8.7410100214640192</v>
      </c>
      <c r="R192" t="s">
        <v>266</v>
      </c>
      <c r="S192">
        <f>_xlfn.XLOOKUP(R192, [1]Experiment_Combos1!$A$2:$A$25,[1]Experiment_Combos1!$D$2:$D$25)</f>
        <v>20.2862421004073</v>
      </c>
      <c r="T192">
        <v>3.2703180636716001</v>
      </c>
      <c r="U192" t="s">
        <v>255</v>
      </c>
      <c r="V192">
        <f>_xlfn.XLOOKUP(U192,[1]Experiment_Combos1!$A$2:$A$25,[1]Experiment_Combos1!$E$2:$E$25)</f>
        <v>16.4237505840516</v>
      </c>
      <c r="W192" t="s">
        <v>266</v>
      </c>
      <c r="X192">
        <f>_xlfn.XLOOKUP(W192,[1]Experiment_Combos1!$A$2:$A$25,[1]Experiment_Combos1!$E$2:$E$25)</f>
        <v>17.669141112550999</v>
      </c>
      <c r="Y192">
        <v>2.81372900727817</v>
      </c>
      <c r="Z192" t="s">
        <v>255</v>
      </c>
      <c r="AA192">
        <f>_xlfn.XLOOKUP(Z192,[1]Experiment_Combos1!$A$2:$A$25,[1]Experiment_Combos1!$F$2:$F$25)</f>
        <v>15.026897794011401</v>
      </c>
      <c r="AB192" t="s">
        <v>266</v>
      </c>
      <c r="AC192">
        <f>_xlfn.XLOOKUP(AB192,[1]Experiment_Combos1!$A$2:$A$25,[1]Experiment_Combos1!$F$2:$F$25)</f>
        <v>17.808768562797301</v>
      </c>
      <c r="AD192">
        <v>3.2862961452778401</v>
      </c>
      <c r="AE192" t="s">
        <v>255</v>
      </c>
      <c r="AF192">
        <f>_xlfn.XLOOKUP(AE192,[1]Experiment_Combos1!$A$2:$A$25,[1]Experiment_Combos1!$G$2:$G$25)</f>
        <v>16.284891898590502</v>
      </c>
      <c r="AG192" t="s">
        <v>266</v>
      </c>
      <c r="AH192">
        <f>_xlfn.XLOOKUP(AG192,[1]Experiment_Combos1!$A$2:$A$25,[1]Experiment_Combos1!$G$2:$G$25)</f>
        <v>19.454292326340902</v>
      </c>
    </row>
    <row r="193" spans="1:34" x14ac:dyDescent="0.25">
      <c r="A193" t="s">
        <v>197</v>
      </c>
      <c r="B193" t="s">
        <v>255</v>
      </c>
      <c r="C193" t="s">
        <v>267</v>
      </c>
      <c r="D193">
        <v>3.44026626302752</v>
      </c>
      <c r="E193" t="s">
        <v>255</v>
      </c>
      <c r="F193">
        <f>_xlfn.XLOOKUP(E193,[1]Experiment_Combos1!$A$2:$A$25,[1]Experiment_Combos1!$B$2:$B$25)</f>
        <v>9.6849726656965505</v>
      </c>
      <c r="G193" t="s">
        <v>267</v>
      </c>
      <c r="H193">
        <f>_xlfn.XLOOKUP(G193,[1]Experiment_Combos1!$A$2:$A$25,[1]Experiment_Combos1!$B$2:$B$25)</f>
        <v>29.0289778082822</v>
      </c>
      <c r="J193">
        <v>2.9456212583452301</v>
      </c>
      <c r="K193" t="s">
        <v>255</v>
      </c>
      <c r="L193">
        <f>_xlfn.XLOOKUP(K193,[1]Experiment_Combos1!$A$2:$A$25,[1]Experiment_Combos1!$C$2:$C$25)</f>
        <v>8.4650381432462698</v>
      </c>
      <c r="M193" t="s">
        <v>267</v>
      </c>
      <c r="N193">
        <f>_xlfn.XLOOKUP(M193,[1]Experiment_Combos1!$A$2:$A$25,[1]Experiment_Combos1!$C$2:$C$25)</f>
        <v>27.858788539605101</v>
      </c>
      <c r="O193">
        <v>3.0478318550490999</v>
      </c>
      <c r="P193" t="s">
        <v>255</v>
      </c>
      <c r="Q193">
        <f>_xlfn.XLOOKUP(P193,[1]Experiment_Combos1!$A$2:$A$25,[1]Experiment_Combos1!$D$2:$D$25)</f>
        <v>8.7410100214640192</v>
      </c>
      <c r="R193" t="s">
        <v>267</v>
      </c>
      <c r="S193">
        <f>_xlfn.XLOOKUP(R193, [1]Experiment_Combos1!$A$2:$A$25,[1]Experiment_Combos1!$D$2:$D$25)</f>
        <v>29.694398709043099</v>
      </c>
      <c r="T193">
        <v>5.1702109634035001</v>
      </c>
      <c r="U193" t="s">
        <v>255</v>
      </c>
      <c r="V193">
        <f>_xlfn.XLOOKUP(U193,[1]Experiment_Combos1!$A$2:$A$25,[1]Experiment_Combos1!$E$2:$E$25)</f>
        <v>16.4237505840516</v>
      </c>
      <c r="W193" t="s">
        <v>267</v>
      </c>
      <c r="X193">
        <f>_xlfn.XLOOKUP(W193,[1]Experiment_Combos1!$A$2:$A$25,[1]Experiment_Combos1!$E$2:$E$25)</f>
        <v>30.859950818379499</v>
      </c>
      <c r="Y193">
        <v>5.0591138553164896</v>
      </c>
      <c r="Z193" t="s">
        <v>255</v>
      </c>
      <c r="AA193">
        <f>_xlfn.XLOOKUP(Z193,[1]Experiment_Combos1!$A$2:$A$25,[1]Experiment_Combos1!$F$2:$F$25)</f>
        <v>15.026897794011401</v>
      </c>
      <c r="AB193" t="s">
        <v>267</v>
      </c>
      <c r="AC193">
        <f>_xlfn.XLOOKUP(AB193,[1]Experiment_Combos1!$A$2:$A$25,[1]Experiment_Combos1!$F$2:$F$25)</f>
        <v>30.539629939157599</v>
      </c>
      <c r="AD193">
        <v>4.91345281206058</v>
      </c>
      <c r="AE193" t="s">
        <v>255</v>
      </c>
      <c r="AF193">
        <f>_xlfn.XLOOKUP(AE193,[1]Experiment_Combos1!$A$2:$A$25,[1]Experiment_Combos1!$G$2:$G$25)</f>
        <v>16.284891898590502</v>
      </c>
      <c r="AG193" t="s">
        <v>267</v>
      </c>
      <c r="AH193">
        <f>_xlfn.XLOOKUP(AG193,[1]Experiment_Combos1!$A$2:$A$25,[1]Experiment_Combos1!$G$2:$G$25)</f>
        <v>30.017074627442799</v>
      </c>
    </row>
    <row r="194" spans="1:34" x14ac:dyDescent="0.25">
      <c r="A194" t="s">
        <v>198</v>
      </c>
      <c r="B194" t="s">
        <v>256</v>
      </c>
      <c r="C194" t="s">
        <v>257</v>
      </c>
      <c r="D194">
        <v>34.555515420219699</v>
      </c>
      <c r="E194" t="s">
        <v>256</v>
      </c>
      <c r="F194">
        <f>_xlfn.XLOOKUP(E194,[1]Experiment_Combos1!$A$2:$A$25,[1]Experiment_Combos1!$B$2:$B$25)</f>
        <v>90.315027334303394</v>
      </c>
      <c r="G194" t="s">
        <v>257</v>
      </c>
      <c r="H194">
        <f>_xlfn.XLOOKUP(G194,[1]Experiment_Combos1!$A$2:$A$25,[1]Experiment_Combos1!$B$2:$B$25)</f>
        <v>38.767452233073001</v>
      </c>
      <c r="J194">
        <v>35.178074225824503</v>
      </c>
      <c r="K194" t="s">
        <v>256</v>
      </c>
      <c r="L194">
        <f>_xlfn.XLOOKUP(K194,[1]Experiment_Combos1!$A$2:$A$25,[1]Experiment_Combos1!$C$2:$C$25)</f>
        <v>91.534961856753597</v>
      </c>
      <c r="M194" t="s">
        <v>257</v>
      </c>
      <c r="N194">
        <f>_xlfn.XLOOKUP(M194,[1]Experiment_Combos1!$A$2:$A$25,[1]Experiment_Combos1!$C$2:$C$25)</f>
        <v>39.007737661762398</v>
      </c>
      <c r="O194">
        <v>34.809115603241501</v>
      </c>
      <c r="P194" t="s">
        <v>256</v>
      </c>
      <c r="Q194">
        <f>_xlfn.XLOOKUP(P194,[1]Experiment_Combos1!$A$2:$A$25,[1]Experiment_Combos1!$D$2:$D$25)</f>
        <v>91.258989978536107</v>
      </c>
      <c r="R194" t="s">
        <v>257</v>
      </c>
      <c r="S194">
        <f>_xlfn.XLOOKUP(R194, [1]Experiment_Combos1!$A$2:$A$25,[1]Experiment_Combos1!$D$2:$D$25)</f>
        <v>38.725355665094298</v>
      </c>
      <c r="T194">
        <v>56.307679294481602</v>
      </c>
      <c r="U194" t="s">
        <v>256</v>
      </c>
      <c r="V194">
        <f>_xlfn.XLOOKUP(U194,[1]Experiment_Combos1!$A$2:$A$25,[1]Experiment_Combos1!$E$2:$E$25)</f>
        <v>83.576249415948297</v>
      </c>
      <c r="W194" t="s">
        <v>257</v>
      </c>
      <c r="X194">
        <f>_xlfn.XLOOKUP(W194,[1]Experiment_Combos1!$A$2:$A$25,[1]Experiment_Combos1!$E$2:$E$25)</f>
        <v>66.144028491632298</v>
      </c>
      <c r="Y194">
        <v>56.602005431605299</v>
      </c>
      <c r="Z194" t="s">
        <v>256</v>
      </c>
      <c r="AA194">
        <f>_xlfn.XLOOKUP(Z194,[1]Experiment_Combos1!$A$2:$A$25,[1]Experiment_Combos1!$F$2:$F$25)</f>
        <v>84.973102205988297</v>
      </c>
      <c r="AB194" t="s">
        <v>257</v>
      </c>
      <c r="AC194">
        <f>_xlfn.XLOOKUP(AB194,[1]Experiment_Combos1!$A$2:$A$25,[1]Experiment_Combos1!$F$2:$F$25)</f>
        <v>65.608060707967795</v>
      </c>
      <c r="AD194">
        <v>56.994455598696099</v>
      </c>
      <c r="AE194" t="s">
        <v>256</v>
      </c>
      <c r="AF194">
        <f>_xlfn.XLOOKUP(AE194,[1]Experiment_Combos1!$A$2:$A$25,[1]Experiment_Combos1!$G$2:$G$25)</f>
        <v>83.715108101409399</v>
      </c>
      <c r="AG194" t="s">
        <v>257</v>
      </c>
      <c r="AH194">
        <f>_xlfn.XLOOKUP(AG194,[1]Experiment_Combos1!$A$2:$A$25,[1]Experiment_Combos1!$G$2:$G$25)</f>
        <v>66.097444820901899</v>
      </c>
    </row>
    <row r="195" spans="1:34" x14ac:dyDescent="0.25">
      <c r="A195" t="s">
        <v>199</v>
      </c>
      <c r="B195" t="s">
        <v>256</v>
      </c>
      <c r="C195" t="s">
        <v>258</v>
      </c>
      <c r="D195">
        <v>55.759511914083603</v>
      </c>
      <c r="E195" t="s">
        <v>256</v>
      </c>
      <c r="F195">
        <f>_xlfn.XLOOKUP(E195,[1]Experiment_Combos1!$A$2:$A$25,[1]Experiment_Combos1!$B$2:$B$25)</f>
        <v>90.315027334303394</v>
      </c>
      <c r="G195" t="s">
        <v>258</v>
      </c>
      <c r="H195">
        <f>_xlfn.XLOOKUP(G195,[1]Experiment_Combos1!$A$2:$A$25,[1]Experiment_Combos1!$B$2:$B$25)</f>
        <v>61.2325477669268</v>
      </c>
      <c r="J195">
        <v>56.356887630928902</v>
      </c>
      <c r="K195" t="s">
        <v>256</v>
      </c>
      <c r="L195">
        <f>_xlfn.XLOOKUP(K195,[1]Experiment_Combos1!$A$2:$A$25,[1]Experiment_Combos1!$C$2:$C$25)</f>
        <v>91.534961856753597</v>
      </c>
      <c r="M195" t="s">
        <v>258</v>
      </c>
      <c r="N195">
        <f>_xlfn.XLOOKUP(M195,[1]Experiment_Combos1!$A$2:$A$25,[1]Experiment_Combos1!$C$2:$C$25)</f>
        <v>60.992262338237403</v>
      </c>
      <c r="O195">
        <v>56.449874375294499</v>
      </c>
      <c r="P195" t="s">
        <v>256</v>
      </c>
      <c r="Q195">
        <f>_xlfn.XLOOKUP(P195,[1]Experiment_Combos1!$A$2:$A$25,[1]Experiment_Combos1!$D$2:$D$25)</f>
        <v>91.258989978536107</v>
      </c>
      <c r="R195" t="s">
        <v>258</v>
      </c>
      <c r="S195">
        <f>_xlfn.XLOOKUP(R195, [1]Experiment_Combos1!$A$2:$A$25,[1]Experiment_Combos1!$D$2:$D$25)</f>
        <v>61.274644334905702</v>
      </c>
      <c r="T195">
        <v>27.268570121466698</v>
      </c>
      <c r="U195" t="s">
        <v>256</v>
      </c>
      <c r="V195">
        <f>_xlfn.XLOOKUP(U195,[1]Experiment_Combos1!$A$2:$A$25,[1]Experiment_Combos1!$E$2:$E$25)</f>
        <v>83.576249415948297</v>
      </c>
      <c r="W195" t="s">
        <v>258</v>
      </c>
      <c r="X195">
        <f>_xlfn.XLOOKUP(W195,[1]Experiment_Combos1!$A$2:$A$25,[1]Experiment_Combos1!$E$2:$E$25)</f>
        <v>33.855971508367503</v>
      </c>
      <c r="Y195">
        <v>28.371096774382998</v>
      </c>
      <c r="Z195" t="s">
        <v>256</v>
      </c>
      <c r="AA195">
        <f>_xlfn.XLOOKUP(Z195,[1]Experiment_Combos1!$A$2:$A$25,[1]Experiment_Combos1!$F$2:$F$25)</f>
        <v>84.973102205988297</v>
      </c>
      <c r="AB195" t="s">
        <v>258</v>
      </c>
      <c r="AC195">
        <f>_xlfn.XLOOKUP(AB195,[1]Experiment_Combos1!$A$2:$A$25,[1]Experiment_Combos1!$F$2:$F$25)</f>
        <v>34.391939292031999</v>
      </c>
      <c r="AD195">
        <v>26.720652502713399</v>
      </c>
      <c r="AE195" t="s">
        <v>256</v>
      </c>
      <c r="AF195">
        <f>_xlfn.XLOOKUP(AE195,[1]Experiment_Combos1!$A$2:$A$25,[1]Experiment_Combos1!$G$2:$G$25)</f>
        <v>83.715108101409399</v>
      </c>
      <c r="AG195" t="s">
        <v>258</v>
      </c>
      <c r="AH195">
        <f>_xlfn.XLOOKUP(AG195,[1]Experiment_Combos1!$A$2:$A$25,[1]Experiment_Combos1!$G$2:$G$25)</f>
        <v>33.902555179097902</v>
      </c>
    </row>
    <row r="196" spans="1:34" x14ac:dyDescent="0.25">
      <c r="A196" t="s">
        <v>200</v>
      </c>
      <c r="B196" t="s">
        <v>256</v>
      </c>
      <c r="C196" t="s">
        <v>259</v>
      </c>
      <c r="D196">
        <v>16.679841589422299</v>
      </c>
      <c r="E196" t="s">
        <v>256</v>
      </c>
      <c r="F196">
        <f>_xlfn.XLOOKUP(E196,[1]Experiment_Combos1!$A$2:$A$25,[1]Experiment_Combos1!$B$2:$B$25)</f>
        <v>90.315027334303394</v>
      </c>
      <c r="G196" t="s">
        <v>259</v>
      </c>
      <c r="H196">
        <f>_xlfn.XLOOKUP(G196,[1]Experiment_Combos1!$A$2:$A$25,[1]Experiment_Combos1!$B$2:$B$25)</f>
        <v>18.713525594506901</v>
      </c>
      <c r="J196">
        <v>17.710901427785799</v>
      </c>
      <c r="K196" t="s">
        <v>256</v>
      </c>
      <c r="L196">
        <f>_xlfn.XLOOKUP(K196,[1]Experiment_Combos1!$A$2:$A$25,[1]Experiment_Combos1!$C$2:$C$25)</f>
        <v>91.534961856753597</v>
      </c>
      <c r="M196" t="s">
        <v>259</v>
      </c>
      <c r="N196">
        <f>_xlfn.XLOOKUP(M196,[1]Experiment_Combos1!$A$2:$A$25,[1]Experiment_Combos1!$C$2:$C$25)</f>
        <v>19.518597935093698</v>
      </c>
      <c r="O196">
        <v>17.585554777994702</v>
      </c>
      <c r="P196" t="s">
        <v>256</v>
      </c>
      <c r="Q196">
        <f>_xlfn.XLOOKUP(P196,[1]Experiment_Combos1!$A$2:$A$25,[1]Experiment_Combos1!$D$2:$D$25)</f>
        <v>91.258989978536107</v>
      </c>
      <c r="R196" t="s">
        <v>259</v>
      </c>
      <c r="S196">
        <f>_xlfn.XLOOKUP(R196, [1]Experiment_Combos1!$A$2:$A$25,[1]Experiment_Combos1!$D$2:$D$25)</f>
        <v>19.516067093157901</v>
      </c>
      <c r="T196">
        <v>19.148181765420802</v>
      </c>
      <c r="U196" t="s">
        <v>256</v>
      </c>
      <c r="V196">
        <f>_xlfn.XLOOKUP(U196,[1]Experiment_Combos1!$A$2:$A$25,[1]Experiment_Combos1!$E$2:$E$25)</f>
        <v>83.576249415948297</v>
      </c>
      <c r="W196" t="s">
        <v>259</v>
      </c>
      <c r="X196">
        <f>_xlfn.XLOOKUP(W196,[1]Experiment_Combos1!$A$2:$A$25,[1]Experiment_Combos1!$E$2:$E$25)</f>
        <v>21.828102778505599</v>
      </c>
      <c r="Y196">
        <v>20.051909151952302</v>
      </c>
      <c r="Z196" t="s">
        <v>256</v>
      </c>
      <c r="AA196">
        <f>_xlfn.XLOOKUP(Z196,[1]Experiment_Combos1!$A$2:$A$25,[1]Experiment_Combos1!$F$2:$F$25)</f>
        <v>84.973102205988297</v>
      </c>
      <c r="AB196" t="s">
        <v>259</v>
      </c>
      <c r="AC196">
        <f>_xlfn.XLOOKUP(AB196,[1]Experiment_Combos1!$A$2:$A$25,[1]Experiment_Combos1!$F$2:$F$25)</f>
        <v>22.8442150399109</v>
      </c>
      <c r="AD196">
        <v>17.487216508685002</v>
      </c>
      <c r="AE196" t="s">
        <v>256</v>
      </c>
      <c r="AF196">
        <f>_xlfn.XLOOKUP(AE196,[1]Experiment_Combos1!$A$2:$A$25,[1]Experiment_Combos1!$G$2:$G$25)</f>
        <v>83.715108101409399</v>
      </c>
      <c r="AG196" t="s">
        <v>259</v>
      </c>
      <c r="AH196">
        <f>_xlfn.XLOOKUP(AG196,[1]Experiment_Combos1!$A$2:$A$25,[1]Experiment_Combos1!$G$2:$G$25)</f>
        <v>20.429138929171799</v>
      </c>
    </row>
    <row r="197" spans="1:34" x14ac:dyDescent="0.25">
      <c r="A197" t="s">
        <v>201</v>
      </c>
      <c r="B197" t="s">
        <v>256</v>
      </c>
      <c r="C197" t="s">
        <v>260</v>
      </c>
      <c r="D197">
        <v>20.093772645336699</v>
      </c>
      <c r="E197" t="s">
        <v>256</v>
      </c>
      <c r="F197">
        <f>_xlfn.XLOOKUP(E197,[1]Experiment_Combos1!$A$2:$A$25,[1]Experiment_Combos1!$B$2:$B$25)</f>
        <v>90.315027334303394</v>
      </c>
      <c r="G197" t="s">
        <v>260</v>
      </c>
      <c r="H197">
        <f>_xlfn.XLOOKUP(G197,[1]Experiment_Combos1!$A$2:$A$25,[1]Experiment_Combos1!$B$2:$B$25)</f>
        <v>21.8441679697304</v>
      </c>
      <c r="J197">
        <v>19.451178435814001</v>
      </c>
      <c r="K197" t="s">
        <v>256</v>
      </c>
      <c r="L197">
        <f>_xlfn.XLOOKUP(K197,[1]Experiment_Combos1!$A$2:$A$25,[1]Experiment_Combos1!$C$2:$C$25)</f>
        <v>91.534961856753597</v>
      </c>
      <c r="M197" t="s">
        <v>260</v>
      </c>
      <c r="N197">
        <f>_xlfn.XLOOKUP(M197,[1]Experiment_Combos1!$A$2:$A$25,[1]Experiment_Combos1!$C$2:$C$25)</f>
        <v>20.7037337838354</v>
      </c>
      <c r="O197">
        <v>18.306840761625999</v>
      </c>
      <c r="P197" t="s">
        <v>256</v>
      </c>
      <c r="Q197">
        <f>_xlfn.XLOOKUP(P197,[1]Experiment_Combos1!$A$2:$A$25,[1]Experiment_Combos1!$D$2:$D$25)</f>
        <v>91.258989978536107</v>
      </c>
      <c r="R197" t="s">
        <v>260</v>
      </c>
      <c r="S197">
        <f>_xlfn.XLOOKUP(R197, [1]Experiment_Combos1!$A$2:$A$25,[1]Experiment_Combos1!$D$2:$D$25)</f>
        <v>19.883740293274201</v>
      </c>
      <c r="T197">
        <v>16.602840304285099</v>
      </c>
      <c r="U197" t="s">
        <v>256</v>
      </c>
      <c r="V197">
        <f>_xlfn.XLOOKUP(U197,[1]Experiment_Combos1!$A$2:$A$25,[1]Experiment_Combos1!$E$2:$E$25)</f>
        <v>83.576249415948297</v>
      </c>
      <c r="W197" t="s">
        <v>260</v>
      </c>
      <c r="X197">
        <f>_xlfn.XLOOKUP(W197,[1]Experiment_Combos1!$A$2:$A$25,[1]Experiment_Combos1!$E$2:$E$25)</f>
        <v>19.982474836306999</v>
      </c>
      <c r="Y197">
        <v>19.537849191713601</v>
      </c>
      <c r="Z197" t="s">
        <v>256</v>
      </c>
      <c r="AA197">
        <f>_xlfn.XLOOKUP(Z197,[1]Experiment_Combos1!$A$2:$A$25,[1]Experiment_Combos1!$F$2:$F$25)</f>
        <v>84.973102205988297</v>
      </c>
      <c r="AB197" t="s">
        <v>260</v>
      </c>
      <c r="AC197">
        <f>_xlfn.XLOOKUP(AB197,[1]Experiment_Combos1!$A$2:$A$25,[1]Experiment_Combos1!$F$2:$F$25)</f>
        <v>22.293760549755</v>
      </c>
      <c r="AD197">
        <v>16.180909911139299</v>
      </c>
      <c r="AE197" t="s">
        <v>256</v>
      </c>
      <c r="AF197">
        <f>_xlfn.XLOOKUP(AE197,[1]Experiment_Combos1!$A$2:$A$25,[1]Experiment_Combos1!$G$2:$G$25)</f>
        <v>83.715108101409399</v>
      </c>
      <c r="AG197" t="s">
        <v>260</v>
      </c>
      <c r="AH197">
        <f>_xlfn.XLOOKUP(AG197,[1]Experiment_Combos1!$A$2:$A$25,[1]Experiment_Combos1!$G$2:$G$25)</f>
        <v>19.868155024414801</v>
      </c>
    </row>
    <row r="198" spans="1:34" x14ac:dyDescent="0.25">
      <c r="A198" t="s">
        <v>202</v>
      </c>
      <c r="B198" t="s">
        <v>256</v>
      </c>
      <c r="C198" t="s">
        <v>261</v>
      </c>
      <c r="D198">
        <v>15.9398788698564</v>
      </c>
      <c r="E198" t="s">
        <v>256</v>
      </c>
      <c r="F198">
        <f>_xlfn.XLOOKUP(E198,[1]Experiment_Combos1!$A$2:$A$25,[1]Experiment_Combos1!$B$2:$B$25)</f>
        <v>90.315027334303394</v>
      </c>
      <c r="G198" t="s">
        <v>261</v>
      </c>
      <c r="H198">
        <f>_xlfn.XLOOKUP(G198,[1]Experiment_Combos1!$A$2:$A$25,[1]Experiment_Combos1!$B$2:$B$25)</f>
        <v>17.803706596778301</v>
      </c>
      <c r="J198">
        <v>15.7556647036991</v>
      </c>
      <c r="K198" t="s">
        <v>256</v>
      </c>
      <c r="L198">
        <f>_xlfn.XLOOKUP(K198,[1]Experiment_Combos1!$A$2:$A$25,[1]Experiment_Combos1!$C$2:$C$25)</f>
        <v>91.534961856753597</v>
      </c>
      <c r="M198" t="s">
        <v>261</v>
      </c>
      <c r="N198">
        <f>_xlfn.XLOOKUP(M198,[1]Experiment_Combos1!$A$2:$A$25,[1]Experiment_Combos1!$C$2:$C$25)</f>
        <v>17.436641396486301</v>
      </c>
      <c r="O198">
        <v>17.124322909526501</v>
      </c>
      <c r="P198" t="s">
        <v>256</v>
      </c>
      <c r="Q198">
        <f>_xlfn.XLOOKUP(P198,[1]Experiment_Combos1!$A$2:$A$25,[1]Experiment_Combos1!$D$2:$D$25)</f>
        <v>91.258989978536107</v>
      </c>
      <c r="R198" t="s">
        <v>261</v>
      </c>
      <c r="S198">
        <f>_xlfn.XLOOKUP(R198, [1]Experiment_Combos1!$A$2:$A$25,[1]Experiment_Combos1!$D$2:$D$25)</f>
        <v>19.157645863423301</v>
      </c>
      <c r="T198">
        <v>14.268789066740201</v>
      </c>
      <c r="U198" t="s">
        <v>256</v>
      </c>
      <c r="V198">
        <f>_xlfn.XLOOKUP(U198,[1]Experiment_Combos1!$A$2:$A$25,[1]Experiment_Combos1!$E$2:$E$25)</f>
        <v>83.576249415948297</v>
      </c>
      <c r="W198" t="s">
        <v>261</v>
      </c>
      <c r="X198">
        <f>_xlfn.XLOOKUP(W198,[1]Experiment_Combos1!$A$2:$A$25,[1]Experiment_Combos1!$E$2:$E$25)</f>
        <v>18.059048416826901</v>
      </c>
      <c r="Y198">
        <v>13.574383771254601</v>
      </c>
      <c r="Z198" t="s">
        <v>256</v>
      </c>
      <c r="AA198">
        <f>_xlfn.XLOOKUP(Z198,[1]Experiment_Combos1!$A$2:$A$25,[1]Experiment_Combos1!$F$2:$F$25)</f>
        <v>84.973102205988297</v>
      </c>
      <c r="AB198" t="s">
        <v>261</v>
      </c>
      <c r="AC198">
        <f>_xlfn.XLOOKUP(AB198,[1]Experiment_Combos1!$A$2:$A$25,[1]Experiment_Combos1!$F$2:$F$25)</f>
        <v>17.1708457338108</v>
      </c>
      <c r="AD198">
        <v>17.182565493643999</v>
      </c>
      <c r="AE198" t="s">
        <v>256</v>
      </c>
      <c r="AF198">
        <f>_xlfn.XLOOKUP(AE198,[1]Experiment_Combos1!$A$2:$A$25,[1]Experiment_Combos1!$G$2:$G$25)</f>
        <v>83.715108101409399</v>
      </c>
      <c r="AG198" t="s">
        <v>261</v>
      </c>
      <c r="AH198">
        <f>_xlfn.XLOOKUP(AG198,[1]Experiment_Combos1!$A$2:$A$25,[1]Experiment_Combos1!$G$2:$G$25)</f>
        <v>20.5904518064816</v>
      </c>
    </row>
    <row r="199" spans="1:34" x14ac:dyDescent="0.25">
      <c r="A199" t="s">
        <v>203</v>
      </c>
      <c r="B199" t="s">
        <v>256</v>
      </c>
      <c r="C199" t="s">
        <v>262</v>
      </c>
      <c r="D199">
        <v>19.6613605186322</v>
      </c>
      <c r="E199" t="s">
        <v>256</v>
      </c>
      <c r="F199">
        <f>_xlfn.XLOOKUP(E199,[1]Experiment_Combos1!$A$2:$A$25,[1]Experiment_Combos1!$B$2:$B$25)</f>
        <v>90.315027334303394</v>
      </c>
      <c r="G199" t="s">
        <v>262</v>
      </c>
      <c r="H199">
        <f>_xlfn.XLOOKUP(G199,[1]Experiment_Combos1!$A$2:$A$25,[1]Experiment_Combos1!$B$2:$B$25)</f>
        <v>21.891995028129799</v>
      </c>
      <c r="J199">
        <v>19.698159233837401</v>
      </c>
      <c r="K199" t="s">
        <v>256</v>
      </c>
      <c r="L199">
        <f>_xlfn.XLOOKUP(K199,[1]Experiment_Combos1!$A$2:$A$25,[1]Experiment_Combos1!$C$2:$C$25)</f>
        <v>91.534961856753597</v>
      </c>
      <c r="M199" t="s">
        <v>262</v>
      </c>
      <c r="N199">
        <f>_xlfn.XLOOKUP(M199,[1]Experiment_Combos1!$A$2:$A$25,[1]Experiment_Combos1!$C$2:$C$25)</f>
        <v>21.635064772955499</v>
      </c>
      <c r="O199">
        <v>20.1068713001833</v>
      </c>
      <c r="P199" t="s">
        <v>256</v>
      </c>
      <c r="Q199">
        <f>_xlfn.XLOOKUP(P199,[1]Experiment_Combos1!$A$2:$A$25,[1]Experiment_Combos1!$D$2:$D$25)</f>
        <v>91.258989978536107</v>
      </c>
      <c r="R199" t="s">
        <v>262</v>
      </c>
      <c r="S199">
        <f>_xlfn.XLOOKUP(R199, [1]Experiment_Combos1!$A$2:$A$25,[1]Experiment_Combos1!$D$2:$D$25)</f>
        <v>22.156898822272002</v>
      </c>
      <c r="T199">
        <v>20.250628539815299</v>
      </c>
      <c r="U199" t="s">
        <v>256</v>
      </c>
      <c r="V199">
        <f>_xlfn.XLOOKUP(U199,[1]Experiment_Combos1!$A$2:$A$25,[1]Experiment_Combos1!$E$2:$E$25)</f>
        <v>83.576249415948297</v>
      </c>
      <c r="W199" t="s">
        <v>262</v>
      </c>
      <c r="X199">
        <f>_xlfn.XLOOKUP(W199,[1]Experiment_Combos1!$A$2:$A$25,[1]Experiment_Combos1!$E$2:$E$25)</f>
        <v>24.004424160504001</v>
      </c>
      <c r="Y199">
        <v>19.205355588899401</v>
      </c>
      <c r="Z199" t="s">
        <v>256</v>
      </c>
      <c r="AA199">
        <f>_xlfn.XLOOKUP(Z199,[1]Experiment_Combos1!$A$2:$A$25,[1]Experiment_Combos1!$F$2:$F$25)</f>
        <v>84.973102205988297</v>
      </c>
      <c r="AB199" t="s">
        <v>262</v>
      </c>
      <c r="AC199">
        <f>_xlfn.XLOOKUP(AB199,[1]Experiment_Combos1!$A$2:$A$25,[1]Experiment_Combos1!$F$2:$F$25)</f>
        <v>23.023631564068399</v>
      </c>
      <c r="AD199">
        <v>19.00044246154</v>
      </c>
      <c r="AE199" t="s">
        <v>256</v>
      </c>
      <c r="AF199">
        <f>_xlfn.XLOOKUP(AE199,[1]Experiment_Combos1!$A$2:$A$25,[1]Experiment_Combos1!$G$2:$G$25)</f>
        <v>83.715108101409399</v>
      </c>
      <c r="AG199" t="s">
        <v>262</v>
      </c>
      <c r="AH199">
        <f>_xlfn.XLOOKUP(AG199,[1]Experiment_Combos1!$A$2:$A$25,[1]Experiment_Combos1!$G$2:$G$25)</f>
        <v>22.6291895370025</v>
      </c>
    </row>
    <row r="200" spans="1:34" x14ac:dyDescent="0.25">
      <c r="A200" t="s">
        <v>204</v>
      </c>
      <c r="B200" t="s">
        <v>256</v>
      </c>
      <c r="C200" t="s">
        <v>263</v>
      </c>
      <c r="D200">
        <v>17.940173711055699</v>
      </c>
      <c r="E200" t="s">
        <v>256</v>
      </c>
      <c r="F200">
        <f>_xlfn.XLOOKUP(E200,[1]Experiment_Combos1!$A$2:$A$25,[1]Experiment_Combos1!$B$2:$B$25)</f>
        <v>90.315027334303394</v>
      </c>
      <c r="G200" t="s">
        <v>263</v>
      </c>
      <c r="H200">
        <f>_xlfn.XLOOKUP(G200,[1]Experiment_Combos1!$A$2:$A$25,[1]Experiment_Combos1!$B$2:$B$25)</f>
        <v>19.746604810854301</v>
      </c>
      <c r="J200">
        <v>18.919058055617</v>
      </c>
      <c r="K200" t="s">
        <v>256</v>
      </c>
      <c r="L200">
        <f>_xlfn.XLOOKUP(K200,[1]Experiment_Combos1!$A$2:$A$25,[1]Experiment_Combos1!$C$2:$C$25)</f>
        <v>91.534961856753597</v>
      </c>
      <c r="M200" t="s">
        <v>263</v>
      </c>
      <c r="N200">
        <f>_xlfn.XLOOKUP(M200,[1]Experiment_Combos1!$A$2:$A$25,[1]Experiment_Combos1!$C$2:$C$25)</f>
        <v>20.705962111628601</v>
      </c>
      <c r="O200">
        <v>18.135400229205398</v>
      </c>
      <c r="P200" t="s">
        <v>256</v>
      </c>
      <c r="Q200">
        <f>_xlfn.XLOOKUP(P200,[1]Experiment_Combos1!$A$2:$A$25,[1]Experiment_Combos1!$D$2:$D$25)</f>
        <v>91.258989978536107</v>
      </c>
      <c r="R200" t="s">
        <v>263</v>
      </c>
      <c r="S200">
        <f>_xlfn.XLOOKUP(R200, [1]Experiment_Combos1!$A$2:$A$25,[1]Experiment_Combos1!$D$2:$D$25)</f>
        <v>19.285647927872599</v>
      </c>
      <c r="T200">
        <v>13.305809739686699</v>
      </c>
      <c r="U200" t="s">
        <v>256</v>
      </c>
      <c r="V200">
        <f>_xlfn.XLOOKUP(U200,[1]Experiment_Combos1!$A$2:$A$25,[1]Experiment_Combos1!$E$2:$E$25)</f>
        <v>83.576249415948297</v>
      </c>
      <c r="W200" t="s">
        <v>263</v>
      </c>
      <c r="X200">
        <f>_xlfn.XLOOKUP(W200,[1]Experiment_Combos1!$A$2:$A$25,[1]Experiment_Combos1!$E$2:$E$25)</f>
        <v>16.125949807856198</v>
      </c>
      <c r="Y200">
        <v>12.603604502168199</v>
      </c>
      <c r="Z200" t="s">
        <v>256</v>
      </c>
      <c r="AA200">
        <f>_xlfn.XLOOKUP(Z200,[1]Experiment_Combos1!$A$2:$A$25,[1]Experiment_Combos1!$F$2:$F$25)</f>
        <v>84.973102205988297</v>
      </c>
      <c r="AB200" t="s">
        <v>263</v>
      </c>
      <c r="AC200">
        <f>_xlfn.XLOOKUP(AB200,[1]Experiment_Combos1!$A$2:$A$25,[1]Experiment_Combos1!$F$2:$F$25)</f>
        <v>14.6675471124544</v>
      </c>
      <c r="AD200">
        <v>13.8639737264009</v>
      </c>
      <c r="AE200" t="s">
        <v>256</v>
      </c>
      <c r="AF200">
        <f>_xlfn.XLOOKUP(AE200,[1]Experiment_Combos1!$A$2:$A$25,[1]Experiment_Combos1!$G$2:$G$25)</f>
        <v>83.715108101409399</v>
      </c>
      <c r="AG200" t="s">
        <v>263</v>
      </c>
      <c r="AH200">
        <f>_xlfn.XLOOKUP(AG200,[1]Experiment_Combos1!$A$2:$A$25,[1]Experiment_Combos1!$G$2:$G$25)</f>
        <v>16.483064702928999</v>
      </c>
    </row>
    <row r="201" spans="1:34" x14ac:dyDescent="0.25">
      <c r="A201" t="s">
        <v>205</v>
      </c>
      <c r="B201" t="s">
        <v>256</v>
      </c>
      <c r="C201" t="s">
        <v>264</v>
      </c>
      <c r="D201">
        <v>23.9404076697558</v>
      </c>
      <c r="E201" t="s">
        <v>256</v>
      </c>
      <c r="F201">
        <f>_xlfn.XLOOKUP(E201,[1]Experiment_Combos1!$A$2:$A$25,[1]Experiment_Combos1!$B$2:$B$25)</f>
        <v>90.315027334303394</v>
      </c>
      <c r="G201" t="s">
        <v>264</v>
      </c>
      <c r="H201">
        <f>_xlfn.XLOOKUP(G201,[1]Experiment_Combos1!$A$2:$A$25,[1]Experiment_Combos1!$B$2:$B$25)</f>
        <v>27.357828029611699</v>
      </c>
      <c r="J201">
        <v>26.5744410815606</v>
      </c>
      <c r="K201" t="s">
        <v>256</v>
      </c>
      <c r="L201">
        <f>_xlfn.XLOOKUP(K201,[1]Experiment_Combos1!$A$2:$A$25,[1]Experiment_Combos1!$C$2:$C$25)</f>
        <v>91.534961856753597</v>
      </c>
      <c r="M201" t="s">
        <v>264</v>
      </c>
      <c r="N201">
        <f>_xlfn.XLOOKUP(M201,[1]Experiment_Combos1!$A$2:$A$25,[1]Experiment_Combos1!$C$2:$C$25)</f>
        <v>29.285695741581101</v>
      </c>
      <c r="O201">
        <v>24.690157248231301</v>
      </c>
      <c r="P201" t="s">
        <v>256</v>
      </c>
      <c r="Q201">
        <f>_xlfn.XLOOKUP(P201,[1]Experiment_Combos1!$A$2:$A$25,[1]Experiment_Combos1!$D$2:$D$25)</f>
        <v>91.258989978536107</v>
      </c>
      <c r="R201" t="s">
        <v>264</v>
      </c>
      <c r="S201">
        <f>_xlfn.XLOOKUP(R201, [1]Experiment_Combos1!$A$2:$A$25,[1]Experiment_Combos1!$D$2:$D$25)</f>
        <v>27.641135776480599</v>
      </c>
      <c r="T201">
        <v>23.722727639722802</v>
      </c>
      <c r="U201" t="s">
        <v>256</v>
      </c>
      <c r="V201">
        <f>_xlfn.XLOOKUP(U201,[1]Experiment_Combos1!$A$2:$A$25,[1]Experiment_Combos1!$E$2:$E$25)</f>
        <v>83.576249415948297</v>
      </c>
      <c r="W201" t="s">
        <v>264</v>
      </c>
      <c r="X201">
        <f>_xlfn.XLOOKUP(W201,[1]Experiment_Combos1!$A$2:$A$25,[1]Experiment_Combos1!$E$2:$E$25)</f>
        <v>28.3563734941193</v>
      </c>
      <c r="Y201">
        <v>24.765681781303801</v>
      </c>
      <c r="Z201" t="s">
        <v>256</v>
      </c>
      <c r="AA201">
        <f>_xlfn.XLOOKUP(Z201,[1]Experiment_Combos1!$A$2:$A$25,[1]Experiment_Combos1!$F$2:$F$25)</f>
        <v>84.973102205988297</v>
      </c>
      <c r="AB201" t="s">
        <v>264</v>
      </c>
      <c r="AC201">
        <f>_xlfn.XLOOKUP(AB201,[1]Experiment_Combos1!$A$2:$A$25,[1]Experiment_Combos1!$F$2:$F$25)</f>
        <v>28.591545772628301</v>
      </c>
      <c r="AD201">
        <v>23.162212849739898</v>
      </c>
      <c r="AE201" t="s">
        <v>256</v>
      </c>
      <c r="AF201">
        <f>_xlfn.XLOOKUP(AE201,[1]Experiment_Combos1!$A$2:$A$25,[1]Experiment_Combos1!$G$2:$G$25)</f>
        <v>83.715108101409399</v>
      </c>
      <c r="AG201" t="s">
        <v>264</v>
      </c>
      <c r="AH201">
        <f>_xlfn.XLOOKUP(AG201,[1]Experiment_Combos1!$A$2:$A$25,[1]Experiment_Combos1!$G$2:$G$25)</f>
        <v>27.914382506641498</v>
      </c>
    </row>
    <row r="202" spans="1:34" x14ac:dyDescent="0.25">
      <c r="A202" t="s">
        <v>206</v>
      </c>
      <c r="B202" t="s">
        <v>256</v>
      </c>
      <c r="C202" t="s">
        <v>265</v>
      </c>
      <c r="D202">
        <v>23.771850681442</v>
      </c>
      <c r="E202" t="s">
        <v>256</v>
      </c>
      <c r="F202">
        <f>_xlfn.XLOOKUP(E202,[1]Experiment_Combos1!$A$2:$A$25,[1]Experiment_Combos1!$B$2:$B$25)</f>
        <v>90.315027334303394</v>
      </c>
      <c r="G202" t="s">
        <v>265</v>
      </c>
      <c r="H202">
        <f>_xlfn.XLOOKUP(G202,[1]Experiment_Combos1!$A$2:$A$25,[1]Experiment_Combos1!$B$2:$B$25)</f>
        <v>25.102046008527701</v>
      </c>
      <c r="J202">
        <v>23.787698243462199</v>
      </c>
      <c r="K202" t="s">
        <v>256</v>
      </c>
      <c r="L202">
        <f>_xlfn.XLOOKUP(K202,[1]Experiment_Combos1!$A$2:$A$25,[1]Experiment_Combos1!$C$2:$C$25)</f>
        <v>91.534961856753597</v>
      </c>
      <c r="M202" t="s">
        <v>265</v>
      </c>
      <c r="N202">
        <f>_xlfn.XLOOKUP(M202,[1]Experiment_Combos1!$A$2:$A$25,[1]Experiment_Combos1!$C$2:$C$25)</f>
        <v>25.176593533577702</v>
      </c>
      <c r="O202">
        <v>21.1436303126052</v>
      </c>
      <c r="P202" t="s">
        <v>256</v>
      </c>
      <c r="Q202">
        <f>_xlfn.XLOOKUP(P202,[1]Experiment_Combos1!$A$2:$A$25,[1]Experiment_Combos1!$D$2:$D$25)</f>
        <v>91.258989978536107</v>
      </c>
      <c r="R202" t="s">
        <v>265</v>
      </c>
      <c r="S202">
        <f>_xlfn.XLOOKUP(R202, [1]Experiment_Combos1!$A$2:$A$25,[1]Experiment_Combos1!$D$2:$D$25)</f>
        <v>22.378223414069002</v>
      </c>
      <c r="T202">
        <v>19.764958872369998</v>
      </c>
      <c r="U202" t="s">
        <v>256</v>
      </c>
      <c r="V202">
        <f>_xlfn.XLOOKUP(U202,[1]Experiment_Combos1!$A$2:$A$25,[1]Experiment_Combos1!$E$2:$E$25)</f>
        <v>83.576249415948297</v>
      </c>
      <c r="W202" t="s">
        <v>265</v>
      </c>
      <c r="X202">
        <f>_xlfn.XLOOKUP(W202,[1]Experiment_Combos1!$A$2:$A$25,[1]Experiment_Combos1!$E$2:$E$25)</f>
        <v>23.11453457495</v>
      </c>
      <c r="Y202">
        <v>19.731864785324198</v>
      </c>
      <c r="Z202" t="s">
        <v>256</v>
      </c>
      <c r="AA202">
        <f>_xlfn.XLOOKUP(Z202,[1]Experiment_Combos1!$A$2:$A$25,[1]Experiment_Combos1!$F$2:$F$25)</f>
        <v>84.973102205988297</v>
      </c>
      <c r="AB202" t="s">
        <v>265</v>
      </c>
      <c r="AC202">
        <f>_xlfn.XLOOKUP(AB202,[1]Experiment_Combos1!$A$2:$A$25,[1]Experiment_Combos1!$F$2:$F$25)</f>
        <v>23.0600557254165</v>
      </c>
      <c r="AD202">
        <v>19.281277255224101</v>
      </c>
      <c r="AE202" t="s">
        <v>256</v>
      </c>
      <c r="AF202">
        <f>_xlfn.XLOOKUP(AE202,[1]Experiment_Combos1!$A$2:$A$25,[1]Experiment_Combos1!$G$2:$G$25)</f>
        <v>83.715108101409399</v>
      </c>
      <c r="AG202" t="s">
        <v>265</v>
      </c>
      <c r="AH202">
        <f>_xlfn.XLOOKUP(AG202,[1]Experiment_Combos1!$A$2:$A$25,[1]Experiment_Combos1!$G$2:$G$25)</f>
        <v>22.614250539574599</v>
      </c>
    </row>
    <row r="203" spans="1:34" x14ac:dyDescent="0.25">
      <c r="A203" t="s">
        <v>207</v>
      </c>
      <c r="B203" t="s">
        <v>256</v>
      </c>
      <c r="C203" t="s">
        <v>266</v>
      </c>
      <c r="D203">
        <v>17.014057437850798</v>
      </c>
      <c r="E203" t="s">
        <v>256</v>
      </c>
      <c r="F203">
        <f>_xlfn.XLOOKUP(E203,[1]Experiment_Combos1!$A$2:$A$25,[1]Experiment_Combos1!$B$2:$B$25)</f>
        <v>90.315027334303394</v>
      </c>
      <c r="G203" t="s">
        <v>266</v>
      </c>
      <c r="H203">
        <f>_xlfn.XLOOKUP(G203,[1]Experiment_Combos1!$A$2:$A$25,[1]Experiment_Combos1!$B$2:$B$25)</f>
        <v>18.511148153578201</v>
      </c>
      <c r="J203">
        <v>16.259655250470701</v>
      </c>
      <c r="K203" t="s">
        <v>256</v>
      </c>
      <c r="L203">
        <f>_xlfn.XLOOKUP(K203,[1]Experiment_Combos1!$A$2:$A$25,[1]Experiment_Combos1!$C$2:$C$25)</f>
        <v>91.534961856753597</v>
      </c>
      <c r="M203" t="s">
        <v>266</v>
      </c>
      <c r="N203">
        <f>_xlfn.XLOOKUP(M203,[1]Experiment_Combos1!$A$2:$A$25,[1]Experiment_Combos1!$C$2:$C$25)</f>
        <v>17.678922185235798</v>
      </c>
      <c r="O203">
        <v>18.7786355637055</v>
      </c>
      <c r="P203" t="s">
        <v>256</v>
      </c>
      <c r="Q203">
        <f>_xlfn.XLOOKUP(P203,[1]Experiment_Combos1!$A$2:$A$25,[1]Experiment_Combos1!$D$2:$D$25)</f>
        <v>91.258989978536107</v>
      </c>
      <c r="R203" t="s">
        <v>266</v>
      </c>
      <c r="S203">
        <f>_xlfn.XLOOKUP(R203, [1]Experiment_Combos1!$A$2:$A$25,[1]Experiment_Combos1!$D$2:$D$25)</f>
        <v>20.2862421004073</v>
      </c>
      <c r="T203">
        <v>14.3988230488794</v>
      </c>
      <c r="U203" t="s">
        <v>256</v>
      </c>
      <c r="V203">
        <f>_xlfn.XLOOKUP(U203,[1]Experiment_Combos1!$A$2:$A$25,[1]Experiment_Combos1!$E$2:$E$25)</f>
        <v>83.576249415948297</v>
      </c>
      <c r="W203" t="s">
        <v>266</v>
      </c>
      <c r="X203">
        <f>_xlfn.XLOOKUP(W203,[1]Experiment_Combos1!$A$2:$A$25,[1]Experiment_Combos1!$E$2:$E$25)</f>
        <v>17.669141112550999</v>
      </c>
      <c r="Y203">
        <v>14.995039555519099</v>
      </c>
      <c r="Z203" t="s">
        <v>256</v>
      </c>
      <c r="AA203">
        <f>_xlfn.XLOOKUP(Z203,[1]Experiment_Combos1!$A$2:$A$25,[1]Experiment_Combos1!$F$2:$F$25)</f>
        <v>84.973102205988297</v>
      </c>
      <c r="AB203" t="s">
        <v>266</v>
      </c>
      <c r="AC203">
        <f>_xlfn.XLOOKUP(AB203,[1]Experiment_Combos1!$A$2:$A$25,[1]Experiment_Combos1!$F$2:$F$25)</f>
        <v>17.808768562797301</v>
      </c>
      <c r="AD203">
        <v>16.167996181063099</v>
      </c>
      <c r="AE203" t="s">
        <v>256</v>
      </c>
      <c r="AF203">
        <f>_xlfn.XLOOKUP(AE203,[1]Experiment_Combos1!$A$2:$A$25,[1]Experiment_Combos1!$G$2:$G$25)</f>
        <v>83.715108101409399</v>
      </c>
      <c r="AG203" t="s">
        <v>266</v>
      </c>
      <c r="AH203">
        <f>_xlfn.XLOOKUP(AG203,[1]Experiment_Combos1!$A$2:$A$25,[1]Experiment_Combos1!$G$2:$G$25)</f>
        <v>19.454292326340902</v>
      </c>
    </row>
    <row r="204" spans="1:34" x14ac:dyDescent="0.25">
      <c r="A204" t="s">
        <v>208</v>
      </c>
      <c r="B204" t="s">
        <v>256</v>
      </c>
      <c r="C204" t="s">
        <v>267</v>
      </c>
      <c r="D204">
        <v>25.5887115452547</v>
      </c>
      <c r="E204" t="s">
        <v>256</v>
      </c>
      <c r="F204">
        <f>_xlfn.XLOOKUP(E204,[1]Experiment_Combos1!$A$2:$A$25,[1]Experiment_Combos1!$B$2:$B$25)</f>
        <v>90.315027334303394</v>
      </c>
      <c r="G204" t="s">
        <v>267</v>
      </c>
      <c r="H204">
        <f>_xlfn.XLOOKUP(G204,[1]Experiment_Combos1!$A$2:$A$25,[1]Experiment_Combos1!$B$2:$B$25)</f>
        <v>29.0289778082822</v>
      </c>
      <c r="J204">
        <v>24.913167281259899</v>
      </c>
      <c r="K204" t="s">
        <v>256</v>
      </c>
      <c r="L204">
        <f>_xlfn.XLOOKUP(K204,[1]Experiment_Combos1!$A$2:$A$25,[1]Experiment_Combos1!$C$2:$C$25)</f>
        <v>91.534961856753597</v>
      </c>
      <c r="M204" t="s">
        <v>267</v>
      </c>
      <c r="N204">
        <f>_xlfn.XLOOKUP(M204,[1]Experiment_Combos1!$A$2:$A$25,[1]Experiment_Combos1!$C$2:$C$25)</f>
        <v>27.858788539605101</v>
      </c>
      <c r="O204">
        <v>26.646566853993999</v>
      </c>
      <c r="P204" t="s">
        <v>256</v>
      </c>
      <c r="Q204">
        <f>_xlfn.XLOOKUP(P204,[1]Experiment_Combos1!$A$2:$A$25,[1]Experiment_Combos1!$D$2:$D$25)</f>
        <v>91.258989978536107</v>
      </c>
      <c r="R204" t="s">
        <v>267</v>
      </c>
      <c r="S204">
        <f>_xlfn.XLOOKUP(R204, [1]Experiment_Combos1!$A$2:$A$25,[1]Experiment_Combos1!$D$2:$D$25)</f>
        <v>29.694398709043099</v>
      </c>
      <c r="T204">
        <v>25.689739854976001</v>
      </c>
      <c r="U204" t="s">
        <v>256</v>
      </c>
      <c r="V204">
        <f>_xlfn.XLOOKUP(U204,[1]Experiment_Combos1!$A$2:$A$25,[1]Experiment_Combos1!$E$2:$E$25)</f>
        <v>83.576249415948297</v>
      </c>
      <c r="W204" t="s">
        <v>267</v>
      </c>
      <c r="X204">
        <f>_xlfn.XLOOKUP(W204,[1]Experiment_Combos1!$A$2:$A$25,[1]Experiment_Combos1!$E$2:$E$25)</f>
        <v>30.859950818379499</v>
      </c>
      <c r="Y204">
        <v>25.480516083841099</v>
      </c>
      <c r="Z204" t="s">
        <v>256</v>
      </c>
      <c r="AA204">
        <f>_xlfn.XLOOKUP(Z204,[1]Experiment_Combos1!$A$2:$A$25,[1]Experiment_Combos1!$F$2:$F$25)</f>
        <v>84.973102205988297</v>
      </c>
      <c r="AB204" t="s">
        <v>267</v>
      </c>
      <c r="AC204">
        <f>_xlfn.XLOOKUP(AB204,[1]Experiment_Combos1!$A$2:$A$25,[1]Experiment_Combos1!$F$2:$F$25)</f>
        <v>30.539629939157599</v>
      </c>
      <c r="AD204">
        <v>25.103621815382301</v>
      </c>
      <c r="AE204" t="s">
        <v>256</v>
      </c>
      <c r="AF204">
        <f>_xlfn.XLOOKUP(AE204,[1]Experiment_Combos1!$A$2:$A$25,[1]Experiment_Combos1!$G$2:$G$25)</f>
        <v>83.715108101409399</v>
      </c>
      <c r="AG204" t="s">
        <v>267</v>
      </c>
      <c r="AH204">
        <f>_xlfn.XLOOKUP(AG204,[1]Experiment_Combos1!$A$2:$A$25,[1]Experiment_Combos1!$G$2:$G$25)</f>
        <v>30.017074627442799</v>
      </c>
    </row>
    <row r="205" spans="1:34" x14ac:dyDescent="0.25">
      <c r="A205" t="s">
        <v>209</v>
      </c>
      <c r="B205" t="s">
        <v>257</v>
      </c>
      <c r="C205" t="s">
        <v>259</v>
      </c>
      <c r="D205">
        <v>8.0429273113117006</v>
      </c>
      <c r="E205" t="s">
        <v>257</v>
      </c>
      <c r="F205">
        <f>_xlfn.XLOOKUP(E205,[1]Experiment_Combos1!$A$2:$A$25,[1]Experiment_Combos1!$B$2:$B$25)</f>
        <v>38.767452233073001</v>
      </c>
      <c r="G205" t="s">
        <v>259</v>
      </c>
      <c r="H205">
        <f>_xlfn.XLOOKUP(G205,[1]Experiment_Combos1!$A$2:$A$25,[1]Experiment_Combos1!$B$2:$B$25)</f>
        <v>18.713525594506901</v>
      </c>
      <c r="J205">
        <v>8.5387201513976905</v>
      </c>
      <c r="K205" t="s">
        <v>257</v>
      </c>
      <c r="L205">
        <f>_xlfn.XLOOKUP(K205,[1]Experiment_Combos1!$A$2:$A$25,[1]Experiment_Combos1!$C$2:$C$25)</f>
        <v>39.007737661762398</v>
      </c>
      <c r="M205" t="s">
        <v>259</v>
      </c>
      <c r="N205">
        <f>_xlfn.XLOOKUP(M205,[1]Experiment_Combos1!$A$2:$A$25,[1]Experiment_Combos1!$C$2:$C$25)</f>
        <v>19.518597935093698</v>
      </c>
      <c r="O205">
        <v>8.2021096101336699</v>
      </c>
      <c r="P205" t="s">
        <v>257</v>
      </c>
      <c r="Q205">
        <f>_xlfn.XLOOKUP(P205,[1]Experiment_Combos1!$A$2:$A$25,[1]Experiment_Combos1!$D$2:$D$25)</f>
        <v>38.725355665094298</v>
      </c>
      <c r="R205" t="s">
        <v>259</v>
      </c>
      <c r="S205">
        <f>_xlfn.XLOOKUP(R205, [1]Experiment_Combos1!$A$2:$A$25,[1]Experiment_Combos1!$D$2:$D$25)</f>
        <v>19.516067093157901</v>
      </c>
      <c r="T205">
        <v>13.9469123234958</v>
      </c>
      <c r="U205" t="s">
        <v>257</v>
      </c>
      <c r="V205">
        <f>_xlfn.XLOOKUP(U205,[1]Experiment_Combos1!$A$2:$A$25,[1]Experiment_Combos1!$E$2:$E$25)</f>
        <v>66.144028491632298</v>
      </c>
      <c r="W205" t="s">
        <v>259</v>
      </c>
      <c r="X205">
        <f>_xlfn.XLOOKUP(W205,[1]Experiment_Combos1!$A$2:$A$25,[1]Experiment_Combos1!$E$2:$E$25)</f>
        <v>21.828102778505599</v>
      </c>
      <c r="Y205">
        <v>13.966074739550599</v>
      </c>
      <c r="Z205" t="s">
        <v>257</v>
      </c>
      <c r="AA205">
        <f>_xlfn.XLOOKUP(Z205,[1]Experiment_Combos1!$A$2:$A$25,[1]Experiment_Combos1!$F$2:$F$25)</f>
        <v>65.608060707967795</v>
      </c>
      <c r="AB205" t="s">
        <v>259</v>
      </c>
      <c r="AC205">
        <f>_xlfn.XLOOKUP(AB205,[1]Experiment_Combos1!$A$2:$A$25,[1]Experiment_Combos1!$F$2:$F$25)</f>
        <v>22.8442150399109</v>
      </c>
      <c r="AD205">
        <v>13.1408103145386</v>
      </c>
      <c r="AE205" t="s">
        <v>257</v>
      </c>
      <c r="AF205">
        <f>_xlfn.XLOOKUP(AE205,[1]Experiment_Combos1!$A$2:$A$25,[1]Experiment_Combos1!$G$2:$G$25)</f>
        <v>66.097444820901899</v>
      </c>
      <c r="AG205" t="s">
        <v>259</v>
      </c>
      <c r="AH205">
        <f>_xlfn.XLOOKUP(AG205,[1]Experiment_Combos1!$A$2:$A$25,[1]Experiment_Combos1!$G$2:$G$25)</f>
        <v>20.429138929171799</v>
      </c>
    </row>
    <row r="206" spans="1:34" x14ac:dyDescent="0.25">
      <c r="A206" t="s">
        <v>210</v>
      </c>
      <c r="B206" t="s">
        <v>257</v>
      </c>
      <c r="C206" t="s">
        <v>260</v>
      </c>
      <c r="D206">
        <v>7.8424736792601299</v>
      </c>
      <c r="E206" t="s">
        <v>257</v>
      </c>
      <c r="F206">
        <f>_xlfn.XLOOKUP(E206,[1]Experiment_Combos1!$A$2:$A$25,[1]Experiment_Combos1!$B$2:$B$25)</f>
        <v>38.767452233073001</v>
      </c>
      <c r="G206" t="s">
        <v>260</v>
      </c>
      <c r="H206">
        <f>_xlfn.XLOOKUP(G206,[1]Experiment_Combos1!$A$2:$A$25,[1]Experiment_Combos1!$B$2:$B$25)</f>
        <v>21.8441679697304</v>
      </c>
      <c r="J206">
        <v>7.4928773681696903</v>
      </c>
      <c r="K206" t="s">
        <v>257</v>
      </c>
      <c r="L206">
        <f>_xlfn.XLOOKUP(K206,[1]Experiment_Combos1!$A$2:$A$25,[1]Experiment_Combos1!$C$2:$C$25)</f>
        <v>39.007737661762398</v>
      </c>
      <c r="M206" t="s">
        <v>260</v>
      </c>
      <c r="N206">
        <f>_xlfn.XLOOKUP(M206,[1]Experiment_Combos1!$A$2:$A$25,[1]Experiment_Combos1!$C$2:$C$25)</f>
        <v>20.7037337838354</v>
      </c>
      <c r="O206">
        <v>7.9014746258101001</v>
      </c>
      <c r="P206" t="s">
        <v>257</v>
      </c>
      <c r="Q206">
        <f>_xlfn.XLOOKUP(P206,[1]Experiment_Combos1!$A$2:$A$25,[1]Experiment_Combos1!$D$2:$D$25)</f>
        <v>38.725355665094298</v>
      </c>
      <c r="R206" t="s">
        <v>260</v>
      </c>
      <c r="S206">
        <f>_xlfn.XLOOKUP(R206, [1]Experiment_Combos1!$A$2:$A$25,[1]Experiment_Combos1!$D$2:$D$25)</f>
        <v>19.883740293274201</v>
      </c>
      <c r="T206">
        <v>14.144055036961801</v>
      </c>
      <c r="U206" t="s">
        <v>257</v>
      </c>
      <c r="V206">
        <f>_xlfn.XLOOKUP(U206,[1]Experiment_Combos1!$A$2:$A$25,[1]Experiment_Combos1!$E$2:$E$25)</f>
        <v>66.144028491632298</v>
      </c>
      <c r="W206" t="s">
        <v>260</v>
      </c>
      <c r="X206">
        <f>_xlfn.XLOOKUP(W206,[1]Experiment_Combos1!$A$2:$A$25,[1]Experiment_Combos1!$E$2:$E$25)</f>
        <v>19.982474836306999</v>
      </c>
      <c r="Y206">
        <v>16.2101159789887</v>
      </c>
      <c r="Z206" t="s">
        <v>257</v>
      </c>
      <c r="AA206">
        <f>_xlfn.XLOOKUP(Z206,[1]Experiment_Combos1!$A$2:$A$25,[1]Experiment_Combos1!$F$2:$F$25)</f>
        <v>65.608060707967795</v>
      </c>
      <c r="AB206" t="s">
        <v>260</v>
      </c>
      <c r="AC206">
        <f>_xlfn.XLOOKUP(AB206,[1]Experiment_Combos1!$A$2:$A$25,[1]Experiment_Combos1!$F$2:$F$25)</f>
        <v>22.293760549755</v>
      </c>
      <c r="AD206">
        <v>13.942386045558999</v>
      </c>
      <c r="AE206" t="s">
        <v>257</v>
      </c>
      <c r="AF206">
        <f>_xlfn.XLOOKUP(AE206,[1]Experiment_Combos1!$A$2:$A$25,[1]Experiment_Combos1!$G$2:$G$25)</f>
        <v>66.097444820901899</v>
      </c>
      <c r="AG206" t="s">
        <v>260</v>
      </c>
      <c r="AH206">
        <f>_xlfn.XLOOKUP(AG206,[1]Experiment_Combos1!$A$2:$A$25,[1]Experiment_Combos1!$G$2:$G$25)</f>
        <v>19.868155024414801</v>
      </c>
    </row>
    <row r="207" spans="1:34" x14ac:dyDescent="0.25">
      <c r="A207" t="s">
        <v>211</v>
      </c>
      <c r="B207" t="s">
        <v>257</v>
      </c>
      <c r="C207" t="s">
        <v>261</v>
      </c>
      <c r="D207">
        <v>5.9589458599632197</v>
      </c>
      <c r="E207" t="s">
        <v>257</v>
      </c>
      <c r="F207">
        <f>_xlfn.XLOOKUP(E207,[1]Experiment_Combos1!$A$2:$A$25,[1]Experiment_Combos1!$B$2:$B$25)</f>
        <v>38.767452233073001</v>
      </c>
      <c r="G207" t="s">
        <v>261</v>
      </c>
      <c r="H207">
        <f>_xlfn.XLOOKUP(G207,[1]Experiment_Combos1!$A$2:$A$25,[1]Experiment_Combos1!$B$2:$B$25)</f>
        <v>17.803706596778301</v>
      </c>
      <c r="J207">
        <v>5.6913780175803401</v>
      </c>
      <c r="K207" t="s">
        <v>257</v>
      </c>
      <c r="L207">
        <f>_xlfn.XLOOKUP(K207,[1]Experiment_Combos1!$A$2:$A$25,[1]Experiment_Combos1!$C$2:$C$25)</f>
        <v>39.007737661762398</v>
      </c>
      <c r="M207" t="s">
        <v>261</v>
      </c>
      <c r="N207">
        <f>_xlfn.XLOOKUP(M207,[1]Experiment_Combos1!$A$2:$A$25,[1]Experiment_Combos1!$C$2:$C$25)</f>
        <v>17.436641396486301</v>
      </c>
      <c r="O207">
        <v>6.7415803554644</v>
      </c>
      <c r="P207" t="s">
        <v>257</v>
      </c>
      <c r="Q207">
        <f>_xlfn.XLOOKUP(P207,[1]Experiment_Combos1!$A$2:$A$25,[1]Experiment_Combos1!$D$2:$D$25)</f>
        <v>38.725355665094298</v>
      </c>
      <c r="R207" t="s">
        <v>261</v>
      </c>
      <c r="S207">
        <f>_xlfn.XLOOKUP(R207, [1]Experiment_Combos1!$A$2:$A$25,[1]Experiment_Combos1!$D$2:$D$25)</f>
        <v>19.157645863423301</v>
      </c>
      <c r="T207">
        <v>10.8675359221133</v>
      </c>
      <c r="U207" t="s">
        <v>257</v>
      </c>
      <c r="V207">
        <f>_xlfn.XLOOKUP(U207,[1]Experiment_Combos1!$A$2:$A$25,[1]Experiment_Combos1!$E$2:$E$25)</f>
        <v>66.144028491632298</v>
      </c>
      <c r="W207" t="s">
        <v>261</v>
      </c>
      <c r="X207">
        <f>_xlfn.XLOOKUP(W207,[1]Experiment_Combos1!$A$2:$A$25,[1]Experiment_Combos1!$E$2:$E$25)</f>
        <v>18.059048416826901</v>
      </c>
      <c r="Y207">
        <v>8.9911205374648908</v>
      </c>
      <c r="Z207" t="s">
        <v>257</v>
      </c>
      <c r="AA207">
        <f>_xlfn.XLOOKUP(Z207,[1]Experiment_Combos1!$A$2:$A$25,[1]Experiment_Combos1!$F$2:$F$25)</f>
        <v>65.608060707967795</v>
      </c>
      <c r="AB207" t="s">
        <v>261</v>
      </c>
      <c r="AC207">
        <f>_xlfn.XLOOKUP(AB207,[1]Experiment_Combos1!$A$2:$A$25,[1]Experiment_Combos1!$F$2:$F$25)</f>
        <v>17.1708457338108</v>
      </c>
      <c r="AD207">
        <v>12.1055642152897</v>
      </c>
      <c r="AE207" t="s">
        <v>257</v>
      </c>
      <c r="AF207">
        <f>_xlfn.XLOOKUP(AE207,[1]Experiment_Combos1!$A$2:$A$25,[1]Experiment_Combos1!$G$2:$G$25)</f>
        <v>66.097444820901899</v>
      </c>
      <c r="AG207" t="s">
        <v>261</v>
      </c>
      <c r="AH207">
        <f>_xlfn.XLOOKUP(AG207,[1]Experiment_Combos1!$A$2:$A$25,[1]Experiment_Combos1!$G$2:$G$25)</f>
        <v>20.5904518064816</v>
      </c>
    </row>
    <row r="208" spans="1:34" x14ac:dyDescent="0.25">
      <c r="A208" t="s">
        <v>212</v>
      </c>
      <c r="B208" t="s">
        <v>257</v>
      </c>
      <c r="C208" t="s">
        <v>262</v>
      </c>
      <c r="D208">
        <v>9.9595121842503094</v>
      </c>
      <c r="E208" t="s">
        <v>257</v>
      </c>
      <c r="F208">
        <f>_xlfn.XLOOKUP(E208,[1]Experiment_Combos1!$A$2:$A$25,[1]Experiment_Combos1!$B$2:$B$25)</f>
        <v>38.767452233073001</v>
      </c>
      <c r="G208" t="s">
        <v>262</v>
      </c>
      <c r="H208">
        <f>_xlfn.XLOOKUP(G208,[1]Experiment_Combos1!$A$2:$A$25,[1]Experiment_Combos1!$B$2:$B$25)</f>
        <v>21.891995028129799</v>
      </c>
      <c r="J208">
        <v>10.210051227943699</v>
      </c>
      <c r="K208" t="s">
        <v>257</v>
      </c>
      <c r="L208">
        <f>_xlfn.XLOOKUP(K208,[1]Experiment_Combos1!$A$2:$A$25,[1]Experiment_Combos1!$C$2:$C$25)</f>
        <v>39.007737661762398</v>
      </c>
      <c r="M208" t="s">
        <v>262</v>
      </c>
      <c r="N208">
        <f>_xlfn.XLOOKUP(M208,[1]Experiment_Combos1!$A$2:$A$25,[1]Experiment_Combos1!$C$2:$C$25)</f>
        <v>21.635064772955499</v>
      </c>
      <c r="O208">
        <v>9.3362522665504102</v>
      </c>
      <c r="P208" t="s">
        <v>257</v>
      </c>
      <c r="Q208">
        <f>_xlfn.XLOOKUP(P208,[1]Experiment_Combos1!$A$2:$A$25,[1]Experiment_Combos1!$D$2:$D$25)</f>
        <v>38.725355665094298</v>
      </c>
      <c r="R208" t="s">
        <v>262</v>
      </c>
      <c r="S208">
        <f>_xlfn.XLOOKUP(R208, [1]Experiment_Combos1!$A$2:$A$25,[1]Experiment_Combos1!$D$2:$D$25)</f>
        <v>22.156898822272002</v>
      </c>
      <c r="T208">
        <v>17.745965310796102</v>
      </c>
      <c r="U208" t="s">
        <v>257</v>
      </c>
      <c r="V208">
        <f>_xlfn.XLOOKUP(U208,[1]Experiment_Combos1!$A$2:$A$25,[1]Experiment_Combos1!$E$2:$E$25)</f>
        <v>66.144028491632298</v>
      </c>
      <c r="W208" t="s">
        <v>262</v>
      </c>
      <c r="X208">
        <f>_xlfn.XLOOKUP(W208,[1]Experiment_Combos1!$A$2:$A$25,[1]Experiment_Combos1!$E$2:$E$25)</f>
        <v>24.004424160504001</v>
      </c>
      <c r="Y208">
        <v>17.5069182888281</v>
      </c>
      <c r="Z208" t="s">
        <v>257</v>
      </c>
      <c r="AA208">
        <f>_xlfn.XLOOKUP(Z208,[1]Experiment_Combos1!$A$2:$A$25,[1]Experiment_Combos1!$F$2:$F$25)</f>
        <v>65.608060707967795</v>
      </c>
      <c r="AB208" t="s">
        <v>262</v>
      </c>
      <c r="AC208">
        <f>_xlfn.XLOOKUP(AB208,[1]Experiment_Combos1!$A$2:$A$25,[1]Experiment_Combos1!$F$2:$F$25)</f>
        <v>23.023631564068399</v>
      </c>
      <c r="AD208">
        <v>16.612442990574401</v>
      </c>
      <c r="AE208" t="s">
        <v>257</v>
      </c>
      <c r="AF208">
        <f>_xlfn.XLOOKUP(AE208,[1]Experiment_Combos1!$A$2:$A$25,[1]Experiment_Combos1!$G$2:$G$25)</f>
        <v>66.097444820901899</v>
      </c>
      <c r="AG208" t="s">
        <v>262</v>
      </c>
      <c r="AH208">
        <f>_xlfn.XLOOKUP(AG208,[1]Experiment_Combos1!$A$2:$A$25,[1]Experiment_Combos1!$G$2:$G$25)</f>
        <v>22.6291895370025</v>
      </c>
    </row>
    <row r="209" spans="1:34" x14ac:dyDescent="0.25">
      <c r="A209" t="s">
        <v>213</v>
      </c>
      <c r="B209" t="s">
        <v>257</v>
      </c>
      <c r="C209" t="s">
        <v>263</v>
      </c>
      <c r="D209">
        <v>6.9635931982877297</v>
      </c>
      <c r="E209" t="s">
        <v>257</v>
      </c>
      <c r="F209">
        <f>_xlfn.XLOOKUP(E209,[1]Experiment_Combos1!$A$2:$A$25,[1]Experiment_Combos1!$B$2:$B$25)</f>
        <v>38.767452233073001</v>
      </c>
      <c r="G209" t="s">
        <v>263</v>
      </c>
      <c r="H209">
        <f>_xlfn.XLOOKUP(G209,[1]Experiment_Combos1!$A$2:$A$25,[1]Experiment_Combos1!$B$2:$B$25)</f>
        <v>19.746604810854301</v>
      </c>
      <c r="J209">
        <v>7.07471089667097</v>
      </c>
      <c r="K209" t="s">
        <v>257</v>
      </c>
      <c r="L209">
        <f>_xlfn.XLOOKUP(K209,[1]Experiment_Combos1!$A$2:$A$25,[1]Experiment_Combos1!$C$2:$C$25)</f>
        <v>39.007737661762398</v>
      </c>
      <c r="M209" t="s">
        <v>263</v>
      </c>
      <c r="N209">
        <f>_xlfn.XLOOKUP(M209,[1]Experiment_Combos1!$A$2:$A$25,[1]Experiment_Combos1!$C$2:$C$25)</f>
        <v>20.705962111628601</v>
      </c>
      <c r="O209">
        <v>6.5439388071357101</v>
      </c>
      <c r="P209" t="s">
        <v>257</v>
      </c>
      <c r="Q209">
        <f>_xlfn.XLOOKUP(P209,[1]Experiment_Combos1!$A$2:$A$25,[1]Experiment_Combos1!$D$2:$D$25)</f>
        <v>38.725355665094298</v>
      </c>
      <c r="R209" t="s">
        <v>263</v>
      </c>
      <c r="S209">
        <f>_xlfn.XLOOKUP(R209, [1]Experiment_Combos1!$A$2:$A$25,[1]Experiment_Combos1!$D$2:$D$25)</f>
        <v>19.285647927872599</v>
      </c>
      <c r="T209">
        <v>9.4395598982651698</v>
      </c>
      <c r="U209" t="s">
        <v>257</v>
      </c>
      <c r="V209">
        <f>_xlfn.XLOOKUP(U209,[1]Experiment_Combos1!$A$2:$A$25,[1]Experiment_Combos1!$E$2:$E$25)</f>
        <v>66.144028491632298</v>
      </c>
      <c r="W209" t="s">
        <v>263</v>
      </c>
      <c r="X209">
        <f>_xlfn.XLOOKUP(W209,[1]Experiment_Combos1!$A$2:$A$25,[1]Experiment_Combos1!$E$2:$E$25)</f>
        <v>16.125949807856198</v>
      </c>
      <c r="Y209">
        <v>8.9338311631352507</v>
      </c>
      <c r="Z209" t="s">
        <v>257</v>
      </c>
      <c r="AA209">
        <f>_xlfn.XLOOKUP(Z209,[1]Experiment_Combos1!$A$2:$A$25,[1]Experiment_Combos1!$F$2:$F$25)</f>
        <v>65.608060707967795</v>
      </c>
      <c r="AB209" t="s">
        <v>263</v>
      </c>
      <c r="AC209">
        <f>_xlfn.XLOOKUP(AB209,[1]Experiment_Combos1!$A$2:$A$25,[1]Experiment_Combos1!$F$2:$F$25)</f>
        <v>14.6675471124544</v>
      </c>
      <c r="AD209">
        <v>10.296241254940099</v>
      </c>
      <c r="AE209" t="s">
        <v>257</v>
      </c>
      <c r="AF209">
        <f>_xlfn.XLOOKUP(AE209,[1]Experiment_Combos1!$A$2:$A$25,[1]Experiment_Combos1!$G$2:$G$25)</f>
        <v>66.097444820901899</v>
      </c>
      <c r="AG209" t="s">
        <v>263</v>
      </c>
      <c r="AH209">
        <f>_xlfn.XLOOKUP(AG209,[1]Experiment_Combos1!$A$2:$A$25,[1]Experiment_Combos1!$G$2:$G$25)</f>
        <v>16.483064702928999</v>
      </c>
    </row>
    <row r="210" spans="1:34" x14ac:dyDescent="0.25">
      <c r="A210" t="s">
        <v>214</v>
      </c>
      <c r="B210" t="s">
        <v>257</v>
      </c>
      <c r="C210" t="s">
        <v>264</v>
      </c>
      <c r="D210">
        <v>10.667298021345299</v>
      </c>
      <c r="E210" t="s">
        <v>257</v>
      </c>
      <c r="F210">
        <f>_xlfn.XLOOKUP(E210,[1]Experiment_Combos1!$A$2:$A$25,[1]Experiment_Combos1!$B$2:$B$25)</f>
        <v>38.767452233073001</v>
      </c>
      <c r="G210" t="s">
        <v>264</v>
      </c>
      <c r="H210">
        <f>_xlfn.XLOOKUP(G210,[1]Experiment_Combos1!$A$2:$A$25,[1]Experiment_Combos1!$B$2:$B$25)</f>
        <v>27.357828029611699</v>
      </c>
      <c r="J210">
        <v>10.6448072037995</v>
      </c>
      <c r="K210" t="s">
        <v>257</v>
      </c>
      <c r="L210">
        <f>_xlfn.XLOOKUP(K210,[1]Experiment_Combos1!$A$2:$A$25,[1]Experiment_Combos1!$C$2:$C$25)</f>
        <v>39.007737661762398</v>
      </c>
      <c r="M210" t="s">
        <v>264</v>
      </c>
      <c r="N210">
        <f>_xlfn.XLOOKUP(M210,[1]Experiment_Combos1!$A$2:$A$25,[1]Experiment_Combos1!$C$2:$C$25)</f>
        <v>29.285695741581101</v>
      </c>
      <c r="O210">
        <v>11.4288706770784</v>
      </c>
      <c r="P210" t="s">
        <v>257</v>
      </c>
      <c r="Q210">
        <f>_xlfn.XLOOKUP(P210,[1]Experiment_Combos1!$A$2:$A$25,[1]Experiment_Combos1!$D$2:$D$25)</f>
        <v>38.725355665094298</v>
      </c>
      <c r="R210" t="s">
        <v>264</v>
      </c>
      <c r="S210">
        <f>_xlfn.XLOOKUP(R210, [1]Experiment_Combos1!$A$2:$A$25,[1]Experiment_Combos1!$D$2:$D$25)</f>
        <v>27.641135776480599</v>
      </c>
      <c r="T210">
        <v>20.563819785202298</v>
      </c>
      <c r="U210" t="s">
        <v>257</v>
      </c>
      <c r="V210">
        <f>_xlfn.XLOOKUP(U210,[1]Experiment_Combos1!$A$2:$A$25,[1]Experiment_Combos1!$E$2:$E$25)</f>
        <v>66.144028491632298</v>
      </c>
      <c r="W210" t="s">
        <v>264</v>
      </c>
      <c r="X210">
        <f>_xlfn.XLOOKUP(W210,[1]Experiment_Combos1!$A$2:$A$25,[1]Experiment_Combos1!$E$2:$E$25)</f>
        <v>28.3563734941193</v>
      </c>
      <c r="Y210">
        <v>20.330882436379898</v>
      </c>
      <c r="Z210" t="s">
        <v>257</v>
      </c>
      <c r="AA210">
        <f>_xlfn.XLOOKUP(Z210,[1]Experiment_Combos1!$A$2:$A$25,[1]Experiment_Combos1!$F$2:$F$25)</f>
        <v>65.608060707967795</v>
      </c>
      <c r="AB210" t="s">
        <v>264</v>
      </c>
      <c r="AC210">
        <f>_xlfn.XLOOKUP(AB210,[1]Experiment_Combos1!$A$2:$A$25,[1]Experiment_Combos1!$F$2:$F$25)</f>
        <v>28.591545772628301</v>
      </c>
      <c r="AD210">
        <v>19.968221423661799</v>
      </c>
      <c r="AE210" t="s">
        <v>257</v>
      </c>
      <c r="AF210">
        <f>_xlfn.XLOOKUP(AE210,[1]Experiment_Combos1!$A$2:$A$25,[1]Experiment_Combos1!$G$2:$G$25)</f>
        <v>66.097444820901899</v>
      </c>
      <c r="AG210" t="s">
        <v>264</v>
      </c>
      <c r="AH210">
        <f>_xlfn.XLOOKUP(AG210,[1]Experiment_Combos1!$A$2:$A$25,[1]Experiment_Combos1!$G$2:$G$25)</f>
        <v>27.914382506641498</v>
      </c>
    </row>
    <row r="211" spans="1:34" x14ac:dyDescent="0.25">
      <c r="A211" t="s">
        <v>215</v>
      </c>
      <c r="B211" t="s">
        <v>257</v>
      </c>
      <c r="C211" t="s">
        <v>265</v>
      </c>
      <c r="D211">
        <v>8.27647519484462</v>
      </c>
      <c r="E211" t="s">
        <v>257</v>
      </c>
      <c r="F211">
        <f>_xlfn.XLOOKUP(E211,[1]Experiment_Combos1!$A$2:$A$25,[1]Experiment_Combos1!$B$2:$B$25)</f>
        <v>38.767452233073001</v>
      </c>
      <c r="G211" t="s">
        <v>265</v>
      </c>
      <c r="H211">
        <f>_xlfn.XLOOKUP(G211,[1]Experiment_Combos1!$A$2:$A$25,[1]Experiment_Combos1!$B$2:$B$25)</f>
        <v>25.102046008527701</v>
      </c>
      <c r="J211">
        <v>8.0002643394755992</v>
      </c>
      <c r="K211" t="s">
        <v>257</v>
      </c>
      <c r="L211">
        <f>_xlfn.XLOOKUP(K211,[1]Experiment_Combos1!$A$2:$A$25,[1]Experiment_Combos1!$C$2:$C$25)</f>
        <v>39.007737661762398</v>
      </c>
      <c r="M211" t="s">
        <v>265</v>
      </c>
      <c r="N211">
        <f>_xlfn.XLOOKUP(M211,[1]Experiment_Combos1!$A$2:$A$25,[1]Experiment_Combos1!$C$2:$C$25)</f>
        <v>25.176593533577702</v>
      </c>
      <c r="O211">
        <v>7.2548682198397003</v>
      </c>
      <c r="P211" t="s">
        <v>257</v>
      </c>
      <c r="Q211">
        <f>_xlfn.XLOOKUP(P211,[1]Experiment_Combos1!$A$2:$A$25,[1]Experiment_Combos1!$D$2:$D$25)</f>
        <v>38.725355665094298</v>
      </c>
      <c r="R211" t="s">
        <v>265</v>
      </c>
      <c r="S211">
        <f>_xlfn.XLOOKUP(R211, [1]Experiment_Combos1!$A$2:$A$25,[1]Experiment_Combos1!$D$2:$D$25)</f>
        <v>22.378223414069002</v>
      </c>
      <c r="T211">
        <v>15.239476945181901</v>
      </c>
      <c r="U211" t="s">
        <v>257</v>
      </c>
      <c r="V211">
        <f>_xlfn.XLOOKUP(U211,[1]Experiment_Combos1!$A$2:$A$25,[1]Experiment_Combos1!$E$2:$E$25)</f>
        <v>66.144028491632298</v>
      </c>
      <c r="W211" t="s">
        <v>265</v>
      </c>
      <c r="X211">
        <f>_xlfn.XLOOKUP(W211,[1]Experiment_Combos1!$A$2:$A$25,[1]Experiment_Combos1!$E$2:$E$25)</f>
        <v>23.11453457495</v>
      </c>
      <c r="Y211">
        <v>15.1227927780784</v>
      </c>
      <c r="Z211" t="s">
        <v>257</v>
      </c>
      <c r="AA211">
        <f>_xlfn.XLOOKUP(Z211,[1]Experiment_Combos1!$A$2:$A$25,[1]Experiment_Combos1!$F$2:$F$25)</f>
        <v>65.608060707967795</v>
      </c>
      <c r="AB211" t="s">
        <v>265</v>
      </c>
      <c r="AC211">
        <f>_xlfn.XLOOKUP(AB211,[1]Experiment_Combos1!$A$2:$A$25,[1]Experiment_Combos1!$F$2:$F$25)</f>
        <v>23.0600557254165</v>
      </c>
      <c r="AD211">
        <v>14.6252159166262</v>
      </c>
      <c r="AE211" t="s">
        <v>257</v>
      </c>
      <c r="AF211">
        <f>_xlfn.XLOOKUP(AE211,[1]Experiment_Combos1!$A$2:$A$25,[1]Experiment_Combos1!$G$2:$G$25)</f>
        <v>66.097444820901899</v>
      </c>
      <c r="AG211" t="s">
        <v>265</v>
      </c>
      <c r="AH211">
        <f>_xlfn.XLOOKUP(AG211,[1]Experiment_Combos1!$A$2:$A$25,[1]Experiment_Combos1!$G$2:$G$25)</f>
        <v>22.614250539574599</v>
      </c>
    </row>
    <row r="212" spans="1:34" x14ac:dyDescent="0.25">
      <c r="A212" t="s">
        <v>216</v>
      </c>
      <c r="B212" t="s">
        <v>257</v>
      </c>
      <c r="C212" t="s">
        <v>266</v>
      </c>
      <c r="D212">
        <v>5.6997995546652698</v>
      </c>
      <c r="E212" t="s">
        <v>257</v>
      </c>
      <c r="F212">
        <f>_xlfn.XLOOKUP(E212,[1]Experiment_Combos1!$A$2:$A$25,[1]Experiment_Combos1!$B$2:$B$25)</f>
        <v>38.767452233073001</v>
      </c>
      <c r="G212" t="s">
        <v>266</v>
      </c>
      <c r="H212">
        <f>_xlfn.XLOOKUP(G212,[1]Experiment_Combos1!$A$2:$A$25,[1]Experiment_Combos1!$B$2:$B$25)</f>
        <v>18.511148153578201</v>
      </c>
      <c r="J212">
        <v>6.1730553352184598</v>
      </c>
      <c r="K212" t="s">
        <v>257</v>
      </c>
      <c r="L212">
        <f>_xlfn.XLOOKUP(K212,[1]Experiment_Combos1!$A$2:$A$25,[1]Experiment_Combos1!$C$2:$C$25)</f>
        <v>39.007737661762398</v>
      </c>
      <c r="M212" t="s">
        <v>266</v>
      </c>
      <c r="N212">
        <f>_xlfn.XLOOKUP(M212,[1]Experiment_Combos1!$A$2:$A$25,[1]Experiment_Combos1!$C$2:$C$25)</f>
        <v>17.678922185235798</v>
      </c>
      <c r="O212">
        <v>6.3275102673088304</v>
      </c>
      <c r="P212" t="s">
        <v>257</v>
      </c>
      <c r="Q212">
        <f>_xlfn.XLOOKUP(P212,[1]Experiment_Combos1!$A$2:$A$25,[1]Experiment_Combos1!$D$2:$D$25)</f>
        <v>38.725355665094298</v>
      </c>
      <c r="R212" t="s">
        <v>266</v>
      </c>
      <c r="S212">
        <f>_xlfn.XLOOKUP(R212, [1]Experiment_Combos1!$A$2:$A$25,[1]Experiment_Combos1!$D$2:$D$25)</f>
        <v>20.2862421004073</v>
      </c>
      <c r="T212">
        <v>10.867504627812099</v>
      </c>
      <c r="U212" t="s">
        <v>257</v>
      </c>
      <c r="V212">
        <f>_xlfn.XLOOKUP(U212,[1]Experiment_Combos1!$A$2:$A$25,[1]Experiment_Combos1!$E$2:$E$25)</f>
        <v>66.144028491632298</v>
      </c>
      <c r="W212" t="s">
        <v>266</v>
      </c>
      <c r="X212">
        <f>_xlfn.XLOOKUP(W212,[1]Experiment_Combos1!$A$2:$A$25,[1]Experiment_Combos1!$E$2:$E$25)</f>
        <v>17.669141112550999</v>
      </c>
      <c r="Y212">
        <v>11.0210490766761</v>
      </c>
      <c r="Z212" t="s">
        <v>257</v>
      </c>
      <c r="AA212">
        <f>_xlfn.XLOOKUP(Z212,[1]Experiment_Combos1!$A$2:$A$25,[1]Experiment_Combos1!$F$2:$F$25)</f>
        <v>65.608060707967795</v>
      </c>
      <c r="AB212" t="s">
        <v>266</v>
      </c>
      <c r="AC212">
        <f>_xlfn.XLOOKUP(AB212,[1]Experiment_Combos1!$A$2:$A$25,[1]Experiment_Combos1!$F$2:$F$25)</f>
        <v>17.808768562797301</v>
      </c>
      <c r="AD212">
        <v>11.972757720666699</v>
      </c>
      <c r="AE212" t="s">
        <v>257</v>
      </c>
      <c r="AF212">
        <f>_xlfn.XLOOKUP(AE212,[1]Experiment_Combos1!$A$2:$A$25,[1]Experiment_Combos1!$G$2:$G$25)</f>
        <v>66.097444820901899</v>
      </c>
      <c r="AG212" t="s">
        <v>266</v>
      </c>
      <c r="AH212">
        <f>_xlfn.XLOOKUP(AG212,[1]Experiment_Combos1!$A$2:$A$25,[1]Experiment_Combos1!$G$2:$G$25)</f>
        <v>19.454292326340902</v>
      </c>
    </row>
    <row r="213" spans="1:34" x14ac:dyDescent="0.25">
      <c r="A213" t="s">
        <v>217</v>
      </c>
      <c r="B213" t="s">
        <v>257</v>
      </c>
      <c r="C213" t="s">
        <v>267</v>
      </c>
      <c r="D213">
        <v>14.123879462217801</v>
      </c>
      <c r="E213" t="s">
        <v>257</v>
      </c>
      <c r="F213">
        <f>_xlfn.XLOOKUP(E213,[1]Experiment_Combos1!$A$2:$A$25,[1]Experiment_Combos1!$B$2:$B$25)</f>
        <v>38.767452233073001</v>
      </c>
      <c r="G213" t="s">
        <v>267</v>
      </c>
      <c r="H213">
        <f>_xlfn.XLOOKUP(G213,[1]Experiment_Combos1!$A$2:$A$25,[1]Experiment_Combos1!$B$2:$B$25)</f>
        <v>29.0289778082822</v>
      </c>
      <c r="J213">
        <v>14.189610783268799</v>
      </c>
      <c r="K213" t="s">
        <v>257</v>
      </c>
      <c r="L213">
        <f>_xlfn.XLOOKUP(K213,[1]Experiment_Combos1!$A$2:$A$25,[1]Experiment_Combos1!$C$2:$C$25)</f>
        <v>39.007737661762398</v>
      </c>
      <c r="M213" t="s">
        <v>267</v>
      </c>
      <c r="N213">
        <f>_xlfn.XLOOKUP(M213,[1]Experiment_Combos1!$A$2:$A$25,[1]Experiment_Combos1!$C$2:$C$25)</f>
        <v>27.858788539605101</v>
      </c>
      <c r="O213">
        <v>13.714106500867301</v>
      </c>
      <c r="P213" t="s">
        <v>257</v>
      </c>
      <c r="Q213">
        <f>_xlfn.XLOOKUP(P213,[1]Experiment_Combos1!$A$2:$A$25,[1]Experiment_Combos1!$D$2:$D$25)</f>
        <v>38.725355665094298</v>
      </c>
      <c r="R213" t="s">
        <v>267</v>
      </c>
      <c r="S213">
        <f>_xlfn.XLOOKUP(R213, [1]Experiment_Combos1!$A$2:$A$25,[1]Experiment_Combos1!$D$2:$D$25)</f>
        <v>29.694398709043099</v>
      </c>
      <c r="T213">
        <v>19.473227133435898</v>
      </c>
      <c r="U213" t="s">
        <v>257</v>
      </c>
      <c r="V213">
        <f>_xlfn.XLOOKUP(U213,[1]Experiment_Combos1!$A$2:$A$25,[1]Experiment_Combos1!$E$2:$E$25)</f>
        <v>66.144028491632298</v>
      </c>
      <c r="W213" t="s">
        <v>267</v>
      </c>
      <c r="X213">
        <f>_xlfn.XLOOKUP(W213,[1]Experiment_Combos1!$A$2:$A$25,[1]Experiment_Combos1!$E$2:$E$25)</f>
        <v>30.859950818379499</v>
      </c>
      <c r="Y213">
        <v>19.133336416833199</v>
      </c>
      <c r="Z213" t="s">
        <v>257</v>
      </c>
      <c r="AA213">
        <f>_xlfn.XLOOKUP(Z213,[1]Experiment_Combos1!$A$2:$A$25,[1]Experiment_Combos1!$F$2:$F$25)</f>
        <v>65.608060707967795</v>
      </c>
      <c r="AB213" t="s">
        <v>267</v>
      </c>
      <c r="AC213">
        <f>_xlfn.XLOOKUP(AB213,[1]Experiment_Combos1!$A$2:$A$25,[1]Experiment_Combos1!$F$2:$F$25)</f>
        <v>30.539629939157599</v>
      </c>
      <c r="AD213">
        <v>19.531249759947201</v>
      </c>
      <c r="AE213" t="s">
        <v>257</v>
      </c>
      <c r="AF213">
        <f>_xlfn.XLOOKUP(AE213,[1]Experiment_Combos1!$A$2:$A$25,[1]Experiment_Combos1!$G$2:$G$25)</f>
        <v>66.097444820901899</v>
      </c>
      <c r="AG213" t="s">
        <v>267</v>
      </c>
      <c r="AH213">
        <f>_xlfn.XLOOKUP(AG213,[1]Experiment_Combos1!$A$2:$A$25,[1]Experiment_Combos1!$G$2:$G$25)</f>
        <v>30.017074627442799</v>
      </c>
    </row>
    <row r="214" spans="1:34" x14ac:dyDescent="0.25">
      <c r="A214" t="s">
        <v>218</v>
      </c>
      <c r="B214" t="s">
        <v>258</v>
      </c>
      <c r="C214" t="s">
        <v>259</v>
      </c>
      <c r="D214">
        <v>10.670598283195201</v>
      </c>
      <c r="E214" t="s">
        <v>258</v>
      </c>
      <c r="F214">
        <f>_xlfn.XLOOKUP(E214,[1]Experiment_Combos1!$A$2:$A$25,[1]Experiment_Combos1!$B$2:$B$25)</f>
        <v>61.2325477669268</v>
      </c>
      <c r="G214" t="s">
        <v>259</v>
      </c>
      <c r="H214">
        <f>_xlfn.XLOOKUP(G214,[1]Experiment_Combos1!$A$2:$A$25,[1]Experiment_Combos1!$B$2:$B$25)</f>
        <v>18.713525594506901</v>
      </c>
      <c r="J214">
        <v>10.979877783696001</v>
      </c>
      <c r="K214" t="s">
        <v>258</v>
      </c>
      <c r="L214">
        <f>_xlfn.XLOOKUP(K214,[1]Experiment_Combos1!$A$2:$A$25,[1]Experiment_Combos1!$C$2:$C$25)</f>
        <v>60.992262338237403</v>
      </c>
      <c r="M214" t="s">
        <v>259</v>
      </c>
      <c r="N214">
        <f>_xlfn.XLOOKUP(M214,[1]Experiment_Combos1!$A$2:$A$25,[1]Experiment_Combos1!$C$2:$C$25)</f>
        <v>19.518597935093698</v>
      </c>
      <c r="O214">
        <v>11.3139574830242</v>
      </c>
      <c r="P214" t="s">
        <v>258</v>
      </c>
      <c r="Q214">
        <f>_xlfn.XLOOKUP(P214,[1]Experiment_Combos1!$A$2:$A$25,[1]Experiment_Combos1!$D$2:$D$25)</f>
        <v>61.274644334905702</v>
      </c>
      <c r="R214" t="s">
        <v>259</v>
      </c>
      <c r="S214">
        <f>_xlfn.XLOOKUP(R214, [1]Experiment_Combos1!$A$2:$A$25,[1]Experiment_Combos1!$D$2:$D$25)</f>
        <v>19.516067093157901</v>
      </c>
      <c r="T214">
        <v>7.8811904550098104</v>
      </c>
      <c r="U214" t="s">
        <v>258</v>
      </c>
      <c r="V214">
        <f>_xlfn.XLOOKUP(U214,[1]Experiment_Combos1!$A$2:$A$25,[1]Experiment_Combos1!$E$2:$E$25)</f>
        <v>33.855971508367503</v>
      </c>
      <c r="W214" t="s">
        <v>259</v>
      </c>
      <c r="X214">
        <f>_xlfn.XLOOKUP(W214,[1]Experiment_Combos1!$A$2:$A$25,[1]Experiment_Combos1!$E$2:$E$25)</f>
        <v>21.828102778505599</v>
      </c>
      <c r="Y214">
        <v>8.8781403003602399</v>
      </c>
      <c r="Z214" t="s">
        <v>258</v>
      </c>
      <c r="AA214">
        <f>_xlfn.XLOOKUP(Z214,[1]Experiment_Combos1!$A$2:$A$25,[1]Experiment_Combos1!$F$2:$F$25)</f>
        <v>34.391939292031999</v>
      </c>
      <c r="AB214" t="s">
        <v>259</v>
      </c>
      <c r="AC214">
        <f>_xlfn.XLOOKUP(AB214,[1]Experiment_Combos1!$A$2:$A$25,[1]Experiment_Combos1!$F$2:$F$25)</f>
        <v>22.8442150399109</v>
      </c>
      <c r="AD214">
        <v>7.28832861463321</v>
      </c>
      <c r="AE214" t="s">
        <v>258</v>
      </c>
      <c r="AF214">
        <f>_xlfn.XLOOKUP(AE214,[1]Experiment_Combos1!$A$2:$A$25,[1]Experiment_Combos1!$G$2:$G$25)</f>
        <v>33.902555179097902</v>
      </c>
      <c r="AG214" t="s">
        <v>259</v>
      </c>
      <c r="AH214">
        <f>_xlfn.XLOOKUP(AG214,[1]Experiment_Combos1!$A$2:$A$25,[1]Experiment_Combos1!$G$2:$G$25)</f>
        <v>20.429138929171799</v>
      </c>
    </row>
    <row r="215" spans="1:34" x14ac:dyDescent="0.25">
      <c r="A215" t="s">
        <v>219</v>
      </c>
      <c r="B215" t="s">
        <v>258</v>
      </c>
      <c r="C215" t="s">
        <v>260</v>
      </c>
      <c r="D215">
        <v>14.001694290470301</v>
      </c>
      <c r="E215" t="s">
        <v>258</v>
      </c>
      <c r="F215">
        <f>_xlfn.XLOOKUP(E215,[1]Experiment_Combos1!$A$2:$A$25,[1]Experiment_Combos1!$B$2:$B$25)</f>
        <v>61.2325477669268</v>
      </c>
      <c r="G215" t="s">
        <v>260</v>
      </c>
      <c r="H215">
        <f>_xlfn.XLOOKUP(G215,[1]Experiment_Combos1!$A$2:$A$25,[1]Experiment_Combos1!$B$2:$B$25)</f>
        <v>21.8441679697304</v>
      </c>
      <c r="J215">
        <v>13.210856415665701</v>
      </c>
      <c r="K215" t="s">
        <v>258</v>
      </c>
      <c r="L215">
        <f>_xlfn.XLOOKUP(K215,[1]Experiment_Combos1!$A$2:$A$25,[1]Experiment_Combos1!$C$2:$C$25)</f>
        <v>60.992262338237403</v>
      </c>
      <c r="M215" t="s">
        <v>260</v>
      </c>
      <c r="N215">
        <f>_xlfn.XLOOKUP(M215,[1]Experiment_Combos1!$A$2:$A$25,[1]Experiment_Combos1!$C$2:$C$25)</f>
        <v>20.7037337838354</v>
      </c>
      <c r="O215">
        <v>11.982265667464</v>
      </c>
      <c r="P215" t="s">
        <v>258</v>
      </c>
      <c r="Q215">
        <f>_xlfn.XLOOKUP(P215,[1]Experiment_Combos1!$A$2:$A$25,[1]Experiment_Combos1!$D$2:$D$25)</f>
        <v>61.274644334905702</v>
      </c>
      <c r="R215" t="s">
        <v>260</v>
      </c>
      <c r="S215">
        <f>_xlfn.XLOOKUP(R215, [1]Experiment_Combos1!$A$2:$A$25,[1]Experiment_Combos1!$D$2:$D$25)</f>
        <v>19.883740293274201</v>
      </c>
      <c r="T215">
        <v>5.8384197993451901</v>
      </c>
      <c r="U215" t="s">
        <v>258</v>
      </c>
      <c r="V215">
        <f>_xlfn.XLOOKUP(U215,[1]Experiment_Combos1!$A$2:$A$25,[1]Experiment_Combos1!$E$2:$E$25)</f>
        <v>33.855971508367503</v>
      </c>
      <c r="W215" t="s">
        <v>260</v>
      </c>
      <c r="X215">
        <f>_xlfn.XLOOKUP(W215,[1]Experiment_Combos1!$A$2:$A$25,[1]Experiment_Combos1!$E$2:$E$25)</f>
        <v>19.982474836306999</v>
      </c>
      <c r="Y215">
        <v>6.0836445707662801</v>
      </c>
      <c r="Z215" t="s">
        <v>258</v>
      </c>
      <c r="AA215">
        <f>_xlfn.XLOOKUP(Z215,[1]Experiment_Combos1!$A$2:$A$25,[1]Experiment_Combos1!$F$2:$F$25)</f>
        <v>34.391939292031999</v>
      </c>
      <c r="AB215" t="s">
        <v>260</v>
      </c>
      <c r="AC215">
        <f>_xlfn.XLOOKUP(AB215,[1]Experiment_Combos1!$A$2:$A$25,[1]Experiment_Combos1!$F$2:$F$25)</f>
        <v>22.293760549755</v>
      </c>
      <c r="AD215">
        <v>5.9257689788558103</v>
      </c>
      <c r="AE215" t="s">
        <v>258</v>
      </c>
      <c r="AF215">
        <f>_xlfn.XLOOKUP(AE215,[1]Experiment_Combos1!$A$2:$A$25,[1]Experiment_Combos1!$G$2:$G$25)</f>
        <v>33.902555179097902</v>
      </c>
      <c r="AG215" t="s">
        <v>260</v>
      </c>
      <c r="AH215">
        <f>_xlfn.XLOOKUP(AG215,[1]Experiment_Combos1!$A$2:$A$25,[1]Experiment_Combos1!$G$2:$G$25)</f>
        <v>19.868155024414801</v>
      </c>
    </row>
    <row r="216" spans="1:34" x14ac:dyDescent="0.25">
      <c r="A216" t="s">
        <v>220</v>
      </c>
      <c r="B216" t="s">
        <v>258</v>
      </c>
      <c r="C216" t="s">
        <v>261</v>
      </c>
      <c r="D216">
        <v>11.8447607368151</v>
      </c>
      <c r="E216" t="s">
        <v>258</v>
      </c>
      <c r="F216">
        <f>_xlfn.XLOOKUP(E216,[1]Experiment_Combos1!$A$2:$A$25,[1]Experiment_Combos1!$B$2:$B$25)</f>
        <v>61.2325477669268</v>
      </c>
      <c r="G216" t="s">
        <v>261</v>
      </c>
      <c r="H216">
        <f>_xlfn.XLOOKUP(G216,[1]Experiment_Combos1!$A$2:$A$25,[1]Experiment_Combos1!$B$2:$B$25)</f>
        <v>17.803706596778301</v>
      </c>
      <c r="J216">
        <v>11.7452633789059</v>
      </c>
      <c r="K216" t="s">
        <v>258</v>
      </c>
      <c r="L216">
        <f>_xlfn.XLOOKUP(K216,[1]Experiment_Combos1!$A$2:$A$25,[1]Experiment_Combos1!$C$2:$C$25)</f>
        <v>60.992262338237403</v>
      </c>
      <c r="M216" t="s">
        <v>261</v>
      </c>
      <c r="N216">
        <f>_xlfn.XLOOKUP(M216,[1]Experiment_Combos1!$A$2:$A$25,[1]Experiment_Combos1!$C$2:$C$25)</f>
        <v>17.436641396486301</v>
      </c>
      <c r="O216">
        <v>12.4160655079589</v>
      </c>
      <c r="P216" t="s">
        <v>258</v>
      </c>
      <c r="Q216">
        <f>_xlfn.XLOOKUP(P216,[1]Experiment_Combos1!$A$2:$A$25,[1]Experiment_Combos1!$D$2:$D$25)</f>
        <v>61.274644334905702</v>
      </c>
      <c r="R216" t="s">
        <v>261</v>
      </c>
      <c r="S216">
        <f>_xlfn.XLOOKUP(R216, [1]Experiment_Combos1!$A$2:$A$25,[1]Experiment_Combos1!$D$2:$D$25)</f>
        <v>19.157645863423301</v>
      </c>
      <c r="T216">
        <v>7.19151249471361</v>
      </c>
      <c r="U216" t="s">
        <v>258</v>
      </c>
      <c r="V216">
        <f>_xlfn.XLOOKUP(U216,[1]Experiment_Combos1!$A$2:$A$25,[1]Experiment_Combos1!$E$2:$E$25)</f>
        <v>33.855971508367503</v>
      </c>
      <c r="W216" t="s">
        <v>261</v>
      </c>
      <c r="X216">
        <f>_xlfn.XLOOKUP(W216,[1]Experiment_Combos1!$A$2:$A$25,[1]Experiment_Combos1!$E$2:$E$25)</f>
        <v>18.059048416826901</v>
      </c>
      <c r="Y216">
        <v>8.1797251963459701</v>
      </c>
      <c r="Z216" t="s">
        <v>258</v>
      </c>
      <c r="AA216">
        <f>_xlfn.XLOOKUP(Z216,[1]Experiment_Combos1!$A$2:$A$25,[1]Experiment_Combos1!$F$2:$F$25)</f>
        <v>34.391939292031999</v>
      </c>
      <c r="AB216" t="s">
        <v>261</v>
      </c>
      <c r="AC216">
        <f>_xlfn.XLOOKUP(AB216,[1]Experiment_Combos1!$A$2:$A$25,[1]Experiment_Combos1!$F$2:$F$25)</f>
        <v>17.1708457338108</v>
      </c>
      <c r="AD216">
        <v>8.4848875911919599</v>
      </c>
      <c r="AE216" t="s">
        <v>258</v>
      </c>
      <c r="AF216">
        <f>_xlfn.XLOOKUP(AE216,[1]Experiment_Combos1!$A$2:$A$25,[1]Experiment_Combos1!$G$2:$G$25)</f>
        <v>33.902555179097902</v>
      </c>
      <c r="AG216" t="s">
        <v>261</v>
      </c>
      <c r="AH216">
        <f>_xlfn.XLOOKUP(AG216,[1]Experiment_Combos1!$A$2:$A$25,[1]Experiment_Combos1!$G$2:$G$25)</f>
        <v>20.5904518064816</v>
      </c>
    </row>
    <row r="217" spans="1:34" x14ac:dyDescent="0.25">
      <c r="A217" t="s">
        <v>221</v>
      </c>
      <c r="B217" t="s">
        <v>258</v>
      </c>
      <c r="C217" t="s">
        <v>262</v>
      </c>
      <c r="D217">
        <v>11.9324828438795</v>
      </c>
      <c r="E217" t="s">
        <v>258</v>
      </c>
      <c r="F217">
        <f>_xlfn.XLOOKUP(E217,[1]Experiment_Combos1!$A$2:$A$25,[1]Experiment_Combos1!$B$2:$B$25)</f>
        <v>61.2325477669268</v>
      </c>
      <c r="G217" t="s">
        <v>262</v>
      </c>
      <c r="H217">
        <f>_xlfn.XLOOKUP(G217,[1]Experiment_Combos1!$A$2:$A$25,[1]Experiment_Combos1!$B$2:$B$25)</f>
        <v>21.891995028129799</v>
      </c>
      <c r="J217">
        <v>11.425013545011801</v>
      </c>
      <c r="K217" t="s">
        <v>258</v>
      </c>
      <c r="L217">
        <f>_xlfn.XLOOKUP(K217,[1]Experiment_Combos1!$A$2:$A$25,[1]Experiment_Combos1!$C$2:$C$25)</f>
        <v>60.992262338237403</v>
      </c>
      <c r="M217" t="s">
        <v>262</v>
      </c>
      <c r="N217">
        <f>_xlfn.XLOOKUP(M217,[1]Experiment_Combos1!$A$2:$A$25,[1]Experiment_Combos1!$C$2:$C$25)</f>
        <v>21.635064772955499</v>
      </c>
      <c r="O217">
        <v>12.8206465557216</v>
      </c>
      <c r="P217" t="s">
        <v>258</v>
      </c>
      <c r="Q217">
        <f>_xlfn.XLOOKUP(P217,[1]Experiment_Combos1!$A$2:$A$25,[1]Experiment_Combos1!$D$2:$D$25)</f>
        <v>61.274644334905702</v>
      </c>
      <c r="R217" t="s">
        <v>262</v>
      </c>
      <c r="S217">
        <f>_xlfn.XLOOKUP(R217, [1]Experiment_Combos1!$A$2:$A$25,[1]Experiment_Combos1!$D$2:$D$25)</f>
        <v>22.156898822272002</v>
      </c>
      <c r="T217">
        <v>6.2584588497079601</v>
      </c>
      <c r="U217" t="s">
        <v>258</v>
      </c>
      <c r="V217">
        <f>_xlfn.XLOOKUP(U217,[1]Experiment_Combos1!$A$2:$A$25,[1]Experiment_Combos1!$E$2:$E$25)</f>
        <v>33.855971508367503</v>
      </c>
      <c r="W217" t="s">
        <v>262</v>
      </c>
      <c r="X217">
        <f>_xlfn.XLOOKUP(W217,[1]Experiment_Combos1!$A$2:$A$25,[1]Experiment_Combos1!$E$2:$E$25)</f>
        <v>24.004424160504001</v>
      </c>
      <c r="Y217">
        <v>5.5167132752403099</v>
      </c>
      <c r="Z217" t="s">
        <v>258</v>
      </c>
      <c r="AA217">
        <f>_xlfn.XLOOKUP(Z217,[1]Experiment_Combos1!$A$2:$A$25,[1]Experiment_Combos1!$F$2:$F$25)</f>
        <v>34.391939292031999</v>
      </c>
      <c r="AB217" t="s">
        <v>262</v>
      </c>
      <c r="AC217">
        <f>_xlfn.XLOOKUP(AB217,[1]Experiment_Combos1!$A$2:$A$25,[1]Experiment_Combos1!$F$2:$F$25)</f>
        <v>23.023631564068399</v>
      </c>
      <c r="AD217">
        <v>6.0167465464281102</v>
      </c>
      <c r="AE217" t="s">
        <v>258</v>
      </c>
      <c r="AF217">
        <f>_xlfn.XLOOKUP(AE217,[1]Experiment_Combos1!$A$2:$A$25,[1]Experiment_Combos1!$G$2:$G$25)</f>
        <v>33.902555179097902</v>
      </c>
      <c r="AG217" t="s">
        <v>262</v>
      </c>
      <c r="AH217">
        <f>_xlfn.XLOOKUP(AG217,[1]Experiment_Combos1!$A$2:$A$25,[1]Experiment_Combos1!$G$2:$G$25)</f>
        <v>22.6291895370025</v>
      </c>
    </row>
    <row r="218" spans="1:34" x14ac:dyDescent="0.25">
      <c r="A218" t="s">
        <v>222</v>
      </c>
      <c r="B218" t="s">
        <v>258</v>
      </c>
      <c r="C218" t="s">
        <v>263</v>
      </c>
      <c r="D218">
        <v>12.783011612566501</v>
      </c>
      <c r="E218" t="s">
        <v>258</v>
      </c>
      <c r="F218">
        <f>_xlfn.XLOOKUP(E218,[1]Experiment_Combos1!$A$2:$A$25,[1]Experiment_Combos1!$B$2:$B$25)</f>
        <v>61.2325477669268</v>
      </c>
      <c r="G218" t="s">
        <v>263</v>
      </c>
      <c r="H218">
        <f>_xlfn.XLOOKUP(G218,[1]Experiment_Combos1!$A$2:$A$25,[1]Experiment_Combos1!$B$2:$B$25)</f>
        <v>19.746604810854301</v>
      </c>
      <c r="J218">
        <v>13.6312512149577</v>
      </c>
      <c r="K218" t="s">
        <v>258</v>
      </c>
      <c r="L218">
        <f>_xlfn.XLOOKUP(K218,[1]Experiment_Combos1!$A$2:$A$25,[1]Experiment_Combos1!$C$2:$C$25)</f>
        <v>60.992262338237403</v>
      </c>
      <c r="M218" t="s">
        <v>263</v>
      </c>
      <c r="N218">
        <f>_xlfn.XLOOKUP(M218,[1]Experiment_Combos1!$A$2:$A$25,[1]Experiment_Combos1!$C$2:$C$25)</f>
        <v>20.705962111628601</v>
      </c>
      <c r="O218">
        <v>12.7417091207369</v>
      </c>
      <c r="P218" t="s">
        <v>258</v>
      </c>
      <c r="Q218">
        <f>_xlfn.XLOOKUP(P218,[1]Experiment_Combos1!$A$2:$A$25,[1]Experiment_Combos1!$D$2:$D$25)</f>
        <v>61.274644334905702</v>
      </c>
      <c r="R218" t="s">
        <v>263</v>
      </c>
      <c r="S218">
        <f>_xlfn.XLOOKUP(R218, [1]Experiment_Combos1!$A$2:$A$25,[1]Experiment_Combos1!$D$2:$D$25)</f>
        <v>19.285647927872599</v>
      </c>
      <c r="T218">
        <v>6.6863899095910302</v>
      </c>
      <c r="U218" t="s">
        <v>258</v>
      </c>
      <c r="V218">
        <f>_xlfn.XLOOKUP(U218,[1]Experiment_Combos1!$A$2:$A$25,[1]Experiment_Combos1!$E$2:$E$25)</f>
        <v>33.855971508367503</v>
      </c>
      <c r="W218" t="s">
        <v>263</v>
      </c>
      <c r="X218">
        <f>_xlfn.XLOOKUP(W218,[1]Experiment_Combos1!$A$2:$A$25,[1]Experiment_Combos1!$E$2:$E$25)</f>
        <v>16.125949807856198</v>
      </c>
      <c r="Y218">
        <v>5.73371594931921</v>
      </c>
      <c r="Z218" t="s">
        <v>258</v>
      </c>
      <c r="AA218">
        <f>_xlfn.XLOOKUP(Z218,[1]Experiment_Combos1!$A$2:$A$25,[1]Experiment_Combos1!$F$2:$F$25)</f>
        <v>34.391939292031999</v>
      </c>
      <c r="AB218" t="s">
        <v>263</v>
      </c>
      <c r="AC218">
        <f>_xlfn.XLOOKUP(AB218,[1]Experiment_Combos1!$A$2:$A$25,[1]Experiment_Combos1!$F$2:$F$25)</f>
        <v>14.6675471124544</v>
      </c>
      <c r="AD218">
        <v>6.1868234479888899</v>
      </c>
      <c r="AE218" t="s">
        <v>258</v>
      </c>
      <c r="AF218">
        <f>_xlfn.XLOOKUP(AE218,[1]Experiment_Combos1!$A$2:$A$25,[1]Experiment_Combos1!$G$2:$G$25)</f>
        <v>33.902555179097902</v>
      </c>
      <c r="AG218" t="s">
        <v>263</v>
      </c>
      <c r="AH218">
        <f>_xlfn.XLOOKUP(AG218,[1]Experiment_Combos1!$A$2:$A$25,[1]Experiment_Combos1!$G$2:$G$25)</f>
        <v>16.483064702928999</v>
      </c>
    </row>
    <row r="219" spans="1:34" x14ac:dyDescent="0.25">
      <c r="A219" t="s">
        <v>223</v>
      </c>
      <c r="B219" t="s">
        <v>258</v>
      </c>
      <c r="C219" t="s">
        <v>264</v>
      </c>
      <c r="D219">
        <v>16.6905300082663</v>
      </c>
      <c r="E219" t="s">
        <v>258</v>
      </c>
      <c r="F219">
        <f>_xlfn.XLOOKUP(E219,[1]Experiment_Combos1!$A$2:$A$25,[1]Experiment_Combos1!$B$2:$B$25)</f>
        <v>61.2325477669268</v>
      </c>
      <c r="G219" t="s">
        <v>264</v>
      </c>
      <c r="H219">
        <f>_xlfn.XLOOKUP(G219,[1]Experiment_Combos1!$A$2:$A$25,[1]Experiment_Combos1!$B$2:$B$25)</f>
        <v>27.357828029611699</v>
      </c>
      <c r="J219">
        <v>18.6408885377815</v>
      </c>
      <c r="K219" t="s">
        <v>258</v>
      </c>
      <c r="L219">
        <f>_xlfn.XLOOKUP(K219,[1]Experiment_Combos1!$A$2:$A$25,[1]Experiment_Combos1!$C$2:$C$25)</f>
        <v>60.992262338237403</v>
      </c>
      <c r="M219" t="s">
        <v>264</v>
      </c>
      <c r="N219">
        <f>_xlfn.XLOOKUP(M219,[1]Experiment_Combos1!$A$2:$A$25,[1]Experiment_Combos1!$C$2:$C$25)</f>
        <v>29.285695741581101</v>
      </c>
      <c r="O219">
        <v>16.212265099402099</v>
      </c>
      <c r="P219" t="s">
        <v>258</v>
      </c>
      <c r="Q219">
        <f>_xlfn.XLOOKUP(P219,[1]Experiment_Combos1!$A$2:$A$25,[1]Experiment_Combos1!$D$2:$D$25)</f>
        <v>61.274644334905702</v>
      </c>
      <c r="R219" t="s">
        <v>264</v>
      </c>
      <c r="S219">
        <f>_xlfn.XLOOKUP(R219, [1]Experiment_Combos1!$A$2:$A$25,[1]Experiment_Combos1!$D$2:$D$25)</f>
        <v>27.641135776480599</v>
      </c>
      <c r="T219">
        <v>7.7925537089169996</v>
      </c>
      <c r="U219" t="s">
        <v>258</v>
      </c>
      <c r="V219">
        <f>_xlfn.XLOOKUP(U219,[1]Experiment_Combos1!$A$2:$A$25,[1]Experiment_Combos1!$E$2:$E$25)</f>
        <v>33.855971508367503</v>
      </c>
      <c r="W219" t="s">
        <v>264</v>
      </c>
      <c r="X219">
        <f>_xlfn.XLOOKUP(W219,[1]Experiment_Combos1!$A$2:$A$25,[1]Experiment_Combos1!$E$2:$E$25)</f>
        <v>28.3563734941193</v>
      </c>
      <c r="Y219">
        <v>8.2606633362483599</v>
      </c>
      <c r="Z219" t="s">
        <v>258</v>
      </c>
      <c r="AA219">
        <f>_xlfn.XLOOKUP(Z219,[1]Experiment_Combos1!$A$2:$A$25,[1]Experiment_Combos1!$F$2:$F$25)</f>
        <v>34.391939292031999</v>
      </c>
      <c r="AB219" t="s">
        <v>264</v>
      </c>
      <c r="AC219">
        <f>_xlfn.XLOOKUP(AB219,[1]Experiment_Combos1!$A$2:$A$25,[1]Experiment_Combos1!$F$2:$F$25)</f>
        <v>28.591545772628301</v>
      </c>
      <c r="AD219">
        <v>7.9461610829796996</v>
      </c>
      <c r="AE219" t="s">
        <v>258</v>
      </c>
      <c r="AF219">
        <f>_xlfn.XLOOKUP(AE219,[1]Experiment_Combos1!$A$2:$A$25,[1]Experiment_Combos1!$G$2:$G$25)</f>
        <v>33.902555179097902</v>
      </c>
      <c r="AG219" t="s">
        <v>264</v>
      </c>
      <c r="AH219">
        <f>_xlfn.XLOOKUP(AG219,[1]Experiment_Combos1!$A$2:$A$25,[1]Experiment_Combos1!$G$2:$G$25)</f>
        <v>27.914382506641498</v>
      </c>
    </row>
    <row r="220" spans="1:34" x14ac:dyDescent="0.25">
      <c r="A220" t="s">
        <v>224</v>
      </c>
      <c r="B220" t="s">
        <v>258</v>
      </c>
      <c r="C220" t="s">
        <v>265</v>
      </c>
      <c r="D220">
        <v>16.825570813683001</v>
      </c>
      <c r="E220" t="s">
        <v>258</v>
      </c>
      <c r="F220">
        <f>_xlfn.XLOOKUP(E220,[1]Experiment_Combos1!$A$2:$A$25,[1]Experiment_Combos1!$B$2:$B$25)</f>
        <v>61.2325477669268</v>
      </c>
      <c r="G220" t="s">
        <v>265</v>
      </c>
      <c r="H220">
        <f>_xlfn.XLOOKUP(G220,[1]Experiment_Combos1!$A$2:$A$25,[1]Experiment_Combos1!$B$2:$B$25)</f>
        <v>25.102046008527701</v>
      </c>
      <c r="J220">
        <v>17.176329194102099</v>
      </c>
      <c r="K220" t="s">
        <v>258</v>
      </c>
      <c r="L220">
        <f>_xlfn.XLOOKUP(K220,[1]Experiment_Combos1!$A$2:$A$25,[1]Experiment_Combos1!$C$2:$C$25)</f>
        <v>60.992262338237403</v>
      </c>
      <c r="M220" t="s">
        <v>265</v>
      </c>
      <c r="N220">
        <f>_xlfn.XLOOKUP(M220,[1]Experiment_Combos1!$A$2:$A$25,[1]Experiment_Combos1!$C$2:$C$25)</f>
        <v>25.176593533577702</v>
      </c>
      <c r="O220">
        <v>15.123355194229299</v>
      </c>
      <c r="P220" t="s">
        <v>258</v>
      </c>
      <c r="Q220">
        <f>_xlfn.XLOOKUP(P220,[1]Experiment_Combos1!$A$2:$A$25,[1]Experiment_Combos1!$D$2:$D$25)</f>
        <v>61.274644334905702</v>
      </c>
      <c r="R220" t="s">
        <v>265</v>
      </c>
      <c r="S220">
        <f>_xlfn.XLOOKUP(R220, [1]Experiment_Combos1!$A$2:$A$25,[1]Experiment_Combos1!$D$2:$D$25)</f>
        <v>22.378223414069002</v>
      </c>
      <c r="T220">
        <v>7.8750576297681398</v>
      </c>
      <c r="U220" t="s">
        <v>258</v>
      </c>
      <c r="V220">
        <f>_xlfn.XLOOKUP(U220,[1]Experiment_Combos1!$A$2:$A$25,[1]Experiment_Combos1!$E$2:$E$25)</f>
        <v>33.855971508367503</v>
      </c>
      <c r="W220" t="s">
        <v>265</v>
      </c>
      <c r="X220">
        <f>_xlfn.XLOOKUP(W220,[1]Experiment_Combos1!$A$2:$A$25,[1]Experiment_Combos1!$E$2:$E$25)</f>
        <v>23.11453457495</v>
      </c>
      <c r="Y220">
        <v>7.9372629473380503</v>
      </c>
      <c r="Z220" t="s">
        <v>258</v>
      </c>
      <c r="AA220">
        <f>_xlfn.XLOOKUP(Z220,[1]Experiment_Combos1!$A$2:$A$25,[1]Experiment_Combos1!$F$2:$F$25)</f>
        <v>34.391939292031999</v>
      </c>
      <c r="AB220" t="s">
        <v>265</v>
      </c>
      <c r="AC220">
        <f>_xlfn.XLOOKUP(AB220,[1]Experiment_Combos1!$A$2:$A$25,[1]Experiment_Combos1!$F$2:$F$25)</f>
        <v>23.0600557254165</v>
      </c>
      <c r="AD220">
        <v>7.98903462294839</v>
      </c>
      <c r="AE220" t="s">
        <v>258</v>
      </c>
      <c r="AF220">
        <f>_xlfn.XLOOKUP(AE220,[1]Experiment_Combos1!$A$2:$A$25,[1]Experiment_Combos1!$G$2:$G$25)</f>
        <v>33.902555179097902</v>
      </c>
      <c r="AG220" t="s">
        <v>265</v>
      </c>
      <c r="AH220">
        <f>_xlfn.XLOOKUP(AG220,[1]Experiment_Combos1!$A$2:$A$25,[1]Experiment_Combos1!$G$2:$G$25)</f>
        <v>22.614250539574599</v>
      </c>
    </row>
    <row r="221" spans="1:34" x14ac:dyDescent="0.25">
      <c r="A221" t="s">
        <v>225</v>
      </c>
      <c r="B221" t="s">
        <v>258</v>
      </c>
      <c r="C221" t="s">
        <v>266</v>
      </c>
      <c r="D221">
        <v>12.8113485989129</v>
      </c>
      <c r="E221" t="s">
        <v>258</v>
      </c>
      <c r="F221">
        <f>_xlfn.XLOOKUP(E221,[1]Experiment_Combos1!$A$2:$A$25,[1]Experiment_Combos1!$B$2:$B$25)</f>
        <v>61.2325477669268</v>
      </c>
      <c r="G221" t="s">
        <v>266</v>
      </c>
      <c r="H221">
        <f>_xlfn.XLOOKUP(G221,[1]Experiment_Combos1!$A$2:$A$25,[1]Experiment_Combos1!$B$2:$B$25)</f>
        <v>18.511148153578201</v>
      </c>
      <c r="J221">
        <v>11.5058668500173</v>
      </c>
      <c r="K221" t="s">
        <v>258</v>
      </c>
      <c r="L221">
        <f>_xlfn.XLOOKUP(K221,[1]Experiment_Combos1!$A$2:$A$25,[1]Experiment_Combos1!$C$2:$C$25)</f>
        <v>60.992262338237403</v>
      </c>
      <c r="M221" t="s">
        <v>266</v>
      </c>
      <c r="N221">
        <f>_xlfn.XLOOKUP(M221,[1]Experiment_Combos1!$A$2:$A$25,[1]Experiment_Combos1!$C$2:$C$25)</f>
        <v>17.678922185235798</v>
      </c>
      <c r="O221">
        <v>13.958731833098501</v>
      </c>
      <c r="P221" t="s">
        <v>258</v>
      </c>
      <c r="Q221">
        <f>_xlfn.XLOOKUP(P221,[1]Experiment_Combos1!$A$2:$A$25,[1]Experiment_Combos1!$D$2:$D$25)</f>
        <v>61.274644334905702</v>
      </c>
      <c r="R221" t="s">
        <v>266</v>
      </c>
      <c r="S221">
        <f>_xlfn.XLOOKUP(R221, [1]Experiment_Combos1!$A$2:$A$25,[1]Experiment_Combos1!$D$2:$D$25)</f>
        <v>20.2862421004073</v>
      </c>
      <c r="T221">
        <v>6.8016364847388697</v>
      </c>
      <c r="U221" t="s">
        <v>258</v>
      </c>
      <c r="V221">
        <f>_xlfn.XLOOKUP(U221,[1]Experiment_Combos1!$A$2:$A$25,[1]Experiment_Combos1!$E$2:$E$25)</f>
        <v>33.855971508367503</v>
      </c>
      <c r="W221" t="s">
        <v>266</v>
      </c>
      <c r="X221">
        <f>_xlfn.XLOOKUP(W221,[1]Experiment_Combos1!$A$2:$A$25,[1]Experiment_Combos1!$E$2:$E$25)</f>
        <v>17.669141112550999</v>
      </c>
      <c r="Y221">
        <v>6.7877194861212802</v>
      </c>
      <c r="Z221" t="s">
        <v>258</v>
      </c>
      <c r="AA221">
        <f>_xlfn.XLOOKUP(Z221,[1]Experiment_Combos1!$A$2:$A$25,[1]Experiment_Combos1!$F$2:$F$25)</f>
        <v>34.391939292031999</v>
      </c>
      <c r="AB221" t="s">
        <v>266</v>
      </c>
      <c r="AC221">
        <f>_xlfn.XLOOKUP(AB221,[1]Experiment_Combos1!$A$2:$A$25,[1]Experiment_Combos1!$F$2:$F$25)</f>
        <v>17.808768562797301</v>
      </c>
      <c r="AD221">
        <v>7.4815346056742396</v>
      </c>
      <c r="AE221" t="s">
        <v>258</v>
      </c>
      <c r="AF221">
        <f>_xlfn.XLOOKUP(AE221,[1]Experiment_Combos1!$A$2:$A$25,[1]Experiment_Combos1!$G$2:$G$25)</f>
        <v>33.902555179097902</v>
      </c>
      <c r="AG221" t="s">
        <v>266</v>
      </c>
      <c r="AH221">
        <f>_xlfn.XLOOKUP(AG221,[1]Experiment_Combos1!$A$2:$A$25,[1]Experiment_Combos1!$G$2:$G$25)</f>
        <v>19.454292326340902</v>
      </c>
    </row>
    <row r="222" spans="1:34" x14ac:dyDescent="0.25">
      <c r="A222" t="s">
        <v>226</v>
      </c>
      <c r="B222" t="s">
        <v>258</v>
      </c>
      <c r="C222" t="s">
        <v>267</v>
      </c>
      <c r="D222">
        <v>14.905098346064401</v>
      </c>
      <c r="E222" t="s">
        <v>258</v>
      </c>
      <c r="F222">
        <f>_xlfn.XLOOKUP(E222,[1]Experiment_Combos1!$A$2:$A$25,[1]Experiment_Combos1!$B$2:$B$25)</f>
        <v>61.2325477669268</v>
      </c>
      <c r="G222" t="s">
        <v>267</v>
      </c>
      <c r="H222">
        <f>_xlfn.XLOOKUP(G222,[1]Experiment_Combos1!$A$2:$A$25,[1]Experiment_Combos1!$B$2:$B$25)</f>
        <v>29.0289778082822</v>
      </c>
      <c r="J222">
        <v>13.6691777563363</v>
      </c>
      <c r="K222" t="s">
        <v>258</v>
      </c>
      <c r="L222">
        <f>_xlfn.XLOOKUP(K222,[1]Experiment_Combos1!$A$2:$A$25,[1]Experiment_Combos1!$C$2:$C$25)</f>
        <v>60.992262338237403</v>
      </c>
      <c r="M222" t="s">
        <v>267</v>
      </c>
      <c r="N222">
        <f>_xlfn.XLOOKUP(M222,[1]Experiment_Combos1!$A$2:$A$25,[1]Experiment_Combos1!$C$2:$C$25)</f>
        <v>27.858788539605101</v>
      </c>
      <c r="O222">
        <v>15.980292208175801</v>
      </c>
      <c r="P222" t="s">
        <v>258</v>
      </c>
      <c r="Q222">
        <f>_xlfn.XLOOKUP(P222,[1]Experiment_Combos1!$A$2:$A$25,[1]Experiment_Combos1!$D$2:$D$25)</f>
        <v>61.274644334905702</v>
      </c>
      <c r="R222" t="s">
        <v>267</v>
      </c>
      <c r="S222">
        <f>_xlfn.XLOOKUP(R222, [1]Experiment_Combos1!$A$2:$A$25,[1]Experiment_Combos1!$D$2:$D$25)</f>
        <v>29.694398709043099</v>
      </c>
      <c r="T222">
        <v>11.3867236849436</v>
      </c>
      <c r="U222" t="s">
        <v>258</v>
      </c>
      <c r="V222">
        <f>_xlfn.XLOOKUP(U222,[1]Experiment_Combos1!$A$2:$A$25,[1]Experiment_Combos1!$E$2:$E$25)</f>
        <v>33.855971508367503</v>
      </c>
      <c r="W222" t="s">
        <v>267</v>
      </c>
      <c r="X222">
        <f>_xlfn.XLOOKUP(W222,[1]Experiment_Combos1!$A$2:$A$25,[1]Experiment_Combos1!$E$2:$E$25)</f>
        <v>30.859950818379499</v>
      </c>
      <c r="Y222">
        <v>11.406293522324299</v>
      </c>
      <c r="Z222" t="s">
        <v>258</v>
      </c>
      <c r="AA222">
        <f>_xlfn.XLOOKUP(Z222,[1]Experiment_Combos1!$A$2:$A$25,[1]Experiment_Combos1!$F$2:$F$25)</f>
        <v>34.391939292031999</v>
      </c>
      <c r="AB222" t="s">
        <v>267</v>
      </c>
      <c r="AC222">
        <f>_xlfn.XLOOKUP(AB222,[1]Experiment_Combos1!$A$2:$A$25,[1]Experiment_Combos1!$F$2:$F$25)</f>
        <v>30.539629939157599</v>
      </c>
      <c r="AD222">
        <v>10.4858248674956</v>
      </c>
      <c r="AE222" t="s">
        <v>258</v>
      </c>
      <c r="AF222">
        <f>_xlfn.XLOOKUP(AE222,[1]Experiment_Combos1!$A$2:$A$25,[1]Experiment_Combos1!$G$2:$G$25)</f>
        <v>33.902555179097902</v>
      </c>
      <c r="AG222" t="s">
        <v>267</v>
      </c>
      <c r="AH222">
        <f>_xlfn.XLOOKUP(AG222,[1]Experiment_Combos1!$A$2:$A$25,[1]Experiment_Combos1!$G$2:$G$25)</f>
        <v>30.017074627442799</v>
      </c>
    </row>
    <row r="223" spans="1:34" x14ac:dyDescent="0.25">
      <c r="A223" t="s">
        <v>227</v>
      </c>
      <c r="B223" t="s">
        <v>259</v>
      </c>
      <c r="C223" t="s">
        <v>264</v>
      </c>
      <c r="D223">
        <v>2.9767226339608501</v>
      </c>
      <c r="E223" t="s">
        <v>259</v>
      </c>
      <c r="F223">
        <f>_xlfn.XLOOKUP(E223,[1]Experiment_Combos1!$A$2:$A$25,[1]Experiment_Combos1!$B$2:$B$25)</f>
        <v>18.713525594506901</v>
      </c>
      <c r="G223" t="s">
        <v>264</v>
      </c>
      <c r="H223">
        <f>_xlfn.XLOOKUP(G223,[1]Experiment_Combos1!$A$2:$A$25,[1]Experiment_Combos1!$B$2:$B$25)</f>
        <v>27.357828029611699</v>
      </c>
      <c r="J223">
        <v>3.39992589609149</v>
      </c>
      <c r="K223" t="s">
        <v>259</v>
      </c>
      <c r="L223">
        <f>_xlfn.XLOOKUP(K223,[1]Experiment_Combos1!$A$2:$A$25,[1]Experiment_Combos1!$C$2:$C$25)</f>
        <v>19.518597935093698</v>
      </c>
      <c r="M223" t="s">
        <v>264</v>
      </c>
      <c r="N223">
        <f>_xlfn.XLOOKUP(M223,[1]Experiment_Combos1!$A$2:$A$25,[1]Experiment_Combos1!$C$2:$C$25)</f>
        <v>29.285695741581101</v>
      </c>
      <c r="O223">
        <v>4.0349882585530601</v>
      </c>
      <c r="P223" t="s">
        <v>259</v>
      </c>
      <c r="Q223">
        <f>_xlfn.XLOOKUP(P223,[1]Experiment_Combos1!$A$2:$A$25,[1]Experiment_Combos1!$D$2:$D$25)</f>
        <v>19.516067093157901</v>
      </c>
      <c r="R223" t="s">
        <v>264</v>
      </c>
      <c r="S223">
        <f>_xlfn.XLOOKUP(R223, [1]Experiment_Combos1!$A$2:$A$25,[1]Experiment_Combos1!$D$2:$D$25)</f>
        <v>27.641135776480599</v>
      </c>
      <c r="T223">
        <v>4.8262440466741996</v>
      </c>
      <c r="U223" t="s">
        <v>259</v>
      </c>
      <c r="V223">
        <f>_xlfn.XLOOKUP(U223,[1]Experiment_Combos1!$A$2:$A$25,[1]Experiment_Combos1!$E$2:$E$25)</f>
        <v>21.828102778505599</v>
      </c>
      <c r="W223" t="s">
        <v>264</v>
      </c>
      <c r="X223">
        <f>_xlfn.XLOOKUP(W223,[1]Experiment_Combos1!$A$2:$A$25,[1]Experiment_Combos1!$E$2:$E$25)</f>
        <v>28.3563734941193</v>
      </c>
      <c r="Y223">
        <v>5.0102335589643898</v>
      </c>
      <c r="Z223" t="s">
        <v>259</v>
      </c>
      <c r="AA223">
        <f>_xlfn.XLOOKUP(Z223,[1]Experiment_Combos1!$A$2:$A$25,[1]Experiment_Combos1!$F$2:$F$25)</f>
        <v>22.8442150399109</v>
      </c>
      <c r="AB223" t="s">
        <v>264</v>
      </c>
      <c r="AC223">
        <f>_xlfn.XLOOKUP(AB223,[1]Experiment_Combos1!$A$2:$A$25,[1]Experiment_Combos1!$F$2:$F$25)</f>
        <v>28.591545772628301</v>
      </c>
      <c r="AD223">
        <v>4.6996048920040598</v>
      </c>
      <c r="AE223" t="s">
        <v>259</v>
      </c>
      <c r="AF223">
        <f>_xlfn.XLOOKUP(AE223,[1]Experiment_Combos1!$A$2:$A$25,[1]Experiment_Combos1!$G$2:$G$25)</f>
        <v>20.429138929171799</v>
      </c>
      <c r="AG223" t="s">
        <v>264</v>
      </c>
      <c r="AH223">
        <f>_xlfn.XLOOKUP(AG223,[1]Experiment_Combos1!$A$2:$A$25,[1]Experiment_Combos1!$G$2:$G$25)</f>
        <v>27.914382506641498</v>
      </c>
    </row>
    <row r="224" spans="1:34" x14ac:dyDescent="0.25">
      <c r="A224" t="s">
        <v>228</v>
      </c>
      <c r="B224" t="s">
        <v>259</v>
      </c>
      <c r="C224" t="s">
        <v>265</v>
      </c>
      <c r="D224">
        <v>4.9686485073095703</v>
      </c>
      <c r="E224" t="s">
        <v>259</v>
      </c>
      <c r="F224">
        <f>_xlfn.XLOOKUP(E224,[1]Experiment_Combos1!$A$2:$A$25,[1]Experiment_Combos1!$B$2:$B$25)</f>
        <v>18.713525594506901</v>
      </c>
      <c r="G224" t="s">
        <v>265</v>
      </c>
      <c r="H224">
        <f>_xlfn.XLOOKUP(G224,[1]Experiment_Combos1!$A$2:$A$25,[1]Experiment_Combos1!$B$2:$B$25)</f>
        <v>25.102046008527701</v>
      </c>
      <c r="J224">
        <v>4.7251781016683099</v>
      </c>
      <c r="K224" t="s">
        <v>259</v>
      </c>
      <c r="L224">
        <f>_xlfn.XLOOKUP(K224,[1]Experiment_Combos1!$A$2:$A$25,[1]Experiment_Combos1!$C$2:$C$25)</f>
        <v>19.518597935093698</v>
      </c>
      <c r="M224" t="s">
        <v>265</v>
      </c>
      <c r="N224">
        <f>_xlfn.XLOOKUP(M224,[1]Experiment_Combos1!$A$2:$A$25,[1]Experiment_Combos1!$C$2:$C$25)</f>
        <v>25.176593533577702</v>
      </c>
      <c r="O224">
        <v>4.1903218494468701</v>
      </c>
      <c r="P224" t="s">
        <v>259</v>
      </c>
      <c r="Q224">
        <f>_xlfn.XLOOKUP(P224,[1]Experiment_Combos1!$A$2:$A$25,[1]Experiment_Combos1!$D$2:$D$25)</f>
        <v>19.516067093157901</v>
      </c>
      <c r="R224" t="s">
        <v>265</v>
      </c>
      <c r="S224">
        <f>_xlfn.XLOOKUP(R224, [1]Experiment_Combos1!$A$2:$A$25,[1]Experiment_Combos1!$D$2:$D$25)</f>
        <v>22.378223414069002</v>
      </c>
      <c r="T224">
        <v>5.2888110946882003</v>
      </c>
      <c r="U224" t="s">
        <v>259</v>
      </c>
      <c r="V224">
        <f>_xlfn.XLOOKUP(U224,[1]Experiment_Combos1!$A$2:$A$25,[1]Experiment_Combos1!$E$2:$E$25)</f>
        <v>21.828102778505599</v>
      </c>
      <c r="W224" t="s">
        <v>265</v>
      </c>
      <c r="X224">
        <f>_xlfn.XLOOKUP(W224,[1]Experiment_Combos1!$A$2:$A$25,[1]Experiment_Combos1!$E$2:$E$25)</f>
        <v>23.11453457495</v>
      </c>
      <c r="Y224">
        <v>5.2770771859627503</v>
      </c>
      <c r="Z224" t="s">
        <v>259</v>
      </c>
      <c r="AA224">
        <f>_xlfn.XLOOKUP(Z224,[1]Experiment_Combos1!$A$2:$A$25,[1]Experiment_Combos1!$F$2:$F$25)</f>
        <v>22.8442150399109</v>
      </c>
      <c r="AB224" t="s">
        <v>265</v>
      </c>
      <c r="AC224">
        <f>_xlfn.XLOOKUP(AB224,[1]Experiment_Combos1!$A$2:$A$25,[1]Experiment_Combos1!$F$2:$F$25)</f>
        <v>23.0600557254165</v>
      </c>
      <c r="AD224">
        <v>5.4273477334023301</v>
      </c>
      <c r="AE224" t="s">
        <v>259</v>
      </c>
      <c r="AF224">
        <f>_xlfn.XLOOKUP(AE224,[1]Experiment_Combos1!$A$2:$A$25,[1]Experiment_Combos1!$G$2:$G$25)</f>
        <v>20.429138929171799</v>
      </c>
      <c r="AG224" t="s">
        <v>265</v>
      </c>
      <c r="AH224">
        <f>_xlfn.XLOOKUP(AG224,[1]Experiment_Combos1!$A$2:$A$25,[1]Experiment_Combos1!$G$2:$G$25)</f>
        <v>22.614250539574599</v>
      </c>
    </row>
    <row r="225" spans="1:34" x14ac:dyDescent="0.25">
      <c r="A225" t="s">
        <v>229</v>
      </c>
      <c r="B225" t="s">
        <v>259</v>
      </c>
      <c r="C225" t="s">
        <v>266</v>
      </c>
      <c r="D225">
        <v>7.0151767376363798</v>
      </c>
      <c r="E225" t="s">
        <v>259</v>
      </c>
      <c r="F225">
        <f>_xlfn.XLOOKUP(E225,[1]Experiment_Combos1!$A$2:$A$25,[1]Experiment_Combos1!$B$2:$B$25)</f>
        <v>18.713525594506901</v>
      </c>
      <c r="G225" t="s">
        <v>266</v>
      </c>
      <c r="H225">
        <f>_xlfn.XLOOKUP(G225,[1]Experiment_Combos1!$A$2:$A$25,[1]Experiment_Combos1!$B$2:$B$25)</f>
        <v>18.511148153578201</v>
      </c>
      <c r="J225">
        <v>7.5937499078769797</v>
      </c>
      <c r="K225" t="s">
        <v>259</v>
      </c>
      <c r="L225">
        <f>_xlfn.XLOOKUP(K225,[1]Experiment_Combos1!$A$2:$A$25,[1]Experiment_Combos1!$C$2:$C$25)</f>
        <v>19.518597935093698</v>
      </c>
      <c r="M225" t="s">
        <v>266</v>
      </c>
      <c r="N225">
        <f>_xlfn.XLOOKUP(M225,[1]Experiment_Combos1!$A$2:$A$25,[1]Experiment_Combos1!$C$2:$C$25)</f>
        <v>17.678922185235798</v>
      </c>
      <c r="O225">
        <v>7.2741822097465798</v>
      </c>
      <c r="P225" t="s">
        <v>259</v>
      </c>
      <c r="Q225">
        <f>_xlfn.XLOOKUP(P225,[1]Experiment_Combos1!$A$2:$A$25,[1]Experiment_Combos1!$D$2:$D$25)</f>
        <v>19.516067093157901</v>
      </c>
      <c r="R225" t="s">
        <v>266</v>
      </c>
      <c r="S225">
        <f>_xlfn.XLOOKUP(R225, [1]Experiment_Combos1!$A$2:$A$25,[1]Experiment_Combos1!$D$2:$D$25)</f>
        <v>20.2862421004073</v>
      </c>
      <c r="T225">
        <v>7.0182460580764898</v>
      </c>
      <c r="U225" t="s">
        <v>259</v>
      </c>
      <c r="V225">
        <f>_xlfn.XLOOKUP(U225,[1]Experiment_Combos1!$A$2:$A$25,[1]Experiment_Combos1!$E$2:$E$25)</f>
        <v>21.828102778505599</v>
      </c>
      <c r="W225" t="s">
        <v>266</v>
      </c>
      <c r="X225">
        <f>_xlfn.XLOOKUP(W225,[1]Experiment_Combos1!$A$2:$A$25,[1]Experiment_Combos1!$E$2:$E$25)</f>
        <v>17.669141112550999</v>
      </c>
      <c r="Y225">
        <v>6.8727610538889099</v>
      </c>
      <c r="Z225" t="s">
        <v>259</v>
      </c>
      <c r="AA225">
        <f>_xlfn.XLOOKUP(Z225,[1]Experiment_Combos1!$A$2:$A$25,[1]Experiment_Combos1!$F$2:$F$25)</f>
        <v>22.8442150399109</v>
      </c>
      <c r="AB225" t="s">
        <v>266</v>
      </c>
      <c r="AC225">
        <f>_xlfn.XLOOKUP(AB225,[1]Experiment_Combos1!$A$2:$A$25,[1]Experiment_Combos1!$F$2:$F$25)</f>
        <v>17.808768562797301</v>
      </c>
      <c r="AD225">
        <v>7.14109058792494</v>
      </c>
      <c r="AE225" t="s">
        <v>259</v>
      </c>
      <c r="AF225">
        <f>_xlfn.XLOOKUP(AE225,[1]Experiment_Combos1!$A$2:$A$25,[1]Experiment_Combos1!$G$2:$G$25)</f>
        <v>20.429138929171799</v>
      </c>
      <c r="AG225" t="s">
        <v>266</v>
      </c>
      <c r="AH225">
        <f>_xlfn.XLOOKUP(AG225,[1]Experiment_Combos1!$A$2:$A$25,[1]Experiment_Combos1!$G$2:$G$25)</f>
        <v>19.454292326340902</v>
      </c>
    </row>
    <row r="226" spans="1:34" x14ac:dyDescent="0.25">
      <c r="A226" t="s">
        <v>230</v>
      </c>
      <c r="B226" t="s">
        <v>259</v>
      </c>
      <c r="C226" t="s">
        <v>267</v>
      </c>
      <c r="D226">
        <v>3.75297771560018</v>
      </c>
      <c r="E226" t="s">
        <v>259</v>
      </c>
      <c r="F226">
        <f>_xlfn.XLOOKUP(E226,[1]Experiment_Combos1!$A$2:$A$25,[1]Experiment_Combos1!$B$2:$B$25)</f>
        <v>18.713525594506901</v>
      </c>
      <c r="G226" t="s">
        <v>267</v>
      </c>
      <c r="H226">
        <f>_xlfn.XLOOKUP(G226,[1]Experiment_Combos1!$A$2:$A$25,[1]Experiment_Combos1!$B$2:$B$25)</f>
        <v>29.0289778082822</v>
      </c>
      <c r="J226">
        <v>3.7997440294569702</v>
      </c>
      <c r="K226" t="s">
        <v>259</v>
      </c>
      <c r="L226">
        <f>_xlfn.XLOOKUP(K226,[1]Experiment_Combos1!$A$2:$A$25,[1]Experiment_Combos1!$C$2:$C$25)</f>
        <v>19.518597935093698</v>
      </c>
      <c r="M226" t="s">
        <v>267</v>
      </c>
      <c r="N226">
        <f>_xlfn.XLOOKUP(M226,[1]Experiment_Combos1!$A$2:$A$25,[1]Experiment_Combos1!$C$2:$C$25)</f>
        <v>27.858788539605101</v>
      </c>
      <c r="O226">
        <v>4.0165747754114198</v>
      </c>
      <c r="P226" t="s">
        <v>259</v>
      </c>
      <c r="Q226">
        <f>_xlfn.XLOOKUP(P226,[1]Experiment_Combos1!$A$2:$A$25,[1]Experiment_Combos1!$D$2:$D$25)</f>
        <v>19.516067093157901</v>
      </c>
      <c r="R226" t="s">
        <v>267</v>
      </c>
      <c r="S226">
        <f>_xlfn.XLOOKUP(R226, [1]Experiment_Combos1!$A$2:$A$25,[1]Experiment_Combos1!$D$2:$D$25)</f>
        <v>29.694398709043099</v>
      </c>
      <c r="T226">
        <v>4.6948015790667599</v>
      </c>
      <c r="U226" t="s">
        <v>259</v>
      </c>
      <c r="V226">
        <f>_xlfn.XLOOKUP(U226,[1]Experiment_Combos1!$A$2:$A$25,[1]Experiment_Combos1!$E$2:$E$25)</f>
        <v>21.828102778505599</v>
      </c>
      <c r="W226" t="s">
        <v>267</v>
      </c>
      <c r="X226">
        <f>_xlfn.XLOOKUP(W226,[1]Experiment_Combos1!$A$2:$A$25,[1]Experiment_Combos1!$E$2:$E$25)</f>
        <v>30.859950818379499</v>
      </c>
      <c r="Y226">
        <v>5.6841432410948904</v>
      </c>
      <c r="Z226" t="s">
        <v>259</v>
      </c>
      <c r="AA226">
        <f>_xlfn.XLOOKUP(Z226,[1]Experiment_Combos1!$A$2:$A$25,[1]Experiment_Combos1!$F$2:$F$25)</f>
        <v>22.8442150399109</v>
      </c>
      <c r="AB226" t="s">
        <v>267</v>
      </c>
      <c r="AC226">
        <f>_xlfn.XLOOKUP(AB226,[1]Experiment_Combos1!$A$2:$A$25,[1]Experiment_Combos1!$F$2:$F$25)</f>
        <v>30.539629939157599</v>
      </c>
      <c r="AD226">
        <v>3.16109571584053</v>
      </c>
      <c r="AE226" t="s">
        <v>259</v>
      </c>
      <c r="AF226">
        <f>_xlfn.XLOOKUP(AE226,[1]Experiment_Combos1!$A$2:$A$25,[1]Experiment_Combos1!$G$2:$G$25)</f>
        <v>20.429138929171799</v>
      </c>
      <c r="AG226" t="s">
        <v>267</v>
      </c>
      <c r="AH226">
        <f>_xlfn.XLOOKUP(AG226,[1]Experiment_Combos1!$A$2:$A$25,[1]Experiment_Combos1!$G$2:$G$25)</f>
        <v>30.017074627442799</v>
      </c>
    </row>
    <row r="227" spans="1:34" x14ac:dyDescent="0.25">
      <c r="A227" t="s">
        <v>231</v>
      </c>
      <c r="B227" t="s">
        <v>260</v>
      </c>
      <c r="C227" t="s">
        <v>264</v>
      </c>
      <c r="D227">
        <v>5.9759167320113198</v>
      </c>
      <c r="E227" t="s">
        <v>260</v>
      </c>
      <c r="F227">
        <f>_xlfn.XLOOKUP(E227,[1]Experiment_Combos1!$A$2:$A$25,[1]Experiment_Combos1!$B$2:$B$25)</f>
        <v>21.8441679697304</v>
      </c>
      <c r="G227" t="s">
        <v>264</v>
      </c>
      <c r="H227">
        <f>_xlfn.XLOOKUP(G227,[1]Experiment_Combos1!$A$2:$A$25,[1]Experiment_Combos1!$B$2:$B$25)</f>
        <v>27.357828029611699</v>
      </c>
      <c r="J227">
        <v>7.2292796251688003</v>
      </c>
      <c r="K227" t="s">
        <v>260</v>
      </c>
      <c r="L227">
        <f>_xlfn.XLOOKUP(K227,[1]Experiment_Combos1!$A$2:$A$25,[1]Experiment_Combos1!$C$2:$C$25)</f>
        <v>20.7037337838354</v>
      </c>
      <c r="M227" t="s">
        <v>264</v>
      </c>
      <c r="N227">
        <f>_xlfn.XLOOKUP(M227,[1]Experiment_Combos1!$A$2:$A$25,[1]Experiment_Combos1!$C$2:$C$25)</f>
        <v>29.285695741581101</v>
      </c>
      <c r="O227">
        <v>4.8522818368072098</v>
      </c>
      <c r="P227" t="s">
        <v>260</v>
      </c>
      <c r="Q227">
        <f>_xlfn.XLOOKUP(P227,[1]Experiment_Combos1!$A$2:$A$25,[1]Experiment_Combos1!$D$2:$D$25)</f>
        <v>19.883740293274201</v>
      </c>
      <c r="R227" t="s">
        <v>264</v>
      </c>
      <c r="S227">
        <f>_xlfn.XLOOKUP(R227, [1]Experiment_Combos1!$A$2:$A$25,[1]Experiment_Combos1!$D$2:$D$25)</f>
        <v>27.641135776480599</v>
      </c>
      <c r="T227">
        <v>5.5258008892737198</v>
      </c>
      <c r="U227" t="s">
        <v>260</v>
      </c>
      <c r="V227">
        <f>_xlfn.XLOOKUP(U227,[1]Experiment_Combos1!$A$2:$A$25,[1]Experiment_Combos1!$E$2:$E$25)</f>
        <v>19.982474836306999</v>
      </c>
      <c r="W227" t="s">
        <v>264</v>
      </c>
      <c r="X227">
        <f>_xlfn.XLOOKUP(W227,[1]Experiment_Combos1!$A$2:$A$25,[1]Experiment_Combos1!$E$2:$E$25)</f>
        <v>28.3563734941193</v>
      </c>
      <c r="Y227">
        <v>6.8655473507668496</v>
      </c>
      <c r="Z227" t="s">
        <v>260</v>
      </c>
      <c r="AA227">
        <f>_xlfn.XLOOKUP(Z227,[1]Experiment_Combos1!$A$2:$A$25,[1]Experiment_Combos1!$F$2:$F$25)</f>
        <v>22.293760549755</v>
      </c>
      <c r="AB227" t="s">
        <v>264</v>
      </c>
      <c r="AC227">
        <f>_xlfn.XLOOKUP(AB227,[1]Experiment_Combos1!$A$2:$A$25,[1]Experiment_Combos1!$F$2:$F$25)</f>
        <v>28.591545772628301</v>
      </c>
      <c r="AD227">
        <v>4.8162512504696897</v>
      </c>
      <c r="AE227" t="s">
        <v>260</v>
      </c>
      <c r="AF227">
        <f>_xlfn.XLOOKUP(AE227,[1]Experiment_Combos1!$A$2:$A$25,[1]Experiment_Combos1!$G$2:$G$25)</f>
        <v>19.868155024414801</v>
      </c>
      <c r="AG227" t="s">
        <v>264</v>
      </c>
      <c r="AH227">
        <f>_xlfn.XLOOKUP(AG227,[1]Experiment_Combos1!$A$2:$A$25,[1]Experiment_Combos1!$G$2:$G$25)</f>
        <v>27.914382506641498</v>
      </c>
    </row>
    <row r="228" spans="1:34" x14ac:dyDescent="0.25">
      <c r="A228" t="s">
        <v>232</v>
      </c>
      <c r="B228" t="s">
        <v>260</v>
      </c>
      <c r="C228" t="s">
        <v>265</v>
      </c>
      <c r="D228">
        <v>9.69239627613217</v>
      </c>
      <c r="E228" t="s">
        <v>260</v>
      </c>
      <c r="F228">
        <f>_xlfn.XLOOKUP(E228,[1]Experiment_Combos1!$A$2:$A$25,[1]Experiment_Combos1!$B$2:$B$25)</f>
        <v>21.8441679697304</v>
      </c>
      <c r="G228" t="s">
        <v>265</v>
      </c>
      <c r="H228">
        <f>_xlfn.XLOOKUP(G228,[1]Experiment_Combos1!$A$2:$A$25,[1]Experiment_Combos1!$B$2:$B$25)</f>
        <v>25.102046008527701</v>
      </c>
      <c r="J228">
        <v>8.4000326671387793</v>
      </c>
      <c r="K228" t="s">
        <v>260</v>
      </c>
      <c r="L228">
        <f>_xlfn.XLOOKUP(K228,[1]Experiment_Combos1!$A$2:$A$25,[1]Experiment_Combos1!$C$2:$C$25)</f>
        <v>20.7037337838354</v>
      </c>
      <c r="M228" t="s">
        <v>265</v>
      </c>
      <c r="N228">
        <f>_xlfn.XLOOKUP(M228,[1]Experiment_Combos1!$A$2:$A$25,[1]Experiment_Combos1!$C$2:$C$25)</f>
        <v>25.176593533577702</v>
      </c>
      <c r="O228">
        <v>8.4885914876143307</v>
      </c>
      <c r="P228" t="s">
        <v>260</v>
      </c>
      <c r="Q228">
        <f>_xlfn.XLOOKUP(P228,[1]Experiment_Combos1!$A$2:$A$25,[1]Experiment_Combos1!$D$2:$D$25)</f>
        <v>19.883740293274201</v>
      </c>
      <c r="R228" t="s">
        <v>265</v>
      </c>
      <c r="S228">
        <f>_xlfn.XLOOKUP(R228, [1]Experiment_Combos1!$A$2:$A$25,[1]Experiment_Combos1!$D$2:$D$25)</f>
        <v>22.378223414069002</v>
      </c>
      <c r="T228">
        <v>7.7456847490024696</v>
      </c>
      <c r="U228" t="s">
        <v>260</v>
      </c>
      <c r="V228">
        <f>_xlfn.XLOOKUP(U228,[1]Experiment_Combos1!$A$2:$A$25,[1]Experiment_Combos1!$E$2:$E$25)</f>
        <v>19.982474836306999</v>
      </c>
      <c r="W228" t="s">
        <v>265</v>
      </c>
      <c r="X228">
        <f>_xlfn.XLOOKUP(W228,[1]Experiment_Combos1!$A$2:$A$25,[1]Experiment_Combos1!$E$2:$E$25)</f>
        <v>23.11453457495</v>
      </c>
      <c r="Y228">
        <v>8.3670695564357498</v>
      </c>
      <c r="Z228" t="s">
        <v>260</v>
      </c>
      <c r="AA228">
        <f>_xlfn.XLOOKUP(Z228,[1]Experiment_Combos1!$A$2:$A$25,[1]Experiment_Combos1!$F$2:$F$25)</f>
        <v>22.293760549755</v>
      </c>
      <c r="AB228" t="s">
        <v>265</v>
      </c>
      <c r="AC228">
        <f>_xlfn.XLOOKUP(AB228,[1]Experiment_Combos1!$A$2:$A$25,[1]Experiment_Combos1!$F$2:$F$25)</f>
        <v>23.0600557254165</v>
      </c>
      <c r="AD228">
        <v>7.6112210545766503</v>
      </c>
      <c r="AE228" t="s">
        <v>260</v>
      </c>
      <c r="AF228">
        <f>_xlfn.XLOOKUP(AE228,[1]Experiment_Combos1!$A$2:$A$25,[1]Experiment_Combos1!$G$2:$G$25)</f>
        <v>19.868155024414801</v>
      </c>
      <c r="AG228" t="s">
        <v>265</v>
      </c>
      <c r="AH228">
        <f>_xlfn.XLOOKUP(AG228,[1]Experiment_Combos1!$A$2:$A$25,[1]Experiment_Combos1!$G$2:$G$25)</f>
        <v>22.614250539574599</v>
      </c>
    </row>
    <row r="229" spans="1:34" x14ac:dyDescent="0.25">
      <c r="A229" t="s">
        <v>233</v>
      </c>
      <c r="B229" t="s">
        <v>260</v>
      </c>
      <c r="C229" t="s">
        <v>266</v>
      </c>
      <c r="D229">
        <v>1.33993367653952</v>
      </c>
      <c r="E229" t="s">
        <v>260</v>
      </c>
      <c r="F229">
        <f>_xlfn.XLOOKUP(E229,[1]Experiment_Combos1!$A$2:$A$25,[1]Experiment_Combos1!$B$2:$B$25)</f>
        <v>21.8441679697304</v>
      </c>
      <c r="G229" t="s">
        <v>266</v>
      </c>
      <c r="H229">
        <f>_xlfn.XLOOKUP(G229,[1]Experiment_Combos1!$A$2:$A$25,[1]Experiment_Combos1!$B$2:$B$25)</f>
        <v>18.511148153578201</v>
      </c>
      <c r="J229">
        <v>1.2473984812480501</v>
      </c>
      <c r="K229" t="s">
        <v>260</v>
      </c>
      <c r="L229">
        <f>_xlfn.XLOOKUP(K229,[1]Experiment_Combos1!$A$2:$A$25,[1]Experiment_Combos1!$C$2:$C$25)</f>
        <v>20.7037337838354</v>
      </c>
      <c r="M229" t="s">
        <v>266</v>
      </c>
      <c r="N229">
        <f>_xlfn.XLOOKUP(M229,[1]Experiment_Combos1!$A$2:$A$25,[1]Experiment_Combos1!$C$2:$C$25)</f>
        <v>17.678922185235798</v>
      </c>
      <c r="O229">
        <v>1.63958465604139</v>
      </c>
      <c r="P229" t="s">
        <v>260</v>
      </c>
      <c r="Q229">
        <f>_xlfn.XLOOKUP(P229,[1]Experiment_Combos1!$A$2:$A$25,[1]Experiment_Combos1!$D$2:$D$25)</f>
        <v>19.883740293274201</v>
      </c>
      <c r="R229" t="s">
        <v>266</v>
      </c>
      <c r="S229">
        <f>_xlfn.XLOOKUP(R229, [1]Experiment_Combos1!$A$2:$A$25,[1]Experiment_Combos1!$D$2:$D$25)</f>
        <v>20.2862421004073</v>
      </c>
      <c r="T229">
        <v>1.958162684912</v>
      </c>
      <c r="U229" t="s">
        <v>260</v>
      </c>
      <c r="V229">
        <f>_xlfn.XLOOKUP(U229,[1]Experiment_Combos1!$A$2:$A$25,[1]Experiment_Combos1!$E$2:$E$25)</f>
        <v>19.982474836306999</v>
      </c>
      <c r="W229" t="s">
        <v>266</v>
      </c>
      <c r="X229">
        <f>_xlfn.XLOOKUP(W229,[1]Experiment_Combos1!$A$2:$A$25,[1]Experiment_Combos1!$E$2:$E$25)</f>
        <v>17.669141112550999</v>
      </c>
      <c r="Y229">
        <v>1.93453172503167</v>
      </c>
      <c r="Z229" t="s">
        <v>260</v>
      </c>
      <c r="AA229">
        <f>_xlfn.XLOOKUP(Z229,[1]Experiment_Combos1!$A$2:$A$25,[1]Experiment_Combos1!$F$2:$F$25)</f>
        <v>22.293760549755</v>
      </c>
      <c r="AB229" t="s">
        <v>266</v>
      </c>
      <c r="AC229">
        <f>_xlfn.XLOOKUP(AB229,[1]Experiment_Combos1!$A$2:$A$25,[1]Experiment_Combos1!$F$2:$F$25)</f>
        <v>17.808768562797301</v>
      </c>
      <c r="AD229">
        <v>2.18308120998732</v>
      </c>
      <c r="AE229" t="s">
        <v>260</v>
      </c>
      <c r="AF229">
        <f>_xlfn.XLOOKUP(AE229,[1]Experiment_Combos1!$A$2:$A$25,[1]Experiment_Combos1!$G$2:$G$25)</f>
        <v>19.868155024414801</v>
      </c>
      <c r="AG229" t="s">
        <v>266</v>
      </c>
      <c r="AH229">
        <f>_xlfn.XLOOKUP(AG229,[1]Experiment_Combos1!$A$2:$A$25,[1]Experiment_Combos1!$G$2:$G$25)</f>
        <v>19.454292326340902</v>
      </c>
    </row>
    <row r="230" spans="1:34" x14ac:dyDescent="0.25">
      <c r="A230" t="s">
        <v>234</v>
      </c>
      <c r="B230" t="s">
        <v>260</v>
      </c>
      <c r="C230" t="s">
        <v>267</v>
      </c>
      <c r="D230">
        <v>4.8359212850474202</v>
      </c>
      <c r="E230" t="s">
        <v>260</v>
      </c>
      <c r="F230">
        <f>_xlfn.XLOOKUP(E230,[1]Experiment_Combos1!$A$2:$A$25,[1]Experiment_Combos1!$B$2:$B$25)</f>
        <v>21.8441679697304</v>
      </c>
      <c r="G230" t="s">
        <v>267</v>
      </c>
      <c r="H230">
        <f>_xlfn.XLOOKUP(G230,[1]Experiment_Combos1!$A$2:$A$25,[1]Experiment_Combos1!$B$2:$B$25)</f>
        <v>29.0289778082822</v>
      </c>
      <c r="J230">
        <v>3.82702301027981</v>
      </c>
      <c r="K230" t="s">
        <v>260</v>
      </c>
      <c r="L230">
        <f>_xlfn.XLOOKUP(K230,[1]Experiment_Combos1!$A$2:$A$25,[1]Experiment_Combos1!$C$2:$C$25)</f>
        <v>20.7037337838354</v>
      </c>
      <c r="M230" t="s">
        <v>267</v>
      </c>
      <c r="N230">
        <f>_xlfn.XLOOKUP(M230,[1]Experiment_Combos1!$A$2:$A$25,[1]Experiment_Combos1!$C$2:$C$25)</f>
        <v>27.858788539605101</v>
      </c>
      <c r="O230">
        <v>4.9032823128112497</v>
      </c>
      <c r="P230" t="s">
        <v>260</v>
      </c>
      <c r="Q230">
        <f>_xlfn.XLOOKUP(P230,[1]Experiment_Combos1!$A$2:$A$25,[1]Experiment_Combos1!$D$2:$D$25)</f>
        <v>19.883740293274201</v>
      </c>
      <c r="R230" t="s">
        <v>267</v>
      </c>
      <c r="S230">
        <f>_xlfn.XLOOKUP(R230, [1]Experiment_Combos1!$A$2:$A$25,[1]Experiment_Combos1!$D$2:$D$25)</f>
        <v>29.694398709043099</v>
      </c>
      <c r="T230">
        <v>4.7528265131188103</v>
      </c>
      <c r="U230" t="s">
        <v>260</v>
      </c>
      <c r="V230">
        <f>_xlfn.XLOOKUP(U230,[1]Experiment_Combos1!$A$2:$A$25,[1]Experiment_Combos1!$E$2:$E$25)</f>
        <v>19.982474836306999</v>
      </c>
      <c r="W230" t="s">
        <v>267</v>
      </c>
      <c r="X230">
        <f>_xlfn.XLOOKUP(W230,[1]Experiment_Combos1!$A$2:$A$25,[1]Experiment_Combos1!$E$2:$E$25)</f>
        <v>30.859950818379499</v>
      </c>
      <c r="Y230">
        <v>5.1266119175207603</v>
      </c>
      <c r="Z230" t="s">
        <v>260</v>
      </c>
      <c r="AA230">
        <f>_xlfn.XLOOKUP(Z230,[1]Experiment_Combos1!$A$2:$A$25,[1]Experiment_Combos1!$F$2:$F$25)</f>
        <v>22.293760549755</v>
      </c>
      <c r="AB230" t="s">
        <v>267</v>
      </c>
      <c r="AC230">
        <f>_xlfn.XLOOKUP(AB230,[1]Experiment_Combos1!$A$2:$A$25,[1]Experiment_Combos1!$F$2:$F$25)</f>
        <v>30.539629939157599</v>
      </c>
      <c r="AD230">
        <v>5.2576015093811801</v>
      </c>
      <c r="AE230" t="s">
        <v>260</v>
      </c>
      <c r="AF230">
        <f>_xlfn.XLOOKUP(AE230,[1]Experiment_Combos1!$A$2:$A$25,[1]Experiment_Combos1!$G$2:$G$25)</f>
        <v>19.868155024414801</v>
      </c>
      <c r="AG230" t="s">
        <v>267</v>
      </c>
      <c r="AH230">
        <f>_xlfn.XLOOKUP(AG230,[1]Experiment_Combos1!$A$2:$A$25,[1]Experiment_Combos1!$G$2:$G$25)</f>
        <v>30.017074627442799</v>
      </c>
    </row>
    <row r="231" spans="1:34" x14ac:dyDescent="0.25">
      <c r="A231" t="s">
        <v>235</v>
      </c>
      <c r="B231" t="s">
        <v>261</v>
      </c>
      <c r="C231" t="s">
        <v>264</v>
      </c>
      <c r="D231">
        <v>6.7062417330606898</v>
      </c>
      <c r="E231" t="s">
        <v>261</v>
      </c>
      <c r="F231">
        <f>_xlfn.XLOOKUP(E231,[1]Experiment_Combos1!$A$2:$A$25,[1]Experiment_Combos1!$B$2:$B$25)</f>
        <v>17.803706596778301</v>
      </c>
      <c r="G231" t="s">
        <v>264</v>
      </c>
      <c r="H231">
        <f>_xlfn.XLOOKUP(G231,[1]Experiment_Combos1!$A$2:$A$25,[1]Experiment_Combos1!$B$2:$B$25)</f>
        <v>27.357828029611699</v>
      </c>
      <c r="J231">
        <v>6.8560495446519303</v>
      </c>
      <c r="K231" t="s">
        <v>261</v>
      </c>
      <c r="L231">
        <f>_xlfn.XLOOKUP(K231,[1]Experiment_Combos1!$A$2:$A$25,[1]Experiment_Combos1!$C$2:$C$25)</f>
        <v>17.436641396486301</v>
      </c>
      <c r="M231" t="s">
        <v>264</v>
      </c>
      <c r="N231">
        <f>_xlfn.XLOOKUP(M231,[1]Experiment_Combos1!$A$2:$A$25,[1]Experiment_Combos1!$C$2:$C$25)</f>
        <v>29.285695741581101</v>
      </c>
      <c r="O231">
        <v>7.6316559843526504</v>
      </c>
      <c r="P231" t="s">
        <v>261</v>
      </c>
      <c r="Q231">
        <f>_xlfn.XLOOKUP(P231,[1]Experiment_Combos1!$A$2:$A$25,[1]Experiment_Combos1!$D$2:$D$25)</f>
        <v>19.157645863423301</v>
      </c>
      <c r="R231" t="s">
        <v>264</v>
      </c>
      <c r="S231">
        <f>_xlfn.XLOOKUP(R231, [1]Experiment_Combos1!$A$2:$A$25,[1]Experiment_Combos1!$D$2:$D$25)</f>
        <v>27.641135776480599</v>
      </c>
      <c r="T231">
        <v>6.2361249419797504</v>
      </c>
      <c r="U231" t="s">
        <v>261</v>
      </c>
      <c r="V231">
        <f>_xlfn.XLOOKUP(U231,[1]Experiment_Combos1!$A$2:$A$25,[1]Experiment_Combos1!$E$2:$E$25)</f>
        <v>18.059048416826901</v>
      </c>
      <c r="W231" t="s">
        <v>264</v>
      </c>
      <c r="X231">
        <f>_xlfn.XLOOKUP(W231,[1]Experiment_Combos1!$A$2:$A$25,[1]Experiment_Combos1!$E$2:$E$25)</f>
        <v>28.3563734941193</v>
      </c>
      <c r="Y231">
        <v>5.9348286351769204</v>
      </c>
      <c r="Z231" t="s">
        <v>261</v>
      </c>
      <c r="AA231">
        <f>_xlfn.XLOOKUP(Z231,[1]Experiment_Combos1!$A$2:$A$25,[1]Experiment_Combos1!$F$2:$F$25)</f>
        <v>17.1708457338108</v>
      </c>
      <c r="AB231" t="s">
        <v>264</v>
      </c>
      <c r="AC231">
        <f>_xlfn.XLOOKUP(AB231,[1]Experiment_Combos1!$A$2:$A$25,[1]Experiment_Combos1!$F$2:$F$25)</f>
        <v>28.591545772628301</v>
      </c>
      <c r="AD231">
        <v>6.8639300115397601</v>
      </c>
      <c r="AE231" t="s">
        <v>261</v>
      </c>
      <c r="AF231">
        <f>_xlfn.XLOOKUP(AE231,[1]Experiment_Combos1!$A$2:$A$25,[1]Experiment_Combos1!$G$2:$G$25)</f>
        <v>20.5904518064816</v>
      </c>
      <c r="AG231" t="s">
        <v>264</v>
      </c>
      <c r="AH231">
        <f>_xlfn.XLOOKUP(AG231,[1]Experiment_Combos1!$A$2:$A$25,[1]Experiment_Combos1!$G$2:$G$25)</f>
        <v>27.914382506641498</v>
      </c>
    </row>
    <row r="232" spans="1:34" x14ac:dyDescent="0.25">
      <c r="A232" t="s">
        <v>236</v>
      </c>
      <c r="B232" t="s">
        <v>261</v>
      </c>
      <c r="C232" t="s">
        <v>265</v>
      </c>
      <c r="D232">
        <v>2.9788268910739899</v>
      </c>
      <c r="E232" t="s">
        <v>261</v>
      </c>
      <c r="F232">
        <f>_xlfn.XLOOKUP(E232,[1]Experiment_Combos1!$A$2:$A$25,[1]Experiment_Combos1!$B$2:$B$25)</f>
        <v>17.803706596778301</v>
      </c>
      <c r="G232" t="s">
        <v>265</v>
      </c>
      <c r="H232">
        <f>_xlfn.XLOOKUP(G232,[1]Experiment_Combos1!$A$2:$A$25,[1]Experiment_Combos1!$B$2:$B$25)</f>
        <v>25.102046008527701</v>
      </c>
      <c r="J232">
        <v>2.5979428363788299</v>
      </c>
      <c r="K232" t="s">
        <v>261</v>
      </c>
      <c r="L232">
        <f>_xlfn.XLOOKUP(K232,[1]Experiment_Combos1!$A$2:$A$25,[1]Experiment_Combos1!$C$2:$C$25)</f>
        <v>17.436641396486301</v>
      </c>
      <c r="M232" t="s">
        <v>265</v>
      </c>
      <c r="N232">
        <f>_xlfn.XLOOKUP(M232,[1]Experiment_Combos1!$A$2:$A$25,[1]Experiment_Combos1!$C$2:$C$25)</f>
        <v>25.176593533577702</v>
      </c>
      <c r="O232">
        <v>2.7889223471731301</v>
      </c>
      <c r="P232" t="s">
        <v>261</v>
      </c>
      <c r="Q232">
        <f>_xlfn.XLOOKUP(P232,[1]Experiment_Combos1!$A$2:$A$25,[1]Experiment_Combos1!$D$2:$D$25)</f>
        <v>19.157645863423301</v>
      </c>
      <c r="R232" t="s">
        <v>265</v>
      </c>
      <c r="S232">
        <f>_xlfn.XLOOKUP(R232, [1]Experiment_Combos1!$A$2:$A$25,[1]Experiment_Combos1!$D$2:$D$25)</f>
        <v>22.378223414069002</v>
      </c>
      <c r="T232">
        <v>2.6305620965838701</v>
      </c>
      <c r="U232" t="s">
        <v>261</v>
      </c>
      <c r="V232">
        <f>_xlfn.XLOOKUP(U232,[1]Experiment_Combos1!$A$2:$A$25,[1]Experiment_Combos1!$E$2:$E$25)</f>
        <v>18.059048416826901</v>
      </c>
      <c r="W232" t="s">
        <v>265</v>
      </c>
      <c r="X232">
        <f>_xlfn.XLOOKUP(W232,[1]Experiment_Combos1!$A$2:$A$25,[1]Experiment_Combos1!$E$2:$E$25)</f>
        <v>23.11453457495</v>
      </c>
      <c r="Y232">
        <v>2.9364161272480902</v>
      </c>
      <c r="Z232" t="s">
        <v>261</v>
      </c>
      <c r="AA232">
        <f>_xlfn.XLOOKUP(Z232,[1]Experiment_Combos1!$A$2:$A$25,[1]Experiment_Combos1!$F$2:$F$25)</f>
        <v>17.1708457338108</v>
      </c>
      <c r="AB232" t="s">
        <v>265</v>
      </c>
      <c r="AC232">
        <f>_xlfn.XLOOKUP(AB232,[1]Experiment_Combos1!$A$2:$A$25,[1]Experiment_Combos1!$F$2:$F$25)</f>
        <v>23.0600557254165</v>
      </c>
      <c r="AD232">
        <v>2.92705645292419</v>
      </c>
      <c r="AE232" t="s">
        <v>261</v>
      </c>
      <c r="AF232">
        <f>_xlfn.XLOOKUP(AE232,[1]Experiment_Combos1!$A$2:$A$25,[1]Experiment_Combos1!$G$2:$G$25)</f>
        <v>20.5904518064816</v>
      </c>
      <c r="AG232" t="s">
        <v>265</v>
      </c>
      <c r="AH232">
        <f>_xlfn.XLOOKUP(AG232,[1]Experiment_Combos1!$A$2:$A$25,[1]Experiment_Combos1!$G$2:$G$25)</f>
        <v>22.614250539574599</v>
      </c>
    </row>
    <row r="233" spans="1:34" x14ac:dyDescent="0.25">
      <c r="A233" t="s">
        <v>237</v>
      </c>
      <c r="B233" t="s">
        <v>261</v>
      </c>
      <c r="C233" t="s">
        <v>266</v>
      </c>
      <c r="D233">
        <v>2.7986940289953499</v>
      </c>
      <c r="E233" t="s">
        <v>261</v>
      </c>
      <c r="F233">
        <f>_xlfn.XLOOKUP(E233,[1]Experiment_Combos1!$A$2:$A$25,[1]Experiment_Combos1!$B$2:$B$25)</f>
        <v>17.803706596778301</v>
      </c>
      <c r="G233" t="s">
        <v>266</v>
      </c>
      <c r="H233">
        <f>_xlfn.XLOOKUP(G233,[1]Experiment_Combos1!$A$2:$A$25,[1]Experiment_Combos1!$B$2:$B$25)</f>
        <v>18.511148153578201</v>
      </c>
      <c r="J233">
        <v>2.54902781528686</v>
      </c>
      <c r="K233" t="s">
        <v>261</v>
      </c>
      <c r="L233">
        <f>_xlfn.XLOOKUP(K233,[1]Experiment_Combos1!$A$2:$A$25,[1]Experiment_Combos1!$C$2:$C$25)</f>
        <v>17.436641396486301</v>
      </c>
      <c r="M233" t="s">
        <v>266</v>
      </c>
      <c r="N233">
        <f>_xlfn.XLOOKUP(M233,[1]Experiment_Combos1!$A$2:$A$25,[1]Experiment_Combos1!$C$2:$C$25)</f>
        <v>17.678922185235798</v>
      </c>
      <c r="O233">
        <v>3.03398769607396</v>
      </c>
      <c r="P233" t="s">
        <v>261</v>
      </c>
      <c r="Q233">
        <f>_xlfn.XLOOKUP(P233,[1]Experiment_Combos1!$A$2:$A$25,[1]Experiment_Combos1!$D$2:$D$25)</f>
        <v>19.157645863423301</v>
      </c>
      <c r="R233" t="s">
        <v>266</v>
      </c>
      <c r="S233">
        <f>_xlfn.XLOOKUP(R233, [1]Experiment_Combos1!$A$2:$A$25,[1]Experiment_Combos1!$D$2:$D$25)</f>
        <v>20.2862421004073</v>
      </c>
      <c r="T233">
        <v>2.5230535466659201</v>
      </c>
      <c r="U233" t="s">
        <v>261</v>
      </c>
      <c r="V233">
        <f>_xlfn.XLOOKUP(U233,[1]Experiment_Combos1!$A$2:$A$25,[1]Experiment_Combos1!$E$2:$E$25)</f>
        <v>18.059048416826901</v>
      </c>
      <c r="W233" t="s">
        <v>266</v>
      </c>
      <c r="X233">
        <f>_xlfn.XLOOKUP(W233,[1]Experiment_Combos1!$A$2:$A$25,[1]Experiment_Combos1!$E$2:$E$25)</f>
        <v>17.669141112550999</v>
      </c>
      <c r="Y233">
        <v>3.09037309588975</v>
      </c>
      <c r="Z233" t="s">
        <v>261</v>
      </c>
      <c r="AA233">
        <f>_xlfn.XLOOKUP(Z233,[1]Experiment_Combos1!$A$2:$A$25,[1]Experiment_Combos1!$F$2:$F$25)</f>
        <v>17.1708457338108</v>
      </c>
      <c r="AB233" t="s">
        <v>266</v>
      </c>
      <c r="AC233">
        <f>_xlfn.XLOOKUP(AB233,[1]Experiment_Combos1!$A$2:$A$25,[1]Experiment_Combos1!$F$2:$F$25)</f>
        <v>17.808768562797301</v>
      </c>
      <c r="AD233">
        <v>3.2961298368451999</v>
      </c>
      <c r="AE233" t="s">
        <v>261</v>
      </c>
      <c r="AF233">
        <f>_xlfn.XLOOKUP(AE233,[1]Experiment_Combos1!$A$2:$A$25,[1]Experiment_Combos1!$G$2:$G$25)</f>
        <v>20.5904518064816</v>
      </c>
      <c r="AG233" t="s">
        <v>266</v>
      </c>
      <c r="AH233">
        <f>_xlfn.XLOOKUP(AG233,[1]Experiment_Combos1!$A$2:$A$25,[1]Experiment_Combos1!$G$2:$G$25)</f>
        <v>19.454292326340902</v>
      </c>
    </row>
    <row r="234" spans="1:34" x14ac:dyDescent="0.25">
      <c r="A234" t="s">
        <v>238</v>
      </c>
      <c r="B234" t="s">
        <v>261</v>
      </c>
      <c r="C234" t="s">
        <v>267</v>
      </c>
      <c r="D234">
        <v>5.3199439436483598</v>
      </c>
      <c r="E234" t="s">
        <v>261</v>
      </c>
      <c r="F234">
        <f>_xlfn.XLOOKUP(E234,[1]Experiment_Combos1!$A$2:$A$25,[1]Experiment_Combos1!$B$2:$B$25)</f>
        <v>17.803706596778301</v>
      </c>
      <c r="G234" t="s">
        <v>267</v>
      </c>
      <c r="H234">
        <f>_xlfn.XLOOKUP(G234,[1]Experiment_Combos1!$A$2:$A$25,[1]Experiment_Combos1!$B$2:$B$25)</f>
        <v>29.0289778082822</v>
      </c>
      <c r="J234">
        <v>5.4336212001686999</v>
      </c>
      <c r="K234" t="s">
        <v>261</v>
      </c>
      <c r="L234">
        <f>_xlfn.XLOOKUP(K234,[1]Experiment_Combos1!$A$2:$A$25,[1]Experiment_Combos1!$C$2:$C$25)</f>
        <v>17.436641396486301</v>
      </c>
      <c r="M234" t="s">
        <v>267</v>
      </c>
      <c r="N234">
        <f>_xlfn.XLOOKUP(M234,[1]Experiment_Combos1!$A$2:$A$25,[1]Experiment_Combos1!$C$2:$C$25)</f>
        <v>27.858788539605101</v>
      </c>
      <c r="O234">
        <v>5.7030798358235604</v>
      </c>
      <c r="P234" t="s">
        <v>261</v>
      </c>
      <c r="Q234">
        <f>_xlfn.XLOOKUP(P234,[1]Experiment_Combos1!$A$2:$A$25,[1]Experiment_Combos1!$D$2:$D$25)</f>
        <v>19.157645863423301</v>
      </c>
      <c r="R234" t="s">
        <v>267</v>
      </c>
      <c r="S234">
        <f>_xlfn.XLOOKUP(R234, [1]Experiment_Combos1!$A$2:$A$25,[1]Experiment_Combos1!$D$2:$D$25)</f>
        <v>29.694398709043099</v>
      </c>
      <c r="T234">
        <v>6.6693078315974299</v>
      </c>
      <c r="U234" t="s">
        <v>261</v>
      </c>
      <c r="V234">
        <f>_xlfn.XLOOKUP(U234,[1]Experiment_Combos1!$A$2:$A$25,[1]Experiment_Combos1!$E$2:$E$25)</f>
        <v>18.059048416826901</v>
      </c>
      <c r="W234" t="s">
        <v>267</v>
      </c>
      <c r="X234">
        <f>_xlfn.XLOOKUP(W234,[1]Experiment_Combos1!$A$2:$A$25,[1]Experiment_Combos1!$E$2:$E$25)</f>
        <v>30.859950818379499</v>
      </c>
      <c r="Y234">
        <v>5.2092278754961097</v>
      </c>
      <c r="Z234" t="s">
        <v>261</v>
      </c>
      <c r="AA234">
        <f>_xlfn.XLOOKUP(Z234,[1]Experiment_Combos1!$A$2:$A$25,[1]Experiment_Combos1!$F$2:$F$25)</f>
        <v>17.1708457338108</v>
      </c>
      <c r="AB234" t="s">
        <v>267</v>
      </c>
      <c r="AC234">
        <f>_xlfn.XLOOKUP(AB234,[1]Experiment_Combos1!$A$2:$A$25,[1]Experiment_Combos1!$F$2:$F$25)</f>
        <v>30.539629939157599</v>
      </c>
      <c r="AD234">
        <v>7.5033355051725001</v>
      </c>
      <c r="AE234" t="s">
        <v>261</v>
      </c>
      <c r="AF234">
        <f>_xlfn.XLOOKUP(AE234,[1]Experiment_Combos1!$A$2:$A$25,[1]Experiment_Combos1!$G$2:$G$25)</f>
        <v>20.5904518064816</v>
      </c>
      <c r="AG234" t="s">
        <v>267</v>
      </c>
      <c r="AH234">
        <f>_xlfn.XLOOKUP(AG234,[1]Experiment_Combos1!$A$2:$A$25,[1]Experiment_Combos1!$G$2:$G$25)</f>
        <v>30.017074627442799</v>
      </c>
    </row>
    <row r="235" spans="1:34" x14ac:dyDescent="0.25">
      <c r="A235" t="s">
        <v>239</v>
      </c>
      <c r="B235" t="s">
        <v>262</v>
      </c>
      <c r="C235" t="s">
        <v>264</v>
      </c>
      <c r="D235">
        <v>9.4858931621162306</v>
      </c>
      <c r="E235" t="s">
        <v>262</v>
      </c>
      <c r="F235">
        <f>_xlfn.XLOOKUP(E235,[1]Experiment_Combos1!$A$2:$A$25,[1]Experiment_Combos1!$B$2:$B$25)</f>
        <v>21.891995028129799</v>
      </c>
      <c r="G235" t="s">
        <v>264</v>
      </c>
      <c r="H235">
        <f>_xlfn.XLOOKUP(G235,[1]Experiment_Combos1!$A$2:$A$25,[1]Experiment_Combos1!$B$2:$B$25)</f>
        <v>27.357828029611699</v>
      </c>
      <c r="J235">
        <v>9.59921107278746</v>
      </c>
      <c r="K235" t="s">
        <v>262</v>
      </c>
      <c r="L235">
        <f>_xlfn.XLOOKUP(K235,[1]Experiment_Combos1!$A$2:$A$25,[1]Experiment_Combos1!$C$2:$C$25)</f>
        <v>21.635064772955499</v>
      </c>
      <c r="M235" t="s">
        <v>264</v>
      </c>
      <c r="N235">
        <f>_xlfn.XLOOKUP(M235,[1]Experiment_Combos1!$A$2:$A$25,[1]Experiment_Combos1!$C$2:$C$25)</f>
        <v>29.285695741581101</v>
      </c>
      <c r="O235">
        <v>9.4314996060926894</v>
      </c>
      <c r="P235" t="s">
        <v>262</v>
      </c>
      <c r="Q235">
        <f>_xlfn.XLOOKUP(P235,[1]Experiment_Combos1!$A$2:$A$25,[1]Experiment_Combos1!$D$2:$D$25)</f>
        <v>22.156898822272002</v>
      </c>
      <c r="R235" t="s">
        <v>264</v>
      </c>
      <c r="S235">
        <f>_xlfn.XLOOKUP(R235, [1]Experiment_Combos1!$A$2:$A$25,[1]Experiment_Combos1!$D$2:$D$25)</f>
        <v>27.641135776480599</v>
      </c>
      <c r="T235">
        <v>9.7102818099758892</v>
      </c>
      <c r="U235" t="s">
        <v>262</v>
      </c>
      <c r="V235">
        <f>_xlfn.XLOOKUP(U235,[1]Experiment_Combos1!$A$2:$A$25,[1]Experiment_Combos1!$E$2:$E$25)</f>
        <v>24.004424160504001</v>
      </c>
      <c r="W235" t="s">
        <v>264</v>
      </c>
      <c r="X235">
        <f>_xlfn.XLOOKUP(W235,[1]Experiment_Combos1!$A$2:$A$25,[1]Experiment_Combos1!$E$2:$E$25)</f>
        <v>28.3563734941193</v>
      </c>
      <c r="Y235">
        <v>9.2042082105792193</v>
      </c>
      <c r="Z235" t="s">
        <v>262</v>
      </c>
      <c r="AA235">
        <f>_xlfn.XLOOKUP(Z235,[1]Experiment_Combos1!$A$2:$A$25,[1]Experiment_Combos1!$F$2:$F$25)</f>
        <v>23.023631564068399</v>
      </c>
      <c r="AB235" t="s">
        <v>264</v>
      </c>
      <c r="AC235">
        <f>_xlfn.XLOOKUP(AB235,[1]Experiment_Combos1!$A$2:$A$25,[1]Experiment_Combos1!$F$2:$F$25)</f>
        <v>28.591545772628301</v>
      </c>
      <c r="AD235">
        <v>9.7325512484409202</v>
      </c>
      <c r="AE235" t="s">
        <v>262</v>
      </c>
      <c r="AF235">
        <f>_xlfn.XLOOKUP(AE235,[1]Experiment_Combos1!$A$2:$A$25,[1]Experiment_Combos1!$G$2:$G$25)</f>
        <v>22.6291895370025</v>
      </c>
      <c r="AG235" t="s">
        <v>264</v>
      </c>
      <c r="AH235">
        <f>_xlfn.XLOOKUP(AG235,[1]Experiment_Combos1!$A$2:$A$25,[1]Experiment_Combos1!$G$2:$G$25)</f>
        <v>27.914382506641498</v>
      </c>
    </row>
    <row r="236" spans="1:34" x14ac:dyDescent="0.25">
      <c r="A236" t="s">
        <v>240</v>
      </c>
      <c r="B236" t="s">
        <v>262</v>
      </c>
      <c r="C236" t="s">
        <v>265</v>
      </c>
      <c r="D236">
        <v>0.71298447151913502</v>
      </c>
      <c r="E236" t="s">
        <v>262</v>
      </c>
      <c r="F236">
        <f>_xlfn.XLOOKUP(E236,[1]Experiment_Combos1!$A$2:$A$25,[1]Experiment_Combos1!$B$2:$B$25)</f>
        <v>21.891995028129799</v>
      </c>
      <c r="G236" t="s">
        <v>265</v>
      </c>
      <c r="H236">
        <f>_xlfn.XLOOKUP(G236,[1]Experiment_Combos1!$A$2:$A$25,[1]Experiment_Combos1!$B$2:$B$25)</f>
        <v>25.102046008527701</v>
      </c>
      <c r="J236">
        <v>1.1664318527431601</v>
      </c>
      <c r="K236" t="s">
        <v>262</v>
      </c>
      <c r="L236">
        <f>_xlfn.XLOOKUP(K236,[1]Experiment_Combos1!$A$2:$A$25,[1]Experiment_Combos1!$C$2:$C$25)</f>
        <v>21.635064772955499</v>
      </c>
      <c r="M236" t="s">
        <v>265</v>
      </c>
      <c r="N236">
        <f>_xlfn.XLOOKUP(M236,[1]Experiment_Combos1!$A$2:$A$25,[1]Experiment_Combos1!$C$2:$C$25)</f>
        <v>25.176593533577702</v>
      </c>
      <c r="O236">
        <v>1.0553520174515401</v>
      </c>
      <c r="P236" t="s">
        <v>262</v>
      </c>
      <c r="Q236">
        <f>_xlfn.XLOOKUP(P236,[1]Experiment_Combos1!$A$2:$A$25,[1]Experiment_Combos1!$D$2:$D$25)</f>
        <v>22.156898822272002</v>
      </c>
      <c r="R236" t="s">
        <v>265</v>
      </c>
      <c r="S236">
        <f>_xlfn.XLOOKUP(R236, [1]Experiment_Combos1!$A$2:$A$25,[1]Experiment_Combos1!$D$2:$D$25)</f>
        <v>22.378223414069002</v>
      </c>
      <c r="T236">
        <v>1.7091545668187</v>
      </c>
      <c r="U236" t="s">
        <v>262</v>
      </c>
      <c r="V236">
        <f>_xlfn.XLOOKUP(U236,[1]Experiment_Combos1!$A$2:$A$25,[1]Experiment_Combos1!$E$2:$E$25)</f>
        <v>24.004424160504001</v>
      </c>
      <c r="W236" t="s">
        <v>265</v>
      </c>
      <c r="X236">
        <f>_xlfn.XLOOKUP(W236,[1]Experiment_Combos1!$A$2:$A$25,[1]Experiment_Combos1!$E$2:$E$25)</f>
        <v>23.11453457495</v>
      </c>
      <c r="Y236">
        <v>1.6009360531135399</v>
      </c>
      <c r="Z236" t="s">
        <v>262</v>
      </c>
      <c r="AA236">
        <f>_xlfn.XLOOKUP(Z236,[1]Experiment_Combos1!$A$2:$A$25,[1]Experiment_Combos1!$F$2:$F$25)</f>
        <v>23.023631564068399</v>
      </c>
      <c r="AB236" t="s">
        <v>265</v>
      </c>
      <c r="AC236">
        <f>_xlfn.XLOOKUP(AB236,[1]Experiment_Combos1!$A$2:$A$25,[1]Experiment_Combos1!$F$2:$F$25)</f>
        <v>23.0600557254165</v>
      </c>
      <c r="AD236">
        <v>1.55856484922135</v>
      </c>
      <c r="AE236" t="s">
        <v>262</v>
      </c>
      <c r="AF236">
        <f>_xlfn.XLOOKUP(AE236,[1]Experiment_Combos1!$A$2:$A$25,[1]Experiment_Combos1!$G$2:$G$25)</f>
        <v>22.6291895370025</v>
      </c>
      <c r="AG236" t="s">
        <v>265</v>
      </c>
      <c r="AH236">
        <f>_xlfn.XLOOKUP(AG236,[1]Experiment_Combos1!$A$2:$A$25,[1]Experiment_Combos1!$G$2:$G$25)</f>
        <v>22.614250539574599</v>
      </c>
    </row>
    <row r="237" spans="1:34" x14ac:dyDescent="0.25">
      <c r="A237" t="s">
        <v>241</v>
      </c>
      <c r="B237" t="s">
        <v>262</v>
      </c>
      <c r="C237" t="s">
        <v>266</v>
      </c>
      <c r="D237">
        <v>0.40275948530285699</v>
      </c>
      <c r="E237" t="s">
        <v>262</v>
      </c>
      <c r="F237">
        <f>_xlfn.XLOOKUP(E237,[1]Experiment_Combos1!$A$2:$A$25,[1]Experiment_Combos1!$B$2:$B$25)</f>
        <v>21.891995028129799</v>
      </c>
      <c r="G237" t="s">
        <v>266</v>
      </c>
      <c r="H237">
        <f>_xlfn.XLOOKUP(G237,[1]Experiment_Combos1!$A$2:$A$25,[1]Experiment_Combos1!$B$2:$B$25)</f>
        <v>18.511148153578201</v>
      </c>
      <c r="J237">
        <v>0.40913224467783998</v>
      </c>
      <c r="K237" t="s">
        <v>262</v>
      </c>
      <c r="L237">
        <f>_xlfn.XLOOKUP(K237,[1]Experiment_Combos1!$A$2:$A$25,[1]Experiment_Combos1!$C$2:$C$25)</f>
        <v>21.635064772955499</v>
      </c>
      <c r="M237" t="s">
        <v>266</v>
      </c>
      <c r="N237">
        <f>_xlfn.XLOOKUP(M237,[1]Experiment_Combos1!$A$2:$A$25,[1]Experiment_Combos1!$C$2:$C$25)</f>
        <v>17.678922185235798</v>
      </c>
      <c r="O237">
        <v>0.49944912207738601</v>
      </c>
      <c r="P237" t="s">
        <v>262</v>
      </c>
      <c r="Q237">
        <f>_xlfn.XLOOKUP(P237,[1]Experiment_Combos1!$A$2:$A$25,[1]Experiment_Combos1!$D$2:$D$25)</f>
        <v>22.156898822272002</v>
      </c>
      <c r="R237" t="s">
        <v>266</v>
      </c>
      <c r="S237">
        <f>_xlfn.XLOOKUP(R237, [1]Experiment_Combos1!$A$2:$A$25,[1]Experiment_Combos1!$D$2:$D$25)</f>
        <v>20.2862421004073</v>
      </c>
      <c r="T237">
        <v>0.38044568899602099</v>
      </c>
      <c r="U237" t="s">
        <v>262</v>
      </c>
      <c r="V237">
        <f>_xlfn.XLOOKUP(U237,[1]Experiment_Combos1!$A$2:$A$25,[1]Experiment_Combos1!$E$2:$E$25)</f>
        <v>24.004424160504001</v>
      </c>
      <c r="W237" t="s">
        <v>266</v>
      </c>
      <c r="X237">
        <f>_xlfn.XLOOKUP(W237,[1]Experiment_Combos1!$A$2:$A$25,[1]Experiment_Combos1!$E$2:$E$25)</f>
        <v>17.669141112550999</v>
      </c>
      <c r="Y237">
        <v>0.371834002806055</v>
      </c>
      <c r="Z237" t="s">
        <v>262</v>
      </c>
      <c r="AA237">
        <f>_xlfn.XLOOKUP(Z237,[1]Experiment_Combos1!$A$2:$A$25,[1]Experiment_Combos1!$F$2:$F$25)</f>
        <v>23.023631564068399</v>
      </c>
      <c r="AB237" t="s">
        <v>266</v>
      </c>
      <c r="AC237">
        <f>_xlfn.XLOOKUP(AB237,[1]Experiment_Combos1!$A$2:$A$25,[1]Experiment_Combos1!$F$2:$F$25)</f>
        <v>17.808768562797301</v>
      </c>
      <c r="AD237">
        <v>0.26775341019389098</v>
      </c>
      <c r="AE237" t="s">
        <v>262</v>
      </c>
      <c r="AF237">
        <f>_xlfn.XLOOKUP(AE237,[1]Experiment_Combos1!$A$2:$A$25,[1]Experiment_Combos1!$G$2:$G$25)</f>
        <v>22.6291895370025</v>
      </c>
      <c r="AG237" t="s">
        <v>266</v>
      </c>
      <c r="AH237">
        <f>_xlfn.XLOOKUP(AG237,[1]Experiment_Combos1!$A$2:$A$25,[1]Experiment_Combos1!$G$2:$G$25)</f>
        <v>19.454292326340902</v>
      </c>
    </row>
    <row r="238" spans="1:34" x14ac:dyDescent="0.25">
      <c r="A238" t="s">
        <v>242</v>
      </c>
      <c r="B238" t="s">
        <v>262</v>
      </c>
      <c r="C238" t="s">
        <v>267</v>
      </c>
      <c r="D238">
        <v>11.290357909191499</v>
      </c>
      <c r="E238" t="s">
        <v>262</v>
      </c>
      <c r="F238">
        <f>_xlfn.XLOOKUP(E238,[1]Experiment_Combos1!$A$2:$A$25,[1]Experiment_Combos1!$B$2:$B$25)</f>
        <v>21.891995028129799</v>
      </c>
      <c r="G238" t="s">
        <v>267</v>
      </c>
      <c r="H238">
        <f>_xlfn.XLOOKUP(G238,[1]Experiment_Combos1!$A$2:$A$25,[1]Experiment_Combos1!$B$2:$B$25)</f>
        <v>29.0289778082822</v>
      </c>
      <c r="J238">
        <v>10.460289602747</v>
      </c>
      <c r="K238" t="s">
        <v>262</v>
      </c>
      <c r="L238">
        <f>_xlfn.XLOOKUP(K238,[1]Experiment_Combos1!$A$2:$A$25,[1]Experiment_Combos1!$C$2:$C$25)</f>
        <v>21.635064772955499</v>
      </c>
      <c r="M238" t="s">
        <v>267</v>
      </c>
      <c r="N238">
        <f>_xlfn.XLOOKUP(M238,[1]Experiment_Combos1!$A$2:$A$25,[1]Experiment_Combos1!$C$2:$C$25)</f>
        <v>27.858788539605101</v>
      </c>
      <c r="O238">
        <v>11.1705980766503</v>
      </c>
      <c r="P238" t="s">
        <v>262</v>
      </c>
      <c r="Q238">
        <f>_xlfn.XLOOKUP(P238,[1]Experiment_Combos1!$A$2:$A$25,[1]Experiment_Combos1!$D$2:$D$25)</f>
        <v>22.156898822272002</v>
      </c>
      <c r="R238" t="s">
        <v>267</v>
      </c>
      <c r="S238">
        <f>_xlfn.XLOOKUP(R238, [1]Experiment_Combos1!$A$2:$A$25,[1]Experiment_Combos1!$D$2:$D$25)</f>
        <v>29.694398709043099</v>
      </c>
      <c r="T238">
        <v>12.2045420947134</v>
      </c>
      <c r="U238" t="s">
        <v>262</v>
      </c>
      <c r="V238">
        <f>_xlfn.XLOOKUP(U238,[1]Experiment_Combos1!$A$2:$A$25,[1]Experiment_Combos1!$E$2:$E$25)</f>
        <v>24.004424160504001</v>
      </c>
      <c r="W238" t="s">
        <v>267</v>
      </c>
      <c r="X238">
        <f>_xlfn.XLOOKUP(W238,[1]Experiment_Combos1!$A$2:$A$25,[1]Experiment_Combos1!$E$2:$E$25)</f>
        <v>30.859950818379499</v>
      </c>
      <c r="Y238">
        <v>11.846653297569601</v>
      </c>
      <c r="Z238" t="s">
        <v>262</v>
      </c>
      <c r="AA238">
        <f>_xlfn.XLOOKUP(Z238,[1]Experiment_Combos1!$A$2:$A$25,[1]Experiment_Combos1!$F$2:$F$25)</f>
        <v>23.023631564068399</v>
      </c>
      <c r="AB238" t="s">
        <v>267</v>
      </c>
      <c r="AC238">
        <f>_xlfn.XLOOKUP(AB238,[1]Experiment_Combos1!$A$2:$A$25,[1]Experiment_Combos1!$F$2:$F$25)</f>
        <v>30.539629939157599</v>
      </c>
      <c r="AD238">
        <v>11.0703200291464</v>
      </c>
      <c r="AE238" t="s">
        <v>262</v>
      </c>
      <c r="AF238">
        <f>_xlfn.XLOOKUP(AE238,[1]Experiment_Combos1!$A$2:$A$25,[1]Experiment_Combos1!$G$2:$G$25)</f>
        <v>22.6291895370025</v>
      </c>
      <c r="AG238" t="s">
        <v>267</v>
      </c>
      <c r="AH238">
        <f>_xlfn.XLOOKUP(AG238,[1]Experiment_Combos1!$A$2:$A$25,[1]Experiment_Combos1!$G$2:$G$25)</f>
        <v>30.017074627442799</v>
      </c>
    </row>
    <row r="239" spans="1:34" x14ac:dyDescent="0.25">
      <c r="A239" t="s">
        <v>243</v>
      </c>
      <c r="B239" t="s">
        <v>263</v>
      </c>
      <c r="C239" t="s">
        <v>264</v>
      </c>
      <c r="D239">
        <v>2.2130537684626699</v>
      </c>
      <c r="E239" t="s">
        <v>263</v>
      </c>
      <c r="F239">
        <f>_xlfn.XLOOKUP(E239,[1]Experiment_Combos1!$A$2:$A$25,[1]Experiment_Combos1!$B$2:$B$25)</f>
        <v>19.746604810854301</v>
      </c>
      <c r="G239" t="s">
        <v>264</v>
      </c>
      <c r="H239">
        <f>_xlfn.XLOOKUP(G239,[1]Experiment_Combos1!$A$2:$A$25,[1]Experiment_Combos1!$B$2:$B$25)</f>
        <v>27.357828029611699</v>
      </c>
      <c r="J239">
        <v>2.20122960288142</v>
      </c>
      <c r="K239" t="s">
        <v>263</v>
      </c>
      <c r="L239">
        <f>_xlfn.XLOOKUP(K239,[1]Experiment_Combos1!$A$2:$A$25,[1]Experiment_Combos1!$C$2:$C$25)</f>
        <v>20.705962111628601</v>
      </c>
      <c r="M239" t="s">
        <v>264</v>
      </c>
      <c r="N239">
        <f>_xlfn.XLOOKUP(M239,[1]Experiment_Combos1!$A$2:$A$25,[1]Experiment_Combos1!$C$2:$C$25)</f>
        <v>29.285695741581101</v>
      </c>
      <c r="O239">
        <v>1.6907100906750001</v>
      </c>
      <c r="P239" t="s">
        <v>263</v>
      </c>
      <c r="Q239">
        <f>_xlfn.XLOOKUP(P239,[1]Experiment_Combos1!$A$2:$A$25,[1]Experiment_Combos1!$D$2:$D$25)</f>
        <v>19.285647927872599</v>
      </c>
      <c r="R239" t="s">
        <v>264</v>
      </c>
      <c r="S239">
        <f>_xlfn.XLOOKUP(R239, [1]Experiment_Combos1!$A$2:$A$25,[1]Experiment_Combos1!$D$2:$D$25)</f>
        <v>27.641135776480599</v>
      </c>
      <c r="T239">
        <v>2.05792180621575</v>
      </c>
      <c r="U239" t="s">
        <v>263</v>
      </c>
      <c r="V239">
        <f>_xlfn.XLOOKUP(U239,[1]Experiment_Combos1!$A$2:$A$25,[1]Experiment_Combos1!$E$2:$E$25)</f>
        <v>16.125949807856198</v>
      </c>
      <c r="W239" t="s">
        <v>264</v>
      </c>
      <c r="X239">
        <f>_xlfn.XLOOKUP(W239,[1]Experiment_Combos1!$A$2:$A$25,[1]Experiment_Combos1!$E$2:$E$25)</f>
        <v>28.3563734941193</v>
      </c>
      <c r="Y239">
        <v>1.5767280171409099</v>
      </c>
      <c r="Z239" t="s">
        <v>263</v>
      </c>
      <c r="AA239">
        <f>_xlfn.XLOOKUP(Z239,[1]Experiment_Combos1!$A$2:$A$25,[1]Experiment_Combos1!$F$2:$F$25)</f>
        <v>14.6675471124544</v>
      </c>
      <c r="AB239" t="s">
        <v>264</v>
      </c>
      <c r="AC239">
        <f>_xlfn.XLOOKUP(AB239,[1]Experiment_Combos1!$A$2:$A$25,[1]Experiment_Combos1!$F$2:$F$25)</f>
        <v>28.591545772628301</v>
      </c>
      <c r="AD239">
        <v>1.8020451041871199</v>
      </c>
      <c r="AE239" t="s">
        <v>263</v>
      </c>
      <c r="AF239">
        <f>_xlfn.XLOOKUP(AE239,[1]Experiment_Combos1!$A$2:$A$25,[1]Experiment_Combos1!$G$2:$G$25)</f>
        <v>16.483064702928999</v>
      </c>
      <c r="AG239" t="s">
        <v>264</v>
      </c>
      <c r="AH239">
        <f>_xlfn.XLOOKUP(AG239,[1]Experiment_Combos1!$A$2:$A$25,[1]Experiment_Combos1!$G$2:$G$25)</f>
        <v>27.914382506641498</v>
      </c>
    </row>
    <row r="240" spans="1:34" x14ac:dyDescent="0.25">
      <c r="A240" t="s">
        <v>244</v>
      </c>
      <c r="B240" t="s">
        <v>263</v>
      </c>
      <c r="C240" t="s">
        <v>265</v>
      </c>
      <c r="D240">
        <v>6.7491898624928197</v>
      </c>
      <c r="E240" t="s">
        <v>263</v>
      </c>
      <c r="F240">
        <f>_xlfn.XLOOKUP(E240,[1]Experiment_Combos1!$A$2:$A$25,[1]Experiment_Combos1!$B$2:$B$25)</f>
        <v>19.746604810854301</v>
      </c>
      <c r="G240" t="s">
        <v>265</v>
      </c>
      <c r="H240">
        <f>_xlfn.XLOOKUP(G240,[1]Experiment_Combos1!$A$2:$A$25,[1]Experiment_Combos1!$B$2:$B$25)</f>
        <v>25.102046008527701</v>
      </c>
      <c r="J240">
        <v>8.2870080756486608</v>
      </c>
      <c r="K240" t="s">
        <v>263</v>
      </c>
      <c r="L240">
        <f>_xlfn.XLOOKUP(K240,[1]Experiment_Combos1!$A$2:$A$25,[1]Experiment_Combos1!$C$2:$C$25)</f>
        <v>20.705962111628601</v>
      </c>
      <c r="M240" t="s">
        <v>265</v>
      </c>
      <c r="N240">
        <f>_xlfn.XLOOKUP(M240,[1]Experiment_Combos1!$A$2:$A$25,[1]Experiment_Combos1!$C$2:$C$25)</f>
        <v>25.176593533577702</v>
      </c>
      <c r="O240">
        <v>5.8550357123831196</v>
      </c>
      <c r="P240" t="s">
        <v>263</v>
      </c>
      <c r="Q240">
        <f>_xlfn.XLOOKUP(P240,[1]Experiment_Combos1!$A$2:$A$25,[1]Experiment_Combos1!$D$2:$D$25)</f>
        <v>19.285647927872599</v>
      </c>
      <c r="R240" t="s">
        <v>265</v>
      </c>
      <c r="S240">
        <f>_xlfn.XLOOKUP(R240, [1]Experiment_Combos1!$A$2:$A$25,[1]Experiment_Combos1!$D$2:$D$25)</f>
        <v>22.378223414069002</v>
      </c>
      <c r="T240">
        <v>5.7403220678567903</v>
      </c>
      <c r="U240" t="s">
        <v>263</v>
      </c>
      <c r="V240">
        <f>_xlfn.XLOOKUP(U240,[1]Experiment_Combos1!$A$2:$A$25,[1]Experiment_Combos1!$E$2:$E$25)</f>
        <v>16.125949807856198</v>
      </c>
      <c r="W240" t="s">
        <v>265</v>
      </c>
      <c r="X240">
        <f>_xlfn.XLOOKUP(W240,[1]Experiment_Combos1!$A$2:$A$25,[1]Experiment_Combos1!$E$2:$E$25)</f>
        <v>23.11453457495</v>
      </c>
      <c r="Y240">
        <v>4.8785568026563801</v>
      </c>
      <c r="Z240" t="s">
        <v>263</v>
      </c>
      <c r="AA240">
        <f>_xlfn.XLOOKUP(Z240,[1]Experiment_Combos1!$A$2:$A$25,[1]Experiment_Combos1!$F$2:$F$25)</f>
        <v>14.6675471124544</v>
      </c>
      <c r="AB240" t="s">
        <v>265</v>
      </c>
      <c r="AC240">
        <f>_xlfn.XLOOKUP(AB240,[1]Experiment_Combos1!$A$2:$A$25,[1]Experiment_Combos1!$F$2:$F$25)</f>
        <v>23.0600557254165</v>
      </c>
      <c r="AD240">
        <v>5.0900604494501396</v>
      </c>
      <c r="AE240" t="s">
        <v>263</v>
      </c>
      <c r="AF240">
        <f>_xlfn.XLOOKUP(AE240,[1]Experiment_Combos1!$A$2:$A$25,[1]Experiment_Combos1!$G$2:$G$25)</f>
        <v>16.483064702928999</v>
      </c>
      <c r="AG240" t="s">
        <v>265</v>
      </c>
      <c r="AH240">
        <f>_xlfn.XLOOKUP(AG240,[1]Experiment_Combos1!$A$2:$A$25,[1]Experiment_Combos1!$G$2:$G$25)</f>
        <v>22.614250539574599</v>
      </c>
    </row>
    <row r="241" spans="1:34" x14ac:dyDescent="0.25">
      <c r="A241" t="s">
        <v>245</v>
      </c>
      <c r="B241" t="s">
        <v>263</v>
      </c>
      <c r="C241" t="s">
        <v>266</v>
      </c>
      <c r="D241">
        <v>6.9545842251041199</v>
      </c>
      <c r="E241" t="s">
        <v>263</v>
      </c>
      <c r="F241">
        <f>_xlfn.XLOOKUP(E241,[1]Experiment_Combos1!$A$2:$A$25,[1]Experiment_Combos1!$B$2:$B$25)</f>
        <v>19.746604810854301</v>
      </c>
      <c r="G241" t="s">
        <v>266</v>
      </c>
      <c r="H241">
        <f>_xlfn.XLOOKUP(G241,[1]Experiment_Combos1!$A$2:$A$25,[1]Experiment_Combos1!$B$2:$B$25)</f>
        <v>18.511148153578201</v>
      </c>
      <c r="J241">
        <v>5.8796137361460499</v>
      </c>
      <c r="K241" t="s">
        <v>263</v>
      </c>
      <c r="L241">
        <f>_xlfn.XLOOKUP(K241,[1]Experiment_Combos1!$A$2:$A$25,[1]Experiment_Combos1!$C$2:$C$25)</f>
        <v>20.705962111628601</v>
      </c>
      <c r="M241" t="s">
        <v>266</v>
      </c>
      <c r="N241">
        <f>_xlfn.XLOOKUP(M241,[1]Experiment_Combos1!$A$2:$A$25,[1]Experiment_Combos1!$C$2:$C$25)</f>
        <v>17.678922185235798</v>
      </c>
      <c r="O241">
        <v>7.8390384164680196</v>
      </c>
      <c r="P241" t="s">
        <v>263</v>
      </c>
      <c r="Q241">
        <f>_xlfn.XLOOKUP(P241,[1]Experiment_Combos1!$A$2:$A$25,[1]Experiment_Combos1!$D$2:$D$25)</f>
        <v>19.285647927872599</v>
      </c>
      <c r="R241" t="s">
        <v>266</v>
      </c>
      <c r="S241">
        <f>_xlfn.XLOOKUP(R241, [1]Experiment_Combos1!$A$2:$A$25,[1]Experiment_Combos1!$D$2:$D$25)</f>
        <v>20.2862421004073</v>
      </c>
      <c r="T241">
        <v>5.7892331339005798</v>
      </c>
      <c r="U241" t="s">
        <v>263</v>
      </c>
      <c r="V241">
        <f>_xlfn.XLOOKUP(U241,[1]Experiment_Combos1!$A$2:$A$25,[1]Experiment_Combos1!$E$2:$E$25)</f>
        <v>16.125949807856198</v>
      </c>
      <c r="W241" t="s">
        <v>266</v>
      </c>
      <c r="X241">
        <f>_xlfn.XLOOKUP(W241,[1]Experiment_Combos1!$A$2:$A$25,[1]Experiment_Combos1!$E$2:$E$25)</f>
        <v>17.669141112550999</v>
      </c>
      <c r="Y241">
        <v>5.5392686851809803</v>
      </c>
      <c r="Z241" t="s">
        <v>263</v>
      </c>
      <c r="AA241">
        <f>_xlfn.XLOOKUP(Z241,[1]Experiment_Combos1!$A$2:$A$25,[1]Experiment_Combos1!$F$2:$F$25)</f>
        <v>14.6675471124544</v>
      </c>
      <c r="AB241" t="s">
        <v>266</v>
      </c>
      <c r="AC241">
        <f>_xlfn.XLOOKUP(AB241,[1]Experiment_Combos1!$A$2:$A$25,[1]Experiment_Combos1!$F$2:$F$25)</f>
        <v>17.808768562797301</v>
      </c>
      <c r="AD241">
        <v>6.5662372813895802</v>
      </c>
      <c r="AE241" t="s">
        <v>263</v>
      </c>
      <c r="AF241">
        <f>_xlfn.XLOOKUP(AE241,[1]Experiment_Combos1!$A$2:$A$25,[1]Experiment_Combos1!$G$2:$G$25)</f>
        <v>16.483064702928999</v>
      </c>
      <c r="AG241" t="s">
        <v>266</v>
      </c>
      <c r="AH241">
        <f>_xlfn.XLOOKUP(AG241,[1]Experiment_Combos1!$A$2:$A$25,[1]Experiment_Combos1!$G$2:$G$25)</f>
        <v>19.454292326340902</v>
      </c>
    </row>
    <row r="242" spans="1:34" x14ac:dyDescent="0.25">
      <c r="A242" t="s">
        <v>246</v>
      </c>
      <c r="B242" t="s">
        <v>263</v>
      </c>
      <c r="C242" t="s">
        <v>267</v>
      </c>
      <c r="D242">
        <v>3.8297769547947098</v>
      </c>
      <c r="E242" t="s">
        <v>263</v>
      </c>
      <c r="F242">
        <f>_xlfn.XLOOKUP(E242,[1]Experiment_Combos1!$A$2:$A$25,[1]Experiment_Combos1!$B$2:$B$25)</f>
        <v>19.746604810854301</v>
      </c>
      <c r="G242" t="s">
        <v>267</v>
      </c>
      <c r="H242">
        <f>_xlfn.XLOOKUP(G242,[1]Experiment_Combos1!$A$2:$A$25,[1]Experiment_Combos1!$B$2:$B$25)</f>
        <v>29.0289778082822</v>
      </c>
      <c r="J242">
        <v>4.3381106969525502</v>
      </c>
      <c r="K242" t="s">
        <v>263</v>
      </c>
      <c r="L242">
        <f>_xlfn.XLOOKUP(K242,[1]Experiment_Combos1!$A$2:$A$25,[1]Experiment_Combos1!$C$2:$C$25)</f>
        <v>20.705962111628601</v>
      </c>
      <c r="M242" t="s">
        <v>267</v>
      </c>
      <c r="N242">
        <f>_xlfn.XLOOKUP(M242,[1]Experiment_Combos1!$A$2:$A$25,[1]Experiment_Combos1!$C$2:$C$25)</f>
        <v>27.858788539605101</v>
      </c>
      <c r="O242">
        <v>3.9008637083464701</v>
      </c>
      <c r="P242" t="s">
        <v>263</v>
      </c>
      <c r="Q242">
        <f>_xlfn.XLOOKUP(P242,[1]Experiment_Combos1!$A$2:$A$25,[1]Experiment_Combos1!$D$2:$D$25)</f>
        <v>19.285647927872599</v>
      </c>
      <c r="R242" t="s">
        <v>267</v>
      </c>
      <c r="S242">
        <f>_xlfn.XLOOKUP(R242, [1]Experiment_Combos1!$A$2:$A$25,[1]Experiment_Combos1!$D$2:$D$25)</f>
        <v>29.694398709043099</v>
      </c>
      <c r="T242">
        <v>2.5384727998830701</v>
      </c>
      <c r="U242" t="s">
        <v>263</v>
      </c>
      <c r="V242">
        <f>_xlfn.XLOOKUP(U242,[1]Experiment_Combos1!$A$2:$A$25,[1]Experiment_Combos1!$E$2:$E$25)</f>
        <v>16.125949807856198</v>
      </c>
      <c r="W242" t="s">
        <v>267</v>
      </c>
      <c r="X242">
        <f>_xlfn.XLOOKUP(W242,[1]Experiment_Combos1!$A$2:$A$25,[1]Experiment_Combos1!$E$2:$E$25)</f>
        <v>30.859950818379499</v>
      </c>
      <c r="Y242">
        <v>2.6729936074761702</v>
      </c>
      <c r="Z242" t="s">
        <v>263</v>
      </c>
      <c r="AA242">
        <f>_xlfn.XLOOKUP(Z242,[1]Experiment_Combos1!$A$2:$A$25,[1]Experiment_Combos1!$F$2:$F$25)</f>
        <v>14.6675471124544</v>
      </c>
      <c r="AB242" t="s">
        <v>267</v>
      </c>
      <c r="AC242">
        <f>_xlfn.XLOOKUP(AB242,[1]Experiment_Combos1!$A$2:$A$25,[1]Experiment_Combos1!$F$2:$F$25)</f>
        <v>30.539629939157599</v>
      </c>
      <c r="AD242">
        <v>3.0247218679022398</v>
      </c>
      <c r="AE242" t="s">
        <v>263</v>
      </c>
      <c r="AF242">
        <f>_xlfn.XLOOKUP(AE242,[1]Experiment_Combos1!$A$2:$A$25,[1]Experiment_Combos1!$G$2:$G$25)</f>
        <v>16.483064702928999</v>
      </c>
      <c r="AG242" t="s">
        <v>267</v>
      </c>
      <c r="AH242">
        <f>_xlfn.XLOOKUP(AG242,[1]Experiment_Combos1!$A$2:$A$25,[1]Experiment_Combos1!$G$2:$G$25)</f>
        <v>30.017074627442799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CAC5-FF75-46F4-AA1B-92F957C7506E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1055-59CC-4AF8-A2DB-25AA4AB646A0}">
  <dimension ref="A1:AA242"/>
  <sheetViews>
    <sheetView workbookViewId="0"/>
  </sheetViews>
  <sheetFormatPr defaultRowHeight="15" x14ac:dyDescent="0.25"/>
  <cols>
    <col min="1" max="1" width="18.7109375" bestFit="1" customWidth="1"/>
    <col min="4" max="4" width="13.28515625" bestFit="1" customWidth="1"/>
    <col min="5" max="6" width="9.85546875" bestFit="1" customWidth="1"/>
    <col min="7" max="7" width="14.28515625" bestFit="1" customWidth="1"/>
    <col min="8" max="8" width="13.28515625" bestFit="1" customWidth="1"/>
    <col min="9" max="10" width="9.85546875" bestFit="1" customWidth="1"/>
    <col min="11" max="11" width="13.140625" bestFit="1" customWidth="1"/>
    <col min="12" max="12" width="13.28515625" bestFit="1" customWidth="1"/>
    <col min="13" max="14" width="9.85546875" bestFit="1" customWidth="1"/>
    <col min="15" max="15" width="13.140625" bestFit="1" customWidth="1"/>
    <col min="16" max="16" width="13.28515625" bestFit="1" customWidth="1"/>
    <col min="17" max="18" width="9.85546875" bestFit="1" customWidth="1"/>
    <col min="19" max="19" width="13.140625" bestFit="1" customWidth="1"/>
    <col min="20" max="20" width="13.28515625" bestFit="1" customWidth="1"/>
    <col min="21" max="22" width="9.85546875" bestFit="1" customWidth="1"/>
    <col min="23" max="23" width="13.140625" bestFit="1" customWidth="1"/>
    <col min="24" max="24" width="13.28515625" bestFit="1" customWidth="1"/>
    <col min="25" max="26" width="9.85546875" bestFit="1" customWidth="1"/>
    <col min="27" max="27" width="13.140625" bestFit="1" customWidth="1"/>
  </cols>
  <sheetData>
    <row r="1" spans="1:27" s="1" customFormat="1" x14ac:dyDescent="0.25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  <c r="I1" s="1" t="s">
        <v>279</v>
      </c>
      <c r="J1" s="1" t="s">
        <v>280</v>
      </c>
      <c r="K1" s="1" t="s">
        <v>281</v>
      </c>
      <c r="L1" s="1" t="s">
        <v>282</v>
      </c>
      <c r="M1" s="1" t="s">
        <v>283</v>
      </c>
      <c r="N1" s="1" t="s">
        <v>284</v>
      </c>
      <c r="O1" s="1" t="s">
        <v>285</v>
      </c>
      <c r="P1" s="1" t="s">
        <v>286</v>
      </c>
      <c r="Q1" s="1" t="s">
        <v>287</v>
      </c>
      <c r="R1" s="1" t="s">
        <v>288</v>
      </c>
      <c r="S1" s="1" t="s">
        <v>289</v>
      </c>
      <c r="T1" s="1" t="s">
        <v>290</v>
      </c>
      <c r="U1" s="1" t="s">
        <v>291</v>
      </c>
      <c r="V1" s="1" t="s">
        <v>292</v>
      </c>
      <c r="W1" s="1" t="s">
        <v>293</v>
      </c>
      <c r="X1" s="1" t="s">
        <v>294</v>
      </c>
      <c r="Y1" s="1" t="s">
        <v>295</v>
      </c>
      <c r="Z1" s="1" t="s">
        <v>296</v>
      </c>
      <c r="AA1" s="1" t="s">
        <v>297</v>
      </c>
    </row>
    <row r="2" spans="1:27" x14ac:dyDescent="0.25">
      <c r="A2" t="s">
        <v>6</v>
      </c>
      <c r="B2" t="s">
        <v>247</v>
      </c>
      <c r="C2" t="s">
        <v>248</v>
      </c>
      <c r="D2">
        <v>3.61083999870579E-2</v>
      </c>
      <c r="E2">
        <v>7.1283045584299792E-2</v>
      </c>
      <c r="F2">
        <v>0.17437283449282301</v>
      </c>
      <c r="G2">
        <v>0.3210938838065408</v>
      </c>
      <c r="H2">
        <v>2.7983982498782499E-2</v>
      </c>
      <c r="I2">
        <v>6.1494575399853604E-2</v>
      </c>
      <c r="J2">
        <v>0.17876291629702798</v>
      </c>
      <c r="K2">
        <v>0.26128244791291272</v>
      </c>
      <c r="L2">
        <v>3.3328053402841E-2</v>
      </c>
      <c r="M2">
        <v>6.5117518702913602E-2</v>
      </c>
      <c r="N2">
        <v>0.18822114744337501</v>
      </c>
      <c r="O2">
        <v>0.29410141771863335</v>
      </c>
      <c r="P2">
        <v>1.8823376163930702E-2</v>
      </c>
      <c r="Q2">
        <v>7.3100011095988696E-2</v>
      </c>
      <c r="R2">
        <v>0.152238357151632</v>
      </c>
      <c r="S2">
        <v>0.132299114172093</v>
      </c>
      <c r="T2">
        <v>2.0201020110237899E-2</v>
      </c>
      <c r="U2">
        <v>7.2932341972242604E-2</v>
      </c>
      <c r="V2">
        <v>0.15288455813672799</v>
      </c>
      <c r="W2">
        <v>0.15229874465499513</v>
      </c>
      <c r="X2">
        <v>2.19047893508654E-2</v>
      </c>
      <c r="Y2">
        <v>7.3296280564062802E-2</v>
      </c>
      <c r="Z2">
        <v>0.163999318918469</v>
      </c>
      <c r="AA2">
        <v>0.15704804907571315</v>
      </c>
    </row>
    <row r="3" spans="1:27" x14ac:dyDescent="0.25">
      <c r="A3" t="s">
        <v>7</v>
      </c>
      <c r="B3" t="s">
        <v>247</v>
      </c>
      <c r="C3" t="s">
        <v>249</v>
      </c>
      <c r="D3">
        <v>1.485774055395E-2</v>
      </c>
      <c r="E3">
        <v>7.1283045584299792E-2</v>
      </c>
      <c r="F3">
        <v>0.31247884376679097</v>
      </c>
      <c r="G3">
        <v>-9.6197785516019263E-2</v>
      </c>
      <c r="H3">
        <v>1.61724758336548E-2</v>
      </c>
      <c r="I3">
        <v>6.1494575399853604E-2</v>
      </c>
      <c r="J3">
        <v>0.31480416873967298</v>
      </c>
      <c r="K3">
        <v>-4.3601913222445894E-2</v>
      </c>
      <c r="L3">
        <v>1.37108042886916E-2</v>
      </c>
      <c r="M3">
        <v>6.5117518702913602E-2</v>
      </c>
      <c r="N3">
        <v>0.31181660623555602</v>
      </c>
      <c r="O3">
        <v>-9.1540479343248299E-2</v>
      </c>
      <c r="P3">
        <v>1.6764596577059702E-2</v>
      </c>
      <c r="Q3">
        <v>7.3100011095988696E-2</v>
      </c>
      <c r="R3">
        <v>0.32482459080037995</v>
      </c>
      <c r="S3">
        <v>-8.513891022838975E-2</v>
      </c>
      <c r="T3">
        <v>1.49595898756326E-2</v>
      </c>
      <c r="U3">
        <v>7.2932341972242604E-2</v>
      </c>
      <c r="V3">
        <v>0.32376726602303796</v>
      </c>
      <c r="W3">
        <v>-0.10861626689415428</v>
      </c>
      <c r="X3">
        <v>1.4701749356971501E-2</v>
      </c>
      <c r="Y3">
        <v>7.3296280564062802E-2</v>
      </c>
      <c r="Z3">
        <v>0.33180836021717902</v>
      </c>
      <c r="AA3">
        <v>-0.11928219506514864</v>
      </c>
    </row>
    <row r="4" spans="1:27" x14ac:dyDescent="0.25">
      <c r="A4" t="s">
        <v>8</v>
      </c>
      <c r="B4" t="s">
        <v>247</v>
      </c>
      <c r="C4" t="s">
        <v>250</v>
      </c>
      <c r="D4">
        <v>1.2677132708056901E-3</v>
      </c>
      <c r="E4">
        <v>7.1283045584299792E-2</v>
      </c>
      <c r="F4">
        <v>9.9927729797356493E-2</v>
      </c>
      <c r="G4">
        <v>-0.2587699947415022</v>
      </c>
      <c r="H4">
        <v>8.6524749319384002E-4</v>
      </c>
      <c r="I4">
        <v>6.1494575399853604E-2</v>
      </c>
      <c r="J4">
        <v>0.106464508484732</v>
      </c>
      <c r="K4">
        <v>-0.28695448412578484</v>
      </c>
      <c r="L4">
        <v>1.4757379763021799E-3</v>
      </c>
      <c r="M4">
        <v>6.5117518702913602E-2</v>
      </c>
      <c r="N4">
        <v>0.100184969133224</v>
      </c>
      <c r="O4">
        <v>-0.22800892567071429</v>
      </c>
      <c r="P4">
        <v>3.3357114255035299E-3</v>
      </c>
      <c r="Q4">
        <v>7.3100011095988696E-2</v>
      </c>
      <c r="R4">
        <v>0.11504441455228701</v>
      </c>
      <c r="S4">
        <v>-0.16214173112616112</v>
      </c>
      <c r="T4">
        <v>4.7886533512517399E-3</v>
      </c>
      <c r="U4">
        <v>7.2932341972242604E-2</v>
      </c>
      <c r="V4">
        <v>0.12416120605269701</v>
      </c>
      <c r="W4">
        <v>-0.11927505847538716</v>
      </c>
      <c r="X4">
        <v>4.0422416282244796E-3</v>
      </c>
      <c r="Y4">
        <v>7.3296280564062802E-2</v>
      </c>
      <c r="Z4">
        <v>0.11366311670962499</v>
      </c>
      <c r="AA4">
        <v>-0.13122844052364196</v>
      </c>
    </row>
    <row r="5" spans="1:27" x14ac:dyDescent="0.25">
      <c r="A5" t="s">
        <v>9</v>
      </c>
      <c r="B5" t="s">
        <v>247</v>
      </c>
      <c r="C5" t="s">
        <v>251</v>
      </c>
      <c r="D5">
        <v>2.3670032456910798E-3</v>
      </c>
      <c r="E5">
        <v>7.1283045584299792E-2</v>
      </c>
      <c r="F5">
        <v>2.09564764343689E-2</v>
      </c>
      <c r="G5">
        <v>7.6126992178523992E-2</v>
      </c>
      <c r="H5">
        <v>1.9143408723048898E-3</v>
      </c>
      <c r="I5">
        <v>6.1494575399853604E-2</v>
      </c>
      <c r="J5">
        <v>1.5259834971861801E-2</v>
      </c>
      <c r="K5">
        <v>0.11392009683510258</v>
      </c>
      <c r="L5">
        <v>1.8804629404402002E-3</v>
      </c>
      <c r="M5">
        <v>6.5117518702913602E-2</v>
      </c>
      <c r="N5">
        <v>1.06086349373596E-2</v>
      </c>
      <c r="O5">
        <v>0.15955600797187999</v>
      </c>
      <c r="P5">
        <v>2.3484272148892701E-2</v>
      </c>
      <c r="Q5">
        <v>7.3100011095988696E-2</v>
      </c>
      <c r="R5">
        <v>0.106472249991112</v>
      </c>
      <c r="S5">
        <v>0.29438773006214197</v>
      </c>
      <c r="T5">
        <v>2.3515724675969102E-2</v>
      </c>
      <c r="U5">
        <v>7.2932341972242604E-2</v>
      </c>
      <c r="V5">
        <v>0.10804840571011599</v>
      </c>
      <c r="W5">
        <v>0.29154347668362302</v>
      </c>
      <c r="X5">
        <v>2.1880391778840602E-2</v>
      </c>
      <c r="Y5">
        <v>7.3296280564062802E-2</v>
      </c>
      <c r="Z5">
        <v>0.10352088419920101</v>
      </c>
      <c r="AA5">
        <v>0.27708460848162114</v>
      </c>
    </row>
    <row r="6" spans="1:27" x14ac:dyDescent="0.25">
      <c r="A6" t="s">
        <v>10</v>
      </c>
      <c r="B6" t="s">
        <v>247</v>
      </c>
      <c r="C6" t="s">
        <v>252</v>
      </c>
      <c r="D6">
        <v>1.6682188526795001E-2</v>
      </c>
      <c r="E6">
        <v>7.1283045584299792E-2</v>
      </c>
      <c r="F6">
        <v>0.39226411550865897</v>
      </c>
      <c r="G6">
        <v>-0.12617757504863261</v>
      </c>
      <c r="H6">
        <v>1.4558528701917399E-2</v>
      </c>
      <c r="I6">
        <v>6.1494575399853604E-2</v>
      </c>
      <c r="J6">
        <v>0.38470857150670001</v>
      </c>
      <c r="K6">
        <v>-0.11478751712247136</v>
      </c>
      <c r="L6">
        <v>1.4722460094638502E-2</v>
      </c>
      <c r="M6">
        <v>6.5117518702913602E-2</v>
      </c>
      <c r="N6">
        <v>0.38916864225048398</v>
      </c>
      <c r="O6">
        <v>-0.12874059588267386</v>
      </c>
      <c r="P6">
        <v>1.06920547806019E-2</v>
      </c>
      <c r="Q6">
        <v>7.3100011095988696E-2</v>
      </c>
      <c r="R6">
        <v>0.301420387504586</v>
      </c>
      <c r="S6">
        <v>-0.15932959844533884</v>
      </c>
      <c r="T6">
        <v>9.4673539591510602E-3</v>
      </c>
      <c r="U6">
        <v>7.2932341972242604E-2</v>
      </c>
      <c r="V6">
        <v>0.29113856407741801</v>
      </c>
      <c r="W6">
        <v>-0.17333542876561203</v>
      </c>
      <c r="X6">
        <v>1.07671084491606E-2</v>
      </c>
      <c r="Y6">
        <v>7.3296280564062802E-2</v>
      </c>
      <c r="Z6">
        <v>0.287008319955524</v>
      </c>
      <c r="AA6">
        <v>-0.14781096652269973</v>
      </c>
    </row>
    <row r="7" spans="1:27" x14ac:dyDescent="0.25">
      <c r="A7" t="s">
        <v>11</v>
      </c>
      <c r="B7" t="s">
        <v>247</v>
      </c>
      <c r="C7" t="s">
        <v>253</v>
      </c>
      <c r="D7">
        <v>3.9925927973104E-2</v>
      </c>
      <c r="E7">
        <v>7.1283045584299792E-2</v>
      </c>
      <c r="F7">
        <v>0.30942531948914698</v>
      </c>
      <c r="G7">
        <v>0.18424582583979252</v>
      </c>
      <c r="H7">
        <v>3.6378806756728103E-2</v>
      </c>
      <c r="I7">
        <v>6.1494575399853604E-2</v>
      </c>
      <c r="J7">
        <v>0.31605607786015</v>
      </c>
      <c r="K7">
        <v>0.18917222185541488</v>
      </c>
      <c r="L7">
        <v>3.7378314260303101E-2</v>
      </c>
      <c r="M7">
        <v>6.5117518702913602E-2</v>
      </c>
      <c r="N7">
        <v>0.32539631737664104</v>
      </c>
      <c r="O7">
        <v>0.17270046108998169</v>
      </c>
      <c r="P7">
        <v>5.8468880154978899E-2</v>
      </c>
      <c r="Q7">
        <v>7.3100011095988696E-2</v>
      </c>
      <c r="R7">
        <v>0.636561643394848</v>
      </c>
      <c r="S7">
        <v>8.042239830032262E-2</v>
      </c>
      <c r="T7">
        <v>5.6943622499775699E-2</v>
      </c>
      <c r="U7">
        <v>7.2932341972242604E-2</v>
      </c>
      <c r="V7">
        <v>0.64657152674599405</v>
      </c>
      <c r="W7">
        <v>6.5813372960523059E-2</v>
      </c>
      <c r="X7">
        <v>5.8809231751041996E-2</v>
      </c>
      <c r="Y7">
        <v>7.3296280564062802E-2</v>
      </c>
      <c r="Z7">
        <v>0.65461381596863499</v>
      </c>
      <c r="AA7">
        <v>7.181998245226863E-2</v>
      </c>
    </row>
    <row r="8" spans="1:27" x14ac:dyDescent="0.25">
      <c r="A8" t="s">
        <v>12</v>
      </c>
      <c r="B8" t="s">
        <v>247</v>
      </c>
      <c r="C8" t="s">
        <v>254</v>
      </c>
      <c r="D8">
        <v>3.1357117611195702E-2</v>
      </c>
      <c r="E8">
        <v>7.1283045584299792E-2</v>
      </c>
      <c r="F8">
        <v>0.69057468051085191</v>
      </c>
      <c r="G8">
        <v>-0.13025568251202577</v>
      </c>
      <c r="H8">
        <v>2.51157686431254E-2</v>
      </c>
      <c r="I8">
        <v>6.1494575399853604E-2</v>
      </c>
      <c r="J8">
        <v>0.683943922139847</v>
      </c>
      <c r="K8">
        <v>-0.13993958591692882</v>
      </c>
      <c r="L8">
        <v>2.77392044426104E-2</v>
      </c>
      <c r="M8">
        <v>6.5117518702913602E-2</v>
      </c>
      <c r="N8">
        <v>0.67460368262335901</v>
      </c>
      <c r="O8">
        <v>-0.12823673996746685</v>
      </c>
      <c r="P8">
        <v>1.46311309410098E-2</v>
      </c>
      <c r="Q8">
        <v>7.3100011095988696E-2</v>
      </c>
      <c r="R8">
        <v>0.36343835660515</v>
      </c>
      <c r="S8">
        <v>-0.14120411229734742</v>
      </c>
      <c r="T8">
        <v>1.5988719472466897E-2</v>
      </c>
      <c r="U8">
        <v>7.2932341972242604E-2</v>
      </c>
      <c r="V8">
        <v>0.35342847325400401</v>
      </c>
      <c r="W8">
        <v>-0.11547132364590551</v>
      </c>
      <c r="X8">
        <v>1.44870488130207E-2</v>
      </c>
      <c r="Y8">
        <v>7.3296280564062802E-2</v>
      </c>
      <c r="Z8">
        <v>0.34538618403136501</v>
      </c>
      <c r="AA8">
        <v>-0.13181312027008427</v>
      </c>
    </row>
    <row r="9" spans="1:27" x14ac:dyDescent="0.25">
      <c r="A9" t="s">
        <v>13</v>
      </c>
      <c r="B9" t="s">
        <v>247</v>
      </c>
      <c r="C9" t="s">
        <v>255</v>
      </c>
      <c r="D9">
        <v>1.0823385413460999E-2</v>
      </c>
      <c r="E9">
        <v>7.1283045584299792E-2</v>
      </c>
      <c r="F9">
        <v>9.6849726656965507E-2</v>
      </c>
      <c r="G9">
        <v>9.9346160993052379E-2</v>
      </c>
      <c r="H9">
        <v>8.1198696185409598E-3</v>
      </c>
      <c r="I9">
        <v>6.1494575399853604E-2</v>
      </c>
      <c r="J9">
        <v>8.4650381432462701E-2</v>
      </c>
      <c r="K9">
        <v>9.2364439244699725E-2</v>
      </c>
      <c r="L9">
        <v>7.9667170951051598E-3</v>
      </c>
      <c r="M9">
        <v>6.5117518702913602E-2</v>
      </c>
      <c r="N9">
        <v>8.7410100214640185E-2</v>
      </c>
      <c r="O9">
        <v>6.957568975573987E-2</v>
      </c>
      <c r="P9">
        <v>1.7957807164187399E-2</v>
      </c>
      <c r="Q9">
        <v>7.3100011095988696E-2</v>
      </c>
      <c r="R9">
        <v>0.164237505840516</v>
      </c>
      <c r="S9">
        <v>0.10016545932865407</v>
      </c>
      <c r="T9">
        <v>1.8732575120230802E-2</v>
      </c>
      <c r="U9">
        <v>7.2932341972242604E-2</v>
      </c>
      <c r="V9">
        <v>0.15026897794011401</v>
      </c>
      <c r="W9">
        <v>0.13477344644840406</v>
      </c>
      <c r="X9">
        <v>1.9415655640766801E-2</v>
      </c>
      <c r="Y9">
        <v>7.3296280564062802E-2</v>
      </c>
      <c r="Z9">
        <v>0.16284891898590501</v>
      </c>
      <c r="AA9">
        <v>0.12342524063460594</v>
      </c>
    </row>
    <row r="10" spans="1:27" x14ac:dyDescent="0.25">
      <c r="A10" t="s">
        <v>14</v>
      </c>
      <c r="B10" t="s">
        <v>247</v>
      </c>
      <c r="C10" t="s">
        <v>256</v>
      </c>
      <c r="D10">
        <v>6.04596601708388E-2</v>
      </c>
      <c r="E10">
        <v>7.1283045584299792E-2</v>
      </c>
      <c r="F10">
        <v>0.90315027334303399</v>
      </c>
      <c r="G10">
        <v>-2.2388013792949826E-2</v>
      </c>
      <c r="H10">
        <v>5.3374705781312599E-2</v>
      </c>
      <c r="I10">
        <v>6.1494575399853604E-2</v>
      </c>
      <c r="J10">
        <v>0.91534961856753594</v>
      </c>
      <c r="K10">
        <v>-1.8141715997347534E-2</v>
      </c>
      <c r="L10">
        <v>5.7150801607808395E-2</v>
      </c>
      <c r="M10">
        <v>6.5117518702913602E-2</v>
      </c>
      <c r="N10">
        <v>0.91258989978536109</v>
      </c>
      <c r="O10">
        <v>-1.363755390212695E-2</v>
      </c>
      <c r="P10">
        <v>5.5142203931801401E-2</v>
      </c>
      <c r="Q10">
        <v>7.3100011095988696E-2</v>
      </c>
      <c r="R10">
        <v>0.835762494159483</v>
      </c>
      <c r="S10">
        <v>-3.5371981623746988E-2</v>
      </c>
      <c r="T10">
        <v>5.4199766852011694E-2</v>
      </c>
      <c r="U10">
        <v>7.2932341972242604E-2</v>
      </c>
      <c r="V10">
        <v>0.84973102205988293</v>
      </c>
      <c r="W10">
        <v>-4.597479969895369E-2</v>
      </c>
      <c r="X10">
        <v>5.3880624923295997E-2</v>
      </c>
      <c r="Y10">
        <v>7.3296280564062802E-2</v>
      </c>
      <c r="Z10">
        <v>0.83715108101409397</v>
      </c>
      <c r="AA10">
        <v>-4.4501503135361525E-2</v>
      </c>
    </row>
    <row r="11" spans="1:27" x14ac:dyDescent="0.25">
      <c r="A11" t="s">
        <v>15</v>
      </c>
      <c r="B11" t="s">
        <v>247</v>
      </c>
      <c r="C11" t="s">
        <v>257</v>
      </c>
      <c r="D11">
        <v>3.2906357697523599E-2</v>
      </c>
      <c r="E11">
        <v>7.1283045584299792E-2</v>
      </c>
      <c r="F11">
        <v>0.38767452233073002</v>
      </c>
      <c r="G11">
        <v>5.1139997804668477E-2</v>
      </c>
      <c r="H11">
        <v>2.9661912695210801E-2</v>
      </c>
      <c r="I11">
        <v>6.1494575399853604E-2</v>
      </c>
      <c r="J11">
        <v>0.39007737661762398</v>
      </c>
      <c r="K11">
        <v>6.0355760404333117E-2</v>
      </c>
      <c r="L11">
        <v>3.1395242361361403E-2</v>
      </c>
      <c r="M11">
        <v>6.5117518702913602E-2</v>
      </c>
      <c r="N11">
        <v>0.38725355665094296</v>
      </c>
      <c r="O11">
        <v>6.3314677654955631E-2</v>
      </c>
      <c r="P11">
        <v>5.9081608957806904E-2</v>
      </c>
      <c r="Q11">
        <v>7.3100011095988696E-2</v>
      </c>
      <c r="R11">
        <v>0.66144028491632301</v>
      </c>
      <c r="S11">
        <v>7.0851323020098153E-2</v>
      </c>
      <c r="T11">
        <v>5.6793729157408102E-2</v>
      </c>
      <c r="U11">
        <v>7.2932341972242604E-2</v>
      </c>
      <c r="V11">
        <v>0.65608060707967797</v>
      </c>
      <c r="W11">
        <v>5.9743958148464081E-2</v>
      </c>
      <c r="X11">
        <v>5.4252187814202602E-2</v>
      </c>
      <c r="Y11">
        <v>7.3296280564062802E-2</v>
      </c>
      <c r="Z11">
        <v>0.66097444820901896</v>
      </c>
      <c r="AA11">
        <v>3.8836377172528913E-2</v>
      </c>
    </row>
    <row r="12" spans="1:27" x14ac:dyDescent="0.25">
      <c r="A12" t="s">
        <v>16</v>
      </c>
      <c r="B12" t="s">
        <v>247</v>
      </c>
      <c r="C12" t="s">
        <v>258</v>
      </c>
      <c r="D12">
        <v>3.8376687886776201E-2</v>
      </c>
      <c r="E12">
        <v>7.1283045584299792E-2</v>
      </c>
      <c r="F12">
        <v>0.61232547766926804</v>
      </c>
      <c r="G12">
        <v>-3.948005024240369E-2</v>
      </c>
      <c r="H12">
        <v>3.18326627046428E-2</v>
      </c>
      <c r="I12">
        <v>6.1494575399853604E-2</v>
      </c>
      <c r="J12">
        <v>0.60992262338237402</v>
      </c>
      <c r="K12">
        <v>-4.7583525451013853E-2</v>
      </c>
      <c r="L12">
        <v>3.3722276341552102E-2</v>
      </c>
      <c r="M12">
        <v>6.5117518702913602E-2</v>
      </c>
      <c r="N12">
        <v>0.61274644334905704</v>
      </c>
      <c r="O12">
        <v>-4.9631545081642012E-2</v>
      </c>
      <c r="P12">
        <v>1.40184021381818E-2</v>
      </c>
      <c r="Q12">
        <v>7.3100011095988696E-2</v>
      </c>
      <c r="R12">
        <v>0.33855971508367505</v>
      </c>
      <c r="S12">
        <v>-0.13319700605366006</v>
      </c>
      <c r="T12">
        <v>1.6138612814834401E-2</v>
      </c>
      <c r="U12">
        <v>7.2932341972242604E-2</v>
      </c>
      <c r="V12">
        <v>0.34391939292031998</v>
      </c>
      <c r="W12">
        <v>-0.106861788428968</v>
      </c>
      <c r="X12">
        <v>1.90440927498602E-2</v>
      </c>
      <c r="Y12">
        <v>7.3296280564062802E-2</v>
      </c>
      <c r="Z12">
        <v>0.33902555179097904</v>
      </c>
      <c r="AA12">
        <v>-6.7173243106853783E-2</v>
      </c>
    </row>
    <row r="13" spans="1:27" x14ac:dyDescent="0.25">
      <c r="A13" t="s">
        <v>17</v>
      </c>
      <c r="B13" t="s">
        <v>247</v>
      </c>
      <c r="C13" t="s">
        <v>259</v>
      </c>
      <c r="D13">
        <v>1.2661546798057399E-2</v>
      </c>
      <c r="E13">
        <v>7.1283045584299792E-2</v>
      </c>
      <c r="F13">
        <v>0.18713525594506902</v>
      </c>
      <c r="G13">
        <v>-1.1939362173503021E-2</v>
      </c>
      <c r="H13">
        <v>9.0813639625312997E-3</v>
      </c>
      <c r="I13">
        <v>6.1494575399853604E-2</v>
      </c>
      <c r="J13">
        <v>0.19518597935093698</v>
      </c>
      <c r="K13">
        <v>-5.9325811299126674E-2</v>
      </c>
      <c r="L13">
        <v>1.1325486875402399E-2</v>
      </c>
      <c r="M13">
        <v>6.5117518702913602E-2</v>
      </c>
      <c r="N13">
        <v>0.19516067093157902</v>
      </c>
      <c r="O13">
        <v>-2.5711576207710661E-2</v>
      </c>
      <c r="P13">
        <v>1.21469090699768E-2</v>
      </c>
      <c r="Q13">
        <v>7.3100011095988696E-2</v>
      </c>
      <c r="R13">
        <v>0.21828102778505598</v>
      </c>
      <c r="S13">
        <v>-6.1845751041845545E-2</v>
      </c>
      <c r="T13">
        <v>8.9552497177924888E-3</v>
      </c>
      <c r="U13">
        <v>7.2932341972242604E-2</v>
      </c>
      <c r="V13">
        <v>0.22844215039910901</v>
      </c>
      <c r="W13">
        <v>-0.13165475015053671</v>
      </c>
      <c r="X13">
        <v>1.0313294293256401E-2</v>
      </c>
      <c r="Y13">
        <v>7.3296280564062802E-2</v>
      </c>
      <c r="Z13">
        <v>0.204291389291718</v>
      </c>
      <c r="AA13">
        <v>-8.1513327785052547E-2</v>
      </c>
    </row>
    <row r="14" spans="1:27" x14ac:dyDescent="0.25">
      <c r="A14" t="s">
        <v>18</v>
      </c>
      <c r="B14" t="s">
        <v>247</v>
      </c>
      <c r="C14" t="s">
        <v>260</v>
      </c>
      <c r="D14">
        <v>1.30311792466201E-2</v>
      </c>
      <c r="E14">
        <v>7.1283045584299792E-2</v>
      </c>
      <c r="F14">
        <v>0.21844167969730399</v>
      </c>
      <c r="G14">
        <v>-4.1027781163214115E-2</v>
      </c>
      <c r="H14">
        <v>1.01962248234003E-2</v>
      </c>
      <c r="I14">
        <v>6.1494575399853604E-2</v>
      </c>
      <c r="J14">
        <v>0.20703733783835399</v>
      </c>
      <c r="K14">
        <v>-4.842738859690348E-2</v>
      </c>
      <c r="L14">
        <v>1.23000141400778E-2</v>
      </c>
      <c r="M14">
        <v>6.5117518702913602E-2</v>
      </c>
      <c r="N14">
        <v>0.19883740293274202</v>
      </c>
      <c r="O14">
        <v>-1.1669745189688881E-2</v>
      </c>
      <c r="P14">
        <v>1.49155275164918E-2</v>
      </c>
      <c r="Q14">
        <v>7.3100011095988696E-2</v>
      </c>
      <c r="R14">
        <v>0.19982474836306999</v>
      </c>
      <c r="S14">
        <v>4.967198770938451E-3</v>
      </c>
      <c r="T14">
        <v>1.9433775201818101E-2</v>
      </c>
      <c r="U14">
        <v>7.2932341972242604E-2</v>
      </c>
      <c r="V14">
        <v>0.22293760549754998</v>
      </c>
      <c r="W14">
        <v>4.5256366009469383E-2</v>
      </c>
      <c r="X14">
        <v>1.5600814236566601E-2</v>
      </c>
      <c r="Y14">
        <v>7.3296280564062802E-2</v>
      </c>
      <c r="Z14">
        <v>0.19868155024414802</v>
      </c>
      <c r="AA14">
        <v>1.6552421912627478E-2</v>
      </c>
    </row>
    <row r="15" spans="1:27" x14ac:dyDescent="0.25">
      <c r="A15" t="s">
        <v>19</v>
      </c>
      <c r="B15" t="s">
        <v>247</v>
      </c>
      <c r="C15" t="s">
        <v>261</v>
      </c>
      <c r="D15">
        <v>1.5538764225860899E-2</v>
      </c>
      <c r="E15">
        <v>7.1283045584299792E-2</v>
      </c>
      <c r="F15">
        <v>0.17803706596778301</v>
      </c>
      <c r="G15">
        <v>4.8612519494016716E-2</v>
      </c>
      <c r="H15">
        <v>1.1436860774358999E-2</v>
      </c>
      <c r="I15">
        <v>6.1494575399853604E-2</v>
      </c>
      <c r="J15">
        <v>0.17436641396486302</v>
      </c>
      <c r="K15">
        <v>1.4424107625186203E-2</v>
      </c>
      <c r="L15">
        <v>1.2433366245924999E-2</v>
      </c>
      <c r="M15">
        <v>6.5117518702913602E-2</v>
      </c>
      <c r="N15">
        <v>0.191576458634233</v>
      </c>
      <c r="O15">
        <v>-7.6165058946834447E-4</v>
      </c>
      <c r="P15">
        <v>1.7394514084211502E-2</v>
      </c>
      <c r="Q15">
        <v>7.3100011095988696E-2</v>
      </c>
      <c r="R15">
        <v>0.18059048416826901</v>
      </c>
      <c r="S15">
        <v>6.8084129074065802E-2</v>
      </c>
      <c r="T15">
        <v>1.6882754965552301E-2</v>
      </c>
      <c r="U15">
        <v>7.2932341972242604E-2</v>
      </c>
      <c r="V15">
        <v>0.17170845733810799</v>
      </c>
      <c r="W15">
        <v>7.3188898473205005E-2</v>
      </c>
      <c r="X15">
        <v>1.8731017313266599E-2</v>
      </c>
      <c r="Y15">
        <v>7.3296280564062802E-2</v>
      </c>
      <c r="Z15">
        <v>0.20590451806481599</v>
      </c>
      <c r="AA15">
        <v>5.4307892812267472E-2</v>
      </c>
    </row>
    <row r="16" spans="1:27" x14ac:dyDescent="0.25">
      <c r="A16" t="s">
        <v>20</v>
      </c>
      <c r="B16" t="s">
        <v>247</v>
      </c>
      <c r="C16" t="s">
        <v>262</v>
      </c>
      <c r="D16">
        <v>2.0340782913676598E-2</v>
      </c>
      <c r="E16">
        <v>7.1283045584299792E-2</v>
      </c>
      <c r="F16">
        <v>0.21891995028129799</v>
      </c>
      <c r="G16">
        <v>6.8038470802181547E-2</v>
      </c>
      <c r="H16">
        <v>2.1804350759677401E-2</v>
      </c>
      <c r="I16">
        <v>6.1494575399853604E-2</v>
      </c>
      <c r="J16">
        <v>0.21635064772955498</v>
      </c>
      <c r="K16">
        <v>0.12913254657945647</v>
      </c>
      <c r="L16">
        <v>2.1213674478340799E-2</v>
      </c>
      <c r="M16">
        <v>6.5117518702913602E-2</v>
      </c>
      <c r="N16">
        <v>0.22156898822272</v>
      </c>
      <c r="O16">
        <v>0.10004223323489017</v>
      </c>
      <c r="P16">
        <v>2.2876402312858903E-2</v>
      </c>
      <c r="Q16">
        <v>7.3100011095988696E-2</v>
      </c>
      <c r="R16">
        <v>0.24004424160504001</v>
      </c>
      <c r="S16">
        <v>7.02048816376563E-2</v>
      </c>
      <c r="T16">
        <v>2.1625101976820601E-2</v>
      </c>
      <c r="U16">
        <v>7.2932341972242604E-2</v>
      </c>
      <c r="V16">
        <v>0.230236315640684</v>
      </c>
      <c r="W16">
        <v>6.5982833135037985E-2</v>
      </c>
      <c r="X16">
        <v>1.9388601250212002E-2</v>
      </c>
      <c r="Y16">
        <v>7.3296280564062802E-2</v>
      </c>
      <c r="Z16">
        <v>0.226291895370025</v>
      </c>
      <c r="AA16">
        <v>3.9589712234705213E-2</v>
      </c>
    </row>
    <row r="17" spans="1:27" x14ac:dyDescent="0.25">
      <c r="A17" t="s">
        <v>21</v>
      </c>
      <c r="B17" t="s">
        <v>247</v>
      </c>
      <c r="C17" t="s">
        <v>263</v>
      </c>
      <c r="D17">
        <v>9.710772400084609E-3</v>
      </c>
      <c r="E17">
        <v>7.1283045584299792E-2</v>
      </c>
      <c r="F17">
        <v>0.19746604810854301</v>
      </c>
      <c r="G17">
        <v>-8.0101954330283651E-2</v>
      </c>
      <c r="H17">
        <v>8.9757750798854299E-3</v>
      </c>
      <c r="I17">
        <v>6.1494575399853604E-2</v>
      </c>
      <c r="J17">
        <v>0.20705962111628601</v>
      </c>
      <c r="K17">
        <v>-7.4189350119202399E-2</v>
      </c>
      <c r="L17">
        <v>7.8449769631674798E-3</v>
      </c>
      <c r="M17">
        <v>6.5117518702913602E-2</v>
      </c>
      <c r="N17">
        <v>0.19285647927872598</v>
      </c>
      <c r="O17">
        <v>-9.7054999896715038E-2</v>
      </c>
      <c r="P17">
        <v>5.7666581124494699E-3</v>
      </c>
      <c r="Q17">
        <v>7.3100011095988696E-2</v>
      </c>
      <c r="R17">
        <v>0.16125949807856199</v>
      </c>
      <c r="S17">
        <v>-0.13868156808270776</v>
      </c>
      <c r="T17">
        <v>6.0354601102589897E-3</v>
      </c>
      <c r="U17">
        <v>7.2932341972242604E-2</v>
      </c>
      <c r="V17">
        <v>0.14667547112454402</v>
      </c>
      <c r="W17">
        <v>-0.11200307783238722</v>
      </c>
      <c r="X17">
        <v>9.2625534707611607E-3</v>
      </c>
      <c r="Y17">
        <v>7.3296280564062802E-2</v>
      </c>
      <c r="Z17">
        <v>0.16483064702928998</v>
      </c>
      <c r="AA17">
        <v>-5.6750561157148827E-2</v>
      </c>
    </row>
    <row r="18" spans="1:27" x14ac:dyDescent="0.25">
      <c r="A18" t="s">
        <v>22</v>
      </c>
      <c r="B18" t="s">
        <v>247</v>
      </c>
      <c r="C18" t="s">
        <v>264</v>
      </c>
      <c r="D18">
        <v>2.64938076519678E-2</v>
      </c>
      <c r="E18">
        <v>7.1283045584299792E-2</v>
      </c>
      <c r="F18">
        <v>0.27357828029611697</v>
      </c>
      <c r="G18">
        <v>8.4393596450848707E-2</v>
      </c>
      <c r="H18">
        <v>2.1600527152406103E-2</v>
      </c>
      <c r="I18">
        <v>6.1494575399853604E-2</v>
      </c>
      <c r="J18">
        <v>0.29285695741581103</v>
      </c>
      <c r="K18">
        <v>4.7415374649723473E-2</v>
      </c>
      <c r="L18">
        <v>2.0719497700926702E-2</v>
      </c>
      <c r="M18">
        <v>6.5117518702913602E-2</v>
      </c>
      <c r="N18">
        <v>0.27641135776480596</v>
      </c>
      <c r="O18">
        <v>3.6305975663870213E-2</v>
      </c>
      <c r="P18">
        <v>2.5393587952506E-2</v>
      </c>
      <c r="Q18">
        <v>7.3100011095988696E-2</v>
      </c>
      <c r="R18">
        <v>0.28356373494119302</v>
      </c>
      <c r="S18">
        <v>5.5260620200297171E-2</v>
      </c>
      <c r="T18">
        <v>2.75902296462321E-2</v>
      </c>
      <c r="U18">
        <v>7.2932341972242604E-2</v>
      </c>
      <c r="V18">
        <v>0.28591545772628302</v>
      </c>
      <c r="W18">
        <v>7.7984886643097912E-2</v>
      </c>
      <c r="X18">
        <v>2.9207656121826801E-2</v>
      </c>
      <c r="Y18">
        <v>7.3296280564062802E-2</v>
      </c>
      <c r="Z18">
        <v>0.279143825066415</v>
      </c>
      <c r="AA18">
        <v>0.10074057537383102</v>
      </c>
    </row>
    <row r="19" spans="1:27" x14ac:dyDescent="0.25">
      <c r="A19" t="s">
        <v>23</v>
      </c>
      <c r="B19" t="s">
        <v>247</v>
      </c>
      <c r="C19" t="s">
        <v>265</v>
      </c>
      <c r="D19">
        <v>1.3806091065667301E-2</v>
      </c>
      <c r="E19">
        <v>7.1283045584299792E-2</v>
      </c>
      <c r="F19">
        <v>0.25102046008527701</v>
      </c>
      <c r="G19">
        <v>-6.055318142881861E-2</v>
      </c>
      <c r="H19">
        <v>1.3567615679030001E-2</v>
      </c>
      <c r="I19">
        <v>6.1494575399853604E-2</v>
      </c>
      <c r="J19">
        <v>0.25176593533577701</v>
      </c>
      <c r="K19">
        <v>-3.0698983123596327E-2</v>
      </c>
      <c r="L19">
        <v>1.2088270792317399E-2</v>
      </c>
      <c r="M19">
        <v>6.5117518702913602E-2</v>
      </c>
      <c r="N19">
        <v>0.22378223414069001</v>
      </c>
      <c r="O19">
        <v>-4.2322566027809636E-2</v>
      </c>
      <c r="P19">
        <v>2.0260707359406199E-2</v>
      </c>
      <c r="Q19">
        <v>7.3100011095988696E-2</v>
      </c>
      <c r="R19">
        <v>0.23114534574949999</v>
      </c>
      <c r="S19">
        <v>4.6565814610489482E-2</v>
      </c>
      <c r="T19">
        <v>2.1300810379761101E-2</v>
      </c>
      <c r="U19">
        <v>7.2932341972242604E-2</v>
      </c>
      <c r="V19">
        <v>0.23060055725416501</v>
      </c>
      <c r="W19">
        <v>6.1387518772835166E-2</v>
      </c>
      <c r="X19">
        <v>2.1036967475311398E-2</v>
      </c>
      <c r="Y19">
        <v>7.3296280564062802E-2</v>
      </c>
      <c r="Z19">
        <v>0.22614250539574599</v>
      </c>
      <c r="AA19">
        <v>6.1728061011751059E-2</v>
      </c>
    </row>
    <row r="20" spans="1:27" x14ac:dyDescent="0.25">
      <c r="A20" t="s">
        <v>24</v>
      </c>
      <c r="B20" t="s">
        <v>247</v>
      </c>
      <c r="C20" t="s">
        <v>266</v>
      </c>
      <c r="D20">
        <v>1.4753455257948E-2</v>
      </c>
      <c r="E20">
        <v>7.1283045584299792E-2</v>
      </c>
      <c r="F20">
        <v>0.18511148153578202</v>
      </c>
      <c r="G20">
        <v>2.6472598379611328E-2</v>
      </c>
      <c r="H20">
        <v>1.1037954015373901E-2</v>
      </c>
      <c r="I20">
        <v>6.1494575399853604E-2</v>
      </c>
      <c r="J20">
        <v>0.17678922185235799</v>
      </c>
      <c r="K20">
        <v>3.3702674950492196E-3</v>
      </c>
      <c r="L20">
        <v>1.41102740690731E-2</v>
      </c>
      <c r="M20">
        <v>6.5117518702913602E-2</v>
      </c>
      <c r="N20">
        <v>0.20286242100407301</v>
      </c>
      <c r="O20">
        <v>1.5475033930301437E-2</v>
      </c>
      <c r="P20">
        <v>1.11598827721537E-2</v>
      </c>
      <c r="Q20">
        <v>7.3100011095988696E-2</v>
      </c>
      <c r="R20">
        <v>0.17669141112550998</v>
      </c>
      <c r="S20">
        <v>-3.2511364573454597E-2</v>
      </c>
      <c r="T20">
        <v>1.24889446544402E-2</v>
      </c>
      <c r="U20">
        <v>7.2932341972242604E-2</v>
      </c>
      <c r="V20">
        <v>0.178087685627973</v>
      </c>
      <c r="W20">
        <v>-8.9459096025701797E-3</v>
      </c>
      <c r="X20">
        <v>1.2212279523402201E-2</v>
      </c>
      <c r="Y20">
        <v>7.3296280564062802E-2</v>
      </c>
      <c r="Z20">
        <v>0.19454292326340902</v>
      </c>
      <c r="AA20">
        <v>-3.5176940869115332E-2</v>
      </c>
    </row>
    <row r="21" spans="1:27" x14ac:dyDescent="0.25">
      <c r="A21" t="s">
        <v>25</v>
      </c>
      <c r="B21" t="s">
        <v>247</v>
      </c>
      <c r="C21" t="s">
        <v>267</v>
      </c>
      <c r="D21">
        <v>1.6229691608716398E-2</v>
      </c>
      <c r="E21">
        <v>7.1283045584299792E-2</v>
      </c>
      <c r="F21">
        <v>0.29028977808282197</v>
      </c>
      <c r="G21">
        <v>-5.8953080322004796E-2</v>
      </c>
      <c r="H21">
        <v>1.52884785530434E-2</v>
      </c>
      <c r="I21">
        <v>6.1494575399853604E-2</v>
      </c>
      <c r="J21">
        <v>0.278587885396051</v>
      </c>
      <c r="K21">
        <v>-2.7227248758146336E-2</v>
      </c>
      <c r="L21">
        <v>1.8199476140596201E-2</v>
      </c>
      <c r="M21">
        <v>6.5117518702913602E-2</v>
      </c>
      <c r="N21">
        <v>0.29694398709043102</v>
      </c>
      <c r="O21">
        <v>-1.5123208191472066E-2</v>
      </c>
      <c r="P21">
        <v>1.6285833011922598E-2</v>
      </c>
      <c r="Q21">
        <v>7.3100011095988696E-2</v>
      </c>
      <c r="R21">
        <v>0.308599508183795</v>
      </c>
      <c r="S21">
        <v>-7.91317999074546E-2</v>
      </c>
      <c r="T21">
        <v>1.1552357291809E-2</v>
      </c>
      <c r="U21">
        <v>7.2932341972242604E-2</v>
      </c>
      <c r="V21">
        <v>0.30539629939157598</v>
      </c>
      <c r="W21">
        <v>-0.14716822002459515</v>
      </c>
      <c r="X21">
        <v>1.0839377443522299E-2</v>
      </c>
      <c r="Y21">
        <v>7.3296280564062802E-2</v>
      </c>
      <c r="Z21">
        <v>0.30017074627442797</v>
      </c>
      <c r="AA21">
        <v>-0.15646139510544596</v>
      </c>
    </row>
    <row r="22" spans="1:27" x14ac:dyDescent="0.25">
      <c r="A22" t="s">
        <v>26</v>
      </c>
      <c r="B22" t="s">
        <v>268</v>
      </c>
      <c r="C22" t="s">
        <v>248</v>
      </c>
      <c r="D22">
        <v>1.6822402966301003E-4</v>
      </c>
      <c r="E22">
        <v>4.8615297146900003E-4</v>
      </c>
      <c r="F22">
        <v>0.17437283449282301</v>
      </c>
      <c r="G22">
        <v>7.8862594066996278E-2</v>
      </c>
      <c r="H22">
        <v>2.6279429174629998E-5</v>
      </c>
      <c r="I22">
        <v>2.0372472827940999E-4</v>
      </c>
      <c r="J22">
        <v>0.17876291629702798</v>
      </c>
      <c r="K22">
        <v>-3.0937416709560961E-2</v>
      </c>
      <c r="L22">
        <v>1.155344474461E-5</v>
      </c>
      <c r="M22">
        <v>1.6609382281629998E-4</v>
      </c>
      <c r="N22">
        <v>0.18822114744337501</v>
      </c>
      <c r="O22">
        <v>-8.756028845147211E-2</v>
      </c>
      <c r="P22">
        <v>2.3487635586420997E-4</v>
      </c>
      <c r="Q22">
        <v>1.0084007135772199E-3</v>
      </c>
      <c r="R22">
        <v>0.152238357151632</v>
      </c>
      <c r="S22">
        <v>5.0888368523255581E-2</v>
      </c>
      <c r="T22">
        <v>1.3260276972805999E-4</v>
      </c>
      <c r="U22">
        <v>1.23585632236405E-3</v>
      </c>
      <c r="V22">
        <v>0.15288455813672799</v>
      </c>
      <c r="W22">
        <v>-3.9659857266405529E-2</v>
      </c>
      <c r="X22">
        <v>1.5570871692283E-4</v>
      </c>
      <c r="Y22">
        <v>9.0394065694331008E-4</v>
      </c>
      <c r="Z22">
        <v>0.163999318918469</v>
      </c>
      <c r="AA22">
        <v>5.6020783420981613E-3</v>
      </c>
    </row>
    <row r="23" spans="1:27" x14ac:dyDescent="0.25">
      <c r="A23" t="s">
        <v>27</v>
      </c>
      <c r="B23" t="s">
        <v>268</v>
      </c>
      <c r="C23" t="s">
        <v>249</v>
      </c>
      <c r="D23">
        <v>5.7078329009000006E-6</v>
      </c>
      <c r="E23">
        <v>4.8615297146900003E-4</v>
      </c>
      <c r="F23">
        <v>0.31247884376679097</v>
      </c>
      <c r="G23">
        <v>-0.27178687886754571</v>
      </c>
      <c r="H23">
        <v>3.3790616352669999E-5</v>
      </c>
      <c r="I23">
        <v>2.0372472827940999E-4</v>
      </c>
      <c r="J23">
        <v>0.31480416873967298</v>
      </c>
      <c r="K23">
        <v>-6.2240084675303974E-2</v>
      </c>
      <c r="L23">
        <v>1.1971778661630001E-5</v>
      </c>
      <c r="M23">
        <v>1.6609382281629998E-4</v>
      </c>
      <c r="N23">
        <v>0.31181660623555602</v>
      </c>
      <c r="O23">
        <v>-0.12923903901259373</v>
      </c>
      <c r="P23">
        <v>6.9298310381820004E-5</v>
      </c>
      <c r="Q23">
        <v>1.0084007135772199E-3</v>
      </c>
      <c r="R23">
        <v>0.32482459080037995</v>
      </c>
      <c r="S23">
        <v>-0.16218187465054823</v>
      </c>
      <c r="T23">
        <v>4.8333447171999997E-5</v>
      </c>
      <c r="U23">
        <v>1.23585632236405E-3</v>
      </c>
      <c r="V23">
        <v>0.32376726602303796</v>
      </c>
      <c r="W23">
        <v>-0.21269829740382482</v>
      </c>
      <c r="X23">
        <v>7.2486717366400003E-5</v>
      </c>
      <c r="Y23">
        <v>9.0394065694331008E-4</v>
      </c>
      <c r="Z23">
        <v>0.33180836021717902</v>
      </c>
      <c r="AA23">
        <v>-0.14898727415874061</v>
      </c>
    </row>
    <row r="24" spans="1:27" x14ac:dyDescent="0.25">
      <c r="A24" t="s">
        <v>28</v>
      </c>
      <c r="B24" t="s">
        <v>268</v>
      </c>
      <c r="C24" t="s">
        <v>250</v>
      </c>
      <c r="D24">
        <v>0</v>
      </c>
      <c r="E24">
        <v>4.8615297146900003E-4</v>
      </c>
      <c r="F24">
        <v>9.9927729797356493E-2</v>
      </c>
      <c r="G24">
        <v>-1</v>
      </c>
      <c r="H24">
        <v>0</v>
      </c>
      <c r="I24">
        <v>2.0372472827940999E-4</v>
      </c>
      <c r="J24">
        <v>0.106464508484732</v>
      </c>
      <c r="K24">
        <v>-1</v>
      </c>
      <c r="L24">
        <v>0</v>
      </c>
      <c r="M24">
        <v>1.6609382281629998E-4</v>
      </c>
      <c r="N24">
        <v>0.100184969133224</v>
      </c>
      <c r="O24">
        <v>-1</v>
      </c>
      <c r="P24">
        <v>1.4174584579732999E-4</v>
      </c>
      <c r="Q24">
        <v>1.0084007135772199E-3</v>
      </c>
      <c r="R24">
        <v>0.11504441455228701</v>
      </c>
      <c r="S24">
        <v>2.2609299933185407E-2</v>
      </c>
      <c r="T24">
        <v>1.2351213159395E-4</v>
      </c>
      <c r="U24">
        <v>1.23585632236405E-3</v>
      </c>
      <c r="V24">
        <v>0.12416120605269701</v>
      </c>
      <c r="W24">
        <v>-2.4113942420233195E-2</v>
      </c>
      <c r="X24">
        <v>6.4814322746150003E-5</v>
      </c>
      <c r="Y24">
        <v>9.0394065694331008E-4</v>
      </c>
      <c r="Z24">
        <v>0.11366311670962499</v>
      </c>
      <c r="AA24">
        <v>-4.7772869032538481E-2</v>
      </c>
    </row>
    <row r="25" spans="1:27" x14ac:dyDescent="0.25">
      <c r="A25" t="s">
        <v>29</v>
      </c>
      <c r="B25" t="s">
        <v>268</v>
      </c>
      <c r="C25" t="s">
        <v>251</v>
      </c>
      <c r="D25">
        <v>8.9296433067199987E-5</v>
      </c>
      <c r="E25">
        <v>4.8615297146900003E-4</v>
      </c>
      <c r="F25">
        <v>2.09564764343689E-2</v>
      </c>
      <c r="G25">
        <v>0.23282397644516203</v>
      </c>
      <c r="H25">
        <v>4.3158713234910005E-5</v>
      </c>
      <c r="I25">
        <v>2.0372472827940999E-4</v>
      </c>
      <c r="J25">
        <v>1.5259834971861801E-2</v>
      </c>
      <c r="K25">
        <v>0.26173947986846002</v>
      </c>
      <c r="L25">
        <v>9.7613540958120003E-5</v>
      </c>
      <c r="M25">
        <v>1.6609382281629998E-4</v>
      </c>
      <c r="N25">
        <v>1.06086349373596E-2</v>
      </c>
      <c r="O25">
        <v>0.43473418726828167</v>
      </c>
      <c r="P25">
        <v>3.1991081766066001E-4</v>
      </c>
      <c r="Q25">
        <v>1.0084007135772199E-3</v>
      </c>
      <c r="R25">
        <v>0.106472249991112</v>
      </c>
      <c r="S25">
        <v>0.13566903407493616</v>
      </c>
      <c r="T25">
        <v>8.3111427252506001E-4</v>
      </c>
      <c r="U25">
        <v>1.23585632236405E-3</v>
      </c>
      <c r="V25">
        <v>0.10804840571011599</v>
      </c>
      <c r="W25">
        <v>0.25778796642477508</v>
      </c>
      <c r="X25">
        <v>4.9456768692451001E-4</v>
      </c>
      <c r="Y25">
        <v>9.0394065694331008E-4</v>
      </c>
      <c r="Z25">
        <v>0.10352088419920101</v>
      </c>
      <c r="AA25">
        <v>0.21872571673148231</v>
      </c>
    </row>
    <row r="26" spans="1:27" x14ac:dyDescent="0.25">
      <c r="A26" t="s">
        <v>30</v>
      </c>
      <c r="B26" t="s">
        <v>268</v>
      </c>
      <c r="C26" t="s">
        <v>252</v>
      </c>
      <c r="D26">
        <v>2.2292467583788999E-4</v>
      </c>
      <c r="E26">
        <v>4.8615297146900003E-4</v>
      </c>
      <c r="F26">
        <v>0.39226411550865897</v>
      </c>
      <c r="G26">
        <v>1.8567786166037437E-2</v>
      </c>
      <c r="H26">
        <v>1.0049596951721E-4</v>
      </c>
      <c r="I26">
        <v>2.0372472827940999E-4</v>
      </c>
      <c r="J26">
        <v>0.38470857150670001</v>
      </c>
      <c r="K26">
        <v>2.7007766115066868E-2</v>
      </c>
      <c r="L26">
        <v>4.4955058451950005E-5</v>
      </c>
      <c r="M26">
        <v>1.6609382281629998E-4</v>
      </c>
      <c r="N26">
        <v>0.38916864225048398</v>
      </c>
      <c r="O26">
        <v>-3.6278978620328008E-2</v>
      </c>
      <c r="P26">
        <v>2.4256938387321001E-4</v>
      </c>
      <c r="Q26">
        <v>1.0084007135772199E-3</v>
      </c>
      <c r="R26">
        <v>0.301420387504586</v>
      </c>
      <c r="S26">
        <v>-2.7099678646504796E-2</v>
      </c>
      <c r="T26">
        <v>1.0029370134498E-4</v>
      </c>
      <c r="U26">
        <v>1.23585632236405E-3</v>
      </c>
      <c r="V26">
        <v>0.29113856407741801</v>
      </c>
      <c r="W26">
        <v>-0.13874269275247983</v>
      </c>
      <c r="X26">
        <v>1.1636321298342E-4</v>
      </c>
      <c r="Y26">
        <v>9.0394065694331008E-4</v>
      </c>
      <c r="Z26">
        <v>0.287008319955524</v>
      </c>
      <c r="AA26">
        <v>-8.8511029546505582E-2</v>
      </c>
    </row>
    <row r="27" spans="1:27" x14ac:dyDescent="0.25">
      <c r="A27" t="s">
        <v>31</v>
      </c>
      <c r="B27" t="s">
        <v>268</v>
      </c>
      <c r="C27" t="s">
        <v>253</v>
      </c>
      <c r="D27">
        <v>1.1038914470806999E-4</v>
      </c>
      <c r="E27">
        <v>4.8615297146900003E-4</v>
      </c>
      <c r="F27">
        <v>0.30942531948914698</v>
      </c>
      <c r="G27">
        <v>-3.3965105703875918E-2</v>
      </c>
      <c r="H27">
        <v>9.8128168621819991E-5</v>
      </c>
      <c r="I27">
        <v>2.0372472827940999E-4</v>
      </c>
      <c r="J27">
        <v>0.31605607786015</v>
      </c>
      <c r="K27">
        <v>4.5652789812850494E-2</v>
      </c>
      <c r="L27">
        <v>1.2460783056227E-4</v>
      </c>
      <c r="M27">
        <v>1.6609382281629998E-4</v>
      </c>
      <c r="N27">
        <v>0.32539631737664104</v>
      </c>
      <c r="O27">
        <v>9.2914184331629346E-2</v>
      </c>
      <c r="P27">
        <v>8.1712069706738999E-4</v>
      </c>
      <c r="Q27">
        <v>1.0084007135772199E-3</v>
      </c>
      <c r="R27">
        <v>0.636561643394848</v>
      </c>
      <c r="S27">
        <v>3.3945050472308821E-2</v>
      </c>
      <c r="T27">
        <v>1.02009564885212E-3</v>
      </c>
      <c r="U27">
        <v>1.23585632236405E-3</v>
      </c>
      <c r="V27">
        <v>0.64657152674599405</v>
      </c>
      <c r="W27">
        <v>3.545423072854538E-2</v>
      </c>
      <c r="X27">
        <v>7.5201812024312006E-4</v>
      </c>
      <c r="Y27">
        <v>9.0394065694331008E-4</v>
      </c>
      <c r="Z27">
        <v>0.65461381596863499</v>
      </c>
      <c r="AA27">
        <v>3.3326128813616109E-2</v>
      </c>
    </row>
    <row r="28" spans="1:27" x14ac:dyDescent="0.25">
      <c r="A28" t="s">
        <v>32</v>
      </c>
      <c r="B28" t="s">
        <v>268</v>
      </c>
      <c r="C28" t="s">
        <v>254</v>
      </c>
      <c r="D28">
        <v>3.7576382676093997E-4</v>
      </c>
      <c r="E28">
        <v>4.8615297146900003E-4</v>
      </c>
      <c r="F28">
        <v>0.69057468051085191</v>
      </c>
      <c r="G28">
        <v>1.4286177960364438E-2</v>
      </c>
      <c r="H28">
        <v>1.0559655965759E-4</v>
      </c>
      <c r="I28">
        <v>2.0372472827940999E-4</v>
      </c>
      <c r="J28">
        <v>0.683943922139847</v>
      </c>
      <c r="K28">
        <v>-3.028266266838987E-2</v>
      </c>
      <c r="L28">
        <v>4.1485992254040001E-5</v>
      </c>
      <c r="M28">
        <v>1.6609382281629998E-4</v>
      </c>
      <c r="N28">
        <v>0.67460368262335901</v>
      </c>
      <c r="O28">
        <v>-9.8468965241392328E-2</v>
      </c>
      <c r="P28">
        <v>1.9128001650982999E-4</v>
      </c>
      <c r="Q28">
        <v>1.0084007135772199E-3</v>
      </c>
      <c r="R28">
        <v>0.36343835660515</v>
      </c>
      <c r="S28">
        <v>-7.5946533367995769E-2</v>
      </c>
      <c r="T28">
        <v>2.1576067351192999E-4</v>
      </c>
      <c r="U28">
        <v>1.23585632236405E-3</v>
      </c>
      <c r="V28">
        <v>0.35342847325400401</v>
      </c>
      <c r="W28">
        <v>-8.3550167468205705E-2</v>
      </c>
      <c r="X28">
        <v>1.5192253670018999E-4</v>
      </c>
      <c r="Y28">
        <v>9.0394065694331008E-4</v>
      </c>
      <c r="Z28">
        <v>0.34538618403136501</v>
      </c>
      <c r="AA28">
        <v>-8.1925543973561527E-2</v>
      </c>
    </row>
    <row r="29" spans="1:27" x14ac:dyDescent="0.25">
      <c r="A29" t="s">
        <v>33</v>
      </c>
      <c r="B29" t="s">
        <v>268</v>
      </c>
      <c r="C29" t="s">
        <v>255</v>
      </c>
      <c r="D29">
        <v>1.0468131180716E-4</v>
      </c>
      <c r="E29">
        <v>4.8615297146900003E-4</v>
      </c>
      <c r="F29">
        <v>9.6849726656965507E-2</v>
      </c>
      <c r="G29">
        <v>8.7182513852122154E-2</v>
      </c>
      <c r="H29">
        <v>5.4783664069099996E-5</v>
      </c>
      <c r="I29">
        <v>2.0372472827940999E-4</v>
      </c>
      <c r="J29">
        <v>8.4650381432462701E-2</v>
      </c>
      <c r="K29">
        <v>0.11779800666429259</v>
      </c>
      <c r="L29">
        <v>9.7613540958120003E-5</v>
      </c>
      <c r="M29">
        <v>1.6609382281629998E-4</v>
      </c>
      <c r="N29">
        <v>8.7410100214640185E-2</v>
      </c>
      <c r="O29">
        <v>0.20635757276392755</v>
      </c>
      <c r="P29">
        <v>7.8241160995647996E-4</v>
      </c>
      <c r="Q29">
        <v>1.0084007135772199E-3</v>
      </c>
      <c r="R29">
        <v>0.164237505840516</v>
      </c>
      <c r="S29">
        <v>0.21706607229931019</v>
      </c>
      <c r="T29">
        <v>9.1357139394584997E-4</v>
      </c>
      <c r="U29">
        <v>1.23585632236405E-3</v>
      </c>
      <c r="V29">
        <v>0.15026897794011401</v>
      </c>
      <c r="W29">
        <v>0.22765598978511109</v>
      </c>
      <c r="X29">
        <v>6.7379144262117992E-4</v>
      </c>
      <c r="Y29">
        <v>9.0394065694331008E-4</v>
      </c>
      <c r="Z29">
        <v>0.16284891898590501</v>
      </c>
      <c r="AA29">
        <v>0.2082944979774046</v>
      </c>
    </row>
    <row r="30" spans="1:27" x14ac:dyDescent="0.25">
      <c r="A30" t="s">
        <v>34</v>
      </c>
      <c r="B30" t="s">
        <v>268</v>
      </c>
      <c r="C30" t="s">
        <v>256</v>
      </c>
      <c r="D30">
        <v>3.8147165966184E-4</v>
      </c>
      <c r="E30">
        <v>4.8615297146900003E-4</v>
      </c>
      <c r="F30">
        <v>0.90315027334303399</v>
      </c>
      <c r="G30">
        <v>-1.7864563286635583E-2</v>
      </c>
      <c r="H30">
        <v>1.4894106421031001E-4</v>
      </c>
      <c r="I30">
        <v>2.0372472827940999E-4</v>
      </c>
      <c r="J30">
        <v>0.91534961856753594</v>
      </c>
      <c r="K30">
        <v>-2.5507360373773276E-2</v>
      </c>
      <c r="L30">
        <v>6.8480281858189994E-5</v>
      </c>
      <c r="M30">
        <v>1.6609382281629998E-4</v>
      </c>
      <c r="N30">
        <v>0.91258989978536109</v>
      </c>
      <c r="O30">
        <v>-8.2859654256923473E-2</v>
      </c>
      <c r="P30">
        <v>2.2598910362073998E-4</v>
      </c>
      <c r="Q30">
        <v>1.0084007135772199E-3</v>
      </c>
      <c r="R30">
        <v>0.835762494159483</v>
      </c>
      <c r="S30">
        <v>-0.15678613309430262</v>
      </c>
      <c r="T30">
        <v>3.2228492841820001E-4</v>
      </c>
      <c r="U30">
        <v>1.23585632236405E-3</v>
      </c>
      <c r="V30">
        <v>0.84973102205988293</v>
      </c>
      <c r="W30">
        <v>-0.1469200233210535</v>
      </c>
      <c r="X30">
        <v>2.3014921432214003E-4</v>
      </c>
      <c r="Y30">
        <v>9.0394065694331008E-4</v>
      </c>
      <c r="Z30">
        <v>0.83715108101409397</v>
      </c>
      <c r="AA30">
        <v>-0.14209335223455463</v>
      </c>
    </row>
    <row r="31" spans="1:27" x14ac:dyDescent="0.25">
      <c r="A31" t="s">
        <v>35</v>
      </c>
      <c r="B31" t="s">
        <v>268</v>
      </c>
      <c r="C31" t="s">
        <v>257</v>
      </c>
      <c r="D31">
        <v>4.8615253176210001E-4</v>
      </c>
      <c r="E31">
        <v>4.8615297146900003E-4</v>
      </c>
      <c r="F31">
        <v>0.38767452233073002</v>
      </c>
      <c r="G31">
        <v>0.1242089030052561</v>
      </c>
      <c r="H31">
        <v>2.0372461718160001E-4</v>
      </c>
      <c r="I31">
        <v>2.0372472827940999E-4</v>
      </c>
      <c r="J31">
        <v>0.39007737661762398</v>
      </c>
      <c r="K31">
        <v>0.11077047402843072</v>
      </c>
      <c r="L31">
        <v>1.6609382281629998E-4</v>
      </c>
      <c r="M31">
        <v>1.6609382281629998E-4</v>
      </c>
      <c r="N31">
        <v>0.38725355665094296</v>
      </c>
      <c r="O31">
        <v>0.10900611546177197</v>
      </c>
      <c r="P31">
        <v>6.9814284497653005E-4</v>
      </c>
      <c r="Q31">
        <v>1.0084007135772199E-3</v>
      </c>
      <c r="R31">
        <v>0.66144028491632301</v>
      </c>
      <c r="S31">
        <v>6.2801505836015386E-3</v>
      </c>
      <c r="T31">
        <v>7.0503318215273006E-4</v>
      </c>
      <c r="U31">
        <v>1.23585632236405E-3</v>
      </c>
      <c r="V31">
        <v>0.65608060707967797</v>
      </c>
      <c r="W31">
        <v>-1.9263852761311945E-2</v>
      </c>
      <c r="X31">
        <v>5.1426025103652002E-4</v>
      </c>
      <c r="Y31">
        <v>9.0394065694331008E-4</v>
      </c>
      <c r="Z31">
        <v>0.66097444820901896</v>
      </c>
      <c r="AA31">
        <v>-1.9807010520463013E-2</v>
      </c>
    </row>
    <row r="32" spans="1:27" x14ac:dyDescent="0.25">
      <c r="A32" t="s">
        <v>36</v>
      </c>
      <c r="B32" t="s">
        <v>268</v>
      </c>
      <c r="C32" t="s">
        <v>258</v>
      </c>
      <c r="D32">
        <v>4.3970689999999997E-10</v>
      </c>
      <c r="E32">
        <v>4.8615297146900003E-4</v>
      </c>
      <c r="F32">
        <v>0.61232547766926804</v>
      </c>
      <c r="G32">
        <v>-0.62313708882102348</v>
      </c>
      <c r="H32">
        <v>1.1109781E-10</v>
      </c>
      <c r="I32">
        <v>2.0372472827940999E-4</v>
      </c>
      <c r="J32">
        <v>0.60992262338237402</v>
      </c>
      <c r="K32">
        <v>-0.60763854139484563</v>
      </c>
      <c r="L32">
        <v>0</v>
      </c>
      <c r="M32">
        <v>1.6609382281629998E-4</v>
      </c>
      <c r="N32">
        <v>0.61274644334905704</v>
      </c>
      <c r="O32">
        <v>-1</v>
      </c>
      <c r="P32">
        <v>3.1025786860070003E-4</v>
      </c>
      <c r="Q32">
        <v>1.0084007135772199E-3</v>
      </c>
      <c r="R32">
        <v>0.33855971508367505</v>
      </c>
      <c r="S32">
        <v>-1.1842171494767116E-2</v>
      </c>
      <c r="T32">
        <v>5.3082314021132002E-4</v>
      </c>
      <c r="U32">
        <v>1.23585632236405E-3</v>
      </c>
      <c r="V32">
        <v>0.34391939292031998</v>
      </c>
      <c r="W32">
        <v>2.9472891451273013E-2</v>
      </c>
      <c r="X32">
        <v>3.8968040590679E-4</v>
      </c>
      <c r="Y32">
        <v>9.0394065694331008E-4</v>
      </c>
      <c r="Z32">
        <v>0.33902555179097904</v>
      </c>
      <c r="AA32">
        <v>3.0603490277904075E-2</v>
      </c>
    </row>
    <row r="33" spans="1:27" x14ac:dyDescent="0.25">
      <c r="A33" t="s">
        <v>37</v>
      </c>
      <c r="B33" t="s">
        <v>268</v>
      </c>
      <c r="C33" t="s">
        <v>259</v>
      </c>
      <c r="D33">
        <v>1.5385318446859999E-5</v>
      </c>
      <c r="E33">
        <v>4.8615297146900003E-4</v>
      </c>
      <c r="F33">
        <v>0.18713525594506902</v>
      </c>
      <c r="G33">
        <v>-0.16036549919710824</v>
      </c>
      <c r="H33">
        <v>1.1625117480909999E-5</v>
      </c>
      <c r="I33">
        <v>2.0372472827940999E-4</v>
      </c>
      <c r="J33">
        <v>0.19518597935093698</v>
      </c>
      <c r="K33">
        <v>-0.10823465490387156</v>
      </c>
      <c r="L33">
        <v>1.155344474461E-5</v>
      </c>
      <c r="M33">
        <v>1.6609382281629998E-4</v>
      </c>
      <c r="N33">
        <v>0.19516067093157902</v>
      </c>
      <c r="O33">
        <v>-9.0745009335081353E-2</v>
      </c>
      <c r="P33">
        <v>1.5341697889169998E-4</v>
      </c>
      <c r="Q33">
        <v>1.0084007135772199E-3</v>
      </c>
      <c r="R33">
        <v>0.21828102778505598</v>
      </c>
      <c r="S33">
        <v>-4.1103960500023996E-2</v>
      </c>
      <c r="T33">
        <v>5.3435966416850001E-5</v>
      </c>
      <c r="U33">
        <v>1.23585632236405E-3</v>
      </c>
      <c r="V33">
        <v>0.22844215039910901</v>
      </c>
      <c r="W33">
        <v>-0.16921404715132801</v>
      </c>
      <c r="X33">
        <v>9.0329136924970001E-5</v>
      </c>
      <c r="Y33">
        <v>9.0394065694331008E-4</v>
      </c>
      <c r="Z33">
        <v>0.204291389291718</v>
      </c>
      <c r="AA33">
        <v>-7.679250803396942E-2</v>
      </c>
    </row>
    <row r="34" spans="1:27" x14ac:dyDescent="0.25">
      <c r="A34" t="s">
        <v>38</v>
      </c>
      <c r="B34" t="s">
        <v>268</v>
      </c>
      <c r="C34" t="s">
        <v>260</v>
      </c>
      <c r="D34">
        <v>1.4605320105212999E-4</v>
      </c>
      <c r="E34">
        <v>4.8615297146900003E-4</v>
      </c>
      <c r="F34">
        <v>0.21844167969730399</v>
      </c>
      <c r="G34">
        <v>3.6084741940606083E-2</v>
      </c>
      <c r="H34">
        <v>1.1171299418099999E-5</v>
      </c>
      <c r="I34">
        <v>2.0372472827940999E-4</v>
      </c>
      <c r="J34">
        <v>0.20703733783835399</v>
      </c>
      <c r="K34">
        <v>-0.11651874230464422</v>
      </c>
      <c r="L34">
        <v>0</v>
      </c>
      <c r="M34">
        <v>1.6609382281629998E-4</v>
      </c>
      <c r="N34">
        <v>0.19883740293274202</v>
      </c>
      <c r="O34">
        <v>-1</v>
      </c>
      <c r="P34">
        <v>1.4163585581956E-4</v>
      </c>
      <c r="Q34">
        <v>1.0084007135772199E-3</v>
      </c>
      <c r="R34">
        <v>0.19982474836306999</v>
      </c>
      <c r="S34">
        <v>-3.9780747845359128E-2</v>
      </c>
      <c r="T34">
        <v>2.188614506093E-4</v>
      </c>
      <c r="U34">
        <v>1.23585632236405E-3</v>
      </c>
      <c r="V34">
        <v>0.22293760549754998</v>
      </c>
      <c r="W34">
        <v>-2.7318761425784887E-2</v>
      </c>
      <c r="X34">
        <v>1.0087030825914E-4</v>
      </c>
      <c r="Y34">
        <v>9.0394065694331008E-4</v>
      </c>
      <c r="Z34">
        <v>0.19868155024414802</v>
      </c>
      <c r="AA34">
        <v>-6.2692511496235059E-2</v>
      </c>
    </row>
    <row r="35" spans="1:27" x14ac:dyDescent="0.25">
      <c r="A35" t="s">
        <v>39</v>
      </c>
      <c r="B35" t="s">
        <v>268</v>
      </c>
      <c r="C35" t="s">
        <v>261</v>
      </c>
      <c r="D35">
        <v>2.1985344999999998E-10</v>
      </c>
      <c r="E35">
        <v>4.8615297146900003E-4</v>
      </c>
      <c r="F35">
        <v>0.17803706596778301</v>
      </c>
      <c r="G35">
        <v>-0.57933602245875238</v>
      </c>
      <c r="H35">
        <v>5.5548910000000002E-11</v>
      </c>
      <c r="I35">
        <v>2.0372472827940999E-4</v>
      </c>
      <c r="J35">
        <v>0.17436641396486302</v>
      </c>
      <c r="K35">
        <v>-0.56612845991715621</v>
      </c>
      <c r="L35">
        <v>0</v>
      </c>
      <c r="M35">
        <v>1.6609382281629998E-4</v>
      </c>
      <c r="N35">
        <v>0.191576458634233</v>
      </c>
      <c r="O35">
        <v>-1</v>
      </c>
      <c r="P35">
        <v>1.4805361087612999E-4</v>
      </c>
      <c r="Q35">
        <v>1.0084007135772199E-3</v>
      </c>
      <c r="R35">
        <v>0.18059048416826901</v>
      </c>
      <c r="S35">
        <v>-2.3477503914645488E-2</v>
      </c>
      <c r="T35">
        <v>9.8997708291799995E-5</v>
      </c>
      <c r="U35">
        <v>1.23585632236405E-3</v>
      </c>
      <c r="V35">
        <v>0.17170845733810799</v>
      </c>
      <c r="W35">
        <v>-8.2693189477572676E-2</v>
      </c>
      <c r="X35">
        <v>9.5260054089459995E-5</v>
      </c>
      <c r="Y35">
        <v>9.0394065694331008E-4</v>
      </c>
      <c r="Z35">
        <v>0.20590451806481599</v>
      </c>
      <c r="AA35">
        <v>-7.2342333136295081E-2</v>
      </c>
    </row>
    <row r="36" spans="1:27" x14ac:dyDescent="0.25">
      <c r="A36" t="s">
        <v>40</v>
      </c>
      <c r="B36" t="s">
        <v>268</v>
      </c>
      <c r="C36" t="s">
        <v>262</v>
      </c>
      <c r="D36">
        <v>1.021246490946E-4</v>
      </c>
      <c r="E36">
        <v>4.8615297146900003E-4</v>
      </c>
      <c r="F36">
        <v>0.21891995028129799</v>
      </c>
      <c r="G36">
        <v>-4.4921810886072054E-3</v>
      </c>
      <c r="H36">
        <v>8.8828280018549998E-5</v>
      </c>
      <c r="I36">
        <v>2.0372472827940999E-4</v>
      </c>
      <c r="J36">
        <v>0.21635064772955498</v>
      </c>
      <c r="K36">
        <v>7.5121104808368103E-2</v>
      </c>
      <c r="L36">
        <v>1.0958531961975001E-4</v>
      </c>
      <c r="M36">
        <v>1.6609382281629998E-4</v>
      </c>
      <c r="N36">
        <v>0.22156898822272</v>
      </c>
      <c r="O36">
        <v>0.1196616899972274</v>
      </c>
      <c r="P36">
        <v>3.1873264113728E-4</v>
      </c>
      <c r="Q36">
        <v>1.0084007135772199E-3</v>
      </c>
      <c r="R36">
        <v>0.24004424160504001</v>
      </c>
      <c r="S36">
        <v>3.4176918169311406E-2</v>
      </c>
      <c r="T36">
        <v>1.7993132582505E-4</v>
      </c>
      <c r="U36">
        <v>1.23585632236405E-3</v>
      </c>
      <c r="V36">
        <v>0.230236315640684</v>
      </c>
      <c r="W36">
        <v>-5.3148386017872563E-2</v>
      </c>
      <c r="X36">
        <v>2.6271638014619997E-4</v>
      </c>
      <c r="Y36">
        <v>9.0394065694331008E-4</v>
      </c>
      <c r="Z36">
        <v>0.226291895370025</v>
      </c>
      <c r="AA36">
        <v>3.0352699692291193E-2</v>
      </c>
    </row>
    <row r="37" spans="1:27" x14ac:dyDescent="0.25">
      <c r="A37" t="s">
        <v>41</v>
      </c>
      <c r="B37" t="s">
        <v>268</v>
      </c>
      <c r="C37" t="s">
        <v>263</v>
      </c>
      <c r="D37">
        <v>2.2258958302196001E-4</v>
      </c>
      <c r="E37">
        <v>4.8615297146900003E-4</v>
      </c>
      <c r="F37">
        <v>0.19746604810854301</v>
      </c>
      <c r="G37">
        <v>9.999724577141185E-2</v>
      </c>
      <c r="H37">
        <v>9.2099975812949989E-5</v>
      </c>
      <c r="I37">
        <v>2.0372472827940999E-4</v>
      </c>
      <c r="J37">
        <v>0.20705962111628601</v>
      </c>
      <c r="K37">
        <v>8.4029276728418034E-2</v>
      </c>
      <c r="L37">
        <v>4.4955058451950005E-5</v>
      </c>
      <c r="M37">
        <v>1.6609382281629998E-4</v>
      </c>
      <c r="N37">
        <v>0.19285647927872598</v>
      </c>
      <c r="O37">
        <v>3.3858604591163972E-2</v>
      </c>
      <c r="P37">
        <v>2.4656162685255002E-4</v>
      </c>
      <c r="Q37">
        <v>1.0084007135772199E-3</v>
      </c>
      <c r="R37">
        <v>0.16125949807856199</v>
      </c>
      <c r="S37">
        <v>5.0100694491335196E-2</v>
      </c>
      <c r="T37">
        <v>6.8462987122104991E-4</v>
      </c>
      <c r="U37">
        <v>1.23585632236405E-3</v>
      </c>
      <c r="V37">
        <v>0.14667547112454402</v>
      </c>
      <c r="W37">
        <v>0.18237393445259018</v>
      </c>
      <c r="X37">
        <v>3.5476477752352997E-4</v>
      </c>
      <c r="Y37">
        <v>9.0394065694331008E-4</v>
      </c>
      <c r="Z37">
        <v>0.16483064702928998</v>
      </c>
      <c r="AA37">
        <v>0.10920467038827908</v>
      </c>
    </row>
    <row r="38" spans="1:27" x14ac:dyDescent="0.25">
      <c r="A38" t="s">
        <v>42</v>
      </c>
      <c r="B38" t="s">
        <v>268</v>
      </c>
      <c r="C38" t="s">
        <v>264</v>
      </c>
      <c r="D38">
        <v>1.2493562918369999E-5</v>
      </c>
      <c r="E38">
        <v>4.8615297146900003E-4</v>
      </c>
      <c r="F38">
        <v>0.27357828029611697</v>
      </c>
      <c r="G38">
        <v>-0.20948450704109708</v>
      </c>
      <c r="H38">
        <v>3.727368417719E-5</v>
      </c>
      <c r="I38">
        <v>2.0372472827940999E-4</v>
      </c>
      <c r="J38">
        <v>0.29285695741581103</v>
      </c>
      <c r="K38">
        <v>-4.6131300922172561E-2</v>
      </c>
      <c r="L38">
        <v>1.1971778661630001E-5</v>
      </c>
      <c r="M38">
        <v>1.6609382281629998E-4</v>
      </c>
      <c r="N38">
        <v>0.27641135776480596</v>
      </c>
      <c r="O38">
        <v>-0.11860412562183312</v>
      </c>
      <c r="P38">
        <v>2.8015356153806003E-4</v>
      </c>
      <c r="Q38">
        <v>1.0084007135772199E-3</v>
      </c>
      <c r="R38">
        <v>0.28356373494119302</v>
      </c>
      <c r="S38">
        <v>-2.5017380924349732E-3</v>
      </c>
      <c r="T38">
        <v>1.2713919523251E-4</v>
      </c>
      <c r="U38">
        <v>1.23585632236405E-3</v>
      </c>
      <c r="V38">
        <v>0.28591545772628302</v>
      </c>
      <c r="W38">
        <v>-0.11395226030123812</v>
      </c>
      <c r="X38">
        <v>1.8273721756293E-4</v>
      </c>
      <c r="Y38">
        <v>9.0394065694331008E-4</v>
      </c>
      <c r="Z38">
        <v>0.279143825066415</v>
      </c>
      <c r="AA38">
        <v>-3.7489152586586867E-2</v>
      </c>
    </row>
    <row r="39" spans="1:27" x14ac:dyDescent="0.25">
      <c r="A39" t="s">
        <v>43</v>
      </c>
      <c r="B39" t="s">
        <v>268</v>
      </c>
      <c r="C39" t="s">
        <v>265</v>
      </c>
      <c r="D39">
        <v>1.4638829386807E-4</v>
      </c>
      <c r="E39">
        <v>4.8615297146900003E-4</v>
      </c>
      <c r="F39">
        <v>0.25102046008527701</v>
      </c>
      <c r="G39">
        <v>2.0608792331452352E-2</v>
      </c>
      <c r="H39">
        <v>2.9121181322419998E-5</v>
      </c>
      <c r="I39">
        <v>2.0372472827940999E-4</v>
      </c>
      <c r="J39">
        <v>0.25176593533577701</v>
      </c>
      <c r="K39">
        <v>-5.4198204142764599E-2</v>
      </c>
      <c r="L39">
        <v>1.5022510942520001E-5</v>
      </c>
      <c r="M39">
        <v>1.6609382281629998E-4</v>
      </c>
      <c r="N39">
        <v>0.22378223414069001</v>
      </c>
      <c r="O39">
        <v>-8.1570714316807569E-2</v>
      </c>
      <c r="P39">
        <v>2.4251968648307E-4</v>
      </c>
      <c r="Q39">
        <v>1.0084007135772199E-3</v>
      </c>
      <c r="R39">
        <v>0.23114534574949999</v>
      </c>
      <c r="S39">
        <v>4.7655587904337979E-3</v>
      </c>
      <c r="T39">
        <v>3.7312012131690997E-4</v>
      </c>
      <c r="U39">
        <v>1.23585632236405E-3</v>
      </c>
      <c r="V39">
        <v>0.23060055725416501</v>
      </c>
      <c r="W39">
        <v>3.4135113232784599E-2</v>
      </c>
      <c r="X39">
        <v>1.6281334268177999E-4</v>
      </c>
      <c r="Y39">
        <v>9.0394065694331008E-4</v>
      </c>
      <c r="Z39">
        <v>0.22614250539574599</v>
      </c>
      <c r="AA39">
        <v>-2.608871149716956E-2</v>
      </c>
    </row>
    <row r="40" spans="1:27" x14ac:dyDescent="0.25">
      <c r="A40" t="s">
        <v>44</v>
      </c>
      <c r="B40" t="s">
        <v>268</v>
      </c>
      <c r="C40" t="s">
        <v>266</v>
      </c>
      <c r="D40">
        <v>8.9296213213749994E-5</v>
      </c>
      <c r="E40">
        <v>4.8615297146900003E-4</v>
      </c>
      <c r="F40">
        <v>0.18511148153578202</v>
      </c>
      <c r="G40">
        <v>-8.3307484728202617E-4</v>
      </c>
      <c r="H40">
        <v>4.3158713234910005E-5</v>
      </c>
      <c r="I40">
        <v>2.0372472827940999E-4</v>
      </c>
      <c r="J40">
        <v>0.17678922185235799</v>
      </c>
      <c r="K40">
        <v>1.8000043331077149E-2</v>
      </c>
      <c r="L40">
        <v>1.0916698570272E-4</v>
      </c>
      <c r="M40">
        <v>1.6609382281629998E-4</v>
      </c>
      <c r="N40">
        <v>0.20286242100407301</v>
      </c>
      <c r="O40">
        <v>0.12886118152138129</v>
      </c>
      <c r="P40">
        <v>2.1541036922048998E-4</v>
      </c>
      <c r="Q40">
        <v>1.0084007135772199E-3</v>
      </c>
      <c r="R40">
        <v>0.17669141112550998</v>
      </c>
      <c r="S40">
        <v>2.2477233199716139E-2</v>
      </c>
      <c r="T40">
        <v>9.8883025141520005E-5</v>
      </c>
      <c r="U40">
        <v>1.23585632236405E-3</v>
      </c>
      <c r="V40">
        <v>0.178087685627973</v>
      </c>
      <c r="W40">
        <v>-8.6764217813687289E-2</v>
      </c>
      <c r="X40">
        <v>9.9808910259259993E-5</v>
      </c>
      <c r="Y40">
        <v>9.0394065694331008E-4</v>
      </c>
      <c r="Z40">
        <v>0.19454292326340902</v>
      </c>
      <c r="AA40">
        <v>-6.1483742540598657E-2</v>
      </c>
    </row>
    <row r="41" spans="1:27" x14ac:dyDescent="0.25">
      <c r="A41" t="s">
        <v>45</v>
      </c>
      <c r="B41" t="s">
        <v>268</v>
      </c>
      <c r="C41" t="s">
        <v>267</v>
      </c>
      <c r="D41">
        <v>2.3797490146882001E-4</v>
      </c>
      <c r="E41">
        <v>4.8615297146900003E-4</v>
      </c>
      <c r="F41">
        <v>0.29028977808282197</v>
      </c>
      <c r="G41">
        <v>6.2626857703767899E-2</v>
      </c>
      <c r="H41">
        <v>9.4171149544899999E-5</v>
      </c>
      <c r="I41">
        <v>2.0372472827940999E-4</v>
      </c>
      <c r="J41">
        <v>0.278587885396051</v>
      </c>
      <c r="K41">
        <v>5.4621811172556094E-2</v>
      </c>
      <c r="L41">
        <v>2.9932547509429999E-5</v>
      </c>
      <c r="M41">
        <v>1.6609382281629998E-4</v>
      </c>
      <c r="N41">
        <v>0.29694398709043102</v>
      </c>
      <c r="O41">
        <v>-4.7942357286157436E-2</v>
      </c>
      <c r="P41">
        <v>2.7031709633561002E-4</v>
      </c>
      <c r="Q41">
        <v>1.0084007135772199E-3</v>
      </c>
      <c r="R41">
        <v>0.308599508183795</v>
      </c>
      <c r="S41">
        <v>-1.7139207485957271E-2</v>
      </c>
      <c r="T41">
        <v>6.3671398067309992E-4</v>
      </c>
      <c r="U41">
        <v>1.23585632236405E-3</v>
      </c>
      <c r="V41">
        <v>0.30539629939157598</v>
      </c>
      <c r="W41">
        <v>7.1060287908414968E-2</v>
      </c>
      <c r="X41">
        <v>4.5858118643933999E-4</v>
      </c>
      <c r="Y41">
        <v>9.0394065694331008E-4</v>
      </c>
      <c r="Z41">
        <v>0.30017074627442797</v>
      </c>
      <c r="AA41">
        <v>6.8264858477932247E-2</v>
      </c>
    </row>
    <row r="42" spans="1:27" x14ac:dyDescent="0.25">
      <c r="A42" t="s">
        <v>46</v>
      </c>
      <c r="B42" t="s">
        <v>269</v>
      </c>
      <c r="C42" t="s">
        <v>248</v>
      </c>
      <c r="D42">
        <v>0</v>
      </c>
      <c r="E42">
        <v>5.5249231626936998E-4</v>
      </c>
      <c r="F42">
        <v>0.17437283449282301</v>
      </c>
      <c r="G42">
        <v>-1</v>
      </c>
      <c r="H42">
        <v>0</v>
      </c>
      <c r="I42">
        <v>3.4756245499031999E-4</v>
      </c>
      <c r="J42">
        <v>0.17876291629702798</v>
      </c>
      <c r="K42">
        <v>-1</v>
      </c>
      <c r="L42">
        <v>0</v>
      </c>
      <c r="M42">
        <v>3.9809254413167702E-3</v>
      </c>
      <c r="N42">
        <v>0.18822114744337501</v>
      </c>
      <c r="O42">
        <v>-1</v>
      </c>
      <c r="P42">
        <v>4.4391718076299999E-6</v>
      </c>
      <c r="Q42">
        <v>5.0194310959640999E-4</v>
      </c>
      <c r="R42">
        <v>0.152238357151632</v>
      </c>
      <c r="S42">
        <v>-0.23088853904576329</v>
      </c>
      <c r="T42">
        <v>1.2778802150815999E-4</v>
      </c>
      <c r="U42">
        <v>1.28047330000984E-3</v>
      </c>
      <c r="V42">
        <v>0.15288455813672799</v>
      </c>
      <c r="W42">
        <v>-4.7577638252811222E-2</v>
      </c>
      <c r="X42">
        <v>7.6764215330520002E-5</v>
      </c>
      <c r="Y42">
        <v>1.072157938428E-3</v>
      </c>
      <c r="Z42">
        <v>0.163999318918469</v>
      </c>
      <c r="AA42">
        <v>-8.7474091655695488E-2</v>
      </c>
    </row>
    <row r="43" spans="1:27" x14ac:dyDescent="0.25">
      <c r="A43" t="s">
        <v>47</v>
      </c>
      <c r="B43" t="s">
        <v>269</v>
      </c>
      <c r="C43" t="s">
        <v>249</v>
      </c>
      <c r="D43">
        <v>3.4335308082200001E-6</v>
      </c>
      <c r="E43">
        <v>5.5249231626936998E-4</v>
      </c>
      <c r="F43">
        <v>0.31247884376679097</v>
      </c>
      <c r="G43">
        <v>-0.31136992168283428</v>
      </c>
      <c r="H43">
        <v>5.359337371381E-5</v>
      </c>
      <c r="I43">
        <v>3.4756245499031999E-4</v>
      </c>
      <c r="J43">
        <v>0.31480416873967298</v>
      </c>
      <c r="K43">
        <v>-7.2575578801299112E-2</v>
      </c>
      <c r="L43">
        <v>0</v>
      </c>
      <c r="M43">
        <v>3.9809254413167702E-3</v>
      </c>
      <c r="N43">
        <v>0.31181660623555602</v>
      </c>
      <c r="O43">
        <v>-1</v>
      </c>
      <c r="P43">
        <v>3.038643033915E-5</v>
      </c>
      <c r="Q43">
        <v>5.0194310959640999E-4</v>
      </c>
      <c r="R43">
        <v>0.32482459080037995</v>
      </c>
      <c r="S43">
        <v>-0.16151693077476509</v>
      </c>
      <c r="T43">
        <v>2.5160644999229997E-5</v>
      </c>
      <c r="U43">
        <v>1.28047330000984E-3</v>
      </c>
      <c r="V43">
        <v>0.32376726602303796</v>
      </c>
      <c r="W43">
        <v>-0.2645810134000367</v>
      </c>
      <c r="X43">
        <v>4.3575729451699995E-6</v>
      </c>
      <c r="Y43">
        <v>1.072157938428E-3</v>
      </c>
      <c r="Z43">
        <v>0.33180836021717902</v>
      </c>
      <c r="AA43">
        <v>-0.35664776785314473</v>
      </c>
    </row>
    <row r="44" spans="1:27" x14ac:dyDescent="0.25">
      <c r="A44" t="s">
        <v>48</v>
      </c>
      <c r="B44" t="s">
        <v>269</v>
      </c>
      <c r="C44" t="s">
        <v>250</v>
      </c>
      <c r="D44">
        <v>2.2514597936917999E-4</v>
      </c>
      <c r="E44">
        <v>5.5249231626936998E-4</v>
      </c>
      <c r="F44">
        <v>9.9927729797356493E-2</v>
      </c>
      <c r="G44">
        <v>0.16736009323396828</v>
      </c>
      <c r="H44">
        <v>7.4766648683810005E-5</v>
      </c>
      <c r="I44">
        <v>3.4756245499031999E-4</v>
      </c>
      <c r="J44">
        <v>0.106464508484732</v>
      </c>
      <c r="K44">
        <v>7.4030194291903162E-2</v>
      </c>
      <c r="L44">
        <v>3.3899032402890002E-3</v>
      </c>
      <c r="M44">
        <v>3.9809254413167702E-3</v>
      </c>
      <c r="N44">
        <v>0.100184969133224</v>
      </c>
      <c r="O44">
        <v>0.37630411828430577</v>
      </c>
      <c r="P44">
        <v>9.8099668618339999E-5</v>
      </c>
      <c r="Q44">
        <v>5.0194310959640999E-4</v>
      </c>
      <c r="R44">
        <v>0.11504441455228701</v>
      </c>
      <c r="S44">
        <v>5.741726950910455E-2</v>
      </c>
      <c r="T44">
        <v>6.7464782864524997E-4</v>
      </c>
      <c r="U44">
        <v>1.28047330000984E-3</v>
      </c>
      <c r="V44">
        <v>0.12416120605269701</v>
      </c>
      <c r="W44">
        <v>0.19796150912824628</v>
      </c>
      <c r="X44">
        <v>5.5836845769196999E-4</v>
      </c>
      <c r="Y44">
        <v>1.072157938428E-3</v>
      </c>
      <c r="Z44">
        <v>0.11366311670962499</v>
      </c>
      <c r="AA44">
        <v>0.20320518682424915</v>
      </c>
    </row>
    <row r="45" spans="1:27" x14ac:dyDescent="0.25">
      <c r="A45" t="s">
        <v>49</v>
      </c>
      <c r="B45" t="s">
        <v>269</v>
      </c>
      <c r="C45" t="s">
        <v>251</v>
      </c>
      <c r="D45">
        <v>0</v>
      </c>
      <c r="E45">
        <v>5.5249231626936998E-4</v>
      </c>
      <c r="F45">
        <v>2.09564764343689E-2</v>
      </c>
      <c r="G45">
        <v>-1</v>
      </c>
      <c r="H45">
        <v>1.1207983891684E-4</v>
      </c>
      <c r="I45">
        <v>3.4756245499031999E-4</v>
      </c>
      <c r="J45">
        <v>1.5259834971861801E-2</v>
      </c>
      <c r="K45">
        <v>0.33538894507896233</v>
      </c>
      <c r="L45">
        <v>2.9106112516971998E-4</v>
      </c>
      <c r="M45">
        <v>3.9809254413167702E-3</v>
      </c>
      <c r="N45">
        <v>1.06086349373596E-2</v>
      </c>
      <c r="O45">
        <v>0.23708623028399242</v>
      </c>
      <c r="P45">
        <v>2.5399313575102001E-4</v>
      </c>
      <c r="Q45">
        <v>5.0194310959640999E-4</v>
      </c>
      <c r="R45">
        <v>0.106472249991112</v>
      </c>
      <c r="S45">
        <v>0.18828860418676466</v>
      </c>
      <c r="T45">
        <v>4.4777021178839997E-4</v>
      </c>
      <c r="U45">
        <v>1.28047330000984E-3</v>
      </c>
      <c r="V45">
        <v>0.10804840571011599</v>
      </c>
      <c r="W45">
        <v>0.15230657369883785</v>
      </c>
      <c r="X45">
        <v>3.0497985788175997E-4</v>
      </c>
      <c r="Y45">
        <v>1.072157938428E-3</v>
      </c>
      <c r="Z45">
        <v>0.10352088419920101</v>
      </c>
      <c r="AA45">
        <v>0.12486299117930515</v>
      </c>
    </row>
    <row r="46" spans="1:27" x14ac:dyDescent="0.25">
      <c r="A46" t="s">
        <v>50</v>
      </c>
      <c r="B46" t="s">
        <v>269</v>
      </c>
      <c r="C46" t="s">
        <v>252</v>
      </c>
      <c r="D46">
        <v>3.2391280609197001E-4</v>
      </c>
      <c r="E46">
        <v>5.5249231626936998E-4</v>
      </c>
      <c r="F46">
        <v>0.39226411550865897</v>
      </c>
      <c r="G46">
        <v>5.0012809989570549E-2</v>
      </c>
      <c r="H46">
        <v>1.0712259367586E-4</v>
      </c>
      <c r="I46">
        <v>3.4756245499031999E-4</v>
      </c>
      <c r="J46">
        <v>0.38470857150670001</v>
      </c>
      <c r="K46">
        <v>-2.4252079461675326E-2</v>
      </c>
      <c r="L46">
        <v>2.9996107585804999E-4</v>
      </c>
      <c r="M46">
        <v>3.9809254413167702E-3</v>
      </c>
      <c r="N46">
        <v>0.38916864225048398</v>
      </c>
      <c r="O46">
        <v>-0.20240423415146713</v>
      </c>
      <c r="P46">
        <v>1.1502470308027E-4</v>
      </c>
      <c r="Q46">
        <v>5.0194310959640999E-4</v>
      </c>
      <c r="R46">
        <v>0.301420387504586</v>
      </c>
      <c r="S46">
        <v>-3.0218250278464354E-2</v>
      </c>
      <c r="T46">
        <v>5.1065930687899999E-6</v>
      </c>
      <c r="U46">
        <v>1.28047330000984E-3</v>
      </c>
      <c r="V46">
        <v>0.29113856407741801</v>
      </c>
      <c r="W46">
        <v>-0.35211361050962686</v>
      </c>
      <c r="X46">
        <v>1.2768783457858999E-4</v>
      </c>
      <c r="Y46">
        <v>1.072157938428E-3</v>
      </c>
      <c r="Z46">
        <v>0.287008319955524</v>
      </c>
      <c r="AA46">
        <v>-9.8104365384617198E-2</v>
      </c>
    </row>
    <row r="47" spans="1:27" x14ac:dyDescent="0.25">
      <c r="A47" t="s">
        <v>51</v>
      </c>
      <c r="B47" t="s">
        <v>269</v>
      </c>
      <c r="C47" t="s">
        <v>253</v>
      </c>
      <c r="D47">
        <v>1.9815293401958999E-4</v>
      </c>
      <c r="E47">
        <v>5.5249231626936998E-4</v>
      </c>
      <c r="F47">
        <v>0.30942531948914698</v>
      </c>
      <c r="G47">
        <v>1.7315264786753042E-2</v>
      </c>
      <c r="H47">
        <v>1.1207983891684E-4</v>
      </c>
      <c r="I47">
        <v>3.4756245499031999E-4</v>
      </c>
      <c r="J47">
        <v>0.31605607786015</v>
      </c>
      <c r="K47">
        <v>2.2099876791698133E-3</v>
      </c>
      <c r="L47">
        <v>3.6194061799442799E-3</v>
      </c>
      <c r="M47">
        <v>3.9809254413167702E-3</v>
      </c>
      <c r="N47">
        <v>0.32539631737664104</v>
      </c>
      <c r="O47">
        <v>0.18278343097916994</v>
      </c>
      <c r="P47">
        <v>3.6274756967063994E-4</v>
      </c>
      <c r="Q47">
        <v>5.0194310959640999E-4</v>
      </c>
      <c r="R47">
        <v>0.636561643394848</v>
      </c>
      <c r="S47">
        <v>1.6018375943728243E-2</v>
      </c>
      <c r="T47">
        <v>9.1751494451193006E-4</v>
      </c>
      <c r="U47">
        <v>1.28047330000984E-3</v>
      </c>
      <c r="V47">
        <v>0.64657152674599405</v>
      </c>
      <c r="W47">
        <v>1.4692249046279129E-2</v>
      </c>
      <c r="X47">
        <v>8.9506462662748004E-4</v>
      </c>
      <c r="Y47">
        <v>1.072157938428E-3</v>
      </c>
      <c r="Z47">
        <v>0.65461381596863499</v>
      </c>
      <c r="AA47">
        <v>3.4647446347182517E-2</v>
      </c>
    </row>
    <row r="48" spans="1:27" x14ac:dyDescent="0.25">
      <c r="A48" t="s">
        <v>52</v>
      </c>
      <c r="B48" t="s">
        <v>269</v>
      </c>
      <c r="C48" t="s">
        <v>254</v>
      </c>
      <c r="D48">
        <v>3.5433938224978002E-4</v>
      </c>
      <c r="E48">
        <v>5.5249231626936998E-4</v>
      </c>
      <c r="F48">
        <v>0.69057468051085191</v>
      </c>
      <c r="G48">
        <v>-9.3078452329391631E-3</v>
      </c>
      <c r="H48">
        <v>2.3548261607348999E-4</v>
      </c>
      <c r="I48">
        <v>3.4756245499031999E-4</v>
      </c>
      <c r="J48">
        <v>0.683943922139847</v>
      </c>
      <c r="K48">
        <v>-1.1285701126185917E-3</v>
      </c>
      <c r="L48">
        <v>3.6151926137249996E-4</v>
      </c>
      <c r="M48">
        <v>3.9809254413167702E-3</v>
      </c>
      <c r="N48">
        <v>0.67460368262335901</v>
      </c>
      <c r="O48">
        <v>-0.25303154245443343</v>
      </c>
      <c r="P48">
        <v>1.3919553992578E-4</v>
      </c>
      <c r="Q48">
        <v>5.0194310959640999E-4</v>
      </c>
      <c r="R48">
        <v>0.36343835660515</v>
      </c>
      <c r="S48">
        <v>-3.0458642296929343E-2</v>
      </c>
      <c r="T48">
        <v>3.6295835549791E-4</v>
      </c>
      <c r="U48">
        <v>1.28047330000984E-3</v>
      </c>
      <c r="V48">
        <v>0.35342847325400401</v>
      </c>
      <c r="W48">
        <v>-2.7852114758412601E-2</v>
      </c>
      <c r="X48">
        <v>1.7709331180051999E-4</v>
      </c>
      <c r="Y48">
        <v>1.072157938428E-3</v>
      </c>
      <c r="Z48">
        <v>0.34538618403136501</v>
      </c>
      <c r="AA48">
        <v>-8.5388813735817734E-2</v>
      </c>
    </row>
    <row r="49" spans="1:27" x14ac:dyDescent="0.25">
      <c r="A49" t="s">
        <v>53</v>
      </c>
      <c r="B49" t="s">
        <v>269</v>
      </c>
      <c r="C49" t="s">
        <v>255</v>
      </c>
      <c r="D49">
        <v>1.9815293401958999E-4</v>
      </c>
      <c r="E49">
        <v>5.5249231626936998E-4</v>
      </c>
      <c r="F49">
        <v>9.6849726656965507E-2</v>
      </c>
      <c r="G49">
        <v>0.15354467818297077</v>
      </c>
      <c r="H49">
        <v>1.1207983891684E-4</v>
      </c>
      <c r="I49">
        <v>3.4756245499031999E-4</v>
      </c>
      <c r="J49">
        <v>8.4650381432462701E-2</v>
      </c>
      <c r="K49">
        <v>0.14703702462797705</v>
      </c>
      <c r="L49">
        <v>3.6194061799442799E-3</v>
      </c>
      <c r="M49">
        <v>3.9809254413167702E-3</v>
      </c>
      <c r="N49">
        <v>8.7410100214640185E-2</v>
      </c>
      <c r="O49">
        <v>0.41660818013806766</v>
      </c>
      <c r="P49">
        <v>3.5286594976506001E-4</v>
      </c>
      <c r="Q49">
        <v>5.0194310959640999E-4</v>
      </c>
      <c r="R49">
        <v>0.164237505840516</v>
      </c>
      <c r="S49">
        <v>0.18291180006049634</v>
      </c>
      <c r="T49">
        <v>1.0848570775630199E-3</v>
      </c>
      <c r="U49">
        <v>1.28047330000984E-3</v>
      </c>
      <c r="V49">
        <v>0.15026897794011401</v>
      </c>
      <c r="W49">
        <v>0.25336494170488905</v>
      </c>
      <c r="X49">
        <v>8.2111681494647E-4</v>
      </c>
      <c r="Y49">
        <v>1.072157938428E-3</v>
      </c>
      <c r="Z49">
        <v>0.16284891898590501</v>
      </c>
      <c r="AA49">
        <v>0.21790328556532063</v>
      </c>
    </row>
    <row r="50" spans="1:27" x14ac:dyDescent="0.25">
      <c r="A50" t="s">
        <v>54</v>
      </c>
      <c r="B50" t="s">
        <v>269</v>
      </c>
      <c r="C50" t="s">
        <v>256</v>
      </c>
      <c r="D50">
        <v>3.5433938224978002E-4</v>
      </c>
      <c r="E50">
        <v>5.5249231626936998E-4</v>
      </c>
      <c r="F50">
        <v>0.90315027334303399</v>
      </c>
      <c r="G50">
        <v>-4.3084586264601252E-2</v>
      </c>
      <c r="H50">
        <v>2.3548261607348999E-4</v>
      </c>
      <c r="I50">
        <v>3.4756245499031999E-4</v>
      </c>
      <c r="J50">
        <v>0.91534961856753594</v>
      </c>
      <c r="K50">
        <v>-3.6014202657652719E-2</v>
      </c>
      <c r="L50">
        <v>3.6151926137249996E-4</v>
      </c>
      <c r="M50">
        <v>3.9809254413167702E-3</v>
      </c>
      <c r="N50">
        <v>0.91258989978536109</v>
      </c>
      <c r="O50">
        <v>-0.29115820184054714</v>
      </c>
      <c r="P50">
        <v>1.4907715983135001E-4</v>
      </c>
      <c r="Q50">
        <v>5.0194310959640999E-4</v>
      </c>
      <c r="R50">
        <v>0.835762494159483</v>
      </c>
      <c r="S50">
        <v>-0.11742214212594543</v>
      </c>
      <c r="T50">
        <v>1.9561622244682002E-4</v>
      </c>
      <c r="U50">
        <v>1.28047330000984E-3</v>
      </c>
      <c r="V50">
        <v>0.84973102205988293</v>
      </c>
      <c r="W50">
        <v>-0.20095133236231857</v>
      </c>
      <c r="X50">
        <v>2.5104112348152998E-4</v>
      </c>
      <c r="Y50">
        <v>1.072157938428E-3</v>
      </c>
      <c r="Z50">
        <v>0.83715108101409397</v>
      </c>
      <c r="AA50">
        <v>-0.15368847985866529</v>
      </c>
    </row>
    <row r="51" spans="1:27" x14ac:dyDescent="0.25">
      <c r="A51" t="s">
        <v>55</v>
      </c>
      <c r="B51" t="s">
        <v>269</v>
      </c>
      <c r="C51" t="s">
        <v>257</v>
      </c>
      <c r="D51">
        <v>2.285795101774E-4</v>
      </c>
      <c r="E51">
        <v>5.5249231626936998E-4</v>
      </c>
      <c r="F51">
        <v>0.38767452233073002</v>
      </c>
      <c r="G51">
        <v>7.7572326607359193E-3</v>
      </c>
      <c r="H51">
        <v>2.4043986131446E-4</v>
      </c>
      <c r="I51">
        <v>3.4756245499031999E-4</v>
      </c>
      <c r="J51">
        <v>0.39007737661762398</v>
      </c>
      <c r="K51">
        <v>6.875470963903571E-2</v>
      </c>
      <c r="L51">
        <v>3.6809643654587198E-3</v>
      </c>
      <c r="M51">
        <v>3.9809254413167702E-3</v>
      </c>
      <c r="N51">
        <v>0.38725355665094296</v>
      </c>
      <c r="O51">
        <v>0.15529013687913321</v>
      </c>
      <c r="P51">
        <v>4.1439735855697995E-4</v>
      </c>
      <c r="Q51">
        <v>5.0194310959640999E-4</v>
      </c>
      <c r="R51">
        <v>0.66144028491632301</v>
      </c>
      <c r="S51">
        <v>2.8461042639030886E-2</v>
      </c>
      <c r="T51">
        <v>1.1724758194139701E-3</v>
      </c>
      <c r="U51">
        <v>1.28047330000984E-3</v>
      </c>
      <c r="V51">
        <v>0.65608060707967797</v>
      </c>
      <c r="W51">
        <v>4.9396553720514734E-2</v>
      </c>
      <c r="X51">
        <v>9.0876342094272007E-4</v>
      </c>
      <c r="Y51">
        <v>1.072157938428E-3</v>
      </c>
      <c r="Z51">
        <v>0.66097444820901896</v>
      </c>
      <c r="AA51">
        <v>3.5510654435971442E-2</v>
      </c>
    </row>
    <row r="52" spans="1:27" x14ac:dyDescent="0.25">
      <c r="A52" t="s">
        <v>56</v>
      </c>
      <c r="B52" t="s">
        <v>269</v>
      </c>
      <c r="C52" t="s">
        <v>258</v>
      </c>
      <c r="D52">
        <v>3.2391280609197001E-4</v>
      </c>
      <c r="E52">
        <v>5.5249231626936998E-4</v>
      </c>
      <c r="F52">
        <v>0.61232547766926804</v>
      </c>
      <c r="G52">
        <v>-5.4105359176007247E-3</v>
      </c>
      <c r="H52">
        <v>1.0712259367586E-4</v>
      </c>
      <c r="I52">
        <v>3.4756245499031999E-4</v>
      </c>
      <c r="J52">
        <v>0.60992262338237402</v>
      </c>
      <c r="K52">
        <v>-7.4664393017394373E-2</v>
      </c>
      <c r="L52">
        <v>2.9996107585804999E-4</v>
      </c>
      <c r="M52">
        <v>3.9809254413167702E-3</v>
      </c>
      <c r="N52">
        <v>0.61274644334905704</v>
      </c>
      <c r="O52">
        <v>-0.25836409559034135</v>
      </c>
      <c r="P52">
        <v>8.7545751039439992E-5</v>
      </c>
      <c r="Q52">
        <v>5.0194310959640999E-4</v>
      </c>
      <c r="R52">
        <v>0.33855971508367505</v>
      </c>
      <c r="S52">
        <v>-7.0988514550977294E-2</v>
      </c>
      <c r="T52">
        <v>1.0799748059587E-4</v>
      </c>
      <c r="U52">
        <v>1.28047330000984E-3</v>
      </c>
      <c r="V52">
        <v>0.34391939292031998</v>
      </c>
      <c r="W52">
        <v>-0.15388888847653617</v>
      </c>
      <c r="X52">
        <v>1.6339451748528002E-4</v>
      </c>
      <c r="Y52">
        <v>1.072157938428E-3</v>
      </c>
      <c r="Z52">
        <v>0.33902555179097904</v>
      </c>
      <c r="AA52">
        <v>-9.1702005341464332E-2</v>
      </c>
    </row>
    <row r="53" spans="1:27" x14ac:dyDescent="0.25">
      <c r="A53" t="s">
        <v>57</v>
      </c>
      <c r="B53" t="s">
        <v>269</v>
      </c>
      <c r="C53" t="s">
        <v>259</v>
      </c>
      <c r="D53">
        <v>2.6993045349599998E-5</v>
      </c>
      <c r="E53">
        <v>5.5249231626936998E-4</v>
      </c>
      <c r="F53">
        <v>0.18713525594506902</v>
      </c>
      <c r="G53">
        <v>-0.12765640803611061</v>
      </c>
      <c r="H53">
        <v>9.5072348273909997E-5</v>
      </c>
      <c r="I53">
        <v>3.4756245499031999E-4</v>
      </c>
      <c r="J53">
        <v>0.19518597935093698</v>
      </c>
      <c r="K53">
        <v>3.6443242856537439E-2</v>
      </c>
      <c r="L53">
        <v>8.7221330600340002E-5</v>
      </c>
      <c r="M53">
        <v>3.9809254413167702E-3</v>
      </c>
      <c r="N53">
        <v>0.19516067093157902</v>
      </c>
      <c r="O53">
        <v>-0.23396535234920149</v>
      </c>
      <c r="P53">
        <v>4.8394440844000003E-6</v>
      </c>
      <c r="Q53">
        <v>5.0194310959640999E-4</v>
      </c>
      <c r="R53">
        <v>0.21828102778505598</v>
      </c>
      <c r="S53">
        <v>-0.25490552705886071</v>
      </c>
      <c r="T53">
        <v>1.2081817958662001E-4</v>
      </c>
      <c r="U53">
        <v>1.28047330000984E-3</v>
      </c>
      <c r="V53">
        <v>0.22844215039910901</v>
      </c>
      <c r="W53">
        <v>-9.8016193308902128E-2</v>
      </c>
      <c r="X53">
        <v>9.2061612517340015E-5</v>
      </c>
      <c r="Y53">
        <v>1.072157938428E-3</v>
      </c>
      <c r="Z53">
        <v>0.204291389291718</v>
      </c>
      <c r="AA53">
        <v>-9.3269965003857203E-2</v>
      </c>
    </row>
    <row r="54" spans="1:27" x14ac:dyDescent="0.25">
      <c r="A54" t="s">
        <v>58</v>
      </c>
      <c r="B54" t="s">
        <v>269</v>
      </c>
      <c r="C54" t="s">
        <v>260</v>
      </c>
      <c r="D54">
        <v>3.2391280609197001E-4</v>
      </c>
      <c r="E54">
        <v>5.5249231626936998E-4</v>
      </c>
      <c r="F54">
        <v>0.21844167969730399</v>
      </c>
      <c r="G54">
        <v>0.12287076556843024</v>
      </c>
      <c r="H54">
        <v>5.2825274005229994E-5</v>
      </c>
      <c r="I54">
        <v>3.4756245499031999E-4</v>
      </c>
      <c r="J54">
        <v>0.20703733783835399</v>
      </c>
      <c r="K54">
        <v>-3.1385271454754428E-2</v>
      </c>
      <c r="L54">
        <v>2.4117265025609E-4</v>
      </c>
      <c r="M54">
        <v>3.9809254413167702E-3</v>
      </c>
      <c r="N54">
        <v>0.19883740293274202</v>
      </c>
      <c r="O54">
        <v>-0.14267575333604013</v>
      </c>
      <c r="P54">
        <v>1.3504191691039999E-5</v>
      </c>
      <c r="Q54">
        <v>5.0194310959640999E-4</v>
      </c>
      <c r="R54">
        <v>0.19982474836306999</v>
      </c>
      <c r="S54">
        <v>-0.17883346566586886</v>
      </c>
      <c r="T54">
        <v>1.4339882526760001E-4</v>
      </c>
      <c r="U54">
        <v>1.28047330000984E-3</v>
      </c>
      <c r="V54">
        <v>0.22293760549754998</v>
      </c>
      <c r="W54">
        <v>-7.7796751083872059E-2</v>
      </c>
      <c r="X54">
        <v>4.0660352706629996E-5</v>
      </c>
      <c r="Y54">
        <v>1.072157938428E-3</v>
      </c>
      <c r="Z54">
        <v>0.19868155024414802</v>
      </c>
      <c r="AA54">
        <v>-0.16380623957625962</v>
      </c>
    </row>
    <row r="55" spans="1:27" x14ac:dyDescent="0.25">
      <c r="A55" t="s">
        <v>59</v>
      </c>
      <c r="B55" t="s">
        <v>269</v>
      </c>
      <c r="C55" t="s">
        <v>261</v>
      </c>
      <c r="D55">
        <v>1.9815293401958999E-4</v>
      </c>
      <c r="E55">
        <v>5.5249231626936998E-4</v>
      </c>
      <c r="F55">
        <v>0.17803706596778301</v>
      </c>
      <c r="G55">
        <v>8.2139853599537585E-2</v>
      </c>
      <c r="H55">
        <v>0</v>
      </c>
      <c r="I55">
        <v>3.4756245499031999E-4</v>
      </c>
      <c r="J55">
        <v>0.17436641396486302</v>
      </c>
      <c r="K55">
        <v>-1</v>
      </c>
      <c r="L55">
        <v>3.3283450547745503E-3</v>
      </c>
      <c r="M55">
        <v>3.9809254413167702E-3</v>
      </c>
      <c r="N55">
        <v>0.191576458634233</v>
      </c>
      <c r="O55">
        <v>0.25825711490474085</v>
      </c>
      <c r="P55">
        <v>3.3379196101374997E-4</v>
      </c>
      <c r="Q55">
        <v>5.0194310959640999E-4</v>
      </c>
      <c r="R55">
        <v>0.18059048416826901</v>
      </c>
      <c r="S55">
        <v>0.16284268226301454</v>
      </c>
      <c r="T55">
        <v>6.6731344206239992E-4</v>
      </c>
      <c r="U55">
        <v>1.28047330000984E-3</v>
      </c>
      <c r="V55">
        <v>0.17170845733810799</v>
      </c>
      <c r="W55">
        <v>0.1518317836309766</v>
      </c>
      <c r="X55">
        <v>6.5810660769442006E-4</v>
      </c>
      <c r="Y55">
        <v>1.072157938428E-3</v>
      </c>
      <c r="Z55">
        <v>0.20590451806481599</v>
      </c>
      <c r="AA55">
        <v>0.14909358226037592</v>
      </c>
    </row>
    <row r="56" spans="1:27" x14ac:dyDescent="0.25">
      <c r="A56" t="s">
        <v>60</v>
      </c>
      <c r="B56" t="s">
        <v>269</v>
      </c>
      <c r="C56" t="s">
        <v>262</v>
      </c>
      <c r="D56">
        <v>3.4335308082200001E-6</v>
      </c>
      <c r="E56">
        <v>5.5249231626936998E-4</v>
      </c>
      <c r="F56">
        <v>0.21891995028129799</v>
      </c>
      <c r="G56">
        <v>-0.28308881775295403</v>
      </c>
      <c r="H56">
        <v>1.9966483271118999E-4</v>
      </c>
      <c r="I56">
        <v>3.4756245499031999E-4</v>
      </c>
      <c r="J56">
        <v>0.21635064772955498</v>
      </c>
      <c r="K56">
        <v>0.1146338091297462</v>
      </c>
      <c r="L56">
        <v>3.2418640568578002E-4</v>
      </c>
      <c r="M56">
        <v>3.9809254413167702E-3</v>
      </c>
      <c r="N56">
        <v>0.22156898822272</v>
      </c>
      <c r="O56">
        <v>-0.12458373582242672</v>
      </c>
      <c r="P56">
        <v>1.2891810944455E-4</v>
      </c>
      <c r="Q56">
        <v>5.0194310959640999E-4</v>
      </c>
      <c r="R56">
        <v>0.24004424160504001</v>
      </c>
      <c r="S56">
        <v>7.5502594489294189E-3</v>
      </c>
      <c r="T56">
        <v>3.1492483097434999E-4</v>
      </c>
      <c r="U56">
        <v>1.28047330000984E-3</v>
      </c>
      <c r="V56">
        <v>0.230236315640684</v>
      </c>
      <c r="W56">
        <v>8.1851069361546357E-3</v>
      </c>
      <c r="X56">
        <v>1.4106993605359001E-4</v>
      </c>
      <c r="Y56">
        <v>1.072157938428E-3</v>
      </c>
      <c r="Z56">
        <v>0.226291895370025</v>
      </c>
      <c r="AA56">
        <v>-6.115810630366126E-2</v>
      </c>
    </row>
    <row r="57" spans="1:27" x14ac:dyDescent="0.25">
      <c r="A57" t="s">
        <v>61</v>
      </c>
      <c r="B57" t="s">
        <v>269</v>
      </c>
      <c r="C57" t="s">
        <v>263</v>
      </c>
      <c r="D57">
        <v>0</v>
      </c>
      <c r="E57">
        <v>5.5249231626936998E-4</v>
      </c>
      <c r="F57">
        <v>0.19746604810854301</v>
      </c>
      <c r="G57">
        <v>-1</v>
      </c>
      <c r="H57">
        <v>0</v>
      </c>
      <c r="I57">
        <v>3.4756245499031999E-4</v>
      </c>
      <c r="J57">
        <v>0.20705962111628601</v>
      </c>
      <c r="K57">
        <v>-1</v>
      </c>
      <c r="L57">
        <v>0</v>
      </c>
      <c r="M57">
        <v>3.9809254413167702E-3</v>
      </c>
      <c r="N57">
        <v>0.19285647927872598</v>
      </c>
      <c r="O57">
        <v>-1</v>
      </c>
      <c r="P57">
        <v>2.0889403362669999E-5</v>
      </c>
      <c r="Q57">
        <v>5.0194310959640999E-4</v>
      </c>
      <c r="R57">
        <v>0.16125949807856199</v>
      </c>
      <c r="S57">
        <v>-0.12569326235661815</v>
      </c>
      <c r="T57">
        <v>3.401802211887E-5</v>
      </c>
      <c r="U57">
        <v>1.28047330000984E-3</v>
      </c>
      <c r="V57">
        <v>0.14667547112454402</v>
      </c>
      <c r="W57">
        <v>-0.16606325989711362</v>
      </c>
      <c r="X57">
        <v>1.4025942945603001E-4</v>
      </c>
      <c r="Y57">
        <v>1.072157938428E-3</v>
      </c>
      <c r="Z57">
        <v>0.16483064702928998</v>
      </c>
      <c r="AA57">
        <v>-2.6047986372279074E-2</v>
      </c>
    </row>
    <row r="58" spans="1:27" x14ac:dyDescent="0.25">
      <c r="A58" t="s">
        <v>62</v>
      </c>
      <c r="B58" t="s">
        <v>269</v>
      </c>
      <c r="C58" t="s">
        <v>264</v>
      </c>
      <c r="D58">
        <v>3.4335308082200001E-6</v>
      </c>
      <c r="E58">
        <v>5.5249231626936998E-4</v>
      </c>
      <c r="F58">
        <v>0.27357828029611697</v>
      </c>
      <c r="G58">
        <v>-0.30080325506525246</v>
      </c>
      <c r="H58">
        <v>8.7584993794350002E-5</v>
      </c>
      <c r="I58">
        <v>3.4756245499031999E-4</v>
      </c>
      <c r="J58">
        <v>0.29285695741581103</v>
      </c>
      <c r="K58">
        <v>-1.6083196079256592E-2</v>
      </c>
      <c r="L58">
        <v>3.3125280516060005E-5</v>
      </c>
      <c r="M58">
        <v>3.9809254413167702E-3</v>
      </c>
      <c r="N58">
        <v>0.27641135776480596</v>
      </c>
      <c r="O58">
        <v>-0.33960592688386504</v>
      </c>
      <c r="P58">
        <v>1.8604055158489001E-4</v>
      </c>
      <c r="Q58">
        <v>5.0194310959640999E-4</v>
      </c>
      <c r="R58">
        <v>0.28356373494119302</v>
      </c>
      <c r="S58">
        <v>3.1176997409906634E-2</v>
      </c>
      <c r="T58">
        <v>1.8145393656012E-4</v>
      </c>
      <c r="U58">
        <v>1.28047330000984E-3</v>
      </c>
      <c r="V58">
        <v>0.28591545772628302</v>
      </c>
      <c r="W58">
        <v>-8.1481618230904648E-2</v>
      </c>
      <c r="X58">
        <v>5.6864847035440001E-5</v>
      </c>
      <c r="Y58">
        <v>1.072157938428E-3</v>
      </c>
      <c r="Z58">
        <v>0.279143825066415</v>
      </c>
      <c r="AA58">
        <v>-0.16989785401393237</v>
      </c>
    </row>
    <row r="59" spans="1:27" x14ac:dyDescent="0.25">
      <c r="A59" t="s">
        <v>63</v>
      </c>
      <c r="B59" t="s">
        <v>269</v>
      </c>
      <c r="C59" t="s">
        <v>265</v>
      </c>
      <c r="D59">
        <v>3.2391280609197001E-4</v>
      </c>
      <c r="E59">
        <v>5.5249231626936998E-4</v>
      </c>
      <c r="F59">
        <v>0.25102046008527701</v>
      </c>
      <c r="G59">
        <v>0.10556961347086757</v>
      </c>
      <c r="H59">
        <v>5.2825274005229994E-5</v>
      </c>
      <c r="I59">
        <v>3.4756245499031999E-4</v>
      </c>
      <c r="J59">
        <v>0.25176593533577701</v>
      </c>
      <c r="K59">
        <v>-5.1246190535388404E-2</v>
      </c>
      <c r="L59">
        <v>2.4117265025609E-4</v>
      </c>
      <c r="M59">
        <v>3.9809254413167702E-3</v>
      </c>
      <c r="N59">
        <v>0.22378223414069001</v>
      </c>
      <c r="O59">
        <v>-0.15686375160024715</v>
      </c>
      <c r="P59">
        <v>1.0221421784238001E-4</v>
      </c>
      <c r="Q59">
        <v>5.0194310959640999E-4</v>
      </c>
      <c r="R59">
        <v>0.23114534574949999</v>
      </c>
      <c r="S59">
        <v>-1.3789874999950161E-2</v>
      </c>
      <c r="T59">
        <v>1.0753160455196E-4</v>
      </c>
      <c r="U59">
        <v>1.28047330000984E-3</v>
      </c>
      <c r="V59">
        <v>0.23060055725416501</v>
      </c>
      <c r="W59">
        <v>-0.11054523041897335</v>
      </c>
      <c r="X59">
        <v>7.1411426895360002E-5</v>
      </c>
      <c r="Y59">
        <v>1.072157938428E-3</v>
      </c>
      <c r="Z59">
        <v>0.22614250539574599</v>
      </c>
      <c r="AA59">
        <v>-0.12803750897303559</v>
      </c>
    </row>
    <row r="60" spans="1:27" x14ac:dyDescent="0.25">
      <c r="A60" t="s">
        <v>64</v>
      </c>
      <c r="B60" t="s">
        <v>269</v>
      </c>
      <c r="C60" t="s">
        <v>266</v>
      </c>
      <c r="D60">
        <v>2.2514597936917999E-4</v>
      </c>
      <c r="E60">
        <v>5.5249231626936998E-4</v>
      </c>
      <c r="F60">
        <v>0.18511148153578202</v>
      </c>
      <c r="G60">
        <v>9.3955101470012722E-2</v>
      </c>
      <c r="H60">
        <v>2.0715218719073998E-4</v>
      </c>
      <c r="I60">
        <v>3.4756245499031999E-4</v>
      </c>
      <c r="J60">
        <v>0.17678922185235799</v>
      </c>
      <c r="K60">
        <v>0.14327968660574222</v>
      </c>
      <c r="L60">
        <v>3.7066275105446102E-3</v>
      </c>
      <c r="M60">
        <v>3.9809254413167702E-3</v>
      </c>
      <c r="N60">
        <v>0.20286242100407301</v>
      </c>
      <c r="O60">
        <v>0.27222853352206361</v>
      </c>
      <c r="P60">
        <v>1.5584280004133001E-4</v>
      </c>
      <c r="Q60">
        <v>5.0194310959640999E-4</v>
      </c>
      <c r="R60">
        <v>0.17669141112550998</v>
      </c>
      <c r="S60">
        <v>6.4301724080347386E-2</v>
      </c>
      <c r="T60">
        <v>7.9262103253030004E-4</v>
      </c>
      <c r="U60">
        <v>1.28047330000984E-3</v>
      </c>
      <c r="V60">
        <v>0.178087685627973</v>
      </c>
      <c r="W60">
        <v>0.17448326990329924</v>
      </c>
      <c r="X60">
        <v>7.3817230870536004E-4</v>
      </c>
      <c r="Y60">
        <v>1.072157938428E-3</v>
      </c>
      <c r="Z60">
        <v>0.19454292326340902</v>
      </c>
      <c r="AA60">
        <v>0.17525900171563324</v>
      </c>
    </row>
    <row r="61" spans="1:27" x14ac:dyDescent="0.25">
      <c r="A61" t="s">
        <v>65</v>
      </c>
      <c r="B61" t="s">
        <v>269</v>
      </c>
      <c r="C61" t="s">
        <v>267</v>
      </c>
      <c r="D61">
        <v>0</v>
      </c>
      <c r="E61">
        <v>5.5249231626936998E-4</v>
      </c>
      <c r="F61">
        <v>0.29028977808282197</v>
      </c>
      <c r="G61">
        <v>-1</v>
      </c>
      <c r="H61">
        <v>0</v>
      </c>
      <c r="I61">
        <v>3.4756245499031999E-4</v>
      </c>
      <c r="J61">
        <v>0.278587885396051</v>
      </c>
      <c r="K61">
        <v>-1</v>
      </c>
      <c r="L61">
        <v>0</v>
      </c>
      <c r="M61">
        <v>3.9809254413167702E-3</v>
      </c>
      <c r="N61">
        <v>0.29694398709043102</v>
      </c>
      <c r="O61">
        <v>-1</v>
      </c>
      <c r="P61">
        <v>5.7845540127819999E-5</v>
      </c>
      <c r="Q61">
        <v>5.0194310959640999E-4</v>
      </c>
      <c r="R61">
        <v>0.308599508183795</v>
      </c>
      <c r="S61">
        <v>-0.10094551417212283</v>
      </c>
      <c r="T61">
        <v>1.9886672636746001E-4</v>
      </c>
      <c r="U61">
        <v>1.28047330000984E-3</v>
      </c>
      <c r="V61">
        <v>0.30539629939157598</v>
      </c>
      <c r="W61">
        <v>-7.9340024763670372E-2</v>
      </c>
      <c r="X61">
        <v>2.0570935579184002E-4</v>
      </c>
      <c r="Y61">
        <v>1.072157938428E-3</v>
      </c>
      <c r="Z61">
        <v>0.30017074627442797</v>
      </c>
      <c r="AA61">
        <v>-5.2722126414113508E-2</v>
      </c>
    </row>
    <row r="62" spans="1:27" x14ac:dyDescent="0.25">
      <c r="A62" t="s">
        <v>66</v>
      </c>
      <c r="B62" t="s">
        <v>270</v>
      </c>
      <c r="C62" t="s">
        <v>248</v>
      </c>
      <c r="D62">
        <v>0.13809621047610199</v>
      </c>
      <c r="E62">
        <v>0.92767830912796101</v>
      </c>
      <c r="F62">
        <v>0.17437283449282301</v>
      </c>
      <c r="G62">
        <v>-7.9894174168022164E-2</v>
      </c>
      <c r="H62">
        <v>0.15075265436907101</v>
      </c>
      <c r="I62">
        <v>0.93795413741687594</v>
      </c>
      <c r="J62">
        <v>0.17876291629702798</v>
      </c>
      <c r="K62">
        <v>-5.6215282268489597E-2</v>
      </c>
      <c r="L62">
        <v>0.15488154059578899</v>
      </c>
      <c r="M62">
        <v>0.93073546203295299</v>
      </c>
      <c r="N62">
        <v>0.18822114744337501</v>
      </c>
      <c r="O62">
        <v>-6.6043204484879395E-2</v>
      </c>
      <c r="P62">
        <v>0.13317566546002899</v>
      </c>
      <c r="Q62">
        <v>0.92538964508083699</v>
      </c>
      <c r="R62">
        <v>0.152238357151632</v>
      </c>
      <c r="S62">
        <v>-2.7894635171367428E-2</v>
      </c>
      <c r="T62">
        <v>0.132423147235254</v>
      </c>
      <c r="U62">
        <v>0.92455132840538201</v>
      </c>
      <c r="V62">
        <v>0.15288455813672799</v>
      </c>
      <c r="W62">
        <v>-3.226603573024845E-2</v>
      </c>
      <c r="X62">
        <v>0.14186205663535001</v>
      </c>
      <c r="Y62">
        <v>0.92472762084056592</v>
      </c>
      <c r="Z62">
        <v>0.163999318918469</v>
      </c>
      <c r="AA62">
        <v>-3.4180484656231649E-2</v>
      </c>
    </row>
    <row r="63" spans="1:27" x14ac:dyDescent="0.25">
      <c r="A63" t="s">
        <v>67</v>
      </c>
      <c r="B63" t="s">
        <v>270</v>
      </c>
      <c r="C63" t="s">
        <v>249</v>
      </c>
      <c r="D63">
        <v>0.29761196184913197</v>
      </c>
      <c r="E63">
        <v>0.92767830912796101</v>
      </c>
      <c r="F63">
        <v>0.31247884376679097</v>
      </c>
      <c r="G63">
        <v>2.1720091143686549E-2</v>
      </c>
      <c r="H63">
        <v>0.29854430891595202</v>
      </c>
      <c r="I63">
        <v>0.93795413741687594</v>
      </c>
      <c r="J63">
        <v>0.31480416873967298</v>
      </c>
      <c r="K63">
        <v>9.1177117873396888E-3</v>
      </c>
      <c r="L63">
        <v>0.29809383016820201</v>
      </c>
      <c r="M63">
        <v>0.93073546203295299</v>
      </c>
      <c r="N63">
        <v>0.31181660623555602</v>
      </c>
      <c r="O63">
        <v>2.2120330233114459E-2</v>
      </c>
      <c r="P63">
        <v>0.307960309482599</v>
      </c>
      <c r="Q63">
        <v>0.92538964508083699</v>
      </c>
      <c r="R63">
        <v>0.32482459080037995</v>
      </c>
      <c r="S63">
        <v>2.0569117917123115E-2</v>
      </c>
      <c r="T63">
        <v>0.30873418205523301</v>
      </c>
      <c r="U63">
        <v>0.92455132840538201</v>
      </c>
      <c r="V63">
        <v>0.32376726602303796</v>
      </c>
      <c r="W63">
        <v>2.6293787302519689E-2</v>
      </c>
      <c r="X63">
        <v>0.31702976656989601</v>
      </c>
      <c r="Y63">
        <v>0.92472762084056592</v>
      </c>
      <c r="Z63">
        <v>0.33180836021717902</v>
      </c>
      <c r="AA63">
        <v>2.8460388812445583E-2</v>
      </c>
    </row>
    <row r="64" spans="1:27" x14ac:dyDescent="0.25">
      <c r="A64" t="s">
        <v>68</v>
      </c>
      <c r="B64" t="s">
        <v>270</v>
      </c>
      <c r="C64" t="s">
        <v>250</v>
      </c>
      <c r="D64">
        <v>9.8434870547181599E-2</v>
      </c>
      <c r="E64">
        <v>0.92767830912796101</v>
      </c>
      <c r="F64">
        <v>9.9927729797356493E-2</v>
      </c>
      <c r="G64">
        <v>2.58881907101093E-2</v>
      </c>
      <c r="H64">
        <v>0.10552449434285499</v>
      </c>
      <c r="I64">
        <v>0.93795413741687594</v>
      </c>
      <c r="J64">
        <v>0.106464508484732</v>
      </c>
      <c r="K64">
        <v>2.4539910262420972E-2</v>
      </c>
      <c r="L64">
        <v>9.5319327916633792E-2</v>
      </c>
      <c r="M64">
        <v>0.93073546203295299</v>
      </c>
      <c r="N64">
        <v>0.100184969133224</v>
      </c>
      <c r="O64">
        <v>9.3573309601848158E-3</v>
      </c>
      <c r="P64">
        <v>0.11146885761236801</v>
      </c>
      <c r="Q64">
        <v>0.92538964508083699</v>
      </c>
      <c r="R64">
        <v>0.11504441455228701</v>
      </c>
      <c r="S64">
        <v>2.095130480390979E-2</v>
      </c>
      <c r="T64">
        <v>0.118574392741206</v>
      </c>
      <c r="U64">
        <v>0.92455132840538201</v>
      </c>
      <c r="V64">
        <v>0.12416120605269701</v>
      </c>
      <c r="W64">
        <v>1.5198511408471555E-2</v>
      </c>
      <c r="X64">
        <v>0.10899769230096201</v>
      </c>
      <c r="Y64">
        <v>0.92472762084056592</v>
      </c>
      <c r="Z64">
        <v>0.11366311670962499</v>
      </c>
      <c r="AA64">
        <v>1.6397461630426591E-2</v>
      </c>
    </row>
    <row r="65" spans="1:27" x14ac:dyDescent="0.25">
      <c r="A65" t="s">
        <v>69</v>
      </c>
      <c r="B65" t="s">
        <v>270</v>
      </c>
      <c r="C65" t="s">
        <v>251</v>
      </c>
      <c r="D65">
        <v>1.8500176755610599E-2</v>
      </c>
      <c r="E65">
        <v>0.92767830912796101</v>
      </c>
      <c r="F65">
        <v>2.09564764343689E-2</v>
      </c>
      <c r="G65">
        <v>-1.2430452328756347E-2</v>
      </c>
      <c r="H65">
        <v>1.3190255547405201E-2</v>
      </c>
      <c r="I65">
        <v>0.93795413741687594</v>
      </c>
      <c r="J65">
        <v>1.5259834971861801E-2</v>
      </c>
      <c r="K65">
        <v>-1.8873941405781341E-2</v>
      </c>
      <c r="L65">
        <v>8.3394973307916506E-3</v>
      </c>
      <c r="M65">
        <v>0.93073546203295299</v>
      </c>
      <c r="N65">
        <v>1.06086349373596E-2</v>
      </c>
      <c r="O65">
        <v>-3.5281783119896215E-2</v>
      </c>
      <c r="P65">
        <v>8.2414073888808503E-2</v>
      </c>
      <c r="Q65">
        <v>0.92538964508083699</v>
      </c>
      <c r="R65">
        <v>0.106472249991112</v>
      </c>
      <c r="S65">
        <v>-7.1549615789172141E-2</v>
      </c>
      <c r="T65">
        <v>8.3253796549833489E-2</v>
      </c>
      <c r="U65">
        <v>0.92455132840538201</v>
      </c>
      <c r="V65">
        <v>0.10804840571011599</v>
      </c>
      <c r="W65">
        <v>-7.3310151329418358E-2</v>
      </c>
      <c r="X65">
        <v>8.084094487555489E-2</v>
      </c>
      <c r="Y65">
        <v>0.92472762084056592</v>
      </c>
      <c r="Z65">
        <v>0.10352088419920101</v>
      </c>
      <c r="AA65">
        <v>-6.7202975604336579E-2</v>
      </c>
    </row>
    <row r="66" spans="1:27" x14ac:dyDescent="0.25">
      <c r="A66" t="s">
        <v>70</v>
      </c>
      <c r="B66" t="s">
        <v>270</v>
      </c>
      <c r="C66" t="s">
        <v>252</v>
      </c>
      <c r="D66">
        <v>0.37503508949993403</v>
      </c>
      <c r="E66">
        <v>0.92767830912796101</v>
      </c>
      <c r="F66">
        <v>0.39226411550865897</v>
      </c>
      <c r="G66">
        <v>3.074678837042014E-2</v>
      </c>
      <c r="H66">
        <v>0.36994242424158996</v>
      </c>
      <c r="I66">
        <v>0.93795413741687594</v>
      </c>
      <c r="J66">
        <v>0.38470857150670001</v>
      </c>
      <c r="K66">
        <v>2.5055631737611297E-2</v>
      </c>
      <c r="L66">
        <v>0.37410126602153604</v>
      </c>
      <c r="M66">
        <v>0.93073546203295299</v>
      </c>
      <c r="N66">
        <v>0.38916864225048398</v>
      </c>
      <c r="O66">
        <v>3.2844782135528439E-2</v>
      </c>
      <c r="P66">
        <v>0.29037073863703</v>
      </c>
      <c r="Q66">
        <v>0.92538964508083699</v>
      </c>
      <c r="R66">
        <v>0.301420387504586</v>
      </c>
      <c r="S66">
        <v>3.2502900256340325E-2</v>
      </c>
      <c r="T66">
        <v>0.28156580982385299</v>
      </c>
      <c r="U66">
        <v>0.92455132840538201</v>
      </c>
      <c r="V66">
        <v>0.29113856407741801</v>
      </c>
      <c r="W66">
        <v>3.5516791368564414E-2</v>
      </c>
      <c r="X66">
        <v>0.27599716045880102</v>
      </c>
      <c r="Y66">
        <v>0.92472762084056592</v>
      </c>
      <c r="Z66">
        <v>0.287008319955524</v>
      </c>
      <c r="AA66">
        <v>3.0399638488554603E-2</v>
      </c>
    </row>
    <row r="67" spans="1:27" x14ac:dyDescent="0.25">
      <c r="A67" t="s">
        <v>71</v>
      </c>
      <c r="B67" t="s">
        <v>270</v>
      </c>
      <c r="C67" t="s">
        <v>253</v>
      </c>
      <c r="D67">
        <v>0.26919084943731603</v>
      </c>
      <c r="E67">
        <v>0.92767830912796101</v>
      </c>
      <c r="F67">
        <v>0.30942531948914698</v>
      </c>
      <c r="G67">
        <v>-4.8940189423946581E-2</v>
      </c>
      <c r="H67">
        <v>0.27946706309588298</v>
      </c>
      <c r="I67">
        <v>0.93795413741687594</v>
      </c>
      <c r="J67">
        <v>0.31605607786015</v>
      </c>
      <c r="K67">
        <v>-4.6264287470168884E-2</v>
      </c>
      <c r="L67">
        <v>0.28427398910583201</v>
      </c>
      <c r="M67">
        <v>0.93073546203295299</v>
      </c>
      <c r="N67">
        <v>0.32539631737664104</v>
      </c>
      <c r="O67">
        <v>-5.0345304897770823E-2</v>
      </c>
      <c r="P67">
        <v>0.57691289497313203</v>
      </c>
      <c r="Q67">
        <v>0.92538964508083699</v>
      </c>
      <c r="R67">
        <v>0.636561643394848</v>
      </c>
      <c r="S67">
        <v>-3.7903909093225031E-2</v>
      </c>
      <c r="T67">
        <v>0.58769029365285397</v>
      </c>
      <c r="U67">
        <v>0.92455132840538201</v>
      </c>
      <c r="V67">
        <v>0.64657152674599405</v>
      </c>
      <c r="W67">
        <v>-3.2051275945871191E-2</v>
      </c>
      <c r="X67">
        <v>0.59415750147072199</v>
      </c>
      <c r="Y67">
        <v>0.92472762084056592</v>
      </c>
      <c r="Z67">
        <v>0.65461381596863499</v>
      </c>
      <c r="AA67">
        <v>-3.5813662258885291E-2</v>
      </c>
    </row>
    <row r="68" spans="1:27" x14ac:dyDescent="0.25">
      <c r="A68" t="s">
        <v>72</v>
      </c>
      <c r="B68" t="s">
        <v>270</v>
      </c>
      <c r="C68" t="s">
        <v>254</v>
      </c>
      <c r="D68">
        <v>0.65848745969064493</v>
      </c>
      <c r="E68">
        <v>0.92767830912796101</v>
      </c>
      <c r="F68">
        <v>0.69057468051085191</v>
      </c>
      <c r="G68">
        <v>6.5799346556077026E-2</v>
      </c>
      <c r="H68">
        <v>0.65848707432099107</v>
      </c>
      <c r="I68">
        <v>0.93795413741687594</v>
      </c>
      <c r="J68">
        <v>0.683943922139847</v>
      </c>
      <c r="K68">
        <v>6.2524027476236282E-2</v>
      </c>
      <c r="L68">
        <v>0.64646147292712197</v>
      </c>
      <c r="M68">
        <v>0.93073546203295299</v>
      </c>
      <c r="N68">
        <v>0.67460368262335901</v>
      </c>
      <c r="O68">
        <v>6.6862954952295869E-2</v>
      </c>
      <c r="P68">
        <v>0.34847675010770401</v>
      </c>
      <c r="Q68">
        <v>0.92538964508083699</v>
      </c>
      <c r="R68">
        <v>0.36343835660515</v>
      </c>
      <c r="S68">
        <v>3.3677436081605387E-2</v>
      </c>
      <c r="T68">
        <v>0.33686103475252699</v>
      </c>
      <c r="U68">
        <v>0.92455132840538201</v>
      </c>
      <c r="V68">
        <v>0.35342847325400401</v>
      </c>
      <c r="W68">
        <v>2.7972148039141255E-2</v>
      </c>
      <c r="X68">
        <v>0.33057011936984404</v>
      </c>
      <c r="Y68">
        <v>0.92472762084056592</v>
      </c>
      <c r="Z68">
        <v>0.34538618403136501</v>
      </c>
      <c r="AA68">
        <v>3.1087314092499114E-2</v>
      </c>
    </row>
    <row r="69" spans="1:27" x14ac:dyDescent="0.25">
      <c r="A69" t="s">
        <v>73</v>
      </c>
      <c r="B69" t="s">
        <v>270</v>
      </c>
      <c r="C69" t="s">
        <v>255</v>
      </c>
      <c r="D69">
        <v>8.5723506997677695E-2</v>
      </c>
      <c r="E69">
        <v>0.92767830912796101</v>
      </c>
      <c r="F69">
        <v>9.6849726656965507E-2</v>
      </c>
      <c r="G69">
        <v>-1.911694639823586E-2</v>
      </c>
      <c r="H69">
        <v>7.6363648310935797E-2</v>
      </c>
      <c r="I69">
        <v>0.93795413741687594</v>
      </c>
      <c r="J69">
        <v>8.4650381432462701E-2</v>
      </c>
      <c r="K69">
        <v>-1.5149630308314887E-2</v>
      </c>
      <c r="L69">
        <v>7.5726363398632701E-2</v>
      </c>
      <c r="M69">
        <v>0.93073546203295299</v>
      </c>
      <c r="N69">
        <v>8.7410100214640185E-2</v>
      </c>
      <c r="O69">
        <v>-2.7785587946711279E-2</v>
      </c>
      <c r="P69">
        <v>0.145144421116607</v>
      </c>
      <c r="Q69">
        <v>0.92538964508083699</v>
      </c>
      <c r="R69">
        <v>0.164237505840516</v>
      </c>
      <c r="S69">
        <v>-2.3856641966844675E-2</v>
      </c>
      <c r="T69">
        <v>0.129537974348374</v>
      </c>
      <c r="U69">
        <v>0.92455132840538201</v>
      </c>
      <c r="V69">
        <v>0.15026897794011401</v>
      </c>
      <c r="W69">
        <v>-3.4253220722775458E-2</v>
      </c>
      <c r="X69">
        <v>0.14193835508757</v>
      </c>
      <c r="Y69">
        <v>0.92472762084056592</v>
      </c>
      <c r="Z69">
        <v>0.16284891898590501</v>
      </c>
      <c r="AA69">
        <v>-3.0308921908534642E-2</v>
      </c>
    </row>
    <row r="70" spans="1:27" x14ac:dyDescent="0.25">
      <c r="A70" t="s">
        <v>74</v>
      </c>
      <c r="B70" t="s">
        <v>270</v>
      </c>
      <c r="C70" t="s">
        <v>256</v>
      </c>
      <c r="D70">
        <v>0.84195480213028306</v>
      </c>
      <c r="E70">
        <v>0.92767830912796101</v>
      </c>
      <c r="F70">
        <v>0.90315027334303399</v>
      </c>
      <c r="G70">
        <v>2.8527956831726726E-2</v>
      </c>
      <c r="H70">
        <v>0.86159048910593894</v>
      </c>
      <c r="I70">
        <v>0.93795413741687594</v>
      </c>
      <c r="J70">
        <v>0.91534961856753594</v>
      </c>
      <c r="K70">
        <v>2.3683293764167598E-2</v>
      </c>
      <c r="L70">
        <v>0.85500909863432095</v>
      </c>
      <c r="M70">
        <v>0.93073546203295299</v>
      </c>
      <c r="N70">
        <v>0.91258989978536109</v>
      </c>
      <c r="O70">
        <v>4.2170339664613705E-2</v>
      </c>
      <c r="P70">
        <v>0.78024522396422991</v>
      </c>
      <c r="Q70">
        <v>0.92538964508083699</v>
      </c>
      <c r="R70">
        <v>0.835762494159483</v>
      </c>
      <c r="S70">
        <v>3.5479682249471997E-2</v>
      </c>
      <c r="T70">
        <v>0.79501335405700702</v>
      </c>
      <c r="U70">
        <v>0.92455132840538201</v>
      </c>
      <c r="V70">
        <v>0.84973102205988293</v>
      </c>
      <c r="W70">
        <v>5.1813230421592631E-2</v>
      </c>
      <c r="X70">
        <v>0.7827892657529949</v>
      </c>
      <c r="Y70">
        <v>0.92472762084056592</v>
      </c>
      <c r="Z70">
        <v>0.83715108101409397</v>
      </c>
      <c r="AA70">
        <v>4.5387458341529026E-2</v>
      </c>
    </row>
    <row r="71" spans="1:27" x14ac:dyDescent="0.25">
      <c r="A71" t="s">
        <v>75</v>
      </c>
      <c r="B71" t="s">
        <v>270</v>
      </c>
      <c r="C71" t="s">
        <v>257</v>
      </c>
      <c r="D71">
        <v>0.35405343259126804</v>
      </c>
      <c r="E71">
        <v>0.92767830912796101</v>
      </c>
      <c r="F71">
        <v>0.38767452233073002</v>
      </c>
      <c r="G71">
        <v>-1.5070710115620058E-2</v>
      </c>
      <c r="H71">
        <v>0.35997129944391704</v>
      </c>
      <c r="I71">
        <v>0.93795413741687594</v>
      </c>
      <c r="J71">
        <v>0.39007737661762398</v>
      </c>
      <c r="K71">
        <v>-1.5920620737181503E-2</v>
      </c>
      <c r="L71">
        <v>0.35201125610130601</v>
      </c>
      <c r="M71">
        <v>0.93073546203295299</v>
      </c>
      <c r="N71">
        <v>0.38725355665094296</v>
      </c>
      <c r="O71">
        <v>-2.2638160381897483E-2</v>
      </c>
      <c r="P71">
        <v>0.60124613575498198</v>
      </c>
      <c r="Q71">
        <v>0.92538964508083699</v>
      </c>
      <c r="R71">
        <v>0.66144028491632301</v>
      </c>
      <c r="S71">
        <v>-3.5134918021891642E-2</v>
      </c>
      <c r="T71">
        <v>0.59740936892070307</v>
      </c>
      <c r="U71">
        <v>0.92455132840538201</v>
      </c>
      <c r="V71">
        <v>0.65608060707967797</v>
      </c>
      <c r="W71">
        <v>-2.9572513779356473E-2</v>
      </c>
      <c r="X71">
        <v>0.60529923672283903</v>
      </c>
      <c r="Y71">
        <v>0.92472762084056592</v>
      </c>
      <c r="Z71">
        <v>0.66097444820901896</v>
      </c>
      <c r="AA71">
        <v>-1.9393555802891437E-2</v>
      </c>
    </row>
    <row r="72" spans="1:27" x14ac:dyDescent="0.25">
      <c r="A72" t="s">
        <v>76</v>
      </c>
      <c r="B72" t="s">
        <v>270</v>
      </c>
      <c r="C72" t="s">
        <v>258</v>
      </c>
      <c r="D72">
        <v>0.57362487653669303</v>
      </c>
      <c r="E72">
        <v>0.92767830912796101</v>
      </c>
      <c r="F72">
        <v>0.61232547766926804</v>
      </c>
      <c r="G72">
        <v>1.760040426572328E-2</v>
      </c>
      <c r="H72">
        <v>0.57798283797295702</v>
      </c>
      <c r="I72">
        <v>0.93795413741687594</v>
      </c>
      <c r="J72">
        <v>0.60992262338237402</v>
      </c>
      <c r="K72">
        <v>1.8726908422216301E-2</v>
      </c>
      <c r="L72">
        <v>0.57872420593164697</v>
      </c>
      <c r="M72">
        <v>0.93073546203295299</v>
      </c>
      <c r="N72">
        <v>0.61274644334905704</v>
      </c>
      <c r="O72">
        <v>2.6795063529483486E-2</v>
      </c>
      <c r="P72">
        <v>0.32414350932585401</v>
      </c>
      <c r="Q72">
        <v>0.92538964508083699</v>
      </c>
      <c r="R72">
        <v>0.33855971508367505</v>
      </c>
      <c r="S72">
        <v>3.0203435730004391E-2</v>
      </c>
      <c r="T72">
        <v>0.32714195948467795</v>
      </c>
      <c r="U72">
        <v>0.92455132840538201</v>
      </c>
      <c r="V72">
        <v>0.34391939292031998</v>
      </c>
      <c r="W72">
        <v>2.5447106301666834E-2</v>
      </c>
      <c r="X72">
        <v>0.319428384117727</v>
      </c>
      <c r="Y72">
        <v>0.92472762084056592</v>
      </c>
      <c r="Z72">
        <v>0.33902555179097904</v>
      </c>
      <c r="AA72">
        <v>1.6397919165613131E-2</v>
      </c>
    </row>
    <row r="73" spans="1:27" x14ac:dyDescent="0.25">
      <c r="A73" t="s">
        <v>77</v>
      </c>
      <c r="B73" t="s">
        <v>270</v>
      </c>
      <c r="C73" t="s">
        <v>259</v>
      </c>
      <c r="D73">
        <v>0.17443133078321502</v>
      </c>
      <c r="E73">
        <v>0.92767830912796101</v>
      </c>
      <c r="F73">
        <v>0.18713525594506902</v>
      </c>
      <c r="G73">
        <v>2.7314655337956177E-3</v>
      </c>
      <c r="H73">
        <v>0.18599791792265102</v>
      </c>
      <c r="I73">
        <v>0.93795413741687594</v>
      </c>
      <c r="J73">
        <v>0.19518597935093698</v>
      </c>
      <c r="K73">
        <v>9.4153829653886422E-3</v>
      </c>
      <c r="L73">
        <v>0.18373640928083099</v>
      </c>
      <c r="M73">
        <v>0.93073546203295299</v>
      </c>
      <c r="N73">
        <v>0.19516067093157902</v>
      </c>
      <c r="O73">
        <v>6.7635617112498112E-3</v>
      </c>
      <c r="P73">
        <v>0.20597586229210299</v>
      </c>
      <c r="Q73">
        <v>0.92538964508083699</v>
      </c>
      <c r="R73">
        <v>0.21828102778505598</v>
      </c>
      <c r="S73">
        <v>1.2351946693943223E-2</v>
      </c>
      <c r="T73">
        <v>0.21931264653531302</v>
      </c>
      <c r="U73">
        <v>0.92455132840538201</v>
      </c>
      <c r="V73">
        <v>0.22844215039910901</v>
      </c>
      <c r="W73">
        <v>2.4822442679331338E-2</v>
      </c>
      <c r="X73">
        <v>0.19379570424901899</v>
      </c>
      <c r="Y73">
        <v>0.92472762084056592</v>
      </c>
      <c r="Z73">
        <v>0.204291389291718</v>
      </c>
      <c r="AA73">
        <v>1.5547833234498829E-2</v>
      </c>
    </row>
    <row r="74" spans="1:27" x14ac:dyDescent="0.25">
      <c r="A74" t="s">
        <v>78</v>
      </c>
      <c r="B74" t="s">
        <v>270</v>
      </c>
      <c r="C74" t="s">
        <v>260</v>
      </c>
      <c r="D74">
        <v>0.20494053444354002</v>
      </c>
      <c r="E74">
        <v>0.92767830912796101</v>
      </c>
      <c r="F74">
        <v>0.21844167969730399</v>
      </c>
      <c r="G74">
        <v>7.1109138749108321E-3</v>
      </c>
      <c r="H74">
        <v>0.19677711644153001</v>
      </c>
      <c r="I74">
        <v>0.93795413741687594</v>
      </c>
      <c r="J74">
        <v>0.20703733783835399</v>
      </c>
      <c r="K74">
        <v>8.1361292774130116E-3</v>
      </c>
      <c r="L74">
        <v>0.18629621614240802</v>
      </c>
      <c r="M74">
        <v>0.93073546203295299</v>
      </c>
      <c r="N74">
        <v>0.19883740293274202</v>
      </c>
      <c r="O74">
        <v>3.94588458405479E-3</v>
      </c>
      <c r="P74">
        <v>0.18475408079906699</v>
      </c>
      <c r="Q74">
        <v>0.92538964508083699</v>
      </c>
      <c r="R74">
        <v>0.19982474836306999</v>
      </c>
      <c r="S74">
        <v>-5.1795394697424536E-4</v>
      </c>
      <c r="T74">
        <v>0.203141570019855</v>
      </c>
      <c r="U74">
        <v>0.92455132840538201</v>
      </c>
      <c r="V74">
        <v>0.22293760549754998</v>
      </c>
      <c r="W74">
        <v>-9.12387108436407E-3</v>
      </c>
      <c r="X74">
        <v>0.18293920534661598</v>
      </c>
      <c r="Y74">
        <v>0.92472762084056592</v>
      </c>
      <c r="Z74">
        <v>0.19868155024414802</v>
      </c>
      <c r="AA74">
        <v>-2.527584005851229E-3</v>
      </c>
    </row>
    <row r="75" spans="1:27" x14ac:dyDescent="0.25">
      <c r="A75" t="s">
        <v>79</v>
      </c>
      <c r="B75" t="s">
        <v>270</v>
      </c>
      <c r="C75" t="s">
        <v>261</v>
      </c>
      <c r="D75">
        <v>0.16230014858805</v>
      </c>
      <c r="E75">
        <v>0.92767830912796101</v>
      </c>
      <c r="F75">
        <v>0.17803706596778301</v>
      </c>
      <c r="G75">
        <v>-9.6100987736918303E-3</v>
      </c>
      <c r="H75">
        <v>0.162929553134955</v>
      </c>
      <c r="I75">
        <v>0.93795413741687594</v>
      </c>
      <c r="J75">
        <v>0.17436641396486302</v>
      </c>
      <c r="K75">
        <v>-2.0870212004148545E-3</v>
      </c>
      <c r="L75">
        <v>0.175814747333533</v>
      </c>
      <c r="M75">
        <v>0.93073546203295299</v>
      </c>
      <c r="N75">
        <v>0.191576458634233</v>
      </c>
      <c r="O75">
        <v>-8.0974160791220193E-3</v>
      </c>
      <c r="P75">
        <v>0.16271412451216802</v>
      </c>
      <c r="Q75">
        <v>0.92538964508083699</v>
      </c>
      <c r="R75">
        <v>0.18059048416826901</v>
      </c>
      <c r="S75">
        <v>-1.4702783890686721E-2</v>
      </c>
      <c r="T75">
        <v>0.154059391222202</v>
      </c>
      <c r="U75">
        <v>0.92455132840538201</v>
      </c>
      <c r="V75">
        <v>0.17170845733810799</v>
      </c>
      <c r="W75">
        <v>-1.6046222205851005E-2</v>
      </c>
      <c r="X75">
        <v>0.18642013408976599</v>
      </c>
      <c r="Y75">
        <v>0.92472762084056592</v>
      </c>
      <c r="Z75">
        <v>0.20590451806481599</v>
      </c>
      <c r="AA75">
        <v>-1.2593282499895993E-2</v>
      </c>
    </row>
    <row r="76" spans="1:27" x14ac:dyDescent="0.25">
      <c r="A76" t="s">
        <v>80</v>
      </c>
      <c r="B76" t="s">
        <v>270</v>
      </c>
      <c r="C76" t="s">
        <v>262</v>
      </c>
      <c r="D76">
        <v>0.19847360918771798</v>
      </c>
      <c r="E76">
        <v>0.92767830912796101</v>
      </c>
      <c r="F76">
        <v>0.21891995028129799</v>
      </c>
      <c r="G76">
        <v>-1.4210472680107875E-2</v>
      </c>
      <c r="H76">
        <v>0.19425780385714797</v>
      </c>
      <c r="I76">
        <v>0.93795413741687594</v>
      </c>
      <c r="J76">
        <v>0.21635064772955498</v>
      </c>
      <c r="K76">
        <v>-2.6645243224471531E-2</v>
      </c>
      <c r="L76">
        <v>0.199921542019073</v>
      </c>
      <c r="M76">
        <v>0.93073546203295299</v>
      </c>
      <c r="N76">
        <v>0.22156898822272</v>
      </c>
      <c r="O76">
        <v>-1.9274587501841516E-2</v>
      </c>
      <c r="P76">
        <v>0.21672018854160002</v>
      </c>
      <c r="Q76">
        <v>0.92538964508083699</v>
      </c>
      <c r="R76">
        <v>0.24004424160504001</v>
      </c>
      <c r="S76">
        <v>-1.6136948791942635E-2</v>
      </c>
      <c r="T76">
        <v>0.208116357507064</v>
      </c>
      <c r="U76">
        <v>0.92455132840538201</v>
      </c>
      <c r="V76">
        <v>0.230236315640684</v>
      </c>
      <c r="W76">
        <v>-1.4373957673329841E-2</v>
      </c>
      <c r="X76">
        <v>0.20649950780361301</v>
      </c>
      <c r="Y76">
        <v>0.92472762084056592</v>
      </c>
      <c r="Z76">
        <v>0.226291895370025</v>
      </c>
      <c r="AA76">
        <v>-8.4133250986473933E-3</v>
      </c>
    </row>
    <row r="77" spans="1:27" x14ac:dyDescent="0.25">
      <c r="A77" t="s">
        <v>81</v>
      </c>
      <c r="B77" t="s">
        <v>270</v>
      </c>
      <c r="C77" t="s">
        <v>263</v>
      </c>
      <c r="D77">
        <v>0.187532686125436</v>
      </c>
      <c r="E77">
        <v>0.92767830912796101</v>
      </c>
      <c r="F77">
        <v>0.19746604810854301</v>
      </c>
      <c r="G77">
        <v>1.4014052550250332E-2</v>
      </c>
      <c r="H77">
        <v>0.19799174606058798</v>
      </c>
      <c r="I77">
        <v>0.93795413741687594</v>
      </c>
      <c r="J77">
        <v>0.20705962111628601</v>
      </c>
      <c r="K77">
        <v>1.1900238155791016E-2</v>
      </c>
      <c r="L77">
        <v>0.18496654725710598</v>
      </c>
      <c r="M77">
        <v>0.93073546203295299</v>
      </c>
      <c r="N77">
        <v>0.19285647927872598</v>
      </c>
      <c r="O77">
        <v>1.7782198302725625E-2</v>
      </c>
      <c r="P77">
        <v>0.15522538893589702</v>
      </c>
      <c r="Q77">
        <v>0.92538964508083699</v>
      </c>
      <c r="R77">
        <v>0.16125949807856199</v>
      </c>
      <c r="S77">
        <v>2.1152076239008825E-2</v>
      </c>
      <c r="T77">
        <v>0.139921363120945</v>
      </c>
      <c r="U77">
        <v>0.92455132840538201</v>
      </c>
      <c r="V77">
        <v>0.14667547112454402</v>
      </c>
      <c r="W77">
        <v>1.5917637721137828E-2</v>
      </c>
      <c r="X77">
        <v>0.15507306935154999</v>
      </c>
      <c r="Y77">
        <v>0.92472762084056592</v>
      </c>
      <c r="Z77">
        <v>0.16483064702928998</v>
      </c>
      <c r="AA77">
        <v>9.2463571234976775E-3</v>
      </c>
    </row>
    <row r="78" spans="1:27" x14ac:dyDescent="0.25">
      <c r="A78" t="s">
        <v>82</v>
      </c>
      <c r="B78" t="s">
        <v>270</v>
      </c>
      <c r="C78" t="s">
        <v>264</v>
      </c>
      <c r="D78">
        <v>0.24706854555042301</v>
      </c>
      <c r="E78">
        <v>0.92767830912796101</v>
      </c>
      <c r="F78">
        <v>0.27357828029611697</v>
      </c>
      <c r="G78">
        <v>-1.9206017856301681E-2</v>
      </c>
      <c r="H78">
        <v>0.271131571585433</v>
      </c>
      <c r="I78">
        <v>0.93795413741687594</v>
      </c>
      <c r="J78">
        <v>0.29285695741581103</v>
      </c>
      <c r="K78">
        <v>-9.9803447231118329E-3</v>
      </c>
      <c r="L78">
        <v>0.25564676300470202</v>
      </c>
      <c r="M78">
        <v>0.93073546203295299</v>
      </c>
      <c r="N78">
        <v>0.27641135776480596</v>
      </c>
      <c r="O78">
        <v>-4.6286867715767963E-3</v>
      </c>
      <c r="P78">
        <v>0.25770395287556402</v>
      </c>
      <c r="Q78">
        <v>0.92538964508083699</v>
      </c>
      <c r="R78">
        <v>0.28356373494119302</v>
      </c>
      <c r="S78">
        <v>-1.3337620164985823E-2</v>
      </c>
      <c r="T78">
        <v>0.25801663494825799</v>
      </c>
      <c r="U78">
        <v>0.92455132840538201</v>
      </c>
      <c r="V78">
        <v>0.28591545772628302</v>
      </c>
      <c r="W78">
        <v>-1.78820680521838E-2</v>
      </c>
      <c r="X78">
        <v>0.24969656687998998</v>
      </c>
      <c r="Y78">
        <v>0.92472762084056592</v>
      </c>
      <c r="Z78">
        <v>0.279143825066415</v>
      </c>
      <c r="AA78">
        <v>-2.3945544192532583E-2</v>
      </c>
    </row>
    <row r="79" spans="1:27" x14ac:dyDescent="0.25">
      <c r="A79" t="s">
        <v>83</v>
      </c>
      <c r="B79" t="s">
        <v>270</v>
      </c>
      <c r="C79" t="s">
        <v>265</v>
      </c>
      <c r="D79">
        <v>0.23674406791964897</v>
      </c>
      <c r="E79">
        <v>0.92767830912796101</v>
      </c>
      <c r="F79">
        <v>0.25102046008527701</v>
      </c>
      <c r="G79">
        <v>1.1462910151938911E-2</v>
      </c>
      <c r="H79">
        <v>0.23811637320141901</v>
      </c>
      <c r="I79">
        <v>0.93795413741687594</v>
      </c>
      <c r="J79">
        <v>0.25176593533577701</v>
      </c>
      <c r="K79">
        <v>5.7936857745337E-3</v>
      </c>
      <c r="L79">
        <v>0.211437768187174</v>
      </c>
      <c r="M79">
        <v>0.93073546203295299</v>
      </c>
      <c r="N79">
        <v>0.22378223414069001</v>
      </c>
      <c r="O79">
        <v>9.6777276453062638E-3</v>
      </c>
      <c r="P79">
        <v>0.21053990448576801</v>
      </c>
      <c r="Q79">
        <v>0.92538964508083699</v>
      </c>
      <c r="R79">
        <v>0.23114534574949999</v>
      </c>
      <c r="S79">
        <v>-1.0160657273980923E-2</v>
      </c>
      <c r="T79">
        <v>0.208819095148535</v>
      </c>
      <c r="U79">
        <v>0.92455132840538201</v>
      </c>
      <c r="V79">
        <v>0.23060055725416501</v>
      </c>
      <c r="W79">
        <v>-1.3261944646662702E-2</v>
      </c>
      <c r="X79">
        <v>0.20487131315085802</v>
      </c>
      <c r="Y79">
        <v>0.92472762084056592</v>
      </c>
      <c r="Z79">
        <v>0.22614250539574599</v>
      </c>
      <c r="AA79">
        <v>-1.29479070471002E-2</v>
      </c>
    </row>
    <row r="80" spans="1:27" x14ac:dyDescent="0.25">
      <c r="A80" t="s">
        <v>84</v>
      </c>
      <c r="B80" t="s">
        <v>270</v>
      </c>
      <c r="C80" t="s">
        <v>266</v>
      </c>
      <c r="D80">
        <v>0.170043584085251</v>
      </c>
      <c r="E80">
        <v>0.92767830912796101</v>
      </c>
      <c r="F80">
        <v>0.18511148153578202</v>
      </c>
      <c r="G80">
        <v>-5.5501533083942073E-3</v>
      </c>
      <c r="H80">
        <v>0.16550095693655797</v>
      </c>
      <c r="I80">
        <v>0.93795413741687594</v>
      </c>
      <c r="J80">
        <v>0.17678922185235799</v>
      </c>
      <c r="K80">
        <v>-1.0712737039103694E-3</v>
      </c>
      <c r="L80">
        <v>0.18493635243875201</v>
      </c>
      <c r="M80">
        <v>0.93073546203295299</v>
      </c>
      <c r="N80">
        <v>0.20286242100407301</v>
      </c>
      <c r="O80">
        <v>-1.2286291479735954E-2</v>
      </c>
      <c r="P80">
        <v>0.16516027518409399</v>
      </c>
      <c r="Q80">
        <v>0.92538964508083699</v>
      </c>
      <c r="R80">
        <v>0.17669141112550998</v>
      </c>
      <c r="S80">
        <v>5.5818365056879834E-3</v>
      </c>
      <c r="T80">
        <v>0.16470723691586101</v>
      </c>
      <c r="U80">
        <v>0.92455132840538201</v>
      </c>
      <c r="V80">
        <v>0.178087685627973</v>
      </c>
      <c r="W80">
        <v>1.8864689258035823E-4</v>
      </c>
      <c r="X80">
        <v>0.18149266252104201</v>
      </c>
      <c r="Y80">
        <v>0.92472762084056592</v>
      </c>
      <c r="Z80">
        <v>0.19454292326340902</v>
      </c>
      <c r="AA80">
        <v>5.167444449886021E-3</v>
      </c>
    </row>
    <row r="81" spans="1:27" x14ac:dyDescent="0.25">
      <c r="A81" t="s">
        <v>85</v>
      </c>
      <c r="B81" t="s">
        <v>270</v>
      </c>
      <c r="C81" t="s">
        <v>267</v>
      </c>
      <c r="D81">
        <v>0.27382211157263703</v>
      </c>
      <c r="E81">
        <v>0.92767830912796101</v>
      </c>
      <c r="F81">
        <v>0.29028977808282197</v>
      </c>
      <c r="G81">
        <v>1.2869270285248121E-2</v>
      </c>
      <c r="H81">
        <v>0.26320523569346199</v>
      </c>
      <c r="I81">
        <v>0.93795413741687594</v>
      </c>
      <c r="J81">
        <v>0.278587885396051</v>
      </c>
      <c r="K81">
        <v>5.4349904089614652E-3</v>
      </c>
      <c r="L81">
        <v>0.278714578402325</v>
      </c>
      <c r="M81">
        <v>0.93073546203295299</v>
      </c>
      <c r="N81">
        <v>0.29694398709043102</v>
      </c>
      <c r="O81">
        <v>6.5944894272975509E-3</v>
      </c>
      <c r="P81">
        <v>0.291985512535409</v>
      </c>
      <c r="Q81">
        <v>0.92538964508083699</v>
      </c>
      <c r="R81">
        <v>0.308599508183795</v>
      </c>
      <c r="S81">
        <v>1.8033558948738804E-2</v>
      </c>
      <c r="T81">
        <v>0.29300836139272601</v>
      </c>
      <c r="U81">
        <v>0.92455132840538201</v>
      </c>
      <c r="V81">
        <v>0.30539629939157598</v>
      </c>
      <c r="W81">
        <v>3.0171850545642219E-2</v>
      </c>
      <c r="X81">
        <v>0.28866707828867499</v>
      </c>
      <c r="Y81">
        <v>0.92472762084056592</v>
      </c>
      <c r="Z81">
        <v>0.30017074627442797</v>
      </c>
      <c r="AA81">
        <v>3.1532570940985008E-2</v>
      </c>
    </row>
    <row r="82" spans="1:27" x14ac:dyDescent="0.25">
      <c r="A82" t="s">
        <v>86</v>
      </c>
      <c r="B82" t="s">
        <v>248</v>
      </c>
      <c r="C82" t="s">
        <v>253</v>
      </c>
      <c r="D82">
        <v>7.4491206436221105E-2</v>
      </c>
      <c r="E82">
        <v>0.17437283449282301</v>
      </c>
      <c r="F82">
        <v>0.30942531948914698</v>
      </c>
      <c r="G82">
        <v>0.1241873878079934</v>
      </c>
      <c r="H82">
        <v>7.4302852312617004E-2</v>
      </c>
      <c r="I82">
        <v>0.17876291629702798</v>
      </c>
      <c r="J82">
        <v>0.31605607786015</v>
      </c>
      <c r="K82">
        <v>0.10537155559402941</v>
      </c>
      <c r="L82">
        <v>8.1940944218228395E-2</v>
      </c>
      <c r="M82">
        <v>0.18822114744337501</v>
      </c>
      <c r="N82">
        <v>0.32539631737664104</v>
      </c>
      <c r="O82">
        <v>0.11635529318087703</v>
      </c>
      <c r="P82">
        <v>0.10691110482753401</v>
      </c>
      <c r="Q82">
        <v>0.152238357151632</v>
      </c>
      <c r="R82">
        <v>0.636561643394848</v>
      </c>
      <c r="S82">
        <v>4.3933331707224313E-2</v>
      </c>
      <c r="T82">
        <v>0.105382717593259</v>
      </c>
      <c r="U82">
        <v>0.15288455813672799</v>
      </c>
      <c r="V82">
        <v>0.64657152674599405</v>
      </c>
      <c r="W82">
        <v>2.8436681966633959E-2</v>
      </c>
      <c r="X82">
        <v>0.108970715416282</v>
      </c>
      <c r="Y82">
        <v>0.163999318918469</v>
      </c>
      <c r="Z82">
        <v>0.65461381596863499</v>
      </c>
      <c r="AA82">
        <v>6.7338284208723334E-3</v>
      </c>
    </row>
    <row r="83" spans="1:27" x14ac:dyDescent="0.25">
      <c r="A83" t="s">
        <v>87</v>
      </c>
      <c r="B83" t="s">
        <v>248</v>
      </c>
      <c r="C83" t="s">
        <v>254</v>
      </c>
      <c r="D83">
        <v>9.9881628056602001E-2</v>
      </c>
      <c r="E83">
        <v>0.17437283449282301</v>
      </c>
      <c r="F83">
        <v>0.69057468051085191</v>
      </c>
      <c r="G83">
        <v>-8.1162116949307569E-2</v>
      </c>
      <c r="H83">
        <v>0.10446006398441099</v>
      </c>
      <c r="I83">
        <v>0.17876291629702798</v>
      </c>
      <c r="J83">
        <v>0.683943922139847</v>
      </c>
      <c r="K83">
        <v>-6.9667864115688136E-2</v>
      </c>
      <c r="L83">
        <v>0.106280203225147</v>
      </c>
      <c r="M83">
        <v>0.18822114744337501</v>
      </c>
      <c r="N83">
        <v>0.67460368262335901</v>
      </c>
      <c r="O83">
        <v>-7.936411761972631E-2</v>
      </c>
      <c r="P83">
        <v>4.5327252324098094E-2</v>
      </c>
      <c r="Q83">
        <v>0.152238357151632</v>
      </c>
      <c r="R83">
        <v>0.36343835660515</v>
      </c>
      <c r="S83">
        <v>-6.4448376141133537E-2</v>
      </c>
      <c r="T83">
        <v>4.7501840543468898E-2</v>
      </c>
      <c r="U83">
        <v>0.15288455813672799</v>
      </c>
      <c r="V83">
        <v>0.35342847325400401</v>
      </c>
      <c r="W83">
        <v>-4.2284562019149263E-2</v>
      </c>
      <c r="X83">
        <v>5.5028603502186607E-2</v>
      </c>
      <c r="Y83">
        <v>0.163999318918469</v>
      </c>
      <c r="Z83">
        <v>0.34538618403136501</v>
      </c>
      <c r="AA83">
        <v>-9.9717319862428228E-3</v>
      </c>
    </row>
    <row r="84" spans="1:27" x14ac:dyDescent="0.25">
      <c r="A84" t="s">
        <v>88</v>
      </c>
      <c r="B84" t="s">
        <v>248</v>
      </c>
      <c r="C84" t="s">
        <v>255</v>
      </c>
      <c r="D84">
        <v>1.7158945251197898E-2</v>
      </c>
      <c r="E84">
        <v>0.17437283449282301</v>
      </c>
      <c r="F84">
        <v>9.6849726656965507E-2</v>
      </c>
      <c r="G84">
        <v>3.9157888082565432E-3</v>
      </c>
      <c r="H84">
        <v>1.53334651610917E-2</v>
      </c>
      <c r="I84">
        <v>0.17876291629702798</v>
      </c>
      <c r="J84">
        <v>8.4650381432462701E-2</v>
      </c>
      <c r="K84">
        <v>3.1603217460009297E-3</v>
      </c>
      <c r="L84">
        <v>1.6102029780856099E-2</v>
      </c>
      <c r="M84">
        <v>0.18822114744337501</v>
      </c>
      <c r="N84">
        <v>8.7410100214640185E-2</v>
      </c>
      <c r="O84">
        <v>-5.2140473199130911E-3</v>
      </c>
      <c r="P84">
        <v>3.5481026728333302E-2</v>
      </c>
      <c r="Q84">
        <v>0.152238357151632</v>
      </c>
      <c r="R84">
        <v>0.164237505840516</v>
      </c>
      <c r="S84">
        <v>0.10482713677219684</v>
      </c>
      <c r="T84">
        <v>3.1980947184733405E-2</v>
      </c>
      <c r="U84">
        <v>0.15288455813672799</v>
      </c>
      <c r="V84">
        <v>0.15026897794011401</v>
      </c>
      <c r="W84">
        <v>9.6085568460432952E-2</v>
      </c>
      <c r="X84">
        <v>3.6769389226282E-2</v>
      </c>
      <c r="Y84">
        <v>0.163999318918469</v>
      </c>
      <c r="Z84">
        <v>0.16284891898590501</v>
      </c>
      <c r="AA84">
        <v>9.6799007679897645E-2</v>
      </c>
    </row>
    <row r="85" spans="1:27" x14ac:dyDescent="0.25">
      <c r="A85" t="s">
        <v>89</v>
      </c>
      <c r="B85" t="s">
        <v>248</v>
      </c>
      <c r="C85" t="s">
        <v>256</v>
      </c>
      <c r="D85">
        <v>0.15721388924162499</v>
      </c>
      <c r="E85">
        <v>0.17437283449282301</v>
      </c>
      <c r="F85">
        <v>0.90315027334303399</v>
      </c>
      <c r="G85">
        <v>-9.3083363001519469E-4</v>
      </c>
      <c r="H85">
        <v>0.16342945113593699</v>
      </c>
      <c r="I85">
        <v>0.17876291629702798</v>
      </c>
      <c r="J85">
        <v>0.91534961856753594</v>
      </c>
      <c r="K85">
        <v>-6.7895557037279031E-4</v>
      </c>
      <c r="L85">
        <v>0.17211911766251903</v>
      </c>
      <c r="M85">
        <v>0.18822114744337501</v>
      </c>
      <c r="N85">
        <v>0.91258989978536109</v>
      </c>
      <c r="O85">
        <v>1.1581657849834492E-3</v>
      </c>
      <c r="P85">
        <v>0.116757330423299</v>
      </c>
      <c r="Q85">
        <v>0.152238357151632</v>
      </c>
      <c r="R85">
        <v>0.835762494159483</v>
      </c>
      <c r="S85">
        <v>-4.0015198785670454E-2</v>
      </c>
      <c r="T85">
        <v>0.12090361095199499</v>
      </c>
      <c r="U85">
        <v>0.15288455813672799</v>
      </c>
      <c r="V85">
        <v>0.84973102205988293</v>
      </c>
      <c r="W85">
        <v>-3.4009546609975724E-2</v>
      </c>
      <c r="X85">
        <v>0.12722992969218699</v>
      </c>
      <c r="Y85">
        <v>0.163999318918469</v>
      </c>
      <c r="Z85">
        <v>0.83715108101409397</v>
      </c>
      <c r="AA85">
        <v>-3.6917806728089177E-2</v>
      </c>
    </row>
    <row r="86" spans="1:27" x14ac:dyDescent="0.25">
      <c r="A86" t="s">
        <v>90</v>
      </c>
      <c r="B86" t="s">
        <v>248</v>
      </c>
      <c r="C86" t="s">
        <v>257</v>
      </c>
      <c r="D86">
        <v>8.4675080477873102E-2</v>
      </c>
      <c r="E86">
        <v>0.17437283449282301</v>
      </c>
      <c r="F86">
        <v>0.38767452233073002</v>
      </c>
      <c r="G86">
        <v>9.1219438464957669E-2</v>
      </c>
      <c r="H86">
        <v>8.3728621157386704E-2</v>
      </c>
      <c r="I86">
        <v>0.17876291629702798</v>
      </c>
      <c r="J86">
        <v>0.39007737661762398</v>
      </c>
      <c r="K86">
        <v>7.3757146899773515E-2</v>
      </c>
      <c r="L86">
        <v>8.9560881940006498E-2</v>
      </c>
      <c r="M86">
        <v>0.18822114744337501</v>
      </c>
      <c r="N86">
        <v>0.38725355665094296</v>
      </c>
      <c r="O86">
        <v>8.5367017147640223E-2</v>
      </c>
      <c r="P86">
        <v>0.116228222940468</v>
      </c>
      <c r="Q86">
        <v>0.152238357151632</v>
      </c>
      <c r="R86">
        <v>0.66144028491632301</v>
      </c>
      <c r="S86">
        <v>6.6649876982799297E-2</v>
      </c>
      <c r="T86">
        <v>0.11844674805543599</v>
      </c>
      <c r="U86">
        <v>0.15288455813672799</v>
      </c>
      <c r="V86">
        <v>0.65608060707967797</v>
      </c>
      <c r="W86">
        <v>7.7932133884683147E-2</v>
      </c>
      <c r="X86">
        <v>0.11933038481411901</v>
      </c>
      <c r="Y86">
        <v>0.163999318918469</v>
      </c>
      <c r="Z86">
        <v>0.66097444820901896</v>
      </c>
      <c r="AA86">
        <v>4.5192930166604479E-2</v>
      </c>
    </row>
    <row r="87" spans="1:27" x14ac:dyDescent="0.25">
      <c r="A87" t="s">
        <v>91</v>
      </c>
      <c r="B87" t="s">
        <v>248</v>
      </c>
      <c r="C87" t="s">
        <v>258</v>
      </c>
      <c r="D87">
        <v>8.9697754014949907E-2</v>
      </c>
      <c r="E87">
        <v>0.17437283449282301</v>
      </c>
      <c r="F87">
        <v>0.61232547766926804</v>
      </c>
      <c r="G87">
        <v>-7.2267242670828985E-2</v>
      </c>
      <c r="H87">
        <v>9.5034295139641997E-2</v>
      </c>
      <c r="I87">
        <v>0.17876291629702798</v>
      </c>
      <c r="J87">
        <v>0.60992262338237402</v>
      </c>
      <c r="K87">
        <v>-5.8380460789202102E-2</v>
      </c>
      <c r="L87">
        <v>9.8660265503368996E-2</v>
      </c>
      <c r="M87">
        <v>0.18822114744337501</v>
      </c>
      <c r="N87">
        <v>0.61274644334905704</v>
      </c>
      <c r="O87">
        <v>-6.7412054947678407E-2</v>
      </c>
      <c r="P87">
        <v>3.60101342111636E-2</v>
      </c>
      <c r="Q87">
        <v>0.152238357151632</v>
      </c>
      <c r="R87">
        <v>0.33855971508367505</v>
      </c>
      <c r="S87">
        <v>-0.10788119854397918</v>
      </c>
      <c r="T87">
        <v>3.4437810081291702E-2</v>
      </c>
      <c r="U87">
        <v>0.15288455813672799</v>
      </c>
      <c r="V87">
        <v>0.34391939292031998</v>
      </c>
      <c r="W87">
        <v>-0.12562489698550289</v>
      </c>
      <c r="X87">
        <v>4.46689341043498E-2</v>
      </c>
      <c r="Y87">
        <v>0.163999318918469</v>
      </c>
      <c r="Z87">
        <v>0.33902555179097904</v>
      </c>
      <c r="AA87">
        <v>-7.0421688995288265E-2</v>
      </c>
    </row>
    <row r="88" spans="1:27" x14ac:dyDescent="0.25">
      <c r="A88" t="s">
        <v>92</v>
      </c>
      <c r="B88" t="s">
        <v>248</v>
      </c>
      <c r="C88" t="s">
        <v>259</v>
      </c>
      <c r="D88">
        <v>2.6863456428211297E-2</v>
      </c>
      <c r="E88">
        <v>0.17437283449282301</v>
      </c>
      <c r="F88">
        <v>0.18713525594506902</v>
      </c>
      <c r="G88">
        <v>-5.3775466197491691E-2</v>
      </c>
      <c r="H88">
        <v>3.4353052006361698E-2</v>
      </c>
      <c r="I88">
        <v>0.17876291629702798</v>
      </c>
      <c r="J88">
        <v>0.19518597935093698</v>
      </c>
      <c r="K88">
        <v>-4.6178703217345848E-3</v>
      </c>
      <c r="L88">
        <v>4.1936227653612906E-2</v>
      </c>
      <c r="M88">
        <v>0.18822114744337501</v>
      </c>
      <c r="N88">
        <v>0.19516067093157902</v>
      </c>
      <c r="O88">
        <v>4.1765788973100702E-2</v>
      </c>
      <c r="P88">
        <v>3.4228873042309801E-2</v>
      </c>
      <c r="Q88">
        <v>0.152238357151632</v>
      </c>
      <c r="R88">
        <v>0.21828102778505598</v>
      </c>
      <c r="S88">
        <v>8.7694166063283247E-3</v>
      </c>
      <c r="T88">
        <v>3.5539379272293802E-2</v>
      </c>
      <c r="U88">
        <v>0.15288455813672799</v>
      </c>
      <c r="V88">
        <v>0.22844215039910901</v>
      </c>
      <c r="W88">
        <v>5.2232301860369026E-3</v>
      </c>
      <c r="X88">
        <v>3.47389653571923E-2</v>
      </c>
      <c r="Y88">
        <v>0.163999318918469</v>
      </c>
      <c r="Z88">
        <v>0.204291389291718</v>
      </c>
      <c r="AA88">
        <v>1.0776422106581706E-2</v>
      </c>
    </row>
    <row r="89" spans="1:27" x14ac:dyDescent="0.25">
      <c r="A89" t="s">
        <v>93</v>
      </c>
      <c r="B89" t="s">
        <v>248</v>
      </c>
      <c r="C89" t="s">
        <v>260</v>
      </c>
      <c r="D89">
        <v>4.0174681584355901E-2</v>
      </c>
      <c r="E89">
        <v>0.17437283449282301</v>
      </c>
      <c r="F89">
        <v>0.21844167969730399</v>
      </c>
      <c r="G89">
        <v>1.6574011846605181E-2</v>
      </c>
      <c r="H89">
        <v>4.1392698397972098E-2</v>
      </c>
      <c r="I89">
        <v>0.17876291629702798</v>
      </c>
      <c r="J89">
        <v>0.20703733783835399</v>
      </c>
      <c r="K89">
        <v>3.5137349040887438E-2</v>
      </c>
      <c r="L89">
        <v>4.2776168215695201E-2</v>
      </c>
      <c r="M89">
        <v>0.18822114744337501</v>
      </c>
      <c r="N89">
        <v>0.19883740293274202</v>
      </c>
      <c r="O89">
        <v>4.2398787170858585E-2</v>
      </c>
      <c r="P89">
        <v>3.1110971994575399E-2</v>
      </c>
      <c r="Q89">
        <v>0.152238357151632</v>
      </c>
      <c r="R89">
        <v>0.19982474836306999</v>
      </c>
      <c r="S89">
        <v>6.4629448779973389E-3</v>
      </c>
      <c r="T89">
        <v>3.71227118086759E-2</v>
      </c>
      <c r="U89">
        <v>0.15288455813672799</v>
      </c>
      <c r="V89">
        <v>0.22293760549754998</v>
      </c>
      <c r="W89">
        <v>2.5932444502241265E-2</v>
      </c>
      <c r="X89">
        <v>3.2940358344536499E-2</v>
      </c>
      <c r="Y89">
        <v>0.163999318918469</v>
      </c>
      <c r="Z89">
        <v>0.19868155024414802</v>
      </c>
      <c r="AA89">
        <v>3.1901944811963383E-3</v>
      </c>
    </row>
    <row r="90" spans="1:27" x14ac:dyDescent="0.25">
      <c r="A90" t="s">
        <v>94</v>
      </c>
      <c r="B90" t="s">
        <v>248</v>
      </c>
      <c r="C90" t="s">
        <v>261</v>
      </c>
      <c r="D90">
        <v>2.7894298315122201E-2</v>
      </c>
      <c r="E90">
        <v>0.17437283449282301</v>
      </c>
      <c r="F90">
        <v>0.17803706596778301</v>
      </c>
      <c r="G90">
        <v>-2.9896607432116355E-2</v>
      </c>
      <c r="H90">
        <v>2.5997098966567399E-2</v>
      </c>
      <c r="I90">
        <v>0.17876291629702798</v>
      </c>
      <c r="J90">
        <v>0.17436641396486302</v>
      </c>
      <c r="K90">
        <v>-4.9723435085217489E-2</v>
      </c>
      <c r="L90">
        <v>3.1749433872865496E-2</v>
      </c>
      <c r="M90">
        <v>0.18822114744337501</v>
      </c>
      <c r="N90">
        <v>0.191576458634233</v>
      </c>
      <c r="O90">
        <v>-3.6892411000033078E-2</v>
      </c>
      <c r="P90">
        <v>2.8251413084370302E-2</v>
      </c>
      <c r="Q90">
        <v>0.152238357151632</v>
      </c>
      <c r="R90">
        <v>0.18059048416826901</v>
      </c>
      <c r="S90">
        <v>7.6317177951342715E-3</v>
      </c>
      <c r="T90">
        <v>2.5942836219446697E-2</v>
      </c>
      <c r="U90">
        <v>0.15288455813672799</v>
      </c>
      <c r="V90">
        <v>0.17170845733810799</v>
      </c>
      <c r="W90">
        <v>-3.2395406626400908E-3</v>
      </c>
      <c r="X90">
        <v>3.0052150697044901E-2</v>
      </c>
      <c r="Y90">
        <v>0.163999318918469</v>
      </c>
      <c r="Z90">
        <v>0.20590451806481599</v>
      </c>
      <c r="AA90">
        <v>-3.3264272839331109E-2</v>
      </c>
    </row>
    <row r="91" spans="1:27" x14ac:dyDescent="0.25">
      <c r="A91" t="s">
        <v>95</v>
      </c>
      <c r="B91" t="s">
        <v>248</v>
      </c>
      <c r="C91" t="s">
        <v>262</v>
      </c>
      <c r="D91">
        <v>5.7271199269749599E-2</v>
      </c>
      <c r="E91">
        <v>0.17437283449282301</v>
      </c>
      <c r="F91">
        <v>0.21891995028129799</v>
      </c>
      <c r="G91">
        <v>0.14183822146596997</v>
      </c>
      <c r="H91">
        <v>4.2734754201119503E-2</v>
      </c>
      <c r="I91">
        <v>0.17876291629702798</v>
      </c>
      <c r="J91">
        <v>0.21635064772955498</v>
      </c>
      <c r="K91">
        <v>3.1657160924615867E-2</v>
      </c>
      <c r="L91">
        <v>4.4191048270470504E-2</v>
      </c>
      <c r="M91">
        <v>0.18822114744337501</v>
      </c>
      <c r="N91">
        <v>0.22156898822272</v>
      </c>
      <c r="O91">
        <v>1.8570568819328497E-2</v>
      </c>
      <c r="P91">
        <v>3.7424973141263196E-2</v>
      </c>
      <c r="Q91">
        <v>0.152238357151632</v>
      </c>
      <c r="R91">
        <v>0.24004424160504001</v>
      </c>
      <c r="S91">
        <v>7.2510774152278034E-3</v>
      </c>
      <c r="T91">
        <v>3.5030421449258095E-2</v>
      </c>
      <c r="U91">
        <v>0.15288455813672799</v>
      </c>
      <c r="V91">
        <v>0.230236315640684</v>
      </c>
      <c r="W91">
        <v>-1.4373125312096141E-3</v>
      </c>
      <c r="X91">
        <v>4.0790328968085897E-2</v>
      </c>
      <c r="Y91">
        <v>0.163999318918469</v>
      </c>
      <c r="Z91">
        <v>0.226291895370025</v>
      </c>
      <c r="AA91">
        <v>2.9541456211629749E-2</v>
      </c>
    </row>
    <row r="92" spans="1:27" x14ac:dyDescent="0.25">
      <c r="A92" t="s">
        <v>96</v>
      </c>
      <c r="B92" t="s">
        <v>248</v>
      </c>
      <c r="C92" t="s">
        <v>263</v>
      </c>
      <c r="D92">
        <v>2.21691988953839E-2</v>
      </c>
      <c r="E92">
        <v>0.17437283449282301</v>
      </c>
      <c r="F92">
        <v>0.19746604810854301</v>
      </c>
      <c r="G92">
        <v>-0.11559393208006059</v>
      </c>
      <c r="H92">
        <v>3.4285312725007899E-2</v>
      </c>
      <c r="I92">
        <v>0.17876291629702798</v>
      </c>
      <c r="J92">
        <v>0.20705962111628601</v>
      </c>
      <c r="K92">
        <v>-2.2707976767235197E-2</v>
      </c>
      <c r="L92">
        <v>2.7568269430731301E-2</v>
      </c>
      <c r="M92">
        <v>0.18822114744337501</v>
      </c>
      <c r="N92">
        <v>0.19285647927872598</v>
      </c>
      <c r="O92">
        <v>-7.6618283194567524E-2</v>
      </c>
      <c r="P92">
        <v>2.1222125889113701E-2</v>
      </c>
      <c r="Q92">
        <v>0.152238357151632</v>
      </c>
      <c r="R92">
        <v>0.16125949807856199</v>
      </c>
      <c r="S92">
        <v>-3.7807844738643327E-2</v>
      </c>
      <c r="T92">
        <v>1.9249209387054E-2</v>
      </c>
      <c r="U92">
        <v>0.15288455813672799</v>
      </c>
      <c r="V92">
        <v>0.14667547112454402</v>
      </c>
      <c r="W92">
        <v>-3.8650452354121401E-2</v>
      </c>
      <c r="X92">
        <v>2.5477515551609403E-2</v>
      </c>
      <c r="Y92">
        <v>0.163999318918469</v>
      </c>
      <c r="Z92">
        <v>0.16483064702928998</v>
      </c>
      <c r="AA92">
        <v>-1.6138938229207221E-2</v>
      </c>
    </row>
    <row r="93" spans="1:27" x14ac:dyDescent="0.25">
      <c r="A93" t="s">
        <v>97</v>
      </c>
      <c r="B93" t="s">
        <v>248</v>
      </c>
      <c r="C93" t="s">
        <v>264</v>
      </c>
      <c r="D93">
        <v>5.5904210814353199E-2</v>
      </c>
      <c r="E93">
        <v>0.17437283449282301</v>
      </c>
      <c r="F93">
        <v>0.27357828029611697</v>
      </c>
      <c r="G93">
        <v>5.4994832324833348E-2</v>
      </c>
      <c r="H93">
        <v>4.9859695907413702E-2</v>
      </c>
      <c r="I93">
        <v>0.17876291629702798</v>
      </c>
      <c r="J93">
        <v>0.29285695741581103</v>
      </c>
      <c r="K93">
        <v>-1.6266727237106222E-2</v>
      </c>
      <c r="L93">
        <v>5.3700968525004597E-2</v>
      </c>
      <c r="M93">
        <v>0.18822114744337501</v>
      </c>
      <c r="N93">
        <v>0.27641135776480596</v>
      </c>
      <c r="O93">
        <v>1.0832774700910154E-2</v>
      </c>
      <c r="P93">
        <v>4.2002660193625398E-2</v>
      </c>
      <c r="Q93">
        <v>0.152238357151632</v>
      </c>
      <c r="R93">
        <v>0.28356373494119302</v>
      </c>
      <c r="S93">
        <v>-8.6422454650854109E-3</v>
      </c>
      <c r="T93">
        <v>4.1515684867786097E-2</v>
      </c>
      <c r="U93">
        <v>0.15288455813672799</v>
      </c>
      <c r="V93">
        <v>0.28591545772628302</v>
      </c>
      <c r="W93">
        <v>-1.6202959300061933E-2</v>
      </c>
      <c r="X93">
        <v>4.5705141315106702E-2</v>
      </c>
      <c r="Y93">
        <v>0.163999318918469</v>
      </c>
      <c r="Z93">
        <v>0.279143825066415</v>
      </c>
      <c r="AA93">
        <v>-5.2611587149217916E-4</v>
      </c>
    </row>
    <row r="94" spans="1:27" x14ac:dyDescent="0.25">
      <c r="A94" t="s">
        <v>98</v>
      </c>
      <c r="B94" t="s">
        <v>248</v>
      </c>
      <c r="C94" t="s">
        <v>265</v>
      </c>
      <c r="D94">
        <v>3.1083763052804102E-2</v>
      </c>
      <c r="E94">
        <v>0.17437283449282301</v>
      </c>
      <c r="F94">
        <v>0.25102046008527701</v>
      </c>
      <c r="G94">
        <v>-9.8612053784829637E-2</v>
      </c>
      <c r="H94">
        <v>4.9853870464508704E-2</v>
      </c>
      <c r="I94">
        <v>0.17876291629702798</v>
      </c>
      <c r="J94">
        <v>0.25176593533577701</v>
      </c>
      <c r="K94">
        <v>3.4112296157523203E-2</v>
      </c>
      <c r="L94">
        <v>3.8805159692481002E-2</v>
      </c>
      <c r="M94">
        <v>0.18822114744337501</v>
      </c>
      <c r="N94">
        <v>0.22378223414069001</v>
      </c>
      <c r="O94">
        <v>-2.5231579213371394E-2</v>
      </c>
      <c r="P94">
        <v>4.0102915720528799E-2</v>
      </c>
      <c r="Q94">
        <v>0.152238357151632</v>
      </c>
      <c r="R94">
        <v>0.23114534574949999</v>
      </c>
      <c r="S94">
        <v>4.0639841327634221E-2</v>
      </c>
      <c r="T94">
        <v>3.5065616628797501E-2</v>
      </c>
      <c r="U94">
        <v>0.15288455813672799</v>
      </c>
      <c r="V94">
        <v>0.23060055725416501</v>
      </c>
      <c r="W94">
        <v>-1.6098307084400094E-3</v>
      </c>
      <c r="X94">
        <v>3.4756273179512201E-2</v>
      </c>
      <c r="Y94">
        <v>0.163999318918469</v>
      </c>
      <c r="Z94">
        <v>0.22614250539574599</v>
      </c>
      <c r="AA94">
        <v>-1.9322606768550864E-2</v>
      </c>
    </row>
    <row r="95" spans="1:27" x14ac:dyDescent="0.25">
      <c r="A95" t="s">
        <v>99</v>
      </c>
      <c r="B95" t="s">
        <v>248</v>
      </c>
      <c r="C95" t="s">
        <v>266</v>
      </c>
      <c r="D95">
        <v>2.9348569426717101E-2</v>
      </c>
      <c r="E95">
        <v>0.17437283449282301</v>
      </c>
      <c r="F95">
        <v>0.18511148153578202</v>
      </c>
      <c r="G95">
        <v>-2.6967433360174275E-2</v>
      </c>
      <c r="H95">
        <v>2.8998965085709601E-2</v>
      </c>
      <c r="I95">
        <v>0.17876291629702798</v>
      </c>
      <c r="J95">
        <v>0.17678922185235799</v>
      </c>
      <c r="K95">
        <v>-2.4291292318106505E-2</v>
      </c>
      <c r="L95">
        <v>4.1224498920239799E-2</v>
      </c>
      <c r="M95">
        <v>0.18822114744337501</v>
      </c>
      <c r="N95">
        <v>0.20286242100407301</v>
      </c>
      <c r="O95">
        <v>2.4035450903059044E-2</v>
      </c>
      <c r="P95">
        <v>2.9877009750034201E-2</v>
      </c>
      <c r="Q95">
        <v>0.152238357151632</v>
      </c>
      <c r="R95">
        <v>0.17669141112550998</v>
      </c>
      <c r="S95">
        <v>2.9906677584200382E-2</v>
      </c>
      <c r="T95">
        <v>3.1410160100601596E-2</v>
      </c>
      <c r="U95">
        <v>0.15288455813672799</v>
      </c>
      <c r="V95">
        <v>0.178087685627973</v>
      </c>
      <c r="W95">
        <v>4.130108777510029E-2</v>
      </c>
      <c r="X95">
        <v>3.7355811518958101E-2</v>
      </c>
      <c r="Y95">
        <v>0.163999318918469</v>
      </c>
      <c r="Z95">
        <v>0.19454292326340902</v>
      </c>
      <c r="AA95">
        <v>4.7981708309638216E-2</v>
      </c>
    </row>
    <row r="96" spans="1:27" x14ac:dyDescent="0.25">
      <c r="A96" t="s">
        <v>100</v>
      </c>
      <c r="B96" t="s">
        <v>248</v>
      </c>
      <c r="C96" t="s">
        <v>267</v>
      </c>
      <c r="D96">
        <v>5.8036291198948702E-2</v>
      </c>
      <c r="E96">
        <v>0.17437283449282301</v>
      </c>
      <c r="F96">
        <v>0.29028977808282197</v>
      </c>
      <c r="G96">
        <v>4.803774469842715E-2</v>
      </c>
      <c r="H96">
        <v>5.0050384839396597E-2</v>
      </c>
      <c r="I96">
        <v>0.17876291629702798</v>
      </c>
      <c r="J96">
        <v>0.278587885396051</v>
      </c>
      <c r="K96">
        <v>1.6667504248956903E-3</v>
      </c>
      <c r="L96">
        <v>5.4490520305650103E-2</v>
      </c>
      <c r="M96">
        <v>0.18822114744337501</v>
      </c>
      <c r="N96">
        <v>0.29694398709043102</v>
      </c>
      <c r="O96">
        <v>-8.7221493716605567E-3</v>
      </c>
      <c r="P96">
        <v>4.0255771487443998E-2</v>
      </c>
      <c r="Q96">
        <v>0.152238357151632</v>
      </c>
      <c r="R96">
        <v>0.308599508183795</v>
      </c>
      <c r="S96">
        <v>-4.8088100645614619E-2</v>
      </c>
      <c r="T96">
        <v>4.4893096539543501E-2</v>
      </c>
      <c r="U96">
        <v>0.15288455813672799</v>
      </c>
      <c r="V96">
        <v>0.30539629939157598</v>
      </c>
      <c r="W96">
        <v>-1.2648443285977876E-2</v>
      </c>
      <c r="X96">
        <v>4.61820929048921E-2</v>
      </c>
      <c r="Y96">
        <v>0.163999318918469</v>
      </c>
      <c r="Z96">
        <v>0.30017074627442797</v>
      </c>
      <c r="AA96">
        <v>-2.0768439323379594E-2</v>
      </c>
    </row>
    <row r="97" spans="1:27" x14ac:dyDescent="0.25">
      <c r="A97" t="s">
        <v>101</v>
      </c>
      <c r="B97" t="s">
        <v>249</v>
      </c>
      <c r="C97" t="s">
        <v>253</v>
      </c>
      <c r="D97">
        <v>9.79337573591888E-2</v>
      </c>
      <c r="E97">
        <v>0.31247884376679097</v>
      </c>
      <c r="F97">
        <v>0.30942531948914698</v>
      </c>
      <c r="G97">
        <v>5.5060237804960225E-3</v>
      </c>
      <c r="H97">
        <v>0.102710327984415</v>
      </c>
      <c r="I97">
        <v>0.31480416873967298</v>
      </c>
      <c r="J97">
        <v>0.31605607786015</v>
      </c>
      <c r="K97">
        <v>1.3971764586184314E-2</v>
      </c>
      <c r="L97">
        <v>0.101442007801227</v>
      </c>
      <c r="M97">
        <v>0.31181660623555602</v>
      </c>
      <c r="N97">
        <v>0.32539631737664104</v>
      </c>
      <c r="O97">
        <v>-9.462593237845928E-5</v>
      </c>
      <c r="P97">
        <v>0.22675522089983299</v>
      </c>
      <c r="Q97">
        <v>0.32482459080037995</v>
      </c>
      <c r="R97">
        <v>0.636561643394848</v>
      </c>
      <c r="S97">
        <v>6.2174540320119182E-2</v>
      </c>
      <c r="T97">
        <v>0.231200435352829</v>
      </c>
      <c r="U97">
        <v>0.32376726602303796</v>
      </c>
      <c r="V97">
        <v>0.64657152674599405</v>
      </c>
      <c r="W97">
        <v>6.7827616338826779E-2</v>
      </c>
      <c r="X97">
        <v>0.23618119454133102</v>
      </c>
      <c r="Y97">
        <v>0.33180836021717902</v>
      </c>
      <c r="Z97">
        <v>0.65461381596863499</v>
      </c>
      <c r="AA97">
        <v>5.8033588452784619E-2</v>
      </c>
    </row>
    <row r="98" spans="1:27" x14ac:dyDescent="0.25">
      <c r="A98" t="s">
        <v>102</v>
      </c>
      <c r="B98" t="s">
        <v>249</v>
      </c>
      <c r="C98" t="s">
        <v>254</v>
      </c>
      <c r="D98">
        <v>0.214545086407602</v>
      </c>
      <c r="E98">
        <v>0.31247884376679097</v>
      </c>
      <c r="F98">
        <v>0.69057468051085191</v>
      </c>
      <c r="G98">
        <v>-3.7588142789483892E-3</v>
      </c>
      <c r="H98">
        <v>0.212093840755258</v>
      </c>
      <c r="I98">
        <v>0.31480416873967298</v>
      </c>
      <c r="J98">
        <v>0.683943922139847</v>
      </c>
      <c r="K98">
        <v>-9.7003486245545445E-3</v>
      </c>
      <c r="L98">
        <v>0.21037459843432899</v>
      </c>
      <c r="M98">
        <v>0.31181660623555602</v>
      </c>
      <c r="N98">
        <v>0.67460368262335901</v>
      </c>
      <c r="O98">
        <v>6.6988867326797638E-5</v>
      </c>
      <c r="P98">
        <v>9.8069369900547196E-2</v>
      </c>
      <c r="Q98">
        <v>0.32482459080037995</v>
      </c>
      <c r="R98">
        <v>0.36343835660515</v>
      </c>
      <c r="S98">
        <v>-7.987004615092573E-2</v>
      </c>
      <c r="T98">
        <v>9.2566830670207809E-2</v>
      </c>
      <c r="U98">
        <v>0.32376726602303796</v>
      </c>
      <c r="V98">
        <v>0.35342847325400401</v>
      </c>
      <c r="W98">
        <v>-8.909057010839512E-2</v>
      </c>
      <c r="X98">
        <v>9.5627165675848391E-2</v>
      </c>
      <c r="Y98">
        <v>0.33180836021717902</v>
      </c>
      <c r="Z98">
        <v>0.34538618403136501</v>
      </c>
      <c r="AA98">
        <v>-7.711355539640409E-2</v>
      </c>
    </row>
    <row r="99" spans="1:27" x14ac:dyDescent="0.25">
      <c r="A99" t="s">
        <v>103</v>
      </c>
      <c r="B99" t="s">
        <v>249</v>
      </c>
      <c r="C99" t="s">
        <v>255</v>
      </c>
      <c r="D99">
        <v>2.4160478260167803E-2</v>
      </c>
      <c r="E99">
        <v>0.31247884376679097</v>
      </c>
      <c r="F99">
        <v>9.6849726656965507E-2</v>
      </c>
      <c r="G99">
        <v>-6.0494666148860246E-2</v>
      </c>
      <c r="H99">
        <v>2.36958802316223E-2</v>
      </c>
      <c r="I99">
        <v>0.31480416873967298</v>
      </c>
      <c r="J99">
        <v>8.4650381432462701E-2</v>
      </c>
      <c r="K99">
        <v>-3.1376174301205137E-2</v>
      </c>
      <c r="L99">
        <v>2.0658473769136699E-2</v>
      </c>
      <c r="M99">
        <v>0.31181660623555602</v>
      </c>
      <c r="N99">
        <v>8.7410100214640185E-2</v>
      </c>
      <c r="O99">
        <v>-7.1435989856909424E-2</v>
      </c>
      <c r="P99">
        <v>3.4751709579642104E-2</v>
      </c>
      <c r="Q99">
        <v>0.32482459080037995</v>
      </c>
      <c r="R99">
        <v>0.164237505840516</v>
      </c>
      <c r="S99">
        <v>-0.12758192404146412</v>
      </c>
      <c r="T99">
        <v>3.46785229805237E-2</v>
      </c>
      <c r="U99">
        <v>0.32376726602303796</v>
      </c>
      <c r="V99">
        <v>0.15026897794011401</v>
      </c>
      <c r="W99">
        <v>-0.10071765847098443</v>
      </c>
      <c r="X99">
        <v>4.3229344562071795E-2</v>
      </c>
      <c r="Y99">
        <v>0.33180836021717902</v>
      </c>
      <c r="Z99">
        <v>0.16284891898590501</v>
      </c>
      <c r="AA99">
        <v>-7.1024803617546428E-2</v>
      </c>
    </row>
    <row r="100" spans="1:27" x14ac:dyDescent="0.25">
      <c r="A100" t="s">
        <v>104</v>
      </c>
      <c r="B100" t="s">
        <v>249</v>
      </c>
      <c r="C100" t="s">
        <v>256</v>
      </c>
      <c r="D100">
        <v>0.28831836550662299</v>
      </c>
      <c r="E100">
        <v>0.31247884376679097</v>
      </c>
      <c r="F100">
        <v>0.90315027334303399</v>
      </c>
      <c r="G100">
        <v>1.7202729492615639E-2</v>
      </c>
      <c r="H100">
        <v>0.29110828850805098</v>
      </c>
      <c r="I100">
        <v>0.31480416873967298</v>
      </c>
      <c r="J100">
        <v>0.91534961856753594</v>
      </c>
      <c r="K100">
        <v>8.2603396174845915E-3</v>
      </c>
      <c r="L100">
        <v>0.29115813246641897</v>
      </c>
      <c r="M100">
        <v>0.31181660623555602</v>
      </c>
      <c r="N100">
        <v>0.91258989978536109</v>
      </c>
      <c r="O100">
        <v>1.857541349787829E-2</v>
      </c>
      <c r="P100">
        <v>0.29007288122073799</v>
      </c>
      <c r="Q100">
        <v>0.32482459080037995</v>
      </c>
      <c r="R100">
        <v>0.835762494159483</v>
      </c>
      <c r="S100">
        <v>5.3536246654752678E-2</v>
      </c>
      <c r="T100">
        <v>0.28908874304251397</v>
      </c>
      <c r="U100">
        <v>0.32376726602303796</v>
      </c>
      <c r="V100">
        <v>0.84973102205988293</v>
      </c>
      <c r="W100">
        <v>3.992210357525186E-2</v>
      </c>
      <c r="X100">
        <v>0.28857901565510802</v>
      </c>
      <c r="Y100">
        <v>0.33180836021717902</v>
      </c>
      <c r="Z100">
        <v>0.83715108101409397</v>
      </c>
      <c r="AA100">
        <v>3.0706871515645325E-2</v>
      </c>
    </row>
    <row r="101" spans="1:27" x14ac:dyDescent="0.25">
      <c r="A101" t="s">
        <v>105</v>
      </c>
      <c r="B101" t="s">
        <v>249</v>
      </c>
      <c r="C101" t="s">
        <v>257</v>
      </c>
      <c r="D101">
        <v>0.11138397760211401</v>
      </c>
      <c r="E101">
        <v>0.31247884376679097</v>
      </c>
      <c r="F101">
        <v>0.38767452233073002</v>
      </c>
      <c r="G101">
        <v>-3.8256426682078688E-2</v>
      </c>
      <c r="H101">
        <v>0.11826701350659499</v>
      </c>
      <c r="I101">
        <v>0.31480416873967298</v>
      </c>
      <c r="J101">
        <v>0.39007737661762398</v>
      </c>
      <c r="K101">
        <v>-1.7610794297965856E-2</v>
      </c>
      <c r="L101">
        <v>0.112346452963072</v>
      </c>
      <c r="M101">
        <v>0.31181660623555602</v>
      </c>
      <c r="N101">
        <v>0.38725355665094296</v>
      </c>
      <c r="O101">
        <v>-3.3003948996876448E-2</v>
      </c>
      <c r="P101">
        <v>0.21257417759983499</v>
      </c>
      <c r="Q101">
        <v>0.32482459080037995</v>
      </c>
      <c r="R101">
        <v>0.66144028491632301</v>
      </c>
      <c r="S101">
        <v>-6.8834301828662953E-3</v>
      </c>
      <c r="T101">
        <v>0.21483722863080501</v>
      </c>
      <c r="U101">
        <v>0.32376726602303796</v>
      </c>
      <c r="V101">
        <v>0.65608060707967797</v>
      </c>
      <c r="W101">
        <v>7.3655831027549194E-3</v>
      </c>
      <c r="X101">
        <v>0.21811798364885401</v>
      </c>
      <c r="Y101">
        <v>0.33180836021717902</v>
      </c>
      <c r="Z101">
        <v>0.66097444820901896</v>
      </c>
      <c r="AA101">
        <v>-3.599713088421835E-3</v>
      </c>
    </row>
    <row r="102" spans="1:27" x14ac:dyDescent="0.25">
      <c r="A102" t="s">
        <v>106</v>
      </c>
      <c r="B102" t="s">
        <v>249</v>
      </c>
      <c r="C102" t="s">
        <v>258</v>
      </c>
      <c r="D102">
        <v>0.20109486616467598</v>
      </c>
      <c r="E102">
        <v>0.31247884376679097</v>
      </c>
      <c r="F102">
        <v>0.61232547766926804</v>
      </c>
      <c r="G102">
        <v>3.1004974180089108E-2</v>
      </c>
      <c r="H102">
        <v>0.19653715523307699</v>
      </c>
      <c r="I102">
        <v>0.31480416873967298</v>
      </c>
      <c r="J102">
        <v>0.60992262338237402</v>
      </c>
      <c r="K102">
        <v>1.4336383435000653E-2</v>
      </c>
      <c r="L102">
        <v>0.19947015327248302</v>
      </c>
      <c r="M102">
        <v>0.31181660623555602</v>
      </c>
      <c r="N102">
        <v>0.61274644334905704</v>
      </c>
      <c r="O102">
        <v>2.6706602207755455E-2</v>
      </c>
      <c r="P102">
        <v>0.11225041320054401</v>
      </c>
      <c r="Q102">
        <v>0.32482459080037995</v>
      </c>
      <c r="R102">
        <v>0.33855971508367505</v>
      </c>
      <c r="S102">
        <v>9.3742417492946161E-3</v>
      </c>
      <c r="T102">
        <v>0.108930037392232</v>
      </c>
      <c r="U102">
        <v>0.32376726602303796</v>
      </c>
      <c r="V102">
        <v>0.34391939292031998</v>
      </c>
      <c r="W102">
        <v>-9.9100872496975141E-3</v>
      </c>
      <c r="X102">
        <v>0.11369037656832499</v>
      </c>
      <c r="Y102">
        <v>0.33180836021717902</v>
      </c>
      <c r="Z102">
        <v>0.33902555179097904</v>
      </c>
      <c r="AA102">
        <v>4.8756378067834755E-3</v>
      </c>
    </row>
    <row r="103" spans="1:27" x14ac:dyDescent="0.25">
      <c r="A103" t="s">
        <v>107</v>
      </c>
      <c r="B103" t="s">
        <v>249</v>
      </c>
      <c r="C103" t="s">
        <v>259</v>
      </c>
      <c r="D103">
        <v>5.97795154841997E-2</v>
      </c>
      <c r="E103">
        <v>0.31247884376679097</v>
      </c>
      <c r="F103">
        <v>0.18713525594506902</v>
      </c>
      <c r="G103">
        <v>7.8271894846147112E-3</v>
      </c>
      <c r="H103">
        <v>5.7507456098091901E-2</v>
      </c>
      <c r="I103">
        <v>0.31480416873967298</v>
      </c>
      <c r="J103">
        <v>0.19518597935093698</v>
      </c>
      <c r="K103">
        <v>-2.3192370059804956E-2</v>
      </c>
      <c r="L103">
        <v>6.1544593857885896E-2</v>
      </c>
      <c r="M103">
        <v>0.31181660623555602</v>
      </c>
      <c r="N103">
        <v>0.19516067093157902</v>
      </c>
      <c r="O103">
        <v>4.0455288419213517E-3</v>
      </c>
      <c r="P103">
        <v>6.7232655552671994E-2</v>
      </c>
      <c r="Q103">
        <v>0.32482459080037995</v>
      </c>
      <c r="R103">
        <v>0.21828102778505598</v>
      </c>
      <c r="S103">
        <v>-1.9689727155234298E-2</v>
      </c>
      <c r="T103">
        <v>6.6832432395737204E-2</v>
      </c>
      <c r="U103">
        <v>0.32376726602303796</v>
      </c>
      <c r="V103">
        <v>0.22844215039910901</v>
      </c>
      <c r="W103">
        <v>-3.7465049260852014E-2</v>
      </c>
      <c r="X103">
        <v>7.0814453016465106E-2</v>
      </c>
      <c r="Y103">
        <v>0.33180836021717902</v>
      </c>
      <c r="Z103">
        <v>0.204291389291718</v>
      </c>
      <c r="AA103">
        <v>1.651002733423497E-2</v>
      </c>
    </row>
    <row r="104" spans="1:27" x14ac:dyDescent="0.25">
      <c r="A104" t="s">
        <v>108</v>
      </c>
      <c r="B104" t="s">
        <v>249</v>
      </c>
      <c r="C104" t="s">
        <v>260</v>
      </c>
      <c r="D104">
        <v>7.7671330103462999E-2</v>
      </c>
      <c r="E104">
        <v>0.31247884376679097</v>
      </c>
      <c r="F104">
        <v>0.21844167969730399</v>
      </c>
      <c r="G104">
        <v>5.0556575061109311E-2</v>
      </c>
      <c r="H104">
        <v>7.34899389015434E-2</v>
      </c>
      <c r="I104">
        <v>0.31480416873967298</v>
      </c>
      <c r="J104">
        <v>0.20703733783835399</v>
      </c>
      <c r="K104">
        <v>4.5986963501948822E-2</v>
      </c>
      <c r="L104">
        <v>6.4242607891212306E-2</v>
      </c>
      <c r="M104">
        <v>0.31181660623555602</v>
      </c>
      <c r="N104">
        <v>0.19883740293274202</v>
      </c>
      <c r="O104">
        <v>1.2939221403853793E-2</v>
      </c>
      <c r="P104">
        <v>7.7278889637267006E-2</v>
      </c>
      <c r="Q104">
        <v>0.32482459080037995</v>
      </c>
      <c r="R104">
        <v>0.19982474836306999</v>
      </c>
      <c r="S104">
        <v>6.813565313865888E-2</v>
      </c>
      <c r="T104">
        <v>8.6079987210065503E-2</v>
      </c>
      <c r="U104">
        <v>0.32376726602303796</v>
      </c>
      <c r="V104">
        <v>0.22293760549754998</v>
      </c>
      <c r="W104">
        <v>7.1811173744086465E-2</v>
      </c>
      <c r="X104">
        <v>7.9151530371958503E-2</v>
      </c>
      <c r="Y104">
        <v>0.33180836021717902</v>
      </c>
      <c r="Z104">
        <v>0.19868155024414802</v>
      </c>
      <c r="AA104">
        <v>7.2093979954842499E-2</v>
      </c>
    </row>
    <row r="105" spans="1:27" x14ac:dyDescent="0.25">
      <c r="A105" t="s">
        <v>109</v>
      </c>
      <c r="B105" t="s">
        <v>249</v>
      </c>
      <c r="C105" t="s">
        <v>261</v>
      </c>
      <c r="D105">
        <v>5.21865125865748E-2</v>
      </c>
      <c r="E105">
        <v>0.31247884376679097</v>
      </c>
      <c r="F105">
        <v>0.17803706596778301</v>
      </c>
      <c r="G105">
        <v>-2.1656166751544498E-2</v>
      </c>
      <c r="H105">
        <v>5.6626763411878799E-2</v>
      </c>
      <c r="I105">
        <v>0.31480416873967298</v>
      </c>
      <c r="J105">
        <v>0.17436641396486302</v>
      </c>
      <c r="K105">
        <v>1.0840949926811706E-2</v>
      </c>
      <c r="L105">
        <v>5.4778731006728899E-2</v>
      </c>
      <c r="M105">
        <v>0.31181660623555602</v>
      </c>
      <c r="N105">
        <v>0.191576458634233</v>
      </c>
      <c r="O105">
        <v>-2.9831751293087926E-2</v>
      </c>
      <c r="P105">
        <v>5.4868755417999501E-2</v>
      </c>
      <c r="Q105">
        <v>0.32482459080037995</v>
      </c>
      <c r="R105">
        <v>0.18059048416826901</v>
      </c>
      <c r="S105">
        <v>-2.3018347816934237E-2</v>
      </c>
      <c r="T105">
        <v>4.9501861679140405E-2</v>
      </c>
      <c r="U105">
        <v>0.32376726602303796</v>
      </c>
      <c r="V105">
        <v>0.17170845733810799</v>
      </c>
      <c r="W105">
        <v>-3.8611861140664699E-2</v>
      </c>
      <c r="X105">
        <v>7.0300679922570802E-2</v>
      </c>
      <c r="Y105">
        <v>0.33180836021717902</v>
      </c>
      <c r="Z105">
        <v>0.20590451806481599</v>
      </c>
      <c r="AA105">
        <v>1.0759661205318438E-2</v>
      </c>
    </row>
    <row r="106" spans="1:27" x14ac:dyDescent="0.25">
      <c r="A106" t="s">
        <v>110</v>
      </c>
      <c r="B106" t="s">
        <v>249</v>
      </c>
      <c r="C106" t="s">
        <v>262</v>
      </c>
      <c r="D106">
        <v>7.32010935727124E-2</v>
      </c>
      <c r="E106">
        <v>0.31247884376679097</v>
      </c>
      <c r="F106">
        <v>0.21891995028129799</v>
      </c>
      <c r="G106">
        <v>2.5902302449882984E-2</v>
      </c>
      <c r="H106">
        <v>7.99478827494155E-2</v>
      </c>
      <c r="I106">
        <v>0.31480416873967298</v>
      </c>
      <c r="J106">
        <v>0.21635064772955498</v>
      </c>
      <c r="K106">
        <v>6.3442156668258989E-2</v>
      </c>
      <c r="L106">
        <v>8.65692445910968E-2</v>
      </c>
      <c r="M106">
        <v>0.31181660623555602</v>
      </c>
      <c r="N106">
        <v>0.22156898822272</v>
      </c>
      <c r="O106">
        <v>9.2181498254568131E-2</v>
      </c>
      <c r="P106">
        <v>8.4180856787756012E-2</v>
      </c>
      <c r="Q106">
        <v>0.32482459080037995</v>
      </c>
      <c r="R106">
        <v>0.24004424160504001</v>
      </c>
      <c r="S106">
        <v>3.0957910758585332E-2</v>
      </c>
      <c r="T106">
        <v>7.7663404609975006E-2</v>
      </c>
      <c r="U106">
        <v>0.32376726602303796</v>
      </c>
      <c r="V106">
        <v>0.230236315640684</v>
      </c>
      <c r="W106">
        <v>1.6047868085926932E-2</v>
      </c>
      <c r="X106">
        <v>7.1107800606127092E-2</v>
      </c>
      <c r="Y106">
        <v>0.33180836021717902</v>
      </c>
      <c r="Z106">
        <v>0.226291895370025</v>
      </c>
      <c r="AA106">
        <v>-2.0590047413240165E-2</v>
      </c>
    </row>
    <row r="107" spans="1:27" x14ac:dyDescent="0.25">
      <c r="A107" t="s">
        <v>111</v>
      </c>
      <c r="B107" t="s">
        <v>249</v>
      </c>
      <c r="C107" t="s">
        <v>263</v>
      </c>
      <c r="D107">
        <v>4.9640392019841301E-2</v>
      </c>
      <c r="E107">
        <v>0.31247884376679097</v>
      </c>
      <c r="F107">
        <v>0.19746604810854301</v>
      </c>
      <c r="G107">
        <v>-7.2443184574196962E-2</v>
      </c>
      <c r="H107">
        <v>4.7232127578743899E-2</v>
      </c>
      <c r="I107">
        <v>0.31480416873967298</v>
      </c>
      <c r="J107">
        <v>0.20705962111628601</v>
      </c>
      <c r="K107">
        <v>-0.10552295893210614</v>
      </c>
      <c r="L107">
        <v>4.4681428888632004E-2</v>
      </c>
      <c r="M107">
        <v>0.31181660623555602</v>
      </c>
      <c r="N107">
        <v>0.19285647927872598</v>
      </c>
      <c r="O107">
        <v>-9.5569306528655626E-2</v>
      </c>
      <c r="P107">
        <v>4.1263433404685607E-2</v>
      </c>
      <c r="Q107">
        <v>0.32482459080037995</v>
      </c>
      <c r="R107">
        <v>0.16125949807856199</v>
      </c>
      <c r="S107">
        <v>-7.4838377624281166E-2</v>
      </c>
      <c r="T107">
        <v>4.36895801281195E-2</v>
      </c>
      <c r="U107">
        <v>0.32376726602303796</v>
      </c>
      <c r="V107">
        <v>0.14667547112454402</v>
      </c>
      <c r="W107">
        <v>-2.6634281725296426E-2</v>
      </c>
      <c r="X107">
        <v>4.0433896300058204E-2</v>
      </c>
      <c r="Y107">
        <v>0.33180836021717902</v>
      </c>
      <c r="Z107">
        <v>0.16483064702928998</v>
      </c>
      <c r="AA107">
        <v>-9.4153439671574024E-2</v>
      </c>
    </row>
    <row r="108" spans="1:27" x14ac:dyDescent="0.25">
      <c r="A108" t="s">
        <v>112</v>
      </c>
      <c r="B108" t="s">
        <v>249</v>
      </c>
      <c r="C108" t="s">
        <v>264</v>
      </c>
      <c r="D108">
        <v>0.100022519656705</v>
      </c>
      <c r="E108">
        <v>0.31247884376679097</v>
      </c>
      <c r="F108">
        <v>0.27357828029611697</v>
      </c>
      <c r="G108">
        <v>6.8202225918640946E-2</v>
      </c>
      <c r="H108">
        <v>0.111022421826644</v>
      </c>
      <c r="I108">
        <v>0.31480416873967298</v>
      </c>
      <c r="J108">
        <v>0.29285695741581103</v>
      </c>
      <c r="K108">
        <v>8.4554347743055633E-2</v>
      </c>
      <c r="L108">
        <v>0.10415597217376799</v>
      </c>
      <c r="M108">
        <v>0.31181660623555602</v>
      </c>
      <c r="N108">
        <v>0.27641135776480596</v>
      </c>
      <c r="O108">
        <v>8.3709383752232622E-2</v>
      </c>
      <c r="P108">
        <v>8.7494303012442598E-2</v>
      </c>
      <c r="Q108">
        <v>0.32482459080037995</v>
      </c>
      <c r="R108">
        <v>0.28356373494119302</v>
      </c>
      <c r="S108">
        <v>-2.1095827505681234E-2</v>
      </c>
      <c r="T108">
        <v>9.0498707067142192E-2</v>
      </c>
      <c r="U108">
        <v>0.32376726602303796</v>
      </c>
      <c r="V108">
        <v>0.28591545772628302</v>
      </c>
      <c r="W108">
        <v>-9.4197797855656643E-3</v>
      </c>
      <c r="X108">
        <v>9.2591667075794901E-2</v>
      </c>
      <c r="Y108">
        <v>0.33180836021717902</v>
      </c>
      <c r="Z108">
        <v>0.279143825066415</v>
      </c>
      <c r="AA108">
        <v>-1.3880606292529347E-4</v>
      </c>
    </row>
    <row r="109" spans="1:27" x14ac:dyDescent="0.25">
      <c r="A109" t="s">
        <v>113</v>
      </c>
      <c r="B109" t="s">
        <v>249</v>
      </c>
      <c r="C109" t="s">
        <v>265</v>
      </c>
      <c r="D109">
        <v>8.1122225311056603E-2</v>
      </c>
      <c r="E109">
        <v>0.31247884376679097</v>
      </c>
      <c r="F109">
        <v>0.25102046008527701</v>
      </c>
      <c r="G109">
        <v>1.3393206634468892E-2</v>
      </c>
      <c r="H109">
        <v>7.6586755963231598E-2</v>
      </c>
      <c r="I109">
        <v>0.31480416873967298</v>
      </c>
      <c r="J109">
        <v>0.25176593533577701</v>
      </c>
      <c r="K109">
        <v>-1.3338547324457783E-2</v>
      </c>
      <c r="L109">
        <v>6.9484956216199004E-2</v>
      </c>
      <c r="M109">
        <v>0.31181660623555602</v>
      </c>
      <c r="N109">
        <v>0.22378223414069001</v>
      </c>
      <c r="O109">
        <v>-1.583665476414389E-3</v>
      </c>
      <c r="P109">
        <v>8.2469918682482296E-2</v>
      </c>
      <c r="Q109">
        <v>0.32482459080037995</v>
      </c>
      <c r="R109">
        <v>0.23114534574949999</v>
      </c>
      <c r="S109">
        <v>3.7613127687550381E-2</v>
      </c>
      <c r="T109">
        <v>8.7520068747120497E-2</v>
      </c>
      <c r="U109">
        <v>0.32376726602303796</v>
      </c>
      <c r="V109">
        <v>0.23060055725416501</v>
      </c>
      <c r="W109">
        <v>6.5237601641172385E-2</v>
      </c>
      <c r="X109">
        <v>8.2543848840187908E-2</v>
      </c>
      <c r="Y109">
        <v>0.33180836021717902</v>
      </c>
      <c r="Z109">
        <v>0.22614250539574599</v>
      </c>
      <c r="AA109">
        <v>3.8230044558514434E-2</v>
      </c>
    </row>
    <row r="110" spans="1:27" x14ac:dyDescent="0.25">
      <c r="A110" t="s">
        <v>114</v>
      </c>
      <c r="B110" t="s">
        <v>249</v>
      </c>
      <c r="C110" t="s">
        <v>266</v>
      </c>
      <c r="D110">
        <v>5.7183530772384895E-2</v>
      </c>
      <c r="E110">
        <v>0.31247884376679097</v>
      </c>
      <c r="F110">
        <v>0.18511148153578202</v>
      </c>
      <c r="G110">
        <v>-4.0097304880821341E-3</v>
      </c>
      <c r="H110">
        <v>5.6103565253997803E-2</v>
      </c>
      <c r="I110">
        <v>0.31480416873967298</v>
      </c>
      <c r="J110">
        <v>0.17678922185235799</v>
      </c>
      <c r="K110">
        <v>2.7931054141434432E-3</v>
      </c>
      <c r="L110">
        <v>5.8376403418895502E-2</v>
      </c>
      <c r="M110">
        <v>0.31181660623555602</v>
      </c>
      <c r="N110">
        <v>0.20286242100407301</v>
      </c>
      <c r="O110">
        <v>-2.8257874099347113E-2</v>
      </c>
      <c r="P110">
        <v>6.4290582170168503E-2</v>
      </c>
      <c r="Q110">
        <v>0.32482459080037995</v>
      </c>
      <c r="R110">
        <v>0.17669141112550998</v>
      </c>
      <c r="S110">
        <v>4.1349926584826828E-2</v>
      </c>
      <c r="T110">
        <v>6.3943004503627193E-2</v>
      </c>
      <c r="U110">
        <v>0.32376726602303796</v>
      </c>
      <c r="V110">
        <v>0.178087685627973</v>
      </c>
      <c r="W110">
        <v>3.7620121290112017E-2</v>
      </c>
      <c r="X110">
        <v>6.6078065559430008E-2</v>
      </c>
      <c r="Y110">
        <v>0.33180836021717902</v>
      </c>
      <c r="Z110">
        <v>0.19454292326340902</v>
      </c>
      <c r="AA110">
        <v>8.6059763406466424E-3</v>
      </c>
    </row>
    <row r="111" spans="1:27" x14ac:dyDescent="0.25">
      <c r="A111" t="s">
        <v>115</v>
      </c>
      <c r="B111" t="s">
        <v>249</v>
      </c>
      <c r="C111" t="s">
        <v>267</v>
      </c>
      <c r="D111">
        <v>7.4150568026644603E-2</v>
      </c>
      <c r="E111">
        <v>0.31247884376679097</v>
      </c>
      <c r="F111">
        <v>0.29028977808282197</v>
      </c>
      <c r="G111">
        <v>-7.7474999638735359E-2</v>
      </c>
      <c r="H111">
        <v>7.1091425695799904E-2</v>
      </c>
      <c r="I111">
        <v>0.31480416873967298</v>
      </c>
      <c r="J111">
        <v>0.278587885396051</v>
      </c>
      <c r="K111">
        <v>-7.9417214517429946E-2</v>
      </c>
      <c r="L111">
        <v>7.9799274426692893E-2</v>
      </c>
      <c r="M111">
        <v>0.31181660623555602</v>
      </c>
      <c r="N111">
        <v>0.29694398709043102</v>
      </c>
      <c r="O111">
        <v>-5.8811267061119825E-2</v>
      </c>
      <c r="P111">
        <v>9.0569786935286695E-2</v>
      </c>
      <c r="Q111">
        <v>0.32482459080037995</v>
      </c>
      <c r="R111">
        <v>0.308599508183795</v>
      </c>
      <c r="S111">
        <v>-4.2243605001163663E-2</v>
      </c>
      <c r="T111">
        <v>8.1805485705147701E-2</v>
      </c>
      <c r="U111">
        <v>0.32376726602303796</v>
      </c>
      <c r="V111">
        <v>0.30539629939157598</v>
      </c>
      <c r="W111">
        <v>-7.5710954981642958E-2</v>
      </c>
      <c r="X111">
        <v>9.0594778741766996E-2</v>
      </c>
      <c r="Y111">
        <v>0.33180836021717902</v>
      </c>
      <c r="Z111">
        <v>0.30017074627442797</v>
      </c>
      <c r="AA111">
        <v>-3.9459819354359833E-2</v>
      </c>
    </row>
    <row r="112" spans="1:27" x14ac:dyDescent="0.25">
      <c r="A112" t="s">
        <v>116</v>
      </c>
      <c r="B112" t="s">
        <v>250</v>
      </c>
      <c r="C112" t="s">
        <v>253</v>
      </c>
      <c r="D112">
        <v>1.8929095647357199E-2</v>
      </c>
      <c r="E112">
        <v>9.9927729797356493E-2</v>
      </c>
      <c r="F112">
        <v>0.30942531948914698</v>
      </c>
      <c r="G112">
        <v>-0.1236959182954851</v>
      </c>
      <c r="H112">
        <v>2.2063321463639499E-2</v>
      </c>
      <c r="I112">
        <v>0.106464508484732</v>
      </c>
      <c r="J112">
        <v>0.31605607786015</v>
      </c>
      <c r="K112">
        <v>-0.11066526951809585</v>
      </c>
      <c r="L112">
        <v>2.2552919917766801E-2</v>
      </c>
      <c r="M112">
        <v>0.100184969133224</v>
      </c>
      <c r="N112">
        <v>0.32539631737664104</v>
      </c>
      <c r="O112">
        <v>-9.7165833371848656E-2</v>
      </c>
      <c r="P112">
        <v>6.5366947062315203E-2</v>
      </c>
      <c r="Q112">
        <v>0.11504441455228701</v>
      </c>
      <c r="R112">
        <v>0.636561643394848</v>
      </c>
      <c r="S112">
        <v>-4.1656307262975159E-2</v>
      </c>
      <c r="T112">
        <v>6.9619680358955105E-2</v>
      </c>
      <c r="U112">
        <v>0.12416120605269701</v>
      </c>
      <c r="V112">
        <v>0.64657152674599405</v>
      </c>
      <c r="W112">
        <v>-5.3462529321107378E-2</v>
      </c>
      <c r="X112">
        <v>6.4262253490509E-2</v>
      </c>
      <c r="Y112">
        <v>0.11366311670962499</v>
      </c>
      <c r="Z112">
        <v>0.65461381596863499</v>
      </c>
      <c r="AA112">
        <v>-5.3394651553344191E-2</v>
      </c>
    </row>
    <row r="113" spans="1:27" x14ac:dyDescent="0.25">
      <c r="A113" t="s">
        <v>117</v>
      </c>
      <c r="B113" t="s">
        <v>250</v>
      </c>
      <c r="C113" t="s">
        <v>254</v>
      </c>
      <c r="D113">
        <v>8.0998634149999194E-2</v>
      </c>
      <c r="E113">
        <v>9.9927729797356493E-2</v>
      </c>
      <c r="F113">
        <v>0.69057468051085191</v>
      </c>
      <c r="G113">
        <v>6.3746771930546953E-2</v>
      </c>
      <c r="H113">
        <v>8.4401187021093088E-2</v>
      </c>
      <c r="I113">
        <v>0.106464508484732</v>
      </c>
      <c r="J113">
        <v>0.683943922139847</v>
      </c>
      <c r="K113">
        <v>5.9724416986904727E-2</v>
      </c>
      <c r="L113">
        <v>7.7632049215458104E-2</v>
      </c>
      <c r="M113">
        <v>0.100184969133224</v>
      </c>
      <c r="N113">
        <v>0.67460368262335901</v>
      </c>
      <c r="O113">
        <v>5.4227026882923926E-2</v>
      </c>
      <c r="P113">
        <v>4.9677467489972101E-2</v>
      </c>
      <c r="Q113">
        <v>0.11504441455228701</v>
      </c>
      <c r="R113">
        <v>0.36343835660515</v>
      </c>
      <c r="S113">
        <v>5.7417411435448963E-2</v>
      </c>
      <c r="T113">
        <v>5.4541525693742099E-2</v>
      </c>
      <c r="U113">
        <v>0.12416120605269701</v>
      </c>
      <c r="V113">
        <v>0.35342847325400401</v>
      </c>
      <c r="W113">
        <v>7.4758065983894853E-2</v>
      </c>
      <c r="X113">
        <v>4.9400863219116298E-2</v>
      </c>
      <c r="Y113">
        <v>0.11366311670962499</v>
      </c>
      <c r="Z113">
        <v>0.34538618403136501</v>
      </c>
      <c r="AA113">
        <v>7.640867726182865E-2</v>
      </c>
    </row>
    <row r="114" spans="1:27" x14ac:dyDescent="0.25">
      <c r="A114" t="s">
        <v>118</v>
      </c>
      <c r="B114" t="s">
        <v>250</v>
      </c>
      <c r="C114" t="s">
        <v>255</v>
      </c>
      <c r="D114">
        <v>1.11679920720594E-2</v>
      </c>
      <c r="E114">
        <v>9.9927729797356493E-2</v>
      </c>
      <c r="F114">
        <v>9.6849726656965507E-2</v>
      </c>
      <c r="G114">
        <v>3.185957132456723E-2</v>
      </c>
      <c r="H114">
        <v>1.06106536749758E-2</v>
      </c>
      <c r="I114">
        <v>0.106464508484732</v>
      </c>
      <c r="J114">
        <v>8.4650381432462701E-2</v>
      </c>
      <c r="K114">
        <v>3.5916466788957005E-2</v>
      </c>
      <c r="L114">
        <v>1.41682968954925E-2</v>
      </c>
      <c r="M114">
        <v>0.100184969133224</v>
      </c>
      <c r="N114">
        <v>8.7410100214640185E-2</v>
      </c>
      <c r="O114">
        <v>0.11302832089625614</v>
      </c>
      <c r="P114">
        <v>1.9495126290342699E-2</v>
      </c>
      <c r="Q114">
        <v>0.11504441455228701</v>
      </c>
      <c r="R114">
        <v>0.164237505840516</v>
      </c>
      <c r="S114">
        <v>7.9459566560569055E-3</v>
      </c>
      <c r="T114">
        <v>2.3454406541336601E-2</v>
      </c>
      <c r="U114">
        <v>0.12416120605269701</v>
      </c>
      <c r="V114">
        <v>0.15026897794011401</v>
      </c>
      <c r="W114">
        <v>6.0971091073167276E-2</v>
      </c>
      <c r="X114">
        <v>2.0091970737963299E-2</v>
      </c>
      <c r="Y114">
        <v>0.11366311670962499</v>
      </c>
      <c r="Z114">
        <v>0.16284891898590501</v>
      </c>
      <c r="AA114">
        <v>2.0989139379117745E-2</v>
      </c>
    </row>
    <row r="115" spans="1:27" x14ac:dyDescent="0.25">
      <c r="A115" t="s">
        <v>119</v>
      </c>
      <c r="B115" t="s">
        <v>250</v>
      </c>
      <c r="C115" t="s">
        <v>256</v>
      </c>
      <c r="D115">
        <v>8.8759737725297008E-2</v>
      </c>
      <c r="E115">
        <v>9.9927729797356493E-2</v>
      </c>
      <c r="F115">
        <v>0.90315027334303399</v>
      </c>
      <c r="G115">
        <v>-6.8740620985776419E-3</v>
      </c>
      <c r="H115">
        <v>9.5853854809756792E-2</v>
      </c>
      <c r="I115">
        <v>0.106464508484732</v>
      </c>
      <c r="J115">
        <v>0.91534961856753594</v>
      </c>
      <c r="K115">
        <v>-7.052575589777765E-3</v>
      </c>
      <c r="L115">
        <v>8.6016672237732406E-2</v>
      </c>
      <c r="M115">
        <v>0.100184969133224</v>
      </c>
      <c r="N115">
        <v>0.91258989978536109</v>
      </c>
      <c r="O115">
        <v>-2.4868742208934137E-2</v>
      </c>
      <c r="P115">
        <v>9.5549288261944504E-2</v>
      </c>
      <c r="Q115">
        <v>0.11504441455228701</v>
      </c>
      <c r="R115">
        <v>0.835762494159483</v>
      </c>
      <c r="S115">
        <v>-2.6682025896543724E-3</v>
      </c>
      <c r="T115">
        <v>0.10070679951136001</v>
      </c>
      <c r="U115">
        <v>0.12416120605269701</v>
      </c>
      <c r="V115">
        <v>0.84973102205988293</v>
      </c>
      <c r="W115">
        <v>-2.0270605722332292E-2</v>
      </c>
      <c r="X115">
        <v>9.3571145971661898E-2</v>
      </c>
      <c r="Y115">
        <v>0.11366311670962499</v>
      </c>
      <c r="Z115">
        <v>0.83715108101409397</v>
      </c>
      <c r="AA115">
        <v>-7.0772197461555384E-3</v>
      </c>
    </row>
    <row r="116" spans="1:27" x14ac:dyDescent="0.25">
      <c r="A116" t="s">
        <v>120</v>
      </c>
      <c r="B116" t="s">
        <v>250</v>
      </c>
      <c r="C116" t="s">
        <v>257</v>
      </c>
      <c r="D116">
        <v>2.59066121272447E-2</v>
      </c>
      <c r="E116">
        <v>9.9927729797356493E-2</v>
      </c>
      <c r="F116">
        <v>0.38767452233073002</v>
      </c>
      <c r="G116">
        <v>-0.11013729266145855</v>
      </c>
      <c r="H116">
        <v>3.1388153480783096E-2</v>
      </c>
      <c r="I116">
        <v>0.106464508484732</v>
      </c>
      <c r="J116">
        <v>0.39007737661762398</v>
      </c>
      <c r="K116">
        <v>-8.0885497716798038E-2</v>
      </c>
      <c r="L116">
        <v>3.2018031815296E-2</v>
      </c>
      <c r="M116">
        <v>0.100184969133224</v>
      </c>
      <c r="N116">
        <v>0.38725355665094296</v>
      </c>
      <c r="O116">
        <v>-5.580292550789924E-2</v>
      </c>
      <c r="P116">
        <v>7.0899520317338899E-2</v>
      </c>
      <c r="Q116">
        <v>0.11504441455228701</v>
      </c>
      <c r="R116">
        <v>0.66144028491632301</v>
      </c>
      <c r="S116">
        <v>-2.672180307477362E-2</v>
      </c>
      <c r="T116">
        <v>7.0748441610495399E-2</v>
      </c>
      <c r="U116">
        <v>0.12416120605269701</v>
      </c>
      <c r="V116">
        <v>0.65608060707967797</v>
      </c>
      <c r="W116">
        <v>-5.3227109101590925E-2</v>
      </c>
      <c r="X116">
        <v>6.6900773716576004E-2</v>
      </c>
      <c r="Y116">
        <v>0.11366311670962499</v>
      </c>
      <c r="Z116">
        <v>0.66097444820901896</v>
      </c>
      <c r="AA116">
        <v>-4.2886451961326559E-2</v>
      </c>
    </row>
    <row r="117" spans="1:27" x14ac:dyDescent="0.25">
      <c r="A117" t="s">
        <v>121</v>
      </c>
      <c r="B117" t="s">
        <v>250</v>
      </c>
      <c r="C117" t="s">
        <v>258</v>
      </c>
      <c r="D117">
        <v>7.4021117670111797E-2</v>
      </c>
      <c r="E117">
        <v>9.9927729797356493E-2</v>
      </c>
      <c r="F117">
        <v>0.61232547766926804</v>
      </c>
      <c r="G117">
        <v>7.3132887925970488E-2</v>
      </c>
      <c r="H117">
        <v>7.5076355003949505E-2</v>
      </c>
      <c r="I117">
        <v>0.106464508484732</v>
      </c>
      <c r="J117">
        <v>0.60992262338237402</v>
      </c>
      <c r="K117">
        <v>5.6046030586450475E-2</v>
      </c>
      <c r="L117">
        <v>6.8166937317928902E-2</v>
      </c>
      <c r="M117">
        <v>0.100184969133224</v>
      </c>
      <c r="N117">
        <v>0.61274644334905704</v>
      </c>
      <c r="O117">
        <v>3.8999821372822326E-2</v>
      </c>
      <c r="P117">
        <v>4.4144894234948398E-2</v>
      </c>
      <c r="Q117">
        <v>0.11504441455228701</v>
      </c>
      <c r="R117">
        <v>0.33855971508367505</v>
      </c>
      <c r="S117">
        <v>4.0129052065468615E-2</v>
      </c>
      <c r="T117">
        <v>5.3412764442201902E-2</v>
      </c>
      <c r="U117">
        <v>0.12416120605269701</v>
      </c>
      <c r="V117">
        <v>0.34391939292031998</v>
      </c>
      <c r="W117">
        <v>7.6395716811297171E-2</v>
      </c>
      <c r="X117">
        <v>4.6762342993049204E-2</v>
      </c>
      <c r="Y117">
        <v>0.11366311670962499</v>
      </c>
      <c r="Z117">
        <v>0.33902555179097904</v>
      </c>
      <c r="AA117">
        <v>6.318625287410265E-2</v>
      </c>
    </row>
    <row r="118" spans="1:27" x14ac:dyDescent="0.25">
      <c r="A118" t="s">
        <v>122</v>
      </c>
      <c r="B118" t="s">
        <v>250</v>
      </c>
      <c r="C118" t="s">
        <v>259</v>
      </c>
      <c r="D118">
        <v>1.6118249321241101E-2</v>
      </c>
      <c r="E118">
        <v>9.9927729797356493E-2</v>
      </c>
      <c r="F118">
        <v>0.18713525594506902</v>
      </c>
      <c r="G118">
        <v>-3.5992865751540683E-2</v>
      </c>
      <c r="H118">
        <v>2.2061841456300503E-2</v>
      </c>
      <c r="I118">
        <v>0.106464508484732</v>
      </c>
      <c r="J118">
        <v>0.19518597935093698</v>
      </c>
      <c r="K118">
        <v>1.5690016275395381E-2</v>
      </c>
      <c r="L118">
        <v>1.3451575540254399E-2</v>
      </c>
      <c r="M118">
        <v>0.100184969133224</v>
      </c>
      <c r="N118">
        <v>0.19516067093157902</v>
      </c>
      <c r="O118">
        <v>-8.6799586466994524E-2</v>
      </c>
      <c r="P118">
        <v>1.9668906153185499E-2</v>
      </c>
      <c r="Q118">
        <v>0.11504441455228701</v>
      </c>
      <c r="R118">
        <v>0.21828102778505598</v>
      </c>
      <c r="S118">
        <v>-6.2185024876164743E-2</v>
      </c>
      <c r="T118">
        <v>2.3593700570962599E-2</v>
      </c>
      <c r="U118">
        <v>0.12416120605269701</v>
      </c>
      <c r="V118">
        <v>0.22844215039910901</v>
      </c>
      <c r="W118">
        <v>-4.9143255439085418E-2</v>
      </c>
      <c r="X118">
        <v>1.8704786263408199E-2</v>
      </c>
      <c r="Y118">
        <v>0.11366311670962499</v>
      </c>
      <c r="Z118">
        <v>0.204291389291718</v>
      </c>
      <c r="AA118">
        <v>-5.4348555808181147E-2</v>
      </c>
    </row>
    <row r="119" spans="1:27" x14ac:dyDescent="0.25">
      <c r="A119" t="s">
        <v>123</v>
      </c>
      <c r="B119" t="s">
        <v>250</v>
      </c>
      <c r="C119" t="s">
        <v>260</v>
      </c>
      <c r="D119">
        <v>2.11163758959764E-2</v>
      </c>
      <c r="E119">
        <v>9.9927729797356493E-2</v>
      </c>
      <c r="F119">
        <v>0.21844167969730399</v>
      </c>
      <c r="G119">
        <v>-8.5963415798056188E-3</v>
      </c>
      <c r="H119">
        <v>1.61770237713738E-2</v>
      </c>
      <c r="I119">
        <v>0.106464508484732</v>
      </c>
      <c r="J119">
        <v>0.20703733783835399</v>
      </c>
      <c r="K119">
        <v>-7.5012451131935318E-2</v>
      </c>
      <c r="L119">
        <v>1.8659427132288599E-2</v>
      </c>
      <c r="M119">
        <v>0.100184969133224</v>
      </c>
      <c r="N119">
        <v>0.19883740293274202</v>
      </c>
      <c r="O119">
        <v>-1.64260694762174E-2</v>
      </c>
      <c r="P119">
        <v>2.0613495489920898E-2</v>
      </c>
      <c r="Q119">
        <v>0.11504441455228701</v>
      </c>
      <c r="R119">
        <v>0.19982474836306999</v>
      </c>
      <c r="S119">
        <v>-2.8094561591368923E-2</v>
      </c>
      <c r="T119">
        <v>1.9668968364198999E-2</v>
      </c>
      <c r="U119">
        <v>0.12416120605269701</v>
      </c>
      <c r="V119">
        <v>0.22293760549754998</v>
      </c>
      <c r="W119">
        <v>-8.6968744041088147E-2</v>
      </c>
      <c r="X119">
        <v>1.71823210070489E-2</v>
      </c>
      <c r="Y119">
        <v>0.11366311670962499</v>
      </c>
      <c r="Z119">
        <v>0.19868155024414802</v>
      </c>
      <c r="AA119">
        <v>-6.7252563854188346E-2</v>
      </c>
    </row>
    <row r="120" spans="1:27" x14ac:dyDescent="0.25">
      <c r="A120" t="s">
        <v>124</v>
      </c>
      <c r="B120" t="s">
        <v>250</v>
      </c>
      <c r="C120" t="s">
        <v>261</v>
      </c>
      <c r="D120">
        <v>3.6087620741901201E-2</v>
      </c>
      <c r="E120">
        <v>9.9927729797356493E-2</v>
      </c>
      <c r="F120">
        <v>0.17803706596778301</v>
      </c>
      <c r="G120">
        <v>0.2129162006946865</v>
      </c>
      <c r="H120">
        <v>3.3178033793531202E-2</v>
      </c>
      <c r="I120">
        <v>0.106464508484732</v>
      </c>
      <c r="J120">
        <v>0.17436641396486302</v>
      </c>
      <c r="K120">
        <v>0.17049188103167995</v>
      </c>
      <c r="L120">
        <v>3.9588346349220697E-2</v>
      </c>
      <c r="M120">
        <v>0.100184969133224</v>
      </c>
      <c r="N120">
        <v>0.191576458634233</v>
      </c>
      <c r="O120">
        <v>0.22419804191073844</v>
      </c>
      <c r="P120">
        <v>3.5408692457275001E-2</v>
      </c>
      <c r="Q120">
        <v>0.11504441455228701</v>
      </c>
      <c r="R120">
        <v>0.18059048416826901</v>
      </c>
      <c r="S120">
        <v>0.15959133461629793</v>
      </c>
      <c r="T120">
        <v>4.0774164111774397E-2</v>
      </c>
      <c r="U120">
        <v>0.12416120605269701</v>
      </c>
      <c r="V120">
        <v>0.17170845733810799</v>
      </c>
      <c r="W120">
        <v>0.20265143303473448</v>
      </c>
      <c r="X120">
        <v>4.0405202601543205E-2</v>
      </c>
      <c r="Y120">
        <v>0.11366311670962499</v>
      </c>
      <c r="Z120">
        <v>0.20590451806481599</v>
      </c>
      <c r="AA120">
        <v>0.17017666311808652</v>
      </c>
    </row>
    <row r="121" spans="1:27" x14ac:dyDescent="0.25">
      <c r="A121" t="s">
        <v>125</v>
      </c>
      <c r="B121" t="s">
        <v>250</v>
      </c>
      <c r="C121" t="s">
        <v>262</v>
      </c>
      <c r="D121">
        <v>2.0034101442104203E-2</v>
      </c>
      <c r="E121">
        <v>9.9927729797356493E-2</v>
      </c>
      <c r="F121">
        <v>0.21891995028129799</v>
      </c>
      <c r="G121">
        <v>-2.2494886102574309E-2</v>
      </c>
      <c r="H121">
        <v>2.19151406346203E-2</v>
      </c>
      <c r="I121">
        <v>0.106464508484732</v>
      </c>
      <c r="J121">
        <v>0.21635064772955498</v>
      </c>
      <c r="K121">
        <v>-1.3029209860227839E-2</v>
      </c>
      <c r="L121">
        <v>2.1379542932433E-2</v>
      </c>
      <c r="M121">
        <v>0.100184969133224</v>
      </c>
      <c r="N121">
        <v>0.22156898822272</v>
      </c>
      <c r="O121">
        <v>-9.7683302212771151E-3</v>
      </c>
      <c r="P121">
        <v>2.8161680194866499E-2</v>
      </c>
      <c r="Q121">
        <v>0.11504441455228701</v>
      </c>
      <c r="R121">
        <v>0.24004424160504001</v>
      </c>
      <c r="S121">
        <v>5.4837802557779289E-3</v>
      </c>
      <c r="T121">
        <v>2.8705396684209197E-2</v>
      </c>
      <c r="U121">
        <v>0.12416120605269701</v>
      </c>
      <c r="V121">
        <v>0.230236315640684</v>
      </c>
      <c r="W121">
        <v>1.169754116291817E-3</v>
      </c>
      <c r="X121">
        <v>2.6219098718834499E-2</v>
      </c>
      <c r="Y121">
        <v>0.11366311670962499</v>
      </c>
      <c r="Z121">
        <v>0.226291895370025</v>
      </c>
      <c r="AA121">
        <v>5.267036672149933E-3</v>
      </c>
    </row>
    <row r="122" spans="1:27" x14ac:dyDescent="0.25">
      <c r="A122" t="s">
        <v>126</v>
      </c>
      <c r="B122" t="s">
        <v>250</v>
      </c>
      <c r="C122" t="s">
        <v>263</v>
      </c>
      <c r="D122">
        <v>6.5713823961334097E-3</v>
      </c>
      <c r="E122">
        <v>9.9927729797356493E-2</v>
      </c>
      <c r="F122">
        <v>0.19746604810854301</v>
      </c>
      <c r="G122">
        <v>-0.21881146036261956</v>
      </c>
      <c r="H122">
        <v>1.31324688289067E-2</v>
      </c>
      <c r="I122">
        <v>0.106464508484732</v>
      </c>
      <c r="J122">
        <v>0.20705962111628601</v>
      </c>
      <c r="K122">
        <v>-0.11955116883573275</v>
      </c>
      <c r="L122">
        <v>7.1060771790280993E-3</v>
      </c>
      <c r="M122">
        <v>0.100184969133224</v>
      </c>
      <c r="N122">
        <v>0.19285647927872598</v>
      </c>
      <c r="O122">
        <v>-0.20220300351871665</v>
      </c>
      <c r="P122">
        <v>1.1191640257039299E-2</v>
      </c>
      <c r="Q122">
        <v>0.11504441455228701</v>
      </c>
      <c r="R122">
        <v>0.16125949807856199</v>
      </c>
      <c r="S122">
        <v>-0.11249879363059882</v>
      </c>
      <c r="T122">
        <v>1.1418976321551899E-2</v>
      </c>
      <c r="U122">
        <v>0.12416120605269701</v>
      </c>
      <c r="V122">
        <v>0.14667547112454402</v>
      </c>
      <c r="W122">
        <v>-0.10436525834303453</v>
      </c>
      <c r="X122">
        <v>1.11517081187903E-2</v>
      </c>
      <c r="Y122">
        <v>0.11366311670962499</v>
      </c>
      <c r="Z122">
        <v>0.16483064702928998</v>
      </c>
      <c r="AA122">
        <v>-0.115389412859411</v>
      </c>
    </row>
    <row r="123" spans="1:27" x14ac:dyDescent="0.25">
      <c r="A123" t="s">
        <v>127</v>
      </c>
      <c r="B123" t="s">
        <v>250</v>
      </c>
      <c r="C123" t="s">
        <v>264</v>
      </c>
      <c r="D123">
        <v>3.1631885618849595E-2</v>
      </c>
      <c r="E123">
        <v>9.9927729797356493E-2</v>
      </c>
      <c r="F123">
        <v>0.27357828029611697</v>
      </c>
      <c r="G123">
        <v>4.2241819294756108E-2</v>
      </c>
      <c r="H123">
        <v>3.49722209453193E-2</v>
      </c>
      <c r="I123">
        <v>0.106464508484732</v>
      </c>
      <c r="J123">
        <v>0.29285695741581103</v>
      </c>
      <c r="K123">
        <v>3.4239929166969149E-2</v>
      </c>
      <c r="L123">
        <v>2.9964918182035397E-2</v>
      </c>
      <c r="M123">
        <v>0.100184969133224</v>
      </c>
      <c r="N123">
        <v>0.27641135776480596</v>
      </c>
      <c r="O123">
        <v>2.2485845944218163E-2</v>
      </c>
      <c r="P123">
        <v>3.9786868241150103E-2</v>
      </c>
      <c r="Q123">
        <v>0.11504441455228701</v>
      </c>
      <c r="R123">
        <v>0.28356373494119302</v>
      </c>
      <c r="S123">
        <v>6.1576788810918388E-2</v>
      </c>
      <c r="T123">
        <v>4.1715880496555204E-2</v>
      </c>
      <c r="U123">
        <v>0.12416120605269701</v>
      </c>
      <c r="V123">
        <v>0.28591545772628302</v>
      </c>
      <c r="W123">
        <v>5.0792149264832338E-2</v>
      </c>
      <c r="X123">
        <v>3.2918805694921699E-2</v>
      </c>
      <c r="Y123">
        <v>0.11366311670962499</v>
      </c>
      <c r="Z123">
        <v>0.279143825066415</v>
      </c>
      <c r="AA123">
        <v>1.0789801857240771E-2</v>
      </c>
    </row>
    <row r="124" spans="1:27" x14ac:dyDescent="0.25">
      <c r="A124" t="s">
        <v>128</v>
      </c>
      <c r="B124" t="s">
        <v>250</v>
      </c>
      <c r="C124" t="s">
        <v>265</v>
      </c>
      <c r="D124">
        <v>3.2767763415584801E-2</v>
      </c>
      <c r="E124">
        <v>9.9927729797356493E-2</v>
      </c>
      <c r="F124">
        <v>0.25102046008527701</v>
      </c>
      <c r="G124">
        <v>7.8172784261989869E-2</v>
      </c>
      <c r="H124">
        <v>2.6701771081784498E-2</v>
      </c>
      <c r="I124">
        <v>0.106464508484732</v>
      </c>
      <c r="J124">
        <v>0.25176593533577701</v>
      </c>
      <c r="K124">
        <v>-1.0561143106203861E-3</v>
      </c>
      <c r="L124">
        <v>2.98159088365769E-2</v>
      </c>
      <c r="M124">
        <v>0.100184969133224</v>
      </c>
      <c r="N124">
        <v>0.22378223414069001</v>
      </c>
      <c r="O124">
        <v>8.1163986566795576E-2</v>
      </c>
      <c r="P124">
        <v>3.1047931137836202E-2</v>
      </c>
      <c r="Q124">
        <v>0.11504441455228701</v>
      </c>
      <c r="R124">
        <v>0.23114534574949999</v>
      </c>
      <c r="S124">
        <v>4.4617660846032414E-2</v>
      </c>
      <c r="T124">
        <v>3.0204209044943302E-2</v>
      </c>
      <c r="U124">
        <v>0.12416120605269701</v>
      </c>
      <c r="V124">
        <v>0.23060055725416501</v>
      </c>
      <c r="W124">
        <v>1.5277778412508823E-2</v>
      </c>
      <c r="X124">
        <v>3.3324891039097602E-2</v>
      </c>
      <c r="Y124">
        <v>0.11366311670962499</v>
      </c>
      <c r="Z124">
        <v>0.22614250539574599</v>
      </c>
      <c r="AA124">
        <v>7.6336712594195513E-2</v>
      </c>
    </row>
    <row r="125" spans="1:27" x14ac:dyDescent="0.25">
      <c r="A125" t="s">
        <v>129</v>
      </c>
      <c r="B125" t="s">
        <v>250</v>
      </c>
      <c r="C125" t="s">
        <v>266</v>
      </c>
      <c r="D125">
        <v>2.0217220628438903E-2</v>
      </c>
      <c r="E125">
        <v>9.9927729797356493E-2</v>
      </c>
      <c r="F125">
        <v>0.18511148153578202</v>
      </c>
      <c r="G125">
        <v>2.2783781815550436E-2</v>
      </c>
      <c r="H125">
        <v>2.3704135027173997E-2</v>
      </c>
      <c r="I125">
        <v>0.106464508484732</v>
      </c>
      <c r="J125">
        <v>0.17678922185235799</v>
      </c>
      <c r="K125">
        <v>6.1632390354728499E-2</v>
      </c>
      <c r="L125">
        <v>2.3525011637697203E-2</v>
      </c>
      <c r="M125">
        <v>0.100184969133224</v>
      </c>
      <c r="N125">
        <v>0.20286242100407301</v>
      </c>
      <c r="O125">
        <v>3.9009418725447893E-2</v>
      </c>
      <c r="P125">
        <v>2.1877805415455601E-2</v>
      </c>
      <c r="Q125">
        <v>0.11504441455228701</v>
      </c>
      <c r="R125">
        <v>0.17669141112550998</v>
      </c>
      <c r="S125">
        <v>1.9230632522911288E-2</v>
      </c>
      <c r="T125">
        <v>2.62140505303993E-2</v>
      </c>
      <c r="U125">
        <v>0.12416120605269701</v>
      </c>
      <c r="V125">
        <v>0.178087685627973</v>
      </c>
      <c r="W125">
        <v>4.6737853316195815E-2</v>
      </c>
      <c r="X125">
        <v>2.3995562769980203E-2</v>
      </c>
      <c r="Y125">
        <v>0.11366311670962499</v>
      </c>
      <c r="Z125">
        <v>0.19454292326340902</v>
      </c>
      <c r="AA125">
        <v>2.1912846470972931E-2</v>
      </c>
    </row>
    <row r="126" spans="1:27" x14ac:dyDescent="0.25">
      <c r="A126" t="s">
        <v>130</v>
      </c>
      <c r="B126" t="s">
        <v>250</v>
      </c>
      <c r="C126" t="s">
        <v>267</v>
      </c>
      <c r="D126">
        <v>1.5310860134483E-2</v>
      </c>
      <c r="E126">
        <v>9.9927729797356493E-2</v>
      </c>
      <c r="F126">
        <v>0.29028977808282197</v>
      </c>
      <c r="G126">
        <v>-0.15290254125821304</v>
      </c>
      <c r="H126">
        <v>2.1086381430454798E-2</v>
      </c>
      <c r="I126">
        <v>0.106464508484732</v>
      </c>
      <c r="J126">
        <v>0.278587885396051</v>
      </c>
      <c r="K126">
        <v>-8.8404059707878901E-2</v>
      </c>
      <c r="L126">
        <v>1.6879130476915201E-2</v>
      </c>
      <c r="M126">
        <v>0.100184969133224</v>
      </c>
      <c r="N126">
        <v>0.29694398709043102</v>
      </c>
      <c r="O126">
        <v>-0.1388469487474063</v>
      </c>
      <c r="P126">
        <v>2.2331809757845301E-2</v>
      </c>
      <c r="Q126">
        <v>0.11504441455228701</v>
      </c>
      <c r="R126">
        <v>0.308599508183795</v>
      </c>
      <c r="S126">
        <v>-0.1219428049633067</v>
      </c>
      <c r="T126">
        <v>2.6027065980799402E-2</v>
      </c>
      <c r="U126">
        <v>0.12416120605269701</v>
      </c>
      <c r="V126">
        <v>0.30539629939157598</v>
      </c>
      <c r="W126">
        <v>-0.10313459549355787</v>
      </c>
      <c r="X126">
        <v>2.3423857205625599E-2</v>
      </c>
      <c r="Y126">
        <v>0.11366311670962499</v>
      </c>
      <c r="Z126">
        <v>0.30017074627442797</v>
      </c>
      <c r="AA126">
        <v>-0.10018116126480482</v>
      </c>
    </row>
    <row r="127" spans="1:27" x14ac:dyDescent="0.25">
      <c r="A127" t="s">
        <v>131</v>
      </c>
      <c r="B127" t="s">
        <v>251</v>
      </c>
      <c r="C127" t="s">
        <v>253</v>
      </c>
      <c r="D127">
        <v>4.0577925293710203E-3</v>
      </c>
      <c r="E127">
        <v>2.09564764343689E-2</v>
      </c>
      <c r="F127">
        <v>0.30942531948914698</v>
      </c>
      <c r="G127">
        <v>-8.5120796149633318E-2</v>
      </c>
      <c r="H127">
        <v>2.60691177732479E-3</v>
      </c>
      <c r="I127">
        <v>1.5259834971861801E-2</v>
      </c>
      <c r="J127">
        <v>0.31605607786015</v>
      </c>
      <c r="K127">
        <v>-0.10340584864699667</v>
      </c>
      <c r="L127">
        <v>2.7916616118750098E-3</v>
      </c>
      <c r="M127">
        <v>1.06086349373596E-2</v>
      </c>
      <c r="N127">
        <v>0.32539631737664104</v>
      </c>
      <c r="O127">
        <v>-3.6101961485272345E-2</v>
      </c>
      <c r="P127">
        <v>8.1976212068564092E-2</v>
      </c>
      <c r="Q127">
        <v>0.106472249991112</v>
      </c>
      <c r="R127">
        <v>0.636561643394848</v>
      </c>
      <c r="S127">
        <v>7.6047154983801254E-2</v>
      </c>
      <c r="T127">
        <v>8.3659049930817297E-2</v>
      </c>
      <c r="U127">
        <v>0.10804840571011599</v>
      </c>
      <c r="V127">
        <v>0.64657152674599405</v>
      </c>
      <c r="W127">
        <v>7.264865781511011E-2</v>
      </c>
      <c r="X127">
        <v>8.2440225482886403E-2</v>
      </c>
      <c r="Y127">
        <v>0.10352088419920101</v>
      </c>
      <c r="Z127">
        <v>0.65461381596863499</v>
      </c>
      <c r="AA127">
        <v>7.8539632416942146E-2</v>
      </c>
    </row>
    <row r="128" spans="1:27" x14ac:dyDescent="0.25">
      <c r="A128" t="s">
        <v>132</v>
      </c>
      <c r="B128" t="s">
        <v>251</v>
      </c>
      <c r="C128" t="s">
        <v>254</v>
      </c>
      <c r="D128">
        <v>1.6898683904997901E-2</v>
      </c>
      <c r="E128">
        <v>2.09564764343689E-2</v>
      </c>
      <c r="F128">
        <v>0.69057468051085191</v>
      </c>
      <c r="G128">
        <v>3.7990055814833536E-2</v>
      </c>
      <c r="H128">
        <v>1.2652923194537001E-2</v>
      </c>
      <c r="I128">
        <v>1.5259834971861801E-2</v>
      </c>
      <c r="J128">
        <v>0.683943922139847</v>
      </c>
      <c r="K128">
        <v>4.4061617716254949E-2</v>
      </c>
      <c r="L128">
        <v>7.8169733254846892E-3</v>
      </c>
      <c r="M128">
        <v>1.06086349373596E-2</v>
      </c>
      <c r="N128">
        <v>0.67460368262335901</v>
      </c>
      <c r="O128">
        <v>1.8192273518268576E-2</v>
      </c>
      <c r="P128">
        <v>2.44960379225488E-2</v>
      </c>
      <c r="Q128">
        <v>0.106472249991112</v>
      </c>
      <c r="R128">
        <v>0.36343835660515</v>
      </c>
      <c r="S128">
        <v>-0.12326701470882068</v>
      </c>
      <c r="T128">
        <v>2.4389355779298797E-2</v>
      </c>
      <c r="U128">
        <v>0.10804840571011599</v>
      </c>
      <c r="V128">
        <v>0.35342847325400401</v>
      </c>
      <c r="W128">
        <v>-0.12073388421729032</v>
      </c>
      <c r="X128">
        <v>2.1080658716315301E-2</v>
      </c>
      <c r="Y128">
        <v>0.10352088419920101</v>
      </c>
      <c r="Z128">
        <v>0.34538618403136501</v>
      </c>
      <c r="AA128">
        <v>-0.13689313916674944</v>
      </c>
    </row>
    <row r="129" spans="1:27" x14ac:dyDescent="0.25">
      <c r="A129" t="s">
        <v>133</v>
      </c>
      <c r="B129" t="s">
        <v>251</v>
      </c>
      <c r="C129" t="s">
        <v>255</v>
      </c>
      <c r="D129">
        <v>3.6175098238968003E-3</v>
      </c>
      <c r="E129">
        <v>2.09564764343689E-2</v>
      </c>
      <c r="F129">
        <v>9.6849726656965507E-2</v>
      </c>
      <c r="G129">
        <v>0.10279900705920937</v>
      </c>
      <c r="H129">
        <v>2.2216370784299299E-3</v>
      </c>
      <c r="I129">
        <v>1.5259834971861801E-2</v>
      </c>
      <c r="J129">
        <v>8.4650381432462701E-2</v>
      </c>
      <c r="K129">
        <v>8.8754370997389823E-2</v>
      </c>
      <c r="L129">
        <v>1.78861531588078E-3</v>
      </c>
      <c r="M129">
        <v>1.06086349373596E-2</v>
      </c>
      <c r="N129">
        <v>8.7410100214640185E-2</v>
      </c>
      <c r="O129">
        <v>0.10383897431264054</v>
      </c>
      <c r="P129">
        <v>2.0024383710549397E-2</v>
      </c>
      <c r="Q129">
        <v>0.106472249991112</v>
      </c>
      <c r="R129">
        <v>0.164237505840516</v>
      </c>
      <c r="S129">
        <v>3.4649653039976067E-2</v>
      </c>
      <c r="T129">
        <v>1.8803505713928702E-2</v>
      </c>
      <c r="U129">
        <v>0.10804840571011599</v>
      </c>
      <c r="V129">
        <v>0.15026897794011401</v>
      </c>
      <c r="W129">
        <v>3.6940876712157941E-2</v>
      </c>
      <c r="X129">
        <v>1.8690394389135299E-2</v>
      </c>
      <c r="Y129">
        <v>0.10352088419920101</v>
      </c>
      <c r="Z129">
        <v>0.16284891898590501</v>
      </c>
      <c r="AA129">
        <v>2.5923450313120371E-2</v>
      </c>
    </row>
    <row r="130" spans="1:27" x14ac:dyDescent="0.25">
      <c r="A130" t="s">
        <v>134</v>
      </c>
      <c r="B130" t="s">
        <v>251</v>
      </c>
      <c r="C130" t="s">
        <v>256</v>
      </c>
      <c r="D130">
        <v>1.7338966610472101E-2</v>
      </c>
      <c r="E130">
        <v>2.09564764343689E-2</v>
      </c>
      <c r="F130">
        <v>0.90315027334303399</v>
      </c>
      <c r="G130">
        <v>-2.1610205759761972E-2</v>
      </c>
      <c r="H130">
        <v>1.3038197893431899E-2</v>
      </c>
      <c r="I130">
        <v>1.5259834971861801E-2</v>
      </c>
      <c r="J130">
        <v>0.91534961856753594</v>
      </c>
      <c r="K130">
        <v>-1.5874125779130107E-2</v>
      </c>
      <c r="L130">
        <v>8.8200196214789101E-3</v>
      </c>
      <c r="M130">
        <v>1.06086349373596E-2</v>
      </c>
      <c r="N130">
        <v>0.91258989978536109</v>
      </c>
      <c r="O130">
        <v>-1.9695795398334801E-2</v>
      </c>
      <c r="P130">
        <v>8.644786628056339E-2</v>
      </c>
      <c r="Q130">
        <v>0.106472249991112</v>
      </c>
      <c r="R130">
        <v>0.835762494159483</v>
      </c>
      <c r="S130">
        <v>-1.181761735922823E-2</v>
      </c>
      <c r="T130">
        <v>8.9244899996187302E-2</v>
      </c>
      <c r="U130">
        <v>0.10804840571011599</v>
      </c>
      <c r="V130">
        <v>0.84973102205988293</v>
      </c>
      <c r="W130">
        <v>-1.1736454111842081E-2</v>
      </c>
      <c r="X130">
        <v>8.4830489810066398E-2</v>
      </c>
      <c r="Y130">
        <v>0.10352088419920101</v>
      </c>
      <c r="Z130">
        <v>0.83715108101409397</v>
      </c>
      <c r="AA130">
        <v>-8.6610272294220282E-3</v>
      </c>
    </row>
    <row r="131" spans="1:27" x14ac:dyDescent="0.25">
      <c r="A131" t="s">
        <v>135</v>
      </c>
      <c r="B131" t="s">
        <v>251</v>
      </c>
      <c r="C131" t="s">
        <v>257</v>
      </c>
      <c r="D131">
        <v>7.6685669407021992E-3</v>
      </c>
      <c r="E131">
        <v>2.09564764343689E-2</v>
      </c>
      <c r="F131">
        <v>0.38767452233073002</v>
      </c>
      <c r="G131">
        <v>-1.1852446113796437E-2</v>
      </c>
      <c r="H131">
        <v>4.0959897008797401E-3</v>
      </c>
      <c r="I131">
        <v>1.5259834971861801E-2</v>
      </c>
      <c r="J131">
        <v>0.39007737661762398</v>
      </c>
      <c r="K131">
        <v>-6.7992522487987345E-2</v>
      </c>
      <c r="L131">
        <v>3.2718894061215297E-3</v>
      </c>
      <c r="M131">
        <v>1.06086349373596E-2</v>
      </c>
      <c r="N131">
        <v>0.38725355665094296</v>
      </c>
      <c r="O131">
        <v>-3.9777985394679111E-2</v>
      </c>
      <c r="P131">
        <v>9.0205208289434693E-2</v>
      </c>
      <c r="Q131">
        <v>0.106472249991112</v>
      </c>
      <c r="R131">
        <v>0.66144028491632301</v>
      </c>
      <c r="S131">
        <v>0.10289796407809107</v>
      </c>
      <c r="T131">
        <v>8.8033130369247509E-2</v>
      </c>
      <c r="U131">
        <v>0.10804840571011599</v>
      </c>
      <c r="V131">
        <v>0.65608060707967797</v>
      </c>
      <c r="W131">
        <v>8.913653076838865E-2</v>
      </c>
      <c r="X131">
        <v>8.3802353396758705E-2</v>
      </c>
      <c r="Y131">
        <v>0.10352088419920101</v>
      </c>
      <c r="Z131">
        <v>0.66097444820901896</v>
      </c>
      <c r="AA131">
        <v>8.1768357956654242E-2</v>
      </c>
    </row>
    <row r="132" spans="1:27" x14ac:dyDescent="0.25">
      <c r="A132" t="s">
        <v>136</v>
      </c>
      <c r="B132" t="s">
        <v>251</v>
      </c>
      <c r="C132" t="s">
        <v>258</v>
      </c>
      <c r="D132">
        <v>1.32879094936667E-2</v>
      </c>
      <c r="E132">
        <v>2.09564764343689E-2</v>
      </c>
      <c r="F132">
        <v>0.61232547766926804</v>
      </c>
      <c r="G132">
        <v>8.0765883649258578E-3</v>
      </c>
      <c r="H132">
        <v>1.11638452709821E-2</v>
      </c>
      <c r="I132">
        <v>1.5259834971861801E-2</v>
      </c>
      <c r="J132">
        <v>0.60992262338237402</v>
      </c>
      <c r="K132">
        <v>4.0461934116997333E-2</v>
      </c>
      <c r="L132">
        <v>7.3367455312381598E-3</v>
      </c>
      <c r="M132">
        <v>1.06086349373596E-2</v>
      </c>
      <c r="N132">
        <v>0.61274644334905704</v>
      </c>
      <c r="O132">
        <v>2.4625550444179477E-2</v>
      </c>
      <c r="P132">
        <v>1.62670417016781E-2</v>
      </c>
      <c r="Q132">
        <v>0.106472249991112</v>
      </c>
      <c r="R132">
        <v>0.33855971508367505</v>
      </c>
      <c r="S132">
        <v>-0.19319326319595137</v>
      </c>
      <c r="T132">
        <v>2.0015275340868503E-2</v>
      </c>
      <c r="U132">
        <v>0.10804840571011599</v>
      </c>
      <c r="V132">
        <v>0.34391939292031998</v>
      </c>
      <c r="W132">
        <v>-0.15819344176786745</v>
      </c>
      <c r="X132">
        <v>1.9718530802442898E-2</v>
      </c>
      <c r="Y132">
        <v>0.10352088419920101</v>
      </c>
      <c r="Z132">
        <v>0.33902555179097904</v>
      </c>
      <c r="AA132">
        <v>-0.14684306748691772</v>
      </c>
    </row>
    <row r="133" spans="1:27" x14ac:dyDescent="0.25">
      <c r="A133" t="s">
        <v>137</v>
      </c>
      <c r="B133" t="s">
        <v>251</v>
      </c>
      <c r="C133" t="s">
        <v>259</v>
      </c>
      <c r="D133">
        <v>3.7439967903725503E-3</v>
      </c>
      <c r="E133">
        <v>2.09564764343689E-2</v>
      </c>
      <c r="F133">
        <v>0.18713525594506902</v>
      </c>
      <c r="G133">
        <v>-8.2988030789375253E-3</v>
      </c>
      <c r="H133">
        <v>3.31446486441179E-3</v>
      </c>
      <c r="I133">
        <v>1.5259834971861801E-2</v>
      </c>
      <c r="J133">
        <v>0.19518597935093698</v>
      </c>
      <c r="K133">
        <v>1.8718831953406605E-2</v>
      </c>
      <c r="L133">
        <v>6.5328048999067998E-4</v>
      </c>
      <c r="M133">
        <v>1.06086349373596E-2</v>
      </c>
      <c r="N133">
        <v>0.19516067093157902</v>
      </c>
      <c r="O133">
        <v>-0.15728973277971817</v>
      </c>
      <c r="P133">
        <v>1.8688713316669801E-2</v>
      </c>
      <c r="Q133">
        <v>0.106472249991112</v>
      </c>
      <c r="R133">
        <v>0.21828102778505598</v>
      </c>
      <c r="S133">
        <v>-5.4774295006012941E-2</v>
      </c>
      <c r="T133">
        <v>1.73398076267062E-2</v>
      </c>
      <c r="U133">
        <v>0.10804840571011599</v>
      </c>
      <c r="V133">
        <v>0.22844215039910901</v>
      </c>
      <c r="W133">
        <v>-8.7083579459822924E-2</v>
      </c>
      <c r="X133">
        <v>1.9769811392451899E-2</v>
      </c>
      <c r="Y133">
        <v>0.10352088419920101</v>
      </c>
      <c r="Z133">
        <v>0.204291389291718</v>
      </c>
      <c r="AA133">
        <v>-1.7180488235184137E-2</v>
      </c>
    </row>
    <row r="134" spans="1:27" x14ac:dyDescent="0.25">
      <c r="A134" t="s">
        <v>138</v>
      </c>
      <c r="B134" t="s">
        <v>251</v>
      </c>
      <c r="C134" t="s">
        <v>260</v>
      </c>
      <c r="D134">
        <v>2.9086251007208403E-3</v>
      </c>
      <c r="E134">
        <v>2.09564764343689E-2</v>
      </c>
      <c r="F134">
        <v>0.21844167969730399</v>
      </c>
      <c r="G134">
        <v>-7.7658428243567432E-2</v>
      </c>
      <c r="H134">
        <v>2.0078126416051001E-3</v>
      </c>
      <c r="I134">
        <v>1.5259834971861801E-2</v>
      </c>
      <c r="J134">
        <v>0.20703733783835399</v>
      </c>
      <c r="K134">
        <v>-7.299040506248021E-2</v>
      </c>
      <c r="L134">
        <v>4.7540965001703004E-4</v>
      </c>
      <c r="M134">
        <v>1.06086349373596E-2</v>
      </c>
      <c r="N134">
        <v>0.19883740293274202</v>
      </c>
      <c r="O134">
        <v>-0.19473452738703712</v>
      </c>
      <c r="P134">
        <v>1.8552628360216299E-2</v>
      </c>
      <c r="Q134">
        <v>0.106472249991112</v>
      </c>
      <c r="R134">
        <v>0.19982474836306999</v>
      </c>
      <c r="S134">
        <v>-3.4349993360999143E-2</v>
      </c>
      <c r="T134">
        <v>2.21651586075946E-2</v>
      </c>
      <c r="U134">
        <v>0.10804840571011599</v>
      </c>
      <c r="V134">
        <v>0.22293760549754998</v>
      </c>
      <c r="W134">
        <v>-2.1840183270196448E-2</v>
      </c>
      <c r="X134">
        <v>1.6529159417943001E-2</v>
      </c>
      <c r="Y134">
        <v>0.10352088419920101</v>
      </c>
      <c r="Z134">
        <v>0.19868155024414802</v>
      </c>
      <c r="AA134">
        <v>-5.3281765333096504E-2</v>
      </c>
    </row>
    <row r="135" spans="1:27" x14ac:dyDescent="0.25">
      <c r="A135" t="s">
        <v>139</v>
      </c>
      <c r="B135" t="s">
        <v>251</v>
      </c>
      <c r="C135" t="s">
        <v>261</v>
      </c>
      <c r="D135">
        <v>6.59582510160761E-3</v>
      </c>
      <c r="E135">
        <v>2.09564764343689E-2</v>
      </c>
      <c r="F135">
        <v>0.17803706596778301</v>
      </c>
      <c r="G135">
        <v>0.11346674768158924</v>
      </c>
      <c r="H135">
        <v>6.0432963745989197E-3</v>
      </c>
      <c r="I135">
        <v>1.5259834971861801E-2</v>
      </c>
      <c r="J135">
        <v>0.17436641396486302</v>
      </c>
      <c r="K135">
        <v>0.16057016658065484</v>
      </c>
      <c r="L135">
        <v>5.0924970466685602E-3</v>
      </c>
      <c r="M135">
        <v>1.06086349373596E-2</v>
      </c>
      <c r="N135">
        <v>0.191576458634233</v>
      </c>
      <c r="O135">
        <v>0.1739716959479797</v>
      </c>
      <c r="P135">
        <v>2.09612221244329E-2</v>
      </c>
      <c r="Q135">
        <v>0.106472249991112</v>
      </c>
      <c r="R135">
        <v>0.18059048416826901</v>
      </c>
      <c r="S135">
        <v>2.2331512438752418E-2</v>
      </c>
      <c r="T135">
        <v>1.7723738283220099E-2</v>
      </c>
      <c r="U135">
        <v>0.10804840571011599</v>
      </c>
      <c r="V135">
        <v>0.17170845733810799</v>
      </c>
      <c r="W135">
        <v>-1.1336196607279242E-2</v>
      </c>
      <c r="X135">
        <v>1.7747374706682299E-2</v>
      </c>
      <c r="Y135">
        <v>0.10352088419920101</v>
      </c>
      <c r="Z135">
        <v>0.20590451806481599</v>
      </c>
      <c r="AA135">
        <v>-4.5440219632975794E-2</v>
      </c>
    </row>
    <row r="136" spans="1:27" x14ac:dyDescent="0.25">
      <c r="A136" t="s">
        <v>140</v>
      </c>
      <c r="B136" t="s">
        <v>251</v>
      </c>
      <c r="C136" t="s">
        <v>262</v>
      </c>
      <c r="D136">
        <v>4.7766177781206594E-3</v>
      </c>
      <c r="E136">
        <v>2.09564764343689E-2</v>
      </c>
      <c r="F136">
        <v>0.21891995028129799</v>
      </c>
      <c r="G136">
        <v>7.5475208677475997E-3</v>
      </c>
      <c r="H136">
        <v>2.15320694107348E-3</v>
      </c>
      <c r="I136">
        <v>1.5259834971861801E-2</v>
      </c>
      <c r="J136">
        <v>0.21635064772955498</v>
      </c>
      <c r="K136">
        <v>-6.960188804273304E-2</v>
      </c>
      <c r="L136">
        <v>3.5583242779985004E-3</v>
      </c>
      <c r="M136">
        <v>1.06086349373596E-2</v>
      </c>
      <c r="N136">
        <v>0.22156898822272</v>
      </c>
      <c r="O136">
        <v>7.3538219611327088E-2</v>
      </c>
      <c r="P136">
        <v>2.5708437402805703E-2</v>
      </c>
      <c r="Q136">
        <v>0.106472249991112</v>
      </c>
      <c r="R136">
        <v>0.24004424160504001</v>
      </c>
      <c r="S136">
        <v>1.6025646029025574E-3</v>
      </c>
      <c r="T136">
        <v>2.7233351432788502E-2</v>
      </c>
      <c r="U136">
        <v>0.10804840571011599</v>
      </c>
      <c r="V136">
        <v>0.230236315640684</v>
      </c>
      <c r="W136">
        <v>2.5119130861391198E-2</v>
      </c>
      <c r="X136">
        <v>2.6408175310792502E-2</v>
      </c>
      <c r="Y136">
        <v>0.10352088419920101</v>
      </c>
      <c r="Z136">
        <v>0.226291895370025</v>
      </c>
      <c r="AA136">
        <v>3.2973888134234582E-2</v>
      </c>
    </row>
    <row r="137" spans="1:27" x14ac:dyDescent="0.25">
      <c r="A137" t="s">
        <v>141</v>
      </c>
      <c r="B137" t="s">
        <v>251</v>
      </c>
      <c r="C137" t="s">
        <v>263</v>
      </c>
      <c r="D137">
        <v>2.9314116635472997E-3</v>
      </c>
      <c r="E137">
        <v>2.09564764343689E-2</v>
      </c>
      <c r="F137">
        <v>0.19746604810854301</v>
      </c>
      <c r="G137">
        <v>-5.9115052220864134E-2</v>
      </c>
      <c r="H137">
        <v>1.7410541501725798E-3</v>
      </c>
      <c r="I137">
        <v>1.5259834971861801E-2</v>
      </c>
      <c r="J137">
        <v>0.20705962111628601</v>
      </c>
      <c r="K137">
        <v>-9.3807670718806205E-2</v>
      </c>
      <c r="L137">
        <v>8.2912347268491006E-4</v>
      </c>
      <c r="M137">
        <v>1.06086349373596E-2</v>
      </c>
      <c r="N137">
        <v>0.19285647927872598</v>
      </c>
      <c r="O137">
        <v>-0.12730478815676233</v>
      </c>
      <c r="P137">
        <v>2.2561248786988099E-2</v>
      </c>
      <c r="Q137">
        <v>0.106472249991112</v>
      </c>
      <c r="R137">
        <v>0.16125949807856199</v>
      </c>
      <c r="S137">
        <v>7.2026444696871805E-2</v>
      </c>
      <c r="T137">
        <v>2.3586349759806603E-2</v>
      </c>
      <c r="U137">
        <v>0.10804840571011599</v>
      </c>
      <c r="V137">
        <v>0.14667547112454402</v>
      </c>
      <c r="W137">
        <v>0.10611486064989405</v>
      </c>
      <c r="X137">
        <v>2.3066363371332003E-2</v>
      </c>
      <c r="Y137">
        <v>0.10352088419920101</v>
      </c>
      <c r="Z137">
        <v>0.16483064702928998</v>
      </c>
      <c r="AA137">
        <v>7.997038735340424E-2</v>
      </c>
    </row>
    <row r="138" spans="1:27" x14ac:dyDescent="0.25">
      <c r="A138" t="s">
        <v>142</v>
      </c>
      <c r="B138" t="s">
        <v>251</v>
      </c>
      <c r="C138" t="s">
        <v>264</v>
      </c>
      <c r="D138">
        <v>7.37864270357836E-3</v>
      </c>
      <c r="E138">
        <v>2.09564764343689E-2</v>
      </c>
      <c r="F138">
        <v>0.27357828029611697</v>
      </c>
      <c r="G138">
        <v>5.1395587996861627E-2</v>
      </c>
      <c r="H138">
        <v>4.9990815831826201E-3</v>
      </c>
      <c r="I138">
        <v>1.5259834971861801E-2</v>
      </c>
      <c r="J138">
        <v>0.29285695741581103</v>
      </c>
      <c r="K138">
        <v>2.1157113782430976E-2</v>
      </c>
      <c r="L138">
        <v>4.2913594942511199E-3</v>
      </c>
      <c r="M138">
        <v>1.06086349373596E-2</v>
      </c>
      <c r="N138">
        <v>0.27641135776480596</v>
      </c>
      <c r="O138">
        <v>6.9856869191883178E-2</v>
      </c>
      <c r="P138">
        <v>3.0844797859334298E-2</v>
      </c>
      <c r="Q138">
        <v>0.106472249991112</v>
      </c>
      <c r="R138">
        <v>0.28356373494119302</v>
      </c>
      <c r="S138">
        <v>6.1521693919786135E-3</v>
      </c>
      <c r="T138">
        <v>3.1414844500626801E-2</v>
      </c>
      <c r="U138">
        <v>0.10804840571011599</v>
      </c>
      <c r="V138">
        <v>0.28591545772628302</v>
      </c>
      <c r="W138">
        <v>4.84335928677613E-3</v>
      </c>
      <c r="X138">
        <v>3.09602998266864E-2</v>
      </c>
      <c r="Y138">
        <v>0.10352088419920101</v>
      </c>
      <c r="Z138">
        <v>0.279143825066415</v>
      </c>
      <c r="AA138">
        <v>1.9844462068725803E-2</v>
      </c>
    </row>
    <row r="139" spans="1:27" x14ac:dyDescent="0.25">
      <c r="A139" t="s">
        <v>143</v>
      </c>
      <c r="B139" t="s">
        <v>251</v>
      </c>
      <c r="C139" t="s">
        <v>265</v>
      </c>
      <c r="D139">
        <v>4.3816913056515597E-3</v>
      </c>
      <c r="E139">
        <v>2.09564764343689E-2</v>
      </c>
      <c r="F139">
        <v>0.25102046008527701</v>
      </c>
      <c r="G139">
        <v>-3.3661386128058114E-2</v>
      </c>
      <c r="H139">
        <v>3.8870937072393902E-3</v>
      </c>
      <c r="I139">
        <v>1.5259834971861801E-2</v>
      </c>
      <c r="J139">
        <v>0.25176593533577701</v>
      </c>
      <c r="K139">
        <v>2.1068112013809277E-3</v>
      </c>
      <c r="L139">
        <v>1.7595075556254499E-3</v>
      </c>
      <c r="M139">
        <v>1.06086349373596E-2</v>
      </c>
      <c r="N139">
        <v>0.22378223414069001</v>
      </c>
      <c r="O139">
        <v>-4.7227748274918518E-2</v>
      </c>
      <c r="P139">
        <v>2.7277247675477397E-2</v>
      </c>
      <c r="Q139">
        <v>0.106472249991112</v>
      </c>
      <c r="R139">
        <v>0.23114534574949999</v>
      </c>
      <c r="S139">
        <v>2.8563468784147221E-2</v>
      </c>
      <c r="T139">
        <v>3.0147049322923197E-2</v>
      </c>
      <c r="U139">
        <v>0.10804840571011599</v>
      </c>
      <c r="V139">
        <v>0.23060055725416501</v>
      </c>
      <c r="W139">
        <v>5.4424339008997416E-2</v>
      </c>
      <c r="X139">
        <v>2.8978974003420997E-2</v>
      </c>
      <c r="Y139">
        <v>0.10352088419920101</v>
      </c>
      <c r="Z139">
        <v>0.22614250539574599</v>
      </c>
      <c r="AA139">
        <v>6.0258670323014754E-2</v>
      </c>
    </row>
    <row r="140" spans="1:27" x14ac:dyDescent="0.25">
      <c r="A140" t="s">
        <v>144</v>
      </c>
      <c r="B140" t="s">
        <v>251</v>
      </c>
      <c r="C140" t="s">
        <v>266</v>
      </c>
      <c r="D140">
        <v>2.4207858936828698E-3</v>
      </c>
      <c r="E140">
        <v>2.09564764343689E-2</v>
      </c>
      <c r="F140">
        <v>0.18511148153578202</v>
      </c>
      <c r="G140">
        <v>-7.82843368852294E-2</v>
      </c>
      <c r="H140">
        <v>2.5545449152332401E-3</v>
      </c>
      <c r="I140">
        <v>1.5259834971861801E-2</v>
      </c>
      <c r="J140">
        <v>0.17678922185235799</v>
      </c>
      <c r="K140">
        <v>-9.1380421542994663E-3</v>
      </c>
      <c r="L140">
        <v>9.8339751405946991E-4</v>
      </c>
      <c r="M140">
        <v>1.06086349373596E-2</v>
      </c>
      <c r="N140">
        <v>0.20286242100407301</v>
      </c>
      <c r="O140">
        <v>-0.11310321379159055</v>
      </c>
      <c r="P140">
        <v>1.8285570515753701E-2</v>
      </c>
      <c r="Q140">
        <v>0.106472249991112</v>
      </c>
      <c r="R140">
        <v>0.17669141112550998</v>
      </c>
      <c r="S140">
        <v>-7.1024894508107724E-3</v>
      </c>
      <c r="T140">
        <v>1.93849653448631E-2</v>
      </c>
      <c r="U140">
        <v>0.10804840571011599</v>
      </c>
      <c r="V140">
        <v>0.178087685627973</v>
      </c>
      <c r="W140">
        <v>1.8760351730107115E-3</v>
      </c>
      <c r="X140">
        <v>1.88046015397423E-2</v>
      </c>
      <c r="Y140">
        <v>0.10352088419920101</v>
      </c>
      <c r="Z140">
        <v>0.19454292326340902</v>
      </c>
      <c r="AA140">
        <v>-1.7255986527092881E-2</v>
      </c>
    </row>
    <row r="141" spans="1:27" x14ac:dyDescent="0.25">
      <c r="A141" t="s">
        <v>145</v>
      </c>
      <c r="B141" t="s">
        <v>251</v>
      </c>
      <c r="C141" t="s">
        <v>267</v>
      </c>
      <c r="D141">
        <v>6.7753565314561705E-3</v>
      </c>
      <c r="E141">
        <v>2.09564764343689E-2</v>
      </c>
      <c r="F141">
        <v>0.29028977808282197</v>
      </c>
      <c r="G141">
        <v>2.1567857761461192E-2</v>
      </c>
      <c r="H141">
        <v>3.81911476620663E-3</v>
      </c>
      <c r="I141">
        <v>1.5259834971861801E-2</v>
      </c>
      <c r="J141">
        <v>0.278587885396051</v>
      </c>
      <c r="K141">
        <v>-1.925088363167431E-2</v>
      </c>
      <c r="L141">
        <v>3.57437037342365E-3</v>
      </c>
      <c r="M141">
        <v>1.06086349373596E-2</v>
      </c>
      <c r="N141">
        <v>0.29694398709043102</v>
      </c>
      <c r="O141">
        <v>2.2423369856112242E-2</v>
      </c>
      <c r="P141">
        <v>3.0064633940547401E-2</v>
      </c>
      <c r="Q141">
        <v>0.106472249991112</v>
      </c>
      <c r="R141">
        <v>0.308599508183795</v>
      </c>
      <c r="S141">
        <v>-2.5346358981764211E-2</v>
      </c>
      <c r="T141">
        <v>2.7101546541702902E-2</v>
      </c>
      <c r="U141">
        <v>0.10804840571011599</v>
      </c>
      <c r="V141">
        <v>0.30539629939157598</v>
      </c>
      <c r="W141">
        <v>-5.4555032295255233E-2</v>
      </c>
      <c r="X141">
        <v>2.4777008829351899E-2</v>
      </c>
      <c r="Y141">
        <v>0.10352088419920101</v>
      </c>
      <c r="Z141">
        <v>0.30017074627442797</v>
      </c>
      <c r="AA141">
        <v>-6.1239386821163727E-2</v>
      </c>
    </row>
    <row r="142" spans="1:27" x14ac:dyDescent="0.25">
      <c r="A142" t="s">
        <v>146</v>
      </c>
      <c r="B142" t="s">
        <v>252</v>
      </c>
      <c r="C142" t="s">
        <v>253</v>
      </c>
      <c r="D142">
        <v>0.11401346751700901</v>
      </c>
      <c r="E142">
        <v>0.39226411550865897</v>
      </c>
      <c r="F142">
        <v>0.30942531948914698</v>
      </c>
      <c r="G142">
        <v>-2.8819735671973962E-2</v>
      </c>
      <c r="H142">
        <v>0.114372664322153</v>
      </c>
      <c r="I142">
        <v>0.38470857150670001</v>
      </c>
      <c r="J142">
        <v>0.31605607786015</v>
      </c>
      <c r="K142">
        <v>-2.8219601234138022E-2</v>
      </c>
      <c r="L142">
        <v>0.11666878382754399</v>
      </c>
      <c r="M142">
        <v>0.38916864225048398</v>
      </c>
      <c r="N142">
        <v>0.32539631737664104</v>
      </c>
      <c r="O142">
        <v>-3.8150131504604709E-2</v>
      </c>
      <c r="P142">
        <v>0.15555215853660201</v>
      </c>
      <c r="Q142">
        <v>0.301420387504586</v>
      </c>
      <c r="R142">
        <v>0.636561643394848</v>
      </c>
      <c r="S142">
        <v>-0.1127760749684292</v>
      </c>
      <c r="T142">
        <v>0.156709643510131</v>
      </c>
      <c r="U142">
        <v>0.29113856407741801</v>
      </c>
      <c r="V142">
        <v>0.64657152674599405</v>
      </c>
      <c r="W142">
        <v>-9.8919325961860344E-2</v>
      </c>
      <c r="X142">
        <v>0.162759427037625</v>
      </c>
      <c r="Y142">
        <v>0.287008319955524</v>
      </c>
      <c r="Z142">
        <v>0.65461381596863499</v>
      </c>
      <c r="AA142">
        <v>-7.9057894656880123E-2</v>
      </c>
    </row>
    <row r="143" spans="1:27" x14ac:dyDescent="0.25">
      <c r="A143" t="s">
        <v>147</v>
      </c>
      <c r="B143" t="s">
        <v>252</v>
      </c>
      <c r="C143" t="s">
        <v>254</v>
      </c>
      <c r="D143">
        <v>0.27825064799165</v>
      </c>
      <c r="E143">
        <v>0.39226411550865897</v>
      </c>
      <c r="F143">
        <v>0.69057468051085191</v>
      </c>
      <c r="G143">
        <v>2.0964203210272047E-2</v>
      </c>
      <c r="H143">
        <v>0.27033590718454703</v>
      </c>
      <c r="I143">
        <v>0.38470857150670001</v>
      </c>
      <c r="J143">
        <v>0.683943922139847</v>
      </c>
      <c r="K143">
        <v>2.06855384220857E-2</v>
      </c>
      <c r="L143">
        <v>0.27249985842294</v>
      </c>
      <c r="M143">
        <v>0.38916864225048398</v>
      </c>
      <c r="N143">
        <v>0.67460368262335901</v>
      </c>
      <c r="O143">
        <v>2.8655274376862411E-2</v>
      </c>
      <c r="P143">
        <v>0.14586822896798299</v>
      </c>
      <c r="Q143">
        <v>0.301420387504586</v>
      </c>
      <c r="R143">
        <v>0.36343835660515</v>
      </c>
      <c r="S143">
        <v>0.14874579189347781</v>
      </c>
      <c r="T143">
        <v>0.134428920567286</v>
      </c>
      <c r="U143">
        <v>0.29113856407741801</v>
      </c>
      <c r="V143">
        <v>0.35342847325400401</v>
      </c>
      <c r="W143">
        <v>0.13320765361796597</v>
      </c>
      <c r="X143">
        <v>0.12424889291789899</v>
      </c>
      <c r="Y143">
        <v>0.287008319955524</v>
      </c>
      <c r="Z143">
        <v>0.34538618403136501</v>
      </c>
      <c r="AA143">
        <v>0.1083054773782722</v>
      </c>
    </row>
    <row r="144" spans="1:27" x14ac:dyDescent="0.25">
      <c r="A144" t="s">
        <v>148</v>
      </c>
      <c r="B144" t="s">
        <v>252</v>
      </c>
      <c r="C144" t="s">
        <v>255</v>
      </c>
      <c r="D144">
        <v>4.0744801249643504E-2</v>
      </c>
      <c r="E144">
        <v>0.39226411550865897</v>
      </c>
      <c r="F144">
        <v>9.6849726656965507E-2</v>
      </c>
      <c r="G144">
        <v>2.1868203469613299E-2</v>
      </c>
      <c r="H144">
        <v>3.2788745286342902E-2</v>
      </c>
      <c r="I144">
        <v>0.38470857150670001</v>
      </c>
      <c r="J144">
        <v>8.4650381432462701E-2</v>
      </c>
      <c r="K144">
        <v>1.9969449881463595E-3</v>
      </c>
      <c r="L144">
        <v>3.4692684453273996E-2</v>
      </c>
      <c r="M144">
        <v>0.38916864225048398</v>
      </c>
      <c r="N144">
        <v>8.7410100214640185E-2</v>
      </c>
      <c r="O144">
        <v>5.8492056443009534E-3</v>
      </c>
      <c r="P144">
        <v>5.4485259531648504E-2</v>
      </c>
      <c r="Q144">
        <v>0.301420387504586</v>
      </c>
      <c r="R144">
        <v>0.164237505840516</v>
      </c>
      <c r="S144">
        <v>3.2945610463537556E-2</v>
      </c>
      <c r="T144">
        <v>4.1351595519591902E-2</v>
      </c>
      <c r="U144">
        <v>0.29113856407741801</v>
      </c>
      <c r="V144">
        <v>0.15026897794011401</v>
      </c>
      <c r="W144">
        <v>-1.769183980669322E-2</v>
      </c>
      <c r="X144">
        <v>4.4067820070452797E-2</v>
      </c>
      <c r="Y144">
        <v>0.287008319955524</v>
      </c>
      <c r="Z144">
        <v>0.16284891898590501</v>
      </c>
      <c r="AA144">
        <v>-1.8849624230223107E-2</v>
      </c>
    </row>
    <row r="145" spans="1:27" x14ac:dyDescent="0.25">
      <c r="A145" t="s">
        <v>149</v>
      </c>
      <c r="B145" t="s">
        <v>252</v>
      </c>
      <c r="C145" t="s">
        <v>256</v>
      </c>
      <c r="D145">
        <v>0.351519314259016</v>
      </c>
      <c r="E145">
        <v>0.39226411550865897</v>
      </c>
      <c r="F145">
        <v>0.90315027334303399</v>
      </c>
      <c r="G145">
        <v>-7.4648162436169608E-3</v>
      </c>
      <c r="H145">
        <v>0.351919826220357</v>
      </c>
      <c r="I145">
        <v>0.38470857150670001</v>
      </c>
      <c r="J145">
        <v>0.91534961856753594</v>
      </c>
      <c r="K145">
        <v>-6.0661296290715329E-4</v>
      </c>
      <c r="L145">
        <v>0.35447595779720997</v>
      </c>
      <c r="M145">
        <v>0.38916864225048398</v>
      </c>
      <c r="N145">
        <v>0.91258989978536109</v>
      </c>
      <c r="O145">
        <v>-1.8354532100631833E-3</v>
      </c>
      <c r="P145">
        <v>0.24693512797293699</v>
      </c>
      <c r="Q145">
        <v>0.301420387504586</v>
      </c>
      <c r="R145">
        <v>0.835762494159483</v>
      </c>
      <c r="S145">
        <v>-1.427787589173384E-2</v>
      </c>
      <c r="T145">
        <v>0.24978696855782601</v>
      </c>
      <c r="U145">
        <v>0.29113856407741801</v>
      </c>
      <c r="V145">
        <v>0.84973102205988293</v>
      </c>
      <c r="W145">
        <v>6.952785124376101E-3</v>
      </c>
      <c r="X145">
        <v>0.24294049988507102</v>
      </c>
      <c r="Y145">
        <v>0.287008319955524</v>
      </c>
      <c r="Z145">
        <v>0.83715108101409397</v>
      </c>
      <c r="AA145">
        <v>7.8138182184443235E-3</v>
      </c>
    </row>
    <row r="146" spans="1:27" x14ac:dyDescent="0.25">
      <c r="A146" t="s">
        <v>150</v>
      </c>
      <c r="B146" t="s">
        <v>252</v>
      </c>
      <c r="C146" t="s">
        <v>257</v>
      </c>
      <c r="D146">
        <v>0.158040285182796</v>
      </c>
      <c r="E146">
        <v>0.39226411550865897</v>
      </c>
      <c r="F146">
        <v>0.38767452233073002</v>
      </c>
      <c r="G146">
        <v>2.0870309309397161E-2</v>
      </c>
      <c r="H146">
        <v>0.15259759877197798</v>
      </c>
      <c r="I146">
        <v>0.38470857150670001</v>
      </c>
      <c r="J146">
        <v>0.39007737661762398</v>
      </c>
      <c r="K146">
        <v>8.8983445013479049E-3</v>
      </c>
      <c r="L146">
        <v>0.150056300526447</v>
      </c>
      <c r="M146">
        <v>0.38916864225048398</v>
      </c>
      <c r="N146">
        <v>0.38725355665094296</v>
      </c>
      <c r="O146">
        <v>-2.2810668197534409E-3</v>
      </c>
      <c r="P146">
        <v>0.17153315576924499</v>
      </c>
      <c r="Q146">
        <v>0.301420387504586</v>
      </c>
      <c r="R146">
        <v>0.66144028491632301</v>
      </c>
      <c r="S146">
        <v>-8.5306633923922195E-2</v>
      </c>
      <c r="T146">
        <v>0.16401505841369202</v>
      </c>
      <c r="U146">
        <v>0.29113856407741801</v>
      </c>
      <c r="V146">
        <v>0.65608060707967797</v>
      </c>
      <c r="W146">
        <v>-8.4284602692772673E-2</v>
      </c>
      <c r="X146">
        <v>0.17282295263271202</v>
      </c>
      <c r="Y146">
        <v>0.287008319955524</v>
      </c>
      <c r="Z146">
        <v>0.66097444820901896</v>
      </c>
      <c r="AA146">
        <v>-5.3092618317624116E-2</v>
      </c>
    </row>
    <row r="147" spans="1:27" x14ac:dyDescent="0.25">
      <c r="A147" t="s">
        <v>151</v>
      </c>
      <c r="B147" t="s">
        <v>252</v>
      </c>
      <c r="C147" t="s">
        <v>258</v>
      </c>
      <c r="D147">
        <v>0.234223830325863</v>
      </c>
      <c r="E147">
        <v>0.39226411550865897</v>
      </c>
      <c r="F147">
        <v>0.61232547766926804</v>
      </c>
      <c r="G147">
        <v>-1.7338785679748107E-2</v>
      </c>
      <c r="H147">
        <v>0.23211097273472198</v>
      </c>
      <c r="I147">
        <v>0.38470857150670001</v>
      </c>
      <c r="J147">
        <v>0.60992262338237402</v>
      </c>
      <c r="K147">
        <v>-7.4269297593284279E-3</v>
      </c>
      <c r="L147">
        <v>0.23911234172403797</v>
      </c>
      <c r="M147">
        <v>0.38916864225048398</v>
      </c>
      <c r="N147">
        <v>0.61274644334905704</v>
      </c>
      <c r="O147">
        <v>1.9043421477112612E-3</v>
      </c>
      <c r="P147">
        <v>0.129887231735341</v>
      </c>
      <c r="Q147">
        <v>0.301420387504586</v>
      </c>
      <c r="R147">
        <v>0.33855971508367505</v>
      </c>
      <c r="S147">
        <v>0.11817982044005679</v>
      </c>
      <c r="T147">
        <v>0.12712350566372499</v>
      </c>
      <c r="U147">
        <v>0.29113856407741801</v>
      </c>
      <c r="V147">
        <v>0.34391939292031998</v>
      </c>
      <c r="W147">
        <v>0.11573169519426603</v>
      </c>
      <c r="X147">
        <v>0.11418536732281201</v>
      </c>
      <c r="Y147">
        <v>0.287008319955524</v>
      </c>
      <c r="Z147">
        <v>0.33902555179097904</v>
      </c>
      <c r="AA147">
        <v>7.3731224613984833E-2</v>
      </c>
    </row>
    <row r="148" spans="1:27" x14ac:dyDescent="0.25">
      <c r="A148" t="s">
        <v>152</v>
      </c>
      <c r="B148" t="s">
        <v>252</v>
      </c>
      <c r="C148" t="s">
        <v>259</v>
      </c>
      <c r="D148">
        <v>8.0630037921045103E-2</v>
      </c>
      <c r="E148">
        <v>0.39226411550865897</v>
      </c>
      <c r="F148">
        <v>0.18713525594506902</v>
      </c>
      <c r="G148">
        <v>3.7277138680754038E-2</v>
      </c>
      <c r="H148">
        <v>7.7949164925771697E-2</v>
      </c>
      <c r="I148">
        <v>0.38470857150670001</v>
      </c>
      <c r="J148">
        <v>0.19518597935093698</v>
      </c>
      <c r="K148">
        <v>1.4646412249820403E-2</v>
      </c>
      <c r="L148">
        <v>7.7574993389835298E-2</v>
      </c>
      <c r="M148">
        <v>0.38916864225048398</v>
      </c>
      <c r="N148">
        <v>0.19516067093157902</v>
      </c>
      <c r="O148">
        <v>8.2786504760284877E-3</v>
      </c>
      <c r="P148">
        <v>7.8461879720219299E-2</v>
      </c>
      <c r="Q148">
        <v>0.301420387504586</v>
      </c>
      <c r="R148">
        <v>0.21828102778505598</v>
      </c>
      <c r="S148">
        <v>6.9182337709686348E-2</v>
      </c>
      <c r="T148">
        <v>8.5136830533409605E-2</v>
      </c>
      <c r="U148">
        <v>0.29113856407741801</v>
      </c>
      <c r="V148">
        <v>0.22844215039910901</v>
      </c>
      <c r="W148">
        <v>0.10023670891773193</v>
      </c>
      <c r="X148">
        <v>6.0263373262201103E-2</v>
      </c>
      <c r="Y148">
        <v>0.287008319955524</v>
      </c>
      <c r="Z148">
        <v>0.204291389291718</v>
      </c>
      <c r="AA148">
        <v>9.7618123644537865E-3</v>
      </c>
    </row>
    <row r="149" spans="1:27" x14ac:dyDescent="0.25">
      <c r="A149" t="s">
        <v>153</v>
      </c>
      <c r="B149" t="s">
        <v>252</v>
      </c>
      <c r="C149" t="s">
        <v>260</v>
      </c>
      <c r="D149">
        <v>7.6570667012788099E-2</v>
      </c>
      <c r="E149">
        <v>0.39226411550865897</v>
      </c>
      <c r="F149">
        <v>0.21844167969730399</v>
      </c>
      <c r="G149">
        <v>-4.3776335618310118E-2</v>
      </c>
      <c r="H149">
        <v>7.3969864125860194E-2</v>
      </c>
      <c r="I149">
        <v>0.38470857150670001</v>
      </c>
      <c r="J149">
        <v>0.20703733783835399</v>
      </c>
      <c r="K149">
        <v>-2.8406077562672844E-2</v>
      </c>
      <c r="L149">
        <v>7.2683790043528707E-2</v>
      </c>
      <c r="M149">
        <v>0.38916864225048398</v>
      </c>
      <c r="N149">
        <v>0.19883740293274202</v>
      </c>
      <c r="O149">
        <v>-2.3888330782146441E-2</v>
      </c>
      <c r="P149">
        <v>5.2268762881090301E-2</v>
      </c>
      <c r="Q149">
        <v>0.301420387504586</v>
      </c>
      <c r="R149">
        <v>0.19982474836306999</v>
      </c>
      <c r="S149">
        <v>-4.8043147020083124E-2</v>
      </c>
      <c r="T149">
        <v>5.79007795070152E-2</v>
      </c>
      <c r="U149">
        <v>0.29113856407741801</v>
      </c>
      <c r="V149">
        <v>0.22293760549754998</v>
      </c>
      <c r="W149">
        <v>-4.0085696587420082E-2</v>
      </c>
      <c r="X149">
        <v>5.2878181102661494E-2</v>
      </c>
      <c r="Y149">
        <v>0.287008319955524</v>
      </c>
      <c r="Z149">
        <v>0.19868155024414802</v>
      </c>
      <c r="AA149">
        <v>-2.5671587270576581E-2</v>
      </c>
    </row>
    <row r="150" spans="1:27" x14ac:dyDescent="0.25">
      <c r="A150" t="s">
        <v>154</v>
      </c>
      <c r="B150" t="s">
        <v>252</v>
      </c>
      <c r="C150" t="s">
        <v>261</v>
      </c>
      <c r="D150">
        <v>5.5272809222578101E-2</v>
      </c>
      <c r="E150">
        <v>0.39226411550865897</v>
      </c>
      <c r="F150">
        <v>0.17803706596778301</v>
      </c>
      <c r="G150">
        <v>-8.077805410815464E-2</v>
      </c>
      <c r="H150">
        <v>5.2521221418286801E-2</v>
      </c>
      <c r="I150">
        <v>0.38470857150670001</v>
      </c>
      <c r="J150">
        <v>0.17436641396486302</v>
      </c>
      <c r="K150">
        <v>-8.3037252794871189E-2</v>
      </c>
      <c r="L150">
        <v>6.0367450358749401E-2</v>
      </c>
      <c r="M150">
        <v>0.38916864225048398</v>
      </c>
      <c r="N150">
        <v>0.191576458634233</v>
      </c>
      <c r="O150">
        <v>-7.5194684629416822E-2</v>
      </c>
      <c r="P150">
        <v>4.1100401084192099E-2</v>
      </c>
      <c r="Q150">
        <v>0.301420387504586</v>
      </c>
      <c r="R150">
        <v>0.18059048416826901</v>
      </c>
      <c r="S150">
        <v>-8.8028769852601066E-2</v>
      </c>
      <c r="T150">
        <v>3.7765857044527097E-2</v>
      </c>
      <c r="U150">
        <v>0.29113856407741801</v>
      </c>
      <c r="V150">
        <v>0.17170845733810799</v>
      </c>
      <c r="W150">
        <v>-8.5594223911902148E-2</v>
      </c>
      <c r="X150">
        <v>4.7399110136975196E-2</v>
      </c>
      <c r="Y150">
        <v>0.287008319955524</v>
      </c>
      <c r="Z150">
        <v>0.20590451806481599</v>
      </c>
      <c r="AA150">
        <v>-7.2336518559969365E-2</v>
      </c>
    </row>
    <row r="151" spans="1:27" x14ac:dyDescent="0.25">
      <c r="A151" t="s">
        <v>155</v>
      </c>
      <c r="B151" t="s">
        <v>252</v>
      </c>
      <c r="C151" t="s">
        <v>262</v>
      </c>
      <c r="D151">
        <v>6.3636938218610994E-2</v>
      </c>
      <c r="E151">
        <v>0.39226411550865897</v>
      </c>
      <c r="F151">
        <v>0.21891995028129799</v>
      </c>
      <c r="G151">
        <v>-0.10879850741482014</v>
      </c>
      <c r="H151">
        <v>6.9599663203326403E-2</v>
      </c>
      <c r="I151">
        <v>0.38470857150670001</v>
      </c>
      <c r="J151">
        <v>0.21635064772955498</v>
      </c>
      <c r="K151">
        <v>-6.7118890222750707E-2</v>
      </c>
      <c r="L151">
        <v>6.58708281507214E-2</v>
      </c>
      <c r="M151">
        <v>0.38916864225048398</v>
      </c>
      <c r="N151">
        <v>0.22156898822272</v>
      </c>
      <c r="O151">
        <v>-9.9003647971772815E-2</v>
      </c>
      <c r="P151">
        <v>6.4568294078349395E-2</v>
      </c>
      <c r="Q151">
        <v>0.301420387504586</v>
      </c>
      <c r="R151">
        <v>0.24004424160504001</v>
      </c>
      <c r="S151">
        <v>-4.1550761465836826E-2</v>
      </c>
      <c r="T151">
        <v>6.1603741464453805E-2</v>
      </c>
      <c r="U151">
        <v>0.29113856407741801</v>
      </c>
      <c r="V151">
        <v>0.230236315640684</v>
      </c>
      <c r="W151">
        <v>-3.0293033488858145E-2</v>
      </c>
      <c r="X151">
        <v>6.1766491766185601E-2</v>
      </c>
      <c r="Y151">
        <v>0.287008319955524</v>
      </c>
      <c r="Z151">
        <v>0.226291895370025</v>
      </c>
      <c r="AA151">
        <v>-1.8036472679002515E-2</v>
      </c>
    </row>
    <row r="152" spans="1:27" x14ac:dyDescent="0.25">
      <c r="A152" t="s">
        <v>156</v>
      </c>
      <c r="B152" t="s">
        <v>252</v>
      </c>
      <c r="C152" t="s">
        <v>263</v>
      </c>
      <c r="D152">
        <v>0.11615366313363699</v>
      </c>
      <c r="E152">
        <v>0.39226411550865897</v>
      </c>
      <c r="F152">
        <v>0.19746604810854301</v>
      </c>
      <c r="G152">
        <v>0.18820116502290599</v>
      </c>
      <c r="H152">
        <v>0.110668657833455</v>
      </c>
      <c r="I152">
        <v>0.38470857150670001</v>
      </c>
      <c r="J152">
        <v>0.20705962111628601</v>
      </c>
      <c r="K152">
        <v>0.14937347932535169</v>
      </c>
      <c r="L152">
        <v>0.112671580307649</v>
      </c>
      <c r="M152">
        <v>0.38916864225048398</v>
      </c>
      <c r="N152">
        <v>0.19285647927872598</v>
      </c>
      <c r="O152">
        <v>0.18608414815011806</v>
      </c>
      <c r="P152">
        <v>6.5021049740735096E-2</v>
      </c>
      <c r="Q152">
        <v>0.301420387504586</v>
      </c>
      <c r="R152">
        <v>0.16125949807856199</v>
      </c>
      <c r="S152">
        <v>0.10645475591515795</v>
      </c>
      <c r="T152">
        <v>4.8731355528012402E-2</v>
      </c>
      <c r="U152">
        <v>0.29113856407741801</v>
      </c>
      <c r="V152">
        <v>0.14667547112454402</v>
      </c>
      <c r="W152">
        <v>4.3706474351705188E-2</v>
      </c>
      <c r="X152">
        <v>6.4701163687500798E-2</v>
      </c>
      <c r="Y152">
        <v>0.287008319955524</v>
      </c>
      <c r="Z152">
        <v>0.16483064702928998</v>
      </c>
      <c r="AA152">
        <v>0.11435625653092202</v>
      </c>
    </row>
    <row r="153" spans="1:27" x14ac:dyDescent="0.25">
      <c r="A153" t="s">
        <v>157</v>
      </c>
      <c r="B153" t="s">
        <v>252</v>
      </c>
      <c r="C153" t="s">
        <v>264</v>
      </c>
      <c r="D153">
        <v>7.8641021502631206E-2</v>
      </c>
      <c r="E153">
        <v>0.39226411550865897</v>
      </c>
      <c r="F153">
        <v>0.27357828029611697</v>
      </c>
      <c r="G153">
        <v>-0.12225376490085144</v>
      </c>
      <c r="H153">
        <v>9.2003537153251394E-2</v>
      </c>
      <c r="I153">
        <v>0.38470857150670001</v>
      </c>
      <c r="J153">
        <v>0.29285695741581103</v>
      </c>
      <c r="K153">
        <v>-8.4909542993839446E-2</v>
      </c>
      <c r="L153">
        <v>8.4298139389746507E-2</v>
      </c>
      <c r="M153">
        <v>0.38916864225048398</v>
      </c>
      <c r="N153">
        <v>0.27641135776480596</v>
      </c>
      <c r="O153">
        <v>-9.8564054597772774E-2</v>
      </c>
      <c r="P153">
        <v>8.3435105634640697E-2</v>
      </c>
      <c r="Q153">
        <v>0.301420387504586</v>
      </c>
      <c r="R153">
        <v>0.28356373494119302</v>
      </c>
      <c r="S153">
        <v>-9.7107312309551684E-3</v>
      </c>
      <c r="T153">
        <v>8.0770340794172599E-2</v>
      </c>
      <c r="U153">
        <v>0.29113856407741801</v>
      </c>
      <c r="V153">
        <v>0.28591545772628302</v>
      </c>
      <c r="W153">
        <v>-1.1974814919461793E-2</v>
      </c>
      <c r="X153">
        <v>7.6967911153905902E-2</v>
      </c>
      <c r="Y153">
        <v>0.287008319955524</v>
      </c>
      <c r="Z153">
        <v>0.279143825066415</v>
      </c>
      <c r="AA153">
        <v>-1.5635236692050709E-2</v>
      </c>
    </row>
    <row r="154" spans="1:27" x14ac:dyDescent="0.25">
      <c r="A154" t="s">
        <v>158</v>
      </c>
      <c r="B154" t="s">
        <v>252</v>
      </c>
      <c r="C154" t="s">
        <v>265</v>
      </c>
      <c r="D154">
        <v>0.10166501700017899</v>
      </c>
      <c r="E154">
        <v>0.39226411550865897</v>
      </c>
      <c r="F154">
        <v>0.25102046008527701</v>
      </c>
      <c r="G154">
        <v>1.3984123535468625E-2</v>
      </c>
      <c r="H154">
        <v>9.4736444119013288E-2</v>
      </c>
      <c r="I154">
        <v>0.38470857150670001</v>
      </c>
      <c r="J154">
        <v>0.25176593533577701</v>
      </c>
      <c r="K154">
        <v>-9.3912182399508767E-3</v>
      </c>
      <c r="L154">
        <v>8.3916701839807609E-2</v>
      </c>
      <c r="M154">
        <v>0.38916864225048398</v>
      </c>
      <c r="N154">
        <v>0.22378223414069001</v>
      </c>
      <c r="O154">
        <v>-1.4974691372180503E-2</v>
      </c>
      <c r="P154">
        <v>5.02473325331756E-2</v>
      </c>
      <c r="Q154">
        <v>0.301420387504586</v>
      </c>
      <c r="R154">
        <v>0.23114534574949999</v>
      </c>
      <c r="S154">
        <v>-0.10928184417205969</v>
      </c>
      <c r="T154">
        <v>4.7663613510380697E-2</v>
      </c>
      <c r="U154">
        <v>0.29113856407741801</v>
      </c>
      <c r="V154">
        <v>0.23060055725416501</v>
      </c>
      <c r="W154">
        <v>-0.11255232003296847</v>
      </c>
      <c r="X154">
        <v>4.6538518333527804E-2</v>
      </c>
      <c r="Y154">
        <v>0.287008319955524</v>
      </c>
      <c r="Z154">
        <v>0.22614250539574599</v>
      </c>
      <c r="AA154">
        <v>-0.10844129609775421</v>
      </c>
    </row>
    <row r="155" spans="1:27" x14ac:dyDescent="0.25">
      <c r="A155" t="s">
        <v>159</v>
      </c>
      <c r="B155" t="s">
        <v>252</v>
      </c>
      <c r="C155" t="s">
        <v>266</v>
      </c>
      <c r="D155">
        <v>7.5941374814558593E-2</v>
      </c>
      <c r="E155">
        <v>0.39226411550865897</v>
      </c>
      <c r="F155">
        <v>0.18511148153578202</v>
      </c>
      <c r="G155">
        <v>1.738824775459806E-2</v>
      </c>
      <c r="H155">
        <v>6.5428011570243097E-2</v>
      </c>
      <c r="I155">
        <v>0.38470857150670001</v>
      </c>
      <c r="J155">
        <v>0.17678922185235799</v>
      </c>
      <c r="K155">
        <v>-1.4206561199034672E-2</v>
      </c>
      <c r="L155">
        <v>7.8753109513181499E-2</v>
      </c>
      <c r="M155">
        <v>0.38916864225048398</v>
      </c>
      <c r="N155">
        <v>0.20286242100407301</v>
      </c>
      <c r="O155">
        <v>-9.7100784050609709E-4</v>
      </c>
      <c r="P155">
        <v>4.2360443274098006E-2</v>
      </c>
      <c r="Q155">
        <v>0.301420387504586</v>
      </c>
      <c r="R155">
        <v>0.17669141112550998</v>
      </c>
      <c r="S155">
        <v>-7.2414207077106177E-2</v>
      </c>
      <c r="T155">
        <v>3.7135505148482496E-2</v>
      </c>
      <c r="U155">
        <v>0.29113856407741801</v>
      </c>
      <c r="V155">
        <v>0.178087685627973</v>
      </c>
      <c r="W155">
        <v>-0.10134471333097686</v>
      </c>
      <c r="X155">
        <v>4.8308881875298602E-2</v>
      </c>
      <c r="Y155">
        <v>0.287008319955524</v>
      </c>
      <c r="Z155">
        <v>0.19454292326340902</v>
      </c>
      <c r="AA155">
        <v>-4.7784367551608344E-2</v>
      </c>
    </row>
    <row r="156" spans="1:27" x14ac:dyDescent="0.25">
      <c r="A156" t="s">
        <v>160</v>
      </c>
      <c r="B156" t="s">
        <v>252</v>
      </c>
      <c r="C156" t="s">
        <v>267</v>
      </c>
      <c r="D156">
        <v>0.13601670219129</v>
      </c>
      <c r="E156">
        <v>0.39226411550865897</v>
      </c>
      <c r="F156">
        <v>0.29028977808282197</v>
      </c>
      <c r="G156">
        <v>8.9082670620839549E-2</v>
      </c>
      <c r="H156">
        <v>0.132540578664193</v>
      </c>
      <c r="I156">
        <v>0.38470857150670001</v>
      </c>
      <c r="J156">
        <v>0.278587885396051</v>
      </c>
      <c r="K156">
        <v>0.10511553943175726</v>
      </c>
      <c r="L156">
        <v>0.142200691507749</v>
      </c>
      <c r="M156">
        <v>0.38916864225048398</v>
      </c>
      <c r="N156">
        <v>0.29694398709043102</v>
      </c>
      <c r="O156">
        <v>0.10635050795094551</v>
      </c>
      <c r="P156">
        <v>0.12537750606267101</v>
      </c>
      <c r="Q156">
        <v>0.301420387504586</v>
      </c>
      <c r="R156">
        <v>0.308599508183795</v>
      </c>
      <c r="S156">
        <v>0.14377311515451566</v>
      </c>
      <c r="T156">
        <v>0.12556910462438201</v>
      </c>
      <c r="U156">
        <v>0.29113856407741801</v>
      </c>
      <c r="V156">
        <v>0.30539629939157598</v>
      </c>
      <c r="W156">
        <v>0.16637046897888746</v>
      </c>
      <c r="X156">
        <v>0.115193008592792</v>
      </c>
      <c r="Y156">
        <v>0.287008319955524</v>
      </c>
      <c r="Z156">
        <v>0.30017074627442797</v>
      </c>
      <c r="AA156">
        <v>0.13442018010447712</v>
      </c>
    </row>
    <row r="157" spans="1:27" x14ac:dyDescent="0.25">
      <c r="A157" t="s">
        <v>161</v>
      </c>
      <c r="B157" t="s">
        <v>253</v>
      </c>
      <c r="C157" t="s">
        <v>255</v>
      </c>
      <c r="D157">
        <v>3.0371251403405602E-2</v>
      </c>
      <c r="E157">
        <v>0.30942531948914698</v>
      </c>
      <c r="F157">
        <v>9.6849726656965507E-2</v>
      </c>
      <c r="G157">
        <v>3.8275430516947744E-3</v>
      </c>
      <c r="H157">
        <v>2.3258560432096398E-2</v>
      </c>
      <c r="I157">
        <v>0.31605607786015</v>
      </c>
      <c r="J157">
        <v>8.4650381432462701E-2</v>
      </c>
      <c r="K157">
        <v>-3.7228845107489396E-2</v>
      </c>
      <c r="L157">
        <v>2.9240028680583601E-2</v>
      </c>
      <c r="M157">
        <v>0.32539631737664104</v>
      </c>
      <c r="N157">
        <v>8.7410100214640185E-2</v>
      </c>
      <c r="O157">
        <v>7.8248818757066518E-3</v>
      </c>
      <c r="P157">
        <v>8.3982112621621197E-2</v>
      </c>
      <c r="Q157">
        <v>0.636561643394848</v>
      </c>
      <c r="R157">
        <v>0.164237505840516</v>
      </c>
      <c r="S157">
        <v>-8.8422424596788951E-2</v>
      </c>
      <c r="T157">
        <v>8.21250410998174E-2</v>
      </c>
      <c r="U157">
        <v>0.64657152674599405</v>
      </c>
      <c r="V157">
        <v>0.15026897794011401</v>
      </c>
      <c r="W157">
        <v>-6.7258099567822097E-2</v>
      </c>
      <c r="X157">
        <v>8.8000846633333601E-2</v>
      </c>
      <c r="Y157">
        <v>0.65461381596863499</v>
      </c>
      <c r="Z157">
        <v>0.16284891898590501</v>
      </c>
      <c r="AA157">
        <v>-7.8903040394605745E-2</v>
      </c>
    </row>
    <row r="158" spans="1:27" x14ac:dyDescent="0.25">
      <c r="A158" t="s">
        <v>162</v>
      </c>
      <c r="B158" t="s">
        <v>253</v>
      </c>
      <c r="C158" t="s">
        <v>256</v>
      </c>
      <c r="D158">
        <v>0.27905406808574201</v>
      </c>
      <c r="E158">
        <v>0.30942531948914698</v>
      </c>
      <c r="F158">
        <v>0.90315027334303399</v>
      </c>
      <c r="G158">
        <v>-1.1320484564472121E-3</v>
      </c>
      <c r="H158">
        <v>0.29279751742805399</v>
      </c>
      <c r="I158">
        <v>0.31605607786015</v>
      </c>
      <c r="J158">
        <v>0.91534961856753594</v>
      </c>
      <c r="K158">
        <v>9.7786275916948995E-3</v>
      </c>
      <c r="L158">
        <v>0.29615628869605798</v>
      </c>
      <c r="M158">
        <v>0.32539631737664104</v>
      </c>
      <c r="N158">
        <v>0.91258989978536109</v>
      </c>
      <c r="O158">
        <v>-2.208852717556701E-3</v>
      </c>
      <c r="P158">
        <v>0.55257953077322808</v>
      </c>
      <c r="Q158">
        <v>0.636561643394848</v>
      </c>
      <c r="R158">
        <v>0.835762494159483</v>
      </c>
      <c r="S158">
        <v>6.3940669047649487E-2</v>
      </c>
      <c r="T158">
        <v>0.56444648564617705</v>
      </c>
      <c r="U158">
        <v>0.64657152674599405</v>
      </c>
      <c r="V158">
        <v>0.84973102205988293</v>
      </c>
      <c r="W158">
        <v>4.7205310197619844E-2</v>
      </c>
      <c r="X158">
        <v>0.56661296933530103</v>
      </c>
      <c r="Y158">
        <v>0.65461381596863499</v>
      </c>
      <c r="Z158">
        <v>0.83715108101409397</v>
      </c>
      <c r="AA158">
        <v>5.8762500429501541E-2</v>
      </c>
    </row>
    <row r="159" spans="1:27" x14ac:dyDescent="0.25">
      <c r="A159" t="s">
        <v>163</v>
      </c>
      <c r="B159" t="s">
        <v>253</v>
      </c>
      <c r="C159" t="s">
        <v>257</v>
      </c>
      <c r="D159">
        <v>0.15611453145648199</v>
      </c>
      <c r="E159">
        <v>0.30942531948914698</v>
      </c>
      <c r="F159">
        <v>0.38767452233073002</v>
      </c>
      <c r="G159">
        <v>0.14186259406288074</v>
      </c>
      <c r="H159">
        <v>0.164662273729905</v>
      </c>
      <c r="I159">
        <v>0.31605607786015</v>
      </c>
      <c r="J159">
        <v>0.39007737661762398</v>
      </c>
      <c r="K159">
        <v>0.16042666997987573</v>
      </c>
      <c r="L159">
        <v>0.16905160368762701</v>
      </c>
      <c r="M159">
        <v>0.32539631737664104</v>
      </c>
      <c r="N159">
        <v>0.38725355665094296</v>
      </c>
      <c r="O159">
        <v>0.16530367335924551</v>
      </c>
      <c r="P159">
        <v>0.48412245044140595</v>
      </c>
      <c r="Q159">
        <v>0.636561643394848</v>
      </c>
      <c r="R159">
        <v>0.66144028491632301</v>
      </c>
      <c r="S159">
        <v>0.19243015269315569</v>
      </c>
      <c r="T159">
        <v>0.48851613807651395</v>
      </c>
      <c r="U159">
        <v>0.64657152674599405</v>
      </c>
      <c r="V159">
        <v>0.65608060707967797</v>
      </c>
      <c r="W159">
        <v>0.19704591509789948</v>
      </c>
      <c r="X159">
        <v>0.48633011687609096</v>
      </c>
      <c r="Y159">
        <v>0.65461381596863499</v>
      </c>
      <c r="Z159">
        <v>0.66097444820901896</v>
      </c>
      <c r="AA159">
        <v>0.16214110489463535</v>
      </c>
    </row>
    <row r="160" spans="1:27" x14ac:dyDescent="0.25">
      <c r="A160" t="s">
        <v>164</v>
      </c>
      <c r="B160" t="s">
        <v>253</v>
      </c>
      <c r="C160" t="s">
        <v>258</v>
      </c>
      <c r="D160">
        <v>0.15331078803266501</v>
      </c>
      <c r="E160">
        <v>0.30942531948914698</v>
      </c>
      <c r="F160">
        <v>0.61232547766926804</v>
      </c>
      <c r="G160">
        <v>-0.11292040901597231</v>
      </c>
      <c r="H160">
        <v>0.151393804130245</v>
      </c>
      <c r="I160">
        <v>0.31605607786015</v>
      </c>
      <c r="J160">
        <v>0.60992262338237402</v>
      </c>
      <c r="K160">
        <v>-0.12798124654927143</v>
      </c>
      <c r="L160">
        <v>0.15634471368901401</v>
      </c>
      <c r="M160">
        <v>0.32539631737664104</v>
      </c>
      <c r="N160">
        <v>0.61274644334905704</v>
      </c>
      <c r="O160">
        <v>-0.13104359079127714</v>
      </c>
      <c r="P160">
        <v>0.15243919295344299</v>
      </c>
      <c r="Q160">
        <v>0.636561643394848</v>
      </c>
      <c r="R160">
        <v>0.33855971508367505</v>
      </c>
      <c r="S160">
        <v>-0.1840843280409247</v>
      </c>
      <c r="T160">
        <v>0.15805538866947899</v>
      </c>
      <c r="U160">
        <v>0.64657152674599405</v>
      </c>
      <c r="V160">
        <v>0.34391939292031998</v>
      </c>
      <c r="W160">
        <v>-0.18505448863525881</v>
      </c>
      <c r="X160">
        <v>0.16828369909254298</v>
      </c>
      <c r="Y160">
        <v>0.65461381596863499</v>
      </c>
      <c r="Z160">
        <v>0.33902555179097904</v>
      </c>
      <c r="AA160">
        <v>-0.15527400259567012</v>
      </c>
    </row>
    <row r="161" spans="1:27" x14ac:dyDescent="0.25">
      <c r="A161" t="s">
        <v>165</v>
      </c>
      <c r="B161" t="s">
        <v>253</v>
      </c>
      <c r="C161" t="s">
        <v>259</v>
      </c>
      <c r="D161">
        <v>6.557654036084451E-2</v>
      </c>
      <c r="E161">
        <v>0.30942531948914698</v>
      </c>
      <c r="F161">
        <v>0.18713525594506902</v>
      </c>
      <c r="G161">
        <v>4.5668260079498806E-2</v>
      </c>
      <c r="H161">
        <v>7.1432854653146305E-2</v>
      </c>
      <c r="I161">
        <v>0.31605607786015</v>
      </c>
      <c r="J161">
        <v>0.19518597935093698</v>
      </c>
      <c r="K161">
        <v>5.5566818610974671E-2</v>
      </c>
      <c r="L161">
        <v>7.3698169795771401E-2</v>
      </c>
      <c r="M161">
        <v>0.32539631737664104</v>
      </c>
      <c r="N161">
        <v>0.19516067093157902</v>
      </c>
      <c r="O161">
        <v>5.7085470316387263E-2</v>
      </c>
      <c r="P161">
        <v>0.14016628141718099</v>
      </c>
      <c r="Q161">
        <v>0.636561643394848</v>
      </c>
      <c r="R161">
        <v>0.21828102778505598</v>
      </c>
      <c r="S161">
        <v>4.4378823025377793E-3</v>
      </c>
      <c r="T161">
        <v>0.140746361525734</v>
      </c>
      <c r="U161">
        <v>0.64657152674599405</v>
      </c>
      <c r="V161">
        <v>0.22844215039910901</v>
      </c>
      <c r="W161">
        <v>-2.4608447008346353E-2</v>
      </c>
      <c r="X161">
        <v>0.13931981477675501</v>
      </c>
      <c r="Y161">
        <v>0.65461381596863499</v>
      </c>
      <c r="Z161">
        <v>0.204291389291718</v>
      </c>
      <c r="AA161">
        <v>2.0768606444593961E-2</v>
      </c>
    </row>
    <row r="162" spans="1:27" x14ac:dyDescent="0.25">
      <c r="A162" t="s">
        <v>166</v>
      </c>
      <c r="B162" t="s">
        <v>253</v>
      </c>
      <c r="C162" t="s">
        <v>260</v>
      </c>
      <c r="D162">
        <v>6.4898790157006406E-2</v>
      </c>
      <c r="E162">
        <v>0.30942531948914698</v>
      </c>
      <c r="F162">
        <v>0.21844167969730399</v>
      </c>
      <c r="G162">
        <v>-1.4863864847839884E-2</v>
      </c>
      <c r="H162">
        <v>6.4524648416511204E-2</v>
      </c>
      <c r="I162">
        <v>0.31605607786015</v>
      </c>
      <c r="J162">
        <v>0.20703733783835399</v>
      </c>
      <c r="K162">
        <v>-5.1140934274936422E-3</v>
      </c>
      <c r="L162">
        <v>6.14847390555949E-2</v>
      </c>
      <c r="M162">
        <v>0.32539631737664104</v>
      </c>
      <c r="N162">
        <v>0.19883740293274202</v>
      </c>
      <c r="O162">
        <v>-1.8281691086015184E-2</v>
      </c>
      <c r="P162">
        <v>0.13422744167921802</v>
      </c>
      <c r="Q162">
        <v>0.636561643394848</v>
      </c>
      <c r="R162">
        <v>0.19982474836306999</v>
      </c>
      <c r="S162">
        <v>2.6774453009417009E-2</v>
      </c>
      <c r="T162">
        <v>0.162908277318876</v>
      </c>
      <c r="U162">
        <v>0.64657152674599405</v>
      </c>
      <c r="V162">
        <v>0.22293760549754998</v>
      </c>
      <c r="W162">
        <v>6.7435799302344612E-2</v>
      </c>
      <c r="X162">
        <v>0.135264783322423</v>
      </c>
      <c r="Y162">
        <v>0.65461381596863499</v>
      </c>
      <c r="Z162">
        <v>0.19868155024414802</v>
      </c>
      <c r="AA162">
        <v>1.9615256437687759E-2</v>
      </c>
    </row>
    <row r="163" spans="1:27" x14ac:dyDescent="0.25">
      <c r="A163" t="s">
        <v>167</v>
      </c>
      <c r="B163" t="s">
        <v>253</v>
      </c>
      <c r="C163" t="s">
        <v>261</v>
      </c>
      <c r="D163">
        <v>5.2881669651944296E-2</v>
      </c>
      <c r="E163">
        <v>0.30942531948914698</v>
      </c>
      <c r="F163">
        <v>0.17803706596778301</v>
      </c>
      <c r="G163">
        <v>-1.391179565611193E-2</v>
      </c>
      <c r="H163">
        <v>4.99684338334676E-2</v>
      </c>
      <c r="I163">
        <v>0.31605607786015</v>
      </c>
      <c r="J163">
        <v>0.17436641396486302</v>
      </c>
      <c r="K163">
        <v>-3.2683551406111455E-2</v>
      </c>
      <c r="L163">
        <v>5.4476537387771203E-2</v>
      </c>
      <c r="M163">
        <v>0.32539631737664104</v>
      </c>
      <c r="N163">
        <v>0.191576458634233</v>
      </c>
      <c r="O163">
        <v>-4.6325145573466071E-2</v>
      </c>
      <c r="P163">
        <v>0.10222360005807399</v>
      </c>
      <c r="Q163">
        <v>0.636561643394848</v>
      </c>
      <c r="R163">
        <v>0.18059048416826901</v>
      </c>
      <c r="S163">
        <v>-5.1475811278505597E-2</v>
      </c>
      <c r="T163">
        <v>9.3699720930120509E-2</v>
      </c>
      <c r="U163">
        <v>0.64657152674599405</v>
      </c>
      <c r="V163">
        <v>0.17170845733810799</v>
      </c>
      <c r="W163">
        <v>-7.1645150648540629E-2</v>
      </c>
      <c r="X163">
        <v>0.12692256438222999</v>
      </c>
      <c r="Y163">
        <v>0.65461381596863499</v>
      </c>
      <c r="Z163">
        <v>0.20590451806481599</v>
      </c>
      <c r="AA163">
        <v>-2.9128094218889757E-2</v>
      </c>
    </row>
    <row r="164" spans="1:27" x14ac:dyDescent="0.25">
      <c r="A164" t="s">
        <v>168</v>
      </c>
      <c r="B164" t="s">
        <v>253</v>
      </c>
      <c r="C164" t="s">
        <v>262</v>
      </c>
      <c r="D164">
        <v>7.6342524838612896E-2</v>
      </c>
      <c r="E164">
        <v>0.30942531948914698</v>
      </c>
      <c r="F164">
        <v>0.21891995028129799</v>
      </c>
      <c r="G164">
        <v>4.6476704351880789E-2</v>
      </c>
      <c r="H164">
        <v>7.7150169187937698E-2</v>
      </c>
      <c r="I164">
        <v>0.31605607786015</v>
      </c>
      <c r="J164">
        <v>0.21635064772955498</v>
      </c>
      <c r="K164">
        <v>4.7107283284270877E-2</v>
      </c>
      <c r="L164">
        <v>8.4582148406683405E-2</v>
      </c>
      <c r="M164">
        <v>0.32539631737664104</v>
      </c>
      <c r="N164">
        <v>0.22156898822272</v>
      </c>
      <c r="O164">
        <v>6.4655288211136197E-2</v>
      </c>
      <c r="P164">
        <v>0.17066956650906601</v>
      </c>
      <c r="Q164">
        <v>0.636561643394848</v>
      </c>
      <c r="R164">
        <v>0.24004424160504001</v>
      </c>
      <c r="S164">
        <v>6.2544387008911698E-2</v>
      </c>
      <c r="T164">
        <v>0.16623128873075999</v>
      </c>
      <c r="U164">
        <v>0.64657152674599405</v>
      </c>
      <c r="V164">
        <v>0.230236315640684</v>
      </c>
      <c r="W164">
        <v>6.149513002925884E-2</v>
      </c>
      <c r="X164">
        <v>0.15939894779774799</v>
      </c>
      <c r="Y164">
        <v>0.65461381596863499</v>
      </c>
      <c r="Z164">
        <v>0.226291895370025</v>
      </c>
      <c r="AA164">
        <v>3.9913106525519056E-2</v>
      </c>
    </row>
    <row r="165" spans="1:27" x14ac:dyDescent="0.25">
      <c r="A165" t="s">
        <v>169</v>
      </c>
      <c r="B165" t="s">
        <v>253</v>
      </c>
      <c r="C165" t="s">
        <v>263</v>
      </c>
      <c r="D165">
        <v>4.9725794480739695E-2</v>
      </c>
      <c r="E165">
        <v>0.30942531948914698</v>
      </c>
      <c r="F165">
        <v>0.19746604810854301</v>
      </c>
      <c r="G165">
        <v>-6.8639940206032077E-2</v>
      </c>
      <c r="H165">
        <v>5.2979971769087399E-2</v>
      </c>
      <c r="I165">
        <v>0.31605607786015</v>
      </c>
      <c r="J165">
        <v>0.20705962111628601</v>
      </c>
      <c r="K165">
        <v>-7.1908991120916324E-2</v>
      </c>
      <c r="L165">
        <v>5.1154722730820501E-2</v>
      </c>
      <c r="M165">
        <v>0.32539631737664104</v>
      </c>
      <c r="N165">
        <v>0.19285647927872598</v>
      </c>
      <c r="O165">
        <v>-6.8747697319524861E-2</v>
      </c>
      <c r="P165">
        <v>8.9274753731308887E-2</v>
      </c>
      <c r="Q165">
        <v>0.636561643394848</v>
      </c>
      <c r="R165">
        <v>0.16125949807856199</v>
      </c>
      <c r="S165">
        <v>-5.7789731668799402E-2</v>
      </c>
      <c r="T165">
        <v>8.2985878240502603E-2</v>
      </c>
      <c r="U165">
        <v>0.64657152674599405</v>
      </c>
      <c r="V165">
        <v>0.14667547112454402</v>
      </c>
      <c r="W165">
        <v>-5.3626362478837897E-2</v>
      </c>
      <c r="X165">
        <v>9.3707705689477006E-2</v>
      </c>
      <c r="Y165">
        <v>0.65461381596863499</v>
      </c>
      <c r="Z165">
        <v>0.16483064702928998</v>
      </c>
      <c r="AA165">
        <v>-5.9566577143910997E-2</v>
      </c>
    </row>
    <row r="166" spans="1:27" x14ac:dyDescent="0.25">
      <c r="A166" t="s">
        <v>170</v>
      </c>
      <c r="B166" t="s">
        <v>253</v>
      </c>
      <c r="C166" t="s">
        <v>264</v>
      </c>
      <c r="D166">
        <v>0.10380104423703701</v>
      </c>
      <c r="E166">
        <v>0.30942531948914698</v>
      </c>
      <c r="F166">
        <v>0.27357828029611697</v>
      </c>
      <c r="G166">
        <v>9.0022783392231909E-2</v>
      </c>
      <c r="H166">
        <v>0.10926537975015099</v>
      </c>
      <c r="I166">
        <v>0.31605607786015</v>
      </c>
      <c r="J166">
        <v>0.29285695741581103</v>
      </c>
      <c r="K166">
        <v>7.4947042584202941E-2</v>
      </c>
      <c r="L166">
        <v>0.10893545960377</v>
      </c>
      <c r="M166">
        <v>0.32539631737664104</v>
      </c>
      <c r="N166">
        <v>0.27641135776480596</v>
      </c>
      <c r="O166">
        <v>8.6412647245726601E-2</v>
      </c>
      <c r="P166">
        <v>0.20632898706291999</v>
      </c>
      <c r="Q166">
        <v>0.636561643394848</v>
      </c>
      <c r="R166">
        <v>0.28356373494119302</v>
      </c>
      <c r="S166">
        <v>8.4718009856204035E-2</v>
      </c>
      <c r="T166">
        <v>0.21902543529888402</v>
      </c>
      <c r="U166">
        <v>0.64657152674599405</v>
      </c>
      <c r="V166">
        <v>0.28591545772628302</v>
      </c>
      <c r="W166">
        <v>0.11165994329856406</v>
      </c>
      <c r="X166">
        <v>0.20875329393335101</v>
      </c>
      <c r="Y166">
        <v>0.65461381596863499</v>
      </c>
      <c r="Z166">
        <v>0.279143825066415</v>
      </c>
      <c r="AA166">
        <v>8.4983800292777065E-2</v>
      </c>
    </row>
    <row r="167" spans="1:27" x14ac:dyDescent="0.25">
      <c r="A167" t="s">
        <v>171</v>
      </c>
      <c r="B167" t="s">
        <v>253</v>
      </c>
      <c r="C167" t="s">
        <v>265</v>
      </c>
      <c r="D167">
        <v>5.1602814661884995E-2</v>
      </c>
      <c r="E167">
        <v>0.30942531948914698</v>
      </c>
      <c r="F167">
        <v>0.25102046008527701</v>
      </c>
      <c r="G167">
        <v>-0.13795378519209822</v>
      </c>
      <c r="H167">
        <v>6.1507754268567E-2</v>
      </c>
      <c r="I167">
        <v>0.31605607786015</v>
      </c>
      <c r="J167">
        <v>0.25176593533577701</v>
      </c>
      <c r="K167">
        <v>-9.2340849188159879E-2</v>
      </c>
      <c r="L167">
        <v>5.7514516197893897E-2</v>
      </c>
      <c r="M167">
        <v>0.32539631737664104</v>
      </c>
      <c r="N167">
        <v>0.22378223414069001</v>
      </c>
      <c r="O167">
        <v>-8.2614825619024307E-2</v>
      </c>
      <c r="P167">
        <v>0.14948739870122099</v>
      </c>
      <c r="Q167">
        <v>0.636561643394848</v>
      </c>
      <c r="R167">
        <v>0.23114534574949999</v>
      </c>
      <c r="S167">
        <v>8.3341452201466191E-3</v>
      </c>
      <c r="T167">
        <v>0.14424743422275199</v>
      </c>
      <c r="U167">
        <v>0.64657152674599405</v>
      </c>
      <c r="V167">
        <v>0.23060055725416501</v>
      </c>
      <c r="W167">
        <v>-1.7087607797168274E-2</v>
      </c>
      <c r="X167">
        <v>0.142242825604107</v>
      </c>
      <c r="Y167">
        <v>0.65461381596863499</v>
      </c>
      <c r="Z167">
        <v>0.22614250539574599</v>
      </c>
      <c r="AA167">
        <v>-2.0469441880544621E-2</v>
      </c>
    </row>
    <row r="168" spans="1:27" x14ac:dyDescent="0.25">
      <c r="A168" t="s">
        <v>172</v>
      </c>
      <c r="B168" t="s">
        <v>253</v>
      </c>
      <c r="C168" t="s">
        <v>266</v>
      </c>
      <c r="D168">
        <v>4.6204746157950505E-2</v>
      </c>
      <c r="E168">
        <v>0.30942531948914698</v>
      </c>
      <c r="F168">
        <v>0.18511148153578202</v>
      </c>
      <c r="G168">
        <v>-6.987319628252435E-2</v>
      </c>
      <c r="H168">
        <v>4.2809314096083101E-2</v>
      </c>
      <c r="I168">
        <v>0.31605607786015</v>
      </c>
      <c r="J168">
        <v>0.17678922185235799</v>
      </c>
      <c r="K168">
        <v>-8.4534085641017831E-2</v>
      </c>
      <c r="L168">
        <v>5.06275924791263E-2</v>
      </c>
      <c r="M168">
        <v>0.32539631737664104</v>
      </c>
      <c r="N168">
        <v>0.20286242100407301</v>
      </c>
      <c r="O168">
        <v>-8.8936269229378542E-2</v>
      </c>
      <c r="P168">
        <v>0.10239690992553101</v>
      </c>
      <c r="Q168">
        <v>0.636561643394848</v>
      </c>
      <c r="R168">
        <v>0.17669141112550998</v>
      </c>
      <c r="S168">
        <v>-4.1192798689391533E-2</v>
      </c>
      <c r="T168">
        <v>0.103152876306654</v>
      </c>
      <c r="U168">
        <v>0.64657152674599405</v>
      </c>
      <c r="V168">
        <v>0.178087685627973</v>
      </c>
      <c r="W168">
        <v>-4.8421915648961193E-2</v>
      </c>
      <c r="X168">
        <v>0.111063759092389</v>
      </c>
      <c r="Y168">
        <v>0.65461381596863499</v>
      </c>
      <c r="Z168">
        <v>0.19454292326340902</v>
      </c>
      <c r="AA168">
        <v>-6.2265837592834938E-2</v>
      </c>
    </row>
    <row r="169" spans="1:27" x14ac:dyDescent="0.25">
      <c r="A169" t="s">
        <v>173</v>
      </c>
      <c r="B169" t="s">
        <v>253</v>
      </c>
      <c r="C169" t="s">
        <v>267</v>
      </c>
      <c r="D169">
        <v>0.107816714432274</v>
      </c>
      <c r="E169">
        <v>0.30942531948914698</v>
      </c>
      <c r="F169">
        <v>0.29028977808282197</v>
      </c>
      <c r="G169">
        <v>8.1978043727352679E-2</v>
      </c>
      <c r="H169">
        <v>0.102473629745348</v>
      </c>
      <c r="I169">
        <v>0.31605607786015</v>
      </c>
      <c r="J169">
        <v>0.278587885396051</v>
      </c>
      <c r="K169">
        <v>6.6592433371592943E-2</v>
      </c>
      <c r="L169">
        <v>0.108318749095851</v>
      </c>
      <c r="M169">
        <v>0.32539631737664104</v>
      </c>
      <c r="N169">
        <v>0.29694398709043102</v>
      </c>
      <c r="O169">
        <v>5.1400242166247015E-2</v>
      </c>
      <c r="P169">
        <v>0.17834834770517599</v>
      </c>
      <c r="Q169">
        <v>0.636561643394848</v>
      </c>
      <c r="R169">
        <v>0.308599508183795</v>
      </c>
      <c r="S169">
        <v>-5.6050318076552925E-2</v>
      </c>
      <c r="T169">
        <v>0.180145780917702</v>
      </c>
      <c r="U169">
        <v>0.64657152674599405</v>
      </c>
      <c r="V169">
        <v>0.30539629939157598</v>
      </c>
      <c r="W169">
        <v>-5.3543176624477593E-2</v>
      </c>
      <c r="X169">
        <v>0.19255393733878598</v>
      </c>
      <c r="Y169">
        <v>0.65461381596863499</v>
      </c>
      <c r="Z169">
        <v>0.30017074627442797</v>
      </c>
      <c r="AA169">
        <v>-1.2301569793358252E-2</v>
      </c>
    </row>
    <row r="170" spans="1:27" x14ac:dyDescent="0.25">
      <c r="A170" t="s">
        <v>174</v>
      </c>
      <c r="B170" t="s">
        <v>254</v>
      </c>
      <c r="C170" t="s">
        <v>255</v>
      </c>
      <c r="D170">
        <v>6.6478475253559904E-2</v>
      </c>
      <c r="E170">
        <v>0.69057468051085191</v>
      </c>
      <c r="F170">
        <v>9.6849726656965507E-2</v>
      </c>
      <c r="G170">
        <v>-2.2321908276831241E-3</v>
      </c>
      <c r="H170">
        <v>6.1391821000366296E-2</v>
      </c>
      <c r="I170">
        <v>0.683943922139847</v>
      </c>
      <c r="J170">
        <v>8.4650381432462701E-2</v>
      </c>
      <c r="K170">
        <v>2.1009425359620259E-2</v>
      </c>
      <c r="L170">
        <v>5.8170071534056504E-2</v>
      </c>
      <c r="M170">
        <v>0.67460368262335901</v>
      </c>
      <c r="N170">
        <v>8.7410100214640185E-2</v>
      </c>
      <c r="O170">
        <v>-4.7848506487556432E-3</v>
      </c>
      <c r="P170">
        <v>8.0255393218894897E-2</v>
      </c>
      <c r="Q170">
        <v>0.36343835660515</v>
      </c>
      <c r="R170">
        <v>0.164237505840516</v>
      </c>
      <c r="S170">
        <v>0.11736020183972559</v>
      </c>
      <c r="T170">
        <v>6.8143936840297195E-2</v>
      </c>
      <c r="U170">
        <v>0.35342847325400401</v>
      </c>
      <c r="V170">
        <v>0.15026897794011401</v>
      </c>
      <c r="W170">
        <v>9.279862764189159E-2</v>
      </c>
      <c r="X170">
        <v>7.4848072352571696E-2</v>
      </c>
      <c r="Y170">
        <v>0.34538618403136501</v>
      </c>
      <c r="Z170">
        <v>0.16284891898590501</v>
      </c>
      <c r="AA170">
        <v>0.1102226351719236</v>
      </c>
    </row>
    <row r="171" spans="1:27" x14ac:dyDescent="0.25">
      <c r="A171" t="s">
        <v>175</v>
      </c>
      <c r="B171" t="s">
        <v>254</v>
      </c>
      <c r="C171" t="s">
        <v>256</v>
      </c>
      <c r="D171">
        <v>0.62409620525729104</v>
      </c>
      <c r="E171">
        <v>0.69057468051085191</v>
      </c>
      <c r="F171">
        <v>0.90315027334303399</v>
      </c>
      <c r="G171">
        <v>1.3717956257262018E-3</v>
      </c>
      <c r="H171">
        <v>0.62255210113948001</v>
      </c>
      <c r="I171">
        <v>0.683943922139847</v>
      </c>
      <c r="J171">
        <v>0.91534961856753594</v>
      </c>
      <c r="K171">
        <v>-1.1814913340506623E-2</v>
      </c>
      <c r="L171">
        <v>0.61643361108930295</v>
      </c>
      <c r="M171">
        <v>0.67460368262335901</v>
      </c>
      <c r="N171">
        <v>0.91258989978536109</v>
      </c>
      <c r="O171">
        <v>2.6744813027495262E-3</v>
      </c>
      <c r="P171">
        <v>0.28318296338625504</v>
      </c>
      <c r="Q171">
        <v>0.36343835660515</v>
      </c>
      <c r="R171">
        <v>0.835762494159483</v>
      </c>
      <c r="S171">
        <v>-5.5566141153728092E-2</v>
      </c>
      <c r="T171">
        <v>0.28528453641370599</v>
      </c>
      <c r="U171">
        <v>0.35342847325400401</v>
      </c>
      <c r="V171">
        <v>0.84973102205988293</v>
      </c>
      <c r="W171">
        <v>-4.0947099944849352E-2</v>
      </c>
      <c r="X171">
        <v>0.27053811167879299</v>
      </c>
      <c r="Y171">
        <v>0.34538618403136501</v>
      </c>
      <c r="Z171">
        <v>0.83715108101409397</v>
      </c>
      <c r="AA171">
        <v>-5.0866143897937435E-2</v>
      </c>
    </row>
    <row r="172" spans="1:27" x14ac:dyDescent="0.25">
      <c r="A172" t="s">
        <v>176</v>
      </c>
      <c r="B172" t="s">
        <v>254</v>
      </c>
      <c r="C172" t="s">
        <v>257</v>
      </c>
      <c r="D172">
        <v>0.231559990874248</v>
      </c>
      <c r="E172">
        <v>0.69057468051085191</v>
      </c>
      <c r="F172">
        <v>0.38767452233073002</v>
      </c>
      <c r="G172">
        <v>-9.9182701130636985E-2</v>
      </c>
      <c r="H172">
        <v>0.22541510288771899</v>
      </c>
      <c r="I172">
        <v>0.683943922139847</v>
      </c>
      <c r="J172">
        <v>0.39007737661762398</v>
      </c>
      <c r="K172">
        <v>-0.11311642256300056</v>
      </c>
      <c r="L172">
        <v>0.21820195296331601</v>
      </c>
      <c r="M172">
        <v>0.67460368262335901</v>
      </c>
      <c r="N172">
        <v>0.38725355665094296</v>
      </c>
      <c r="O172">
        <v>-0.11825835352377186</v>
      </c>
      <c r="P172">
        <v>0.177317834474917</v>
      </c>
      <c r="Q172">
        <v>0.36343835660515</v>
      </c>
      <c r="R172">
        <v>0.66144028491632301</v>
      </c>
      <c r="S172">
        <v>-0.17593265732607771</v>
      </c>
      <c r="T172">
        <v>0.16756446900316402</v>
      </c>
      <c r="U172">
        <v>0.35342847325400401</v>
      </c>
      <c r="V172">
        <v>0.65608060707967797</v>
      </c>
      <c r="W172">
        <v>-0.18184263431779099</v>
      </c>
      <c r="X172">
        <v>0.174644331332929</v>
      </c>
      <c r="Y172">
        <v>0.34538618403136501</v>
      </c>
      <c r="Z172">
        <v>0.66097444820901896</v>
      </c>
      <c r="AA172">
        <v>-0.15350772343334271</v>
      </c>
    </row>
    <row r="173" spans="1:27" x14ac:dyDescent="0.25">
      <c r="A173" t="s">
        <v>177</v>
      </c>
      <c r="B173" t="s">
        <v>254</v>
      </c>
      <c r="C173" t="s">
        <v>258</v>
      </c>
      <c r="D173">
        <v>0.45901468963660297</v>
      </c>
      <c r="E173">
        <v>0.69057468051085191</v>
      </c>
      <c r="F173">
        <v>0.61232547766926804</v>
      </c>
      <c r="G173">
        <v>0.1053707994278425</v>
      </c>
      <c r="H173">
        <v>0.45852881925212796</v>
      </c>
      <c r="I173">
        <v>0.683943922139847</v>
      </c>
      <c r="J173">
        <v>0.60992262338237402</v>
      </c>
      <c r="K173">
        <v>0.12128574523015911</v>
      </c>
      <c r="L173">
        <v>0.456401729660043</v>
      </c>
      <c r="M173">
        <v>0.67460368262335901</v>
      </c>
      <c r="N173">
        <v>0.61274644334905704</v>
      </c>
      <c r="O173">
        <v>0.12628043918231135</v>
      </c>
      <c r="P173">
        <v>0.186120522130232</v>
      </c>
      <c r="Q173">
        <v>0.36343835660515</v>
      </c>
      <c r="R173">
        <v>0.33855971508367505</v>
      </c>
      <c r="S173">
        <v>0.24613367486062443</v>
      </c>
      <c r="T173">
        <v>0.18586400425084001</v>
      </c>
      <c r="U173">
        <v>0.35342847325400401</v>
      </c>
      <c r="V173">
        <v>0.34391939292031998</v>
      </c>
      <c r="W173">
        <v>0.2523753425721324</v>
      </c>
      <c r="X173">
        <v>0.170741852698436</v>
      </c>
      <c r="Y173">
        <v>0.34538618403136501</v>
      </c>
      <c r="Z173">
        <v>0.33902555179097904</v>
      </c>
      <c r="AA173">
        <v>0.21337909325979046</v>
      </c>
    </row>
    <row r="174" spans="1:27" x14ac:dyDescent="0.25">
      <c r="A174" t="s">
        <v>178</v>
      </c>
      <c r="B174" t="s">
        <v>254</v>
      </c>
      <c r="C174" t="s">
        <v>259</v>
      </c>
      <c r="D174">
        <v>0.121558715584225</v>
      </c>
      <c r="E174">
        <v>0.69057468051085191</v>
      </c>
      <c r="F174">
        <v>0.18713525594506902</v>
      </c>
      <c r="G174">
        <v>-2.9042570450982335E-2</v>
      </c>
      <c r="H174">
        <v>0.123753124697791</v>
      </c>
      <c r="I174">
        <v>0.683943922139847</v>
      </c>
      <c r="J174">
        <v>0.19518597935093698</v>
      </c>
      <c r="K174">
        <v>-3.6269946687406331E-2</v>
      </c>
      <c r="L174">
        <v>0.12146250113580701</v>
      </c>
      <c r="M174">
        <v>0.67460368262335901</v>
      </c>
      <c r="N174">
        <v>0.19516067093157902</v>
      </c>
      <c r="O174">
        <v>-3.8226741211936213E-2</v>
      </c>
      <c r="P174">
        <v>7.8114746367875298E-2</v>
      </c>
      <c r="Q174">
        <v>0.36343835660515</v>
      </c>
      <c r="R174">
        <v>0.21828102778505598</v>
      </c>
      <c r="S174">
        <v>-6.0633281831303128E-3</v>
      </c>
      <c r="T174">
        <v>8.7695788873375202E-2</v>
      </c>
      <c r="U174">
        <v>0.35342847325400401</v>
      </c>
      <c r="V174">
        <v>0.22844215039910901</v>
      </c>
      <c r="W174">
        <v>3.3964278860024698E-2</v>
      </c>
      <c r="X174">
        <v>6.4971574514963409E-2</v>
      </c>
      <c r="Y174">
        <v>0.34538618403136501</v>
      </c>
      <c r="Z174">
        <v>0.204291389291718</v>
      </c>
      <c r="AA174">
        <v>-3.0179682830502326E-2</v>
      </c>
    </row>
    <row r="175" spans="1:27" x14ac:dyDescent="0.25">
      <c r="A175" t="s">
        <v>179</v>
      </c>
      <c r="B175" t="s">
        <v>254</v>
      </c>
      <c r="C175" t="s">
        <v>260</v>
      </c>
      <c r="D175">
        <v>0.15354288954029699</v>
      </c>
      <c r="E175">
        <v>0.69057468051085191</v>
      </c>
      <c r="F175">
        <v>0.21844167969730399</v>
      </c>
      <c r="G175">
        <v>9.4419161498921593E-3</v>
      </c>
      <c r="H175">
        <v>0.142512689421843</v>
      </c>
      <c r="I175">
        <v>0.683943922139847</v>
      </c>
      <c r="J175">
        <v>0.20703733783835399</v>
      </c>
      <c r="K175">
        <v>3.2906438622176352E-3</v>
      </c>
      <c r="L175">
        <v>0.13735266387714701</v>
      </c>
      <c r="M175">
        <v>0.67460368262335901</v>
      </c>
      <c r="N175">
        <v>0.19883740293274202</v>
      </c>
      <c r="O175">
        <v>1.1935443819831479E-2</v>
      </c>
      <c r="P175">
        <v>6.5597306683851705E-2</v>
      </c>
      <c r="Q175">
        <v>0.36343835660515</v>
      </c>
      <c r="R175">
        <v>0.19982474836306999</v>
      </c>
      <c r="S175">
        <v>-3.7353988488907364E-2</v>
      </c>
      <c r="T175">
        <v>6.0029328178673999E-2</v>
      </c>
      <c r="U175">
        <v>0.35342847325400401</v>
      </c>
      <c r="V175">
        <v>0.22293760549754998</v>
      </c>
      <c r="W175">
        <v>-9.6691104298831335E-2</v>
      </c>
      <c r="X175">
        <v>6.3416766921725098E-2</v>
      </c>
      <c r="Y175">
        <v>0.34538618403136501</v>
      </c>
      <c r="Z175">
        <v>0.19868155024414802</v>
      </c>
      <c r="AA175">
        <v>-2.860120305830283E-2</v>
      </c>
    </row>
    <row r="176" spans="1:27" x14ac:dyDescent="0.25">
      <c r="A176" t="s">
        <v>180</v>
      </c>
      <c r="B176" t="s">
        <v>254</v>
      </c>
      <c r="C176" t="s">
        <v>261</v>
      </c>
      <c r="D176">
        <v>0.125155396315839</v>
      </c>
      <c r="E176">
        <v>0.69057468051085191</v>
      </c>
      <c r="F176">
        <v>0.17803706596778301</v>
      </c>
      <c r="G176">
        <v>8.5629566017978477E-3</v>
      </c>
      <c r="H176">
        <v>0.124397980131395</v>
      </c>
      <c r="I176">
        <v>0.683943922139847</v>
      </c>
      <c r="J176">
        <v>0.17436641396486302</v>
      </c>
      <c r="K176">
        <v>2.0249964823927064E-2</v>
      </c>
      <c r="L176">
        <v>0.137099921246461</v>
      </c>
      <c r="M176">
        <v>0.67460368262335901</v>
      </c>
      <c r="N176">
        <v>0.191576458634233</v>
      </c>
      <c r="O176">
        <v>2.9718960001228516E-2</v>
      </c>
      <c r="P176">
        <v>7.8366884110195489E-2</v>
      </c>
      <c r="Q176">
        <v>0.36343835660515</v>
      </c>
      <c r="R176">
        <v>0.18059048416826901</v>
      </c>
      <c r="S176">
        <v>6.9634890793705884E-2</v>
      </c>
      <c r="T176">
        <v>7.8008736407988208E-2</v>
      </c>
      <c r="U176">
        <v>0.35342847325400401</v>
      </c>
      <c r="V176">
        <v>0.17170845733810799</v>
      </c>
      <c r="W176">
        <v>9.843332313357131E-2</v>
      </c>
      <c r="X176">
        <v>7.8981953682586301E-2</v>
      </c>
      <c r="Y176">
        <v>0.34538618403136501</v>
      </c>
      <c r="Z176">
        <v>0.20590451806481599</v>
      </c>
      <c r="AA176">
        <v>4.1322618164071102E-2</v>
      </c>
    </row>
    <row r="177" spans="1:27" x14ac:dyDescent="0.25">
      <c r="A177" t="s">
        <v>181</v>
      </c>
      <c r="B177" t="s">
        <v>254</v>
      </c>
      <c r="C177" t="s">
        <v>262</v>
      </c>
      <c r="D177">
        <v>0.14257742544268501</v>
      </c>
      <c r="E177">
        <v>0.69057468051085191</v>
      </c>
      <c r="F177">
        <v>0.21891995028129799</v>
      </c>
      <c r="G177">
        <v>-3.0078901633002517E-2</v>
      </c>
      <c r="H177">
        <v>0.13920047854161699</v>
      </c>
      <c r="I177">
        <v>0.683943922139847</v>
      </c>
      <c r="J177">
        <v>0.21635064772955498</v>
      </c>
      <c r="K177">
        <v>-3.0989290247980725E-2</v>
      </c>
      <c r="L177">
        <v>0.13698683981603599</v>
      </c>
      <c r="M177">
        <v>0.67460368262335901</v>
      </c>
      <c r="N177">
        <v>0.22156898822272</v>
      </c>
      <c r="O177">
        <v>-4.3875717750618728E-2</v>
      </c>
      <c r="P177">
        <v>6.9374675095974003E-2</v>
      </c>
      <c r="Q177">
        <v>0.36343835660515</v>
      </c>
      <c r="R177">
        <v>0.24004424160504001</v>
      </c>
      <c r="S177">
        <v>-8.5882958792344949E-2</v>
      </c>
      <c r="T177">
        <v>6.4005026909924795E-2</v>
      </c>
      <c r="U177">
        <v>0.35342847325400401</v>
      </c>
      <c r="V177">
        <v>0.230236315640684</v>
      </c>
      <c r="W177">
        <v>-8.7336661981561356E-2</v>
      </c>
      <c r="X177">
        <v>6.6892947572276998E-2</v>
      </c>
      <c r="Y177">
        <v>0.34538618403136501</v>
      </c>
      <c r="Z177">
        <v>0.226291895370025</v>
      </c>
      <c r="AA177">
        <v>-5.7545118576735173E-2</v>
      </c>
    </row>
    <row r="178" spans="1:27" x14ac:dyDescent="0.25">
      <c r="A178" t="s">
        <v>182</v>
      </c>
      <c r="B178" t="s">
        <v>254</v>
      </c>
      <c r="C178" t="s">
        <v>263</v>
      </c>
      <c r="D178">
        <v>0.14774025362780299</v>
      </c>
      <c r="E178">
        <v>0.69057468051085191</v>
      </c>
      <c r="F178">
        <v>0.19746604810854301</v>
      </c>
      <c r="G178">
        <v>4.1897297738052723E-2</v>
      </c>
      <c r="H178">
        <v>0.154079649347199</v>
      </c>
      <c r="I178">
        <v>0.683943922139847</v>
      </c>
      <c r="J178">
        <v>0.20705962111628601</v>
      </c>
      <c r="K178">
        <v>4.5095917621277244E-2</v>
      </c>
      <c r="L178">
        <v>0.14170175654790498</v>
      </c>
      <c r="M178">
        <v>0.67460368262335901</v>
      </c>
      <c r="N178">
        <v>0.19285647927872598</v>
      </c>
      <c r="O178">
        <v>4.3708707896984209E-2</v>
      </c>
      <c r="P178">
        <v>7.1984744347253105E-2</v>
      </c>
      <c r="Q178">
        <v>0.36343835660515</v>
      </c>
      <c r="R178">
        <v>0.16125949807856199</v>
      </c>
      <c r="S178">
        <v>7.8130525496721129E-2</v>
      </c>
      <c r="T178">
        <v>6.3689592884042009E-2</v>
      </c>
      <c r="U178">
        <v>0.35342847325400401</v>
      </c>
      <c r="V178">
        <v>0.14667547112454402</v>
      </c>
      <c r="W178">
        <v>7.4761342329205366E-2</v>
      </c>
      <c r="X178">
        <v>7.11229413398137E-2</v>
      </c>
      <c r="Y178">
        <v>0.34538618403136501</v>
      </c>
      <c r="Z178">
        <v>0.16483064702928998</v>
      </c>
      <c r="AA178">
        <v>8.4205228107363903E-2</v>
      </c>
    </row>
    <row r="179" spans="1:27" x14ac:dyDescent="0.25">
      <c r="A179" t="s">
        <v>183</v>
      </c>
      <c r="B179" t="s">
        <v>254</v>
      </c>
      <c r="C179" t="s">
        <v>264</v>
      </c>
      <c r="D179">
        <v>0.16977723605908002</v>
      </c>
      <c r="E179">
        <v>0.69057468051085191</v>
      </c>
      <c r="F179">
        <v>0.27357828029611697</v>
      </c>
      <c r="G179">
        <v>-6.0266938607222972E-2</v>
      </c>
      <c r="H179">
        <v>0.18359157766565901</v>
      </c>
      <c r="I179">
        <v>0.683943922139847</v>
      </c>
      <c r="J179">
        <v>0.29285695741581103</v>
      </c>
      <c r="K179">
        <v>-5.1380055954289704E-2</v>
      </c>
      <c r="L179">
        <v>0.16747589816103597</v>
      </c>
      <c r="M179">
        <v>0.67460368262335901</v>
      </c>
      <c r="N179">
        <v>0.27641135776480596</v>
      </c>
      <c r="O179">
        <v>-6.0115218805211292E-2</v>
      </c>
      <c r="P179">
        <v>7.7234747878273002E-2</v>
      </c>
      <c r="Q179">
        <v>0.36343835660515</v>
      </c>
      <c r="R179">
        <v>0.28356373494119302</v>
      </c>
      <c r="S179">
        <v>-0.11263275400053115</v>
      </c>
      <c r="T179">
        <v>6.6890022427398305E-2</v>
      </c>
      <c r="U179">
        <v>0.35342847325400401</v>
      </c>
      <c r="V179">
        <v>0.28591545772628302</v>
      </c>
      <c r="W179">
        <v>-0.15253867856955228</v>
      </c>
      <c r="X179">
        <v>7.0390531133064399E-2</v>
      </c>
      <c r="Y179">
        <v>0.34538618403136501</v>
      </c>
      <c r="Z179">
        <v>0.279143825066415</v>
      </c>
      <c r="AA179">
        <v>-0.11854267465021383</v>
      </c>
    </row>
    <row r="180" spans="1:27" x14ac:dyDescent="0.25">
      <c r="A180" t="s">
        <v>184</v>
      </c>
      <c r="B180" t="s">
        <v>254</v>
      </c>
      <c r="C180" t="s">
        <v>265</v>
      </c>
      <c r="D180">
        <v>0.19941764542339102</v>
      </c>
      <c r="E180">
        <v>0.69057468051085191</v>
      </c>
      <c r="F180">
        <v>0.25102046008527701</v>
      </c>
      <c r="G180">
        <v>8.689038491799507E-2</v>
      </c>
      <c r="H180">
        <v>0.19025818106721001</v>
      </c>
      <c r="I180">
        <v>0.683943922139847</v>
      </c>
      <c r="J180">
        <v>0.25176593533577701</v>
      </c>
      <c r="K180">
        <v>6.0119998702175187E-2</v>
      </c>
      <c r="L180">
        <v>0.16626771794279599</v>
      </c>
      <c r="M180">
        <v>0.67460368262335901</v>
      </c>
      <c r="N180">
        <v>0.22378223414069001</v>
      </c>
      <c r="O180">
        <v>5.3816799485678204E-2</v>
      </c>
      <c r="P180">
        <v>8.1657947048278404E-2</v>
      </c>
      <c r="Q180">
        <v>0.36343835660515</v>
      </c>
      <c r="R180">
        <v>0.23114534574949999</v>
      </c>
      <c r="S180">
        <v>-1.1321175046443328E-2</v>
      </c>
      <c r="T180">
        <v>8.6353123031413001E-2</v>
      </c>
      <c r="U180">
        <v>0.35342847325400401</v>
      </c>
      <c r="V180">
        <v>0.23060055725416501</v>
      </c>
      <c r="W180">
        <v>2.3611585420282351E-2</v>
      </c>
      <c r="X180">
        <v>8.3899679791639092E-2</v>
      </c>
      <c r="Y180">
        <v>0.34538618403136501</v>
      </c>
      <c r="Z180">
        <v>0.22614250539574599</v>
      </c>
      <c r="AA180">
        <v>2.887195383547534E-2</v>
      </c>
    </row>
    <row r="181" spans="1:27" x14ac:dyDescent="0.25">
      <c r="A181" t="s">
        <v>185</v>
      </c>
      <c r="B181" t="s">
        <v>254</v>
      </c>
      <c r="C181" t="s">
        <v>266</v>
      </c>
      <c r="D181">
        <v>0.13890673537783099</v>
      </c>
      <c r="E181">
        <v>0.69057468051085191</v>
      </c>
      <c r="F181">
        <v>0.18511148153578202</v>
      </c>
      <c r="G181">
        <v>4.2085941281788844E-2</v>
      </c>
      <c r="H181">
        <v>0.133979907756274</v>
      </c>
      <c r="I181">
        <v>0.683943922139847</v>
      </c>
      <c r="J181">
        <v>0.17678922185235799</v>
      </c>
      <c r="K181">
        <v>5.1048592181174628E-2</v>
      </c>
      <c r="L181">
        <v>0.15223482852494699</v>
      </c>
      <c r="M181">
        <v>0.67460368262335901</v>
      </c>
      <c r="N181">
        <v>0.20286242100407301</v>
      </c>
      <c r="O181">
        <v>5.6592665628391367E-2</v>
      </c>
      <c r="P181">
        <v>7.4294501199978893E-2</v>
      </c>
      <c r="Q181">
        <v>0.36343835660515</v>
      </c>
      <c r="R181">
        <v>0.17669141112550998</v>
      </c>
      <c r="S181">
        <v>5.6074439699287715E-2</v>
      </c>
      <c r="T181">
        <v>7.4934809321319601E-2</v>
      </c>
      <c r="U181">
        <v>0.35342847325400401</v>
      </c>
      <c r="V181">
        <v>0.178087685627973</v>
      </c>
      <c r="W181">
        <v>6.7312786296541E-2</v>
      </c>
      <c r="X181">
        <v>8.3479164171019707E-2</v>
      </c>
      <c r="Y181">
        <v>0.34538618403136501</v>
      </c>
      <c r="Z181">
        <v>0.19454292326340902</v>
      </c>
      <c r="AA181">
        <v>8.7403355590418938E-2</v>
      </c>
    </row>
    <row r="182" spans="1:27" x14ac:dyDescent="0.25">
      <c r="A182" t="s">
        <v>186</v>
      </c>
      <c r="B182" t="s">
        <v>254</v>
      </c>
      <c r="C182" t="s">
        <v>267</v>
      </c>
      <c r="D182">
        <v>0.18247306365054702</v>
      </c>
      <c r="E182">
        <v>0.69057468051085191</v>
      </c>
      <c r="F182">
        <v>0.29028977808282197</v>
      </c>
      <c r="G182">
        <v>-5.5283652483680869E-2</v>
      </c>
      <c r="H182">
        <v>0.17611425565070199</v>
      </c>
      <c r="I182">
        <v>0.683943922139847</v>
      </c>
      <c r="J182">
        <v>0.278587885396051</v>
      </c>
      <c r="K182">
        <v>-4.5330099543484839E-2</v>
      </c>
      <c r="L182">
        <v>0.188625237994579</v>
      </c>
      <c r="M182">
        <v>0.67460368262335901</v>
      </c>
      <c r="N182">
        <v>0.29694398709043102</v>
      </c>
      <c r="O182">
        <v>-3.6062169044896501E-2</v>
      </c>
      <c r="P182">
        <v>0.13025116047861901</v>
      </c>
      <c r="Q182">
        <v>0.36343835660515</v>
      </c>
      <c r="R182">
        <v>0.308599508183795</v>
      </c>
      <c r="S182">
        <v>7.3378063362242396E-2</v>
      </c>
      <c r="T182">
        <v>0.125250518473873</v>
      </c>
      <c r="U182">
        <v>0.35342847325400401</v>
      </c>
      <c r="V182">
        <v>0.30539629939157598</v>
      </c>
      <c r="W182">
        <v>7.1616893809610435E-2</v>
      </c>
      <c r="X182">
        <v>0.107616808935642</v>
      </c>
      <c r="Y182">
        <v>0.34538618403136501</v>
      </c>
      <c r="Z182">
        <v>0.30017074627442797</v>
      </c>
      <c r="AA182">
        <v>1.6740472156665007E-2</v>
      </c>
    </row>
    <row r="183" spans="1:27" x14ac:dyDescent="0.25">
      <c r="A183" t="s">
        <v>187</v>
      </c>
      <c r="B183" t="s">
        <v>255</v>
      </c>
      <c r="C183" t="s">
        <v>257</v>
      </c>
      <c r="D183">
        <v>4.2119368128533605E-2</v>
      </c>
      <c r="E183">
        <v>9.6849726656965507E-2</v>
      </c>
      <c r="F183">
        <v>0.38767452233073002</v>
      </c>
      <c r="G183">
        <v>3.6289006753822302E-2</v>
      </c>
      <c r="H183">
        <v>3.8296634359378003E-2</v>
      </c>
      <c r="I183">
        <v>8.4650381432462701E-2</v>
      </c>
      <c r="J183">
        <v>0.39007737661762398</v>
      </c>
      <c r="K183">
        <v>4.5439819193457291E-2</v>
      </c>
      <c r="L183">
        <v>3.9162400618527701E-2</v>
      </c>
      <c r="M183">
        <v>8.7410100214640185E-2</v>
      </c>
      <c r="N183">
        <v>0.38725355665094296</v>
      </c>
      <c r="O183">
        <v>4.499388206453251E-2</v>
      </c>
      <c r="P183">
        <v>9.8363491971507108E-2</v>
      </c>
      <c r="Q183">
        <v>0.164237505840516</v>
      </c>
      <c r="R183">
        <v>0.66144028491632301</v>
      </c>
      <c r="S183">
        <v>-4.2822178632206609E-2</v>
      </c>
      <c r="T183">
        <v>9.0060552763624901E-2</v>
      </c>
      <c r="U183">
        <v>0.15026897794011401</v>
      </c>
      <c r="V183">
        <v>0.65608060707967797</v>
      </c>
      <c r="W183">
        <v>-3.7583190610548517E-2</v>
      </c>
      <c r="X183">
        <v>9.1029892222059705E-2</v>
      </c>
      <c r="Y183">
        <v>0.16284891898590501</v>
      </c>
      <c r="Z183">
        <v>0.66097444820901896</v>
      </c>
      <c r="AA183">
        <v>-6.9931212070875756E-2</v>
      </c>
    </row>
    <row r="184" spans="1:27" x14ac:dyDescent="0.25">
      <c r="A184" t="s">
        <v>188</v>
      </c>
      <c r="B184" t="s">
        <v>255</v>
      </c>
      <c r="C184" t="s">
        <v>258</v>
      </c>
      <c r="D184">
        <v>5.4730358528431805E-2</v>
      </c>
      <c r="E184">
        <v>9.6849726656965507E-2</v>
      </c>
      <c r="F184">
        <v>0.61232547766926804</v>
      </c>
      <c r="G184">
        <v>-2.7621824109385396E-2</v>
      </c>
      <c r="H184">
        <v>4.6353747073084699E-2</v>
      </c>
      <c r="I184">
        <v>8.4650381432462701E-2</v>
      </c>
      <c r="J184">
        <v>0.60992262338237402</v>
      </c>
      <c r="K184">
        <v>-3.5098795546054322E-2</v>
      </c>
      <c r="L184">
        <v>4.8247699596112498E-2</v>
      </c>
      <c r="M184">
        <v>8.7410100214640185E-2</v>
      </c>
      <c r="N184">
        <v>0.61274644334905704</v>
      </c>
      <c r="O184">
        <v>-3.4458792154933957E-2</v>
      </c>
      <c r="P184">
        <v>6.5874013869009207E-2</v>
      </c>
      <c r="Q184">
        <v>0.164237505840516</v>
      </c>
      <c r="R184">
        <v>0.33855971508367505</v>
      </c>
      <c r="S184">
        <v>6.2310493126283499E-2</v>
      </c>
      <c r="T184">
        <v>6.0208425176489604E-2</v>
      </c>
      <c r="U184">
        <v>0.15026897794011401</v>
      </c>
      <c r="V184">
        <v>0.34391939292031998</v>
      </c>
      <c r="W184">
        <v>5.4354623553755789E-2</v>
      </c>
      <c r="X184">
        <v>7.1819026763845606E-2</v>
      </c>
      <c r="Y184">
        <v>0.16284891898590501</v>
      </c>
      <c r="Z184">
        <v>0.33902555179097904</v>
      </c>
      <c r="AA184">
        <v>9.9865492533949357E-2</v>
      </c>
    </row>
    <row r="185" spans="1:27" x14ac:dyDescent="0.25">
      <c r="A185" t="s">
        <v>189</v>
      </c>
      <c r="B185" t="s">
        <v>255</v>
      </c>
      <c r="C185" t="s">
        <v>259</v>
      </c>
      <c r="D185">
        <v>2.03368400508467E-2</v>
      </c>
      <c r="E185">
        <v>9.6849726656965507E-2</v>
      </c>
      <c r="F185">
        <v>0.18713525594506902</v>
      </c>
      <c r="G185">
        <v>2.9573192246956759E-2</v>
      </c>
      <c r="H185">
        <v>1.8076965073079199E-2</v>
      </c>
      <c r="I185">
        <v>8.4650381432462701E-2</v>
      </c>
      <c r="J185">
        <v>0.19518597935093698</v>
      </c>
      <c r="K185">
        <v>2.2404356635242484E-2</v>
      </c>
      <c r="L185">
        <v>1.93051231516321E-2</v>
      </c>
      <c r="M185">
        <v>8.7410100214640185E-2</v>
      </c>
      <c r="N185">
        <v>0.19516067093157902</v>
      </c>
      <c r="O185">
        <v>3.1335120153809952E-2</v>
      </c>
      <c r="P185">
        <v>2.6799210130848499E-2</v>
      </c>
      <c r="Q185">
        <v>0.164237505840516</v>
      </c>
      <c r="R185">
        <v>0.21828102778505598</v>
      </c>
      <c r="S185">
        <v>-8.0391949386561454E-2</v>
      </c>
      <c r="T185">
        <v>2.79230588795863E-2</v>
      </c>
      <c r="U185">
        <v>0.15026897794011401</v>
      </c>
      <c r="V185">
        <v>0.22844215039910901</v>
      </c>
      <c r="W185">
        <v>-5.7709423690702644E-2</v>
      </c>
      <c r="X185">
        <v>2.9419224204867998E-2</v>
      </c>
      <c r="Y185">
        <v>0.16284891898590501</v>
      </c>
      <c r="Z185">
        <v>0.204291389291718</v>
      </c>
      <c r="AA185">
        <v>-3.4873197358237698E-2</v>
      </c>
    </row>
    <row r="186" spans="1:27" x14ac:dyDescent="0.25">
      <c r="A186" t="s">
        <v>190</v>
      </c>
      <c r="B186" t="s">
        <v>255</v>
      </c>
      <c r="C186" t="s">
        <v>260</v>
      </c>
      <c r="D186">
        <v>1.7503953243937199E-2</v>
      </c>
      <c r="E186">
        <v>9.6849726656965507E-2</v>
      </c>
      <c r="F186">
        <v>0.21844167969730399</v>
      </c>
      <c r="G186">
        <v>-4.6843562669682474E-2</v>
      </c>
      <c r="H186">
        <v>1.25255534802142E-2</v>
      </c>
      <c r="I186">
        <v>8.4650381432462701E-2</v>
      </c>
      <c r="J186">
        <v>0.20703733783835399</v>
      </c>
      <c r="K186">
        <v>-7.6690375720613144E-2</v>
      </c>
      <c r="L186">
        <v>1.5768995316481401E-2</v>
      </c>
      <c r="M186">
        <v>8.7410100214640185E-2</v>
      </c>
      <c r="N186">
        <v>0.19883740293274202</v>
      </c>
      <c r="O186">
        <v>-2.3446770829991321E-2</v>
      </c>
      <c r="P186">
        <v>3.37963453202186E-2</v>
      </c>
      <c r="Q186">
        <v>0.164237505840516</v>
      </c>
      <c r="R186">
        <v>0.19982474836306999</v>
      </c>
      <c r="S186">
        <v>8.6655297992932184E-3</v>
      </c>
      <c r="T186">
        <v>2.7559113580414199E-2</v>
      </c>
      <c r="U186">
        <v>0.15026897794011401</v>
      </c>
      <c r="V186">
        <v>0.22293760549754998</v>
      </c>
      <c r="W186">
        <v>-5.4360153080856372E-2</v>
      </c>
      <c r="X186">
        <v>3.6872451132755002E-2</v>
      </c>
      <c r="Y186">
        <v>0.16284891898590501</v>
      </c>
      <c r="Z186">
        <v>0.19868155024414802</v>
      </c>
      <c r="AA186">
        <v>3.960068951289443E-2</v>
      </c>
    </row>
    <row r="187" spans="1:27" x14ac:dyDescent="0.25">
      <c r="A187" t="s">
        <v>191</v>
      </c>
      <c r="B187" t="s">
        <v>255</v>
      </c>
      <c r="C187" t="s">
        <v>261</v>
      </c>
      <c r="D187">
        <v>1.86382772692197E-2</v>
      </c>
      <c r="E187">
        <v>9.6849726656965507E-2</v>
      </c>
      <c r="F187">
        <v>0.17803706596778301</v>
      </c>
      <c r="G187">
        <v>1.9540386792129608E-2</v>
      </c>
      <c r="H187">
        <v>1.6809766927871801E-2</v>
      </c>
      <c r="I187">
        <v>8.4650381432462701E-2</v>
      </c>
      <c r="J187">
        <v>0.17436641396486302</v>
      </c>
      <c r="K187">
        <v>3.1824119404264044E-2</v>
      </c>
      <c r="L187">
        <v>2.0333229538967799E-2</v>
      </c>
      <c r="M187">
        <v>8.7410100214640185E-2</v>
      </c>
      <c r="N187">
        <v>0.191576458634233</v>
      </c>
      <c r="O187">
        <v>4.9830311746618505E-2</v>
      </c>
      <c r="P187">
        <v>3.7902593500867499E-2</v>
      </c>
      <c r="Q187">
        <v>0.164237505840516</v>
      </c>
      <c r="R187">
        <v>0.18059048416826901</v>
      </c>
      <c r="S187">
        <v>7.4930975902876021E-2</v>
      </c>
      <c r="T187">
        <v>3.59646196255618E-2</v>
      </c>
      <c r="U187">
        <v>0.15026897794011401</v>
      </c>
      <c r="V187">
        <v>0.17170845733810799</v>
      </c>
      <c r="W187">
        <v>9.9862892397983641E-2</v>
      </c>
      <c r="X187">
        <v>3.4078863128375901E-2</v>
      </c>
      <c r="Y187">
        <v>0.16284891898590501</v>
      </c>
      <c r="Z187">
        <v>0.20590451806481599</v>
      </c>
      <c r="AA187">
        <v>4.7933700791984836E-3</v>
      </c>
    </row>
    <row r="188" spans="1:27" x14ac:dyDescent="0.25">
      <c r="A188" t="s">
        <v>192</v>
      </c>
      <c r="B188" t="s">
        <v>255</v>
      </c>
      <c r="C188" t="s">
        <v>262</v>
      </c>
      <c r="D188">
        <v>2.2306345094975599E-2</v>
      </c>
      <c r="E188">
        <v>9.6849726656965507E-2</v>
      </c>
      <c r="F188">
        <v>0.21891995028129799</v>
      </c>
      <c r="G188">
        <v>1.3347696712658667E-2</v>
      </c>
      <c r="H188">
        <v>1.9369055391181202E-2</v>
      </c>
      <c r="I188">
        <v>8.4650381432462701E-2</v>
      </c>
      <c r="J188">
        <v>0.21635064772955498</v>
      </c>
      <c r="K188">
        <v>1.4198985266624303E-2</v>
      </c>
      <c r="L188">
        <v>2.0500275220887102E-2</v>
      </c>
      <c r="M188">
        <v>8.7410100214640185E-2</v>
      </c>
      <c r="N188">
        <v>0.22156898822272</v>
      </c>
      <c r="O188">
        <v>1.4624161498211741E-2</v>
      </c>
      <c r="P188">
        <v>3.7537956206887296E-2</v>
      </c>
      <c r="Q188">
        <v>0.164237505840516</v>
      </c>
      <c r="R188">
        <v>0.24004424160504001</v>
      </c>
      <c r="S188">
        <v>-1.4936914180643177E-2</v>
      </c>
      <c r="T188">
        <v>3.8182759751690297E-2</v>
      </c>
      <c r="U188">
        <v>0.15026897794011401</v>
      </c>
      <c r="V188">
        <v>0.230236315640684</v>
      </c>
      <c r="W188">
        <v>3.0197566091370687E-2</v>
      </c>
      <c r="X188">
        <v>3.6287470754624802E-2</v>
      </c>
      <c r="Y188">
        <v>0.16284891898590501</v>
      </c>
      <c r="Z188">
        <v>0.226291895370025</v>
      </c>
      <c r="AA188">
        <v>-4.6500345978803571E-3</v>
      </c>
    </row>
    <row r="189" spans="1:27" x14ac:dyDescent="0.25">
      <c r="A189" t="s">
        <v>193</v>
      </c>
      <c r="B189" t="s">
        <v>255</v>
      </c>
      <c r="C189" t="s">
        <v>263</v>
      </c>
      <c r="D189">
        <v>1.80643109979861E-2</v>
      </c>
      <c r="E189">
        <v>9.6849726656965507E-2</v>
      </c>
      <c r="F189">
        <v>0.19746604810854301</v>
      </c>
      <c r="G189">
        <v>-1.4209348679519316E-2</v>
      </c>
      <c r="H189">
        <v>1.7869040560116102E-2</v>
      </c>
      <c r="I189">
        <v>8.4650381432462701E-2</v>
      </c>
      <c r="J189">
        <v>0.20705962111628601</v>
      </c>
      <c r="K189">
        <v>4.7925545944287676E-3</v>
      </c>
      <c r="L189">
        <v>1.15024769866716E-2</v>
      </c>
      <c r="M189">
        <v>8.7410100214640185E-2</v>
      </c>
      <c r="N189">
        <v>0.19285647927872598</v>
      </c>
      <c r="O189">
        <v>-8.5604239263615461E-2</v>
      </c>
      <c r="P189">
        <v>2.8201400681694203E-2</v>
      </c>
      <c r="Q189">
        <v>0.164237505840516</v>
      </c>
      <c r="R189">
        <v>0.16125949807856199</v>
      </c>
      <c r="S189">
        <v>1.7598579199112441E-2</v>
      </c>
      <c r="T189">
        <v>2.0639426102861701E-2</v>
      </c>
      <c r="U189">
        <v>0.15026897794011401</v>
      </c>
      <c r="V189">
        <v>0.14667547112454402</v>
      </c>
      <c r="W189">
        <v>-1.6928242376739538E-2</v>
      </c>
      <c r="X189">
        <v>2.6190909765281399E-2</v>
      </c>
      <c r="Y189">
        <v>0.16284891898590501</v>
      </c>
      <c r="Z189">
        <v>0.16483064702928998</v>
      </c>
      <c r="AA189">
        <v>-6.7466972586678929E-3</v>
      </c>
    </row>
    <row r="190" spans="1:27" x14ac:dyDescent="0.25">
      <c r="A190" t="s">
        <v>194</v>
      </c>
      <c r="B190" t="s">
        <v>255</v>
      </c>
      <c r="C190" t="s">
        <v>264</v>
      </c>
      <c r="D190">
        <v>3.4174203598559202E-2</v>
      </c>
      <c r="E190">
        <v>9.6849726656965507E-2</v>
      </c>
      <c r="F190">
        <v>0.27357828029611697</v>
      </c>
      <c r="G190">
        <v>7.5372207246000147E-2</v>
      </c>
      <c r="H190">
        <v>2.7112546600205102E-2</v>
      </c>
      <c r="I190">
        <v>8.4650381432462701E-2</v>
      </c>
      <c r="J190">
        <v>0.29285695741581103</v>
      </c>
      <c r="K190">
        <v>2.4818170315769082E-2</v>
      </c>
      <c r="L190">
        <v>2.9509785282492998E-2</v>
      </c>
      <c r="M190">
        <v>8.7410100214640185E-2</v>
      </c>
      <c r="N190">
        <v>0.27641135776480596</v>
      </c>
      <c r="O190">
        <v>5.6762496727993828E-2</v>
      </c>
      <c r="P190">
        <v>4.6336458543964801E-2</v>
      </c>
      <c r="Q190">
        <v>0.164237505840516</v>
      </c>
      <c r="R190">
        <v>0.28356373494119302</v>
      </c>
      <c r="S190">
        <v>-1.6492232864828171E-3</v>
      </c>
      <c r="T190">
        <v>3.8258639913244602E-2</v>
      </c>
      <c r="U190">
        <v>0.15026897794011401</v>
      </c>
      <c r="V190">
        <v>0.28591545772628302</v>
      </c>
      <c r="W190">
        <v>-3.554539680162544E-2</v>
      </c>
      <c r="X190">
        <v>4.7521696569016302E-2</v>
      </c>
      <c r="Y190">
        <v>0.16284891898590501</v>
      </c>
      <c r="Z190">
        <v>0.279143825066415</v>
      </c>
      <c r="AA190">
        <v>1.4571018218435781E-2</v>
      </c>
    </row>
    <row r="191" spans="1:27" x14ac:dyDescent="0.25">
      <c r="A191" t="s">
        <v>195</v>
      </c>
      <c r="B191" t="s">
        <v>255</v>
      </c>
      <c r="C191" t="s">
        <v>265</v>
      </c>
      <c r="D191">
        <v>1.3301953270856698E-2</v>
      </c>
      <c r="E191">
        <v>9.6849726656965507E-2</v>
      </c>
      <c r="F191">
        <v>0.25102046008527701</v>
      </c>
      <c r="G191">
        <v>-0.13959504023319577</v>
      </c>
      <c r="H191">
        <v>1.38889529011546E-2</v>
      </c>
      <c r="I191">
        <v>8.4650381432462701E-2</v>
      </c>
      <c r="J191">
        <v>0.25176593533577701</v>
      </c>
      <c r="K191">
        <v>-0.10012024416200943</v>
      </c>
      <c r="L191">
        <v>1.2345931014638101E-2</v>
      </c>
      <c r="M191">
        <v>8.7410100214640185E-2</v>
      </c>
      <c r="N191">
        <v>0.22378223414069001</v>
      </c>
      <c r="O191">
        <v>-0.10472406329365062</v>
      </c>
      <c r="P191">
        <v>3.34957570258003E-2</v>
      </c>
      <c r="Q191">
        <v>0.164237505840516</v>
      </c>
      <c r="R191">
        <v>0.23114534574949999</v>
      </c>
      <c r="S191">
        <v>-3.6859200367197198E-2</v>
      </c>
      <c r="T191">
        <v>3.32819094009233E-2</v>
      </c>
      <c r="U191">
        <v>0.15026897794011401</v>
      </c>
      <c r="V191">
        <v>0.23060055725416501</v>
      </c>
      <c r="W191">
        <v>-1.1856508718478626E-2</v>
      </c>
      <c r="X191">
        <v>3.3329732843504802E-2</v>
      </c>
      <c r="Y191">
        <v>0.16284891898590501</v>
      </c>
      <c r="Z191">
        <v>0.22614250539574599</v>
      </c>
      <c r="AA191">
        <v>-2.9336705010443175E-2</v>
      </c>
    </row>
    <row r="192" spans="1:27" x14ac:dyDescent="0.25">
      <c r="A192" t="s">
        <v>196</v>
      </c>
      <c r="B192" t="s">
        <v>255</v>
      </c>
      <c r="C192" t="s">
        <v>266</v>
      </c>
      <c r="D192">
        <v>1.49709071572743E-2</v>
      </c>
      <c r="E192">
        <v>9.6849726656965507E-2</v>
      </c>
      <c r="F192">
        <v>0.18511148153578202</v>
      </c>
      <c r="G192">
        <v>-4.2900977213617429E-2</v>
      </c>
      <c r="H192">
        <v>1.41926693476507E-2</v>
      </c>
      <c r="I192">
        <v>8.4650381432462701E-2</v>
      </c>
      <c r="J192">
        <v>0.17678922185235799</v>
      </c>
      <c r="K192">
        <v>-1.2457476732391707E-2</v>
      </c>
      <c r="L192">
        <v>1.5076065367017898E-2</v>
      </c>
      <c r="M192">
        <v>8.7410100214640185E-2</v>
      </c>
      <c r="N192">
        <v>0.20286242100407301</v>
      </c>
      <c r="O192">
        <v>-3.8686252793701421E-2</v>
      </c>
      <c r="P192">
        <v>3.2703180636715998E-2</v>
      </c>
      <c r="Q192">
        <v>0.164237505840516</v>
      </c>
      <c r="R192">
        <v>0.17669141112550998</v>
      </c>
      <c r="S192">
        <v>3.4941337866861592E-2</v>
      </c>
      <c r="T192">
        <v>2.81372900727817E-2</v>
      </c>
      <c r="U192">
        <v>0.15026897794011401</v>
      </c>
      <c r="V192">
        <v>0.178087685627973</v>
      </c>
      <c r="W192">
        <v>1.4044493613661566E-2</v>
      </c>
      <c r="X192">
        <v>3.2862961452778401E-2</v>
      </c>
      <c r="Y192">
        <v>0.16284891898590501</v>
      </c>
      <c r="Z192">
        <v>0.19454292326340902</v>
      </c>
      <c r="AA192">
        <v>1.0723691624275521E-2</v>
      </c>
    </row>
    <row r="193" spans="1:27" x14ac:dyDescent="0.25">
      <c r="A193" t="s">
        <v>197</v>
      </c>
      <c r="B193" t="s">
        <v>255</v>
      </c>
      <c r="C193" t="s">
        <v>267</v>
      </c>
      <c r="D193">
        <v>3.4402662630275201E-2</v>
      </c>
      <c r="E193">
        <v>9.6849726656965507E-2</v>
      </c>
      <c r="F193">
        <v>0.29028977808282197</v>
      </c>
      <c r="G193">
        <v>5.9902581668716842E-2</v>
      </c>
      <c r="H193">
        <v>2.9456212583452303E-2</v>
      </c>
      <c r="I193">
        <v>8.4650381432462701E-2</v>
      </c>
      <c r="J193">
        <v>0.278587885396051</v>
      </c>
      <c r="K193">
        <v>6.3094004488689612E-2</v>
      </c>
      <c r="L193">
        <v>3.0478318550491001E-2</v>
      </c>
      <c r="M193">
        <v>8.7410100214640185E-2</v>
      </c>
      <c r="N193">
        <v>0.29694398709043102</v>
      </c>
      <c r="O193">
        <v>4.601216110839889E-2</v>
      </c>
      <c r="P193">
        <v>5.1702109634035001E-2</v>
      </c>
      <c r="Q193">
        <v>0.164237505840516</v>
      </c>
      <c r="R193">
        <v>0.308599508183795</v>
      </c>
      <c r="S193">
        <v>6.7164781011791004E-3</v>
      </c>
      <c r="T193">
        <v>5.0591138553164897E-2</v>
      </c>
      <c r="U193">
        <v>0.15026897794011401</v>
      </c>
      <c r="V193">
        <v>0.30539629939157598</v>
      </c>
      <c r="W193">
        <v>3.2672672159030816E-2</v>
      </c>
      <c r="X193">
        <v>4.91345281206058E-2</v>
      </c>
      <c r="Y193">
        <v>0.16284891898590501</v>
      </c>
      <c r="Z193">
        <v>0.30017074627442797</v>
      </c>
      <c r="AA193">
        <v>1.7068027022626477E-3</v>
      </c>
    </row>
    <row r="194" spans="1:27" x14ac:dyDescent="0.25">
      <c r="A194" t="s">
        <v>198</v>
      </c>
      <c r="B194" t="s">
        <v>256</v>
      </c>
      <c r="C194" t="s">
        <v>257</v>
      </c>
      <c r="D194">
        <v>0.34555515420219701</v>
      </c>
      <c r="E194">
        <v>0.90315027334303399</v>
      </c>
      <c r="F194">
        <v>0.38767452233073002</v>
      </c>
      <c r="G194">
        <v>-1.2372953344582634E-2</v>
      </c>
      <c r="H194">
        <v>0.35178074225824502</v>
      </c>
      <c r="I194">
        <v>0.91534961856753594</v>
      </c>
      <c r="J194">
        <v>0.39007737661762398</v>
      </c>
      <c r="K194">
        <v>-1.4250185200350145E-2</v>
      </c>
      <c r="L194">
        <v>0.34809115603241503</v>
      </c>
      <c r="M194">
        <v>0.91258989978536109</v>
      </c>
      <c r="N194">
        <v>0.38725355665094296</v>
      </c>
      <c r="O194">
        <v>-1.4353006933070008E-2</v>
      </c>
      <c r="P194">
        <v>0.56307679294481605</v>
      </c>
      <c r="Q194">
        <v>0.835762494159483</v>
      </c>
      <c r="R194">
        <v>0.66144028491632301</v>
      </c>
      <c r="S194">
        <v>3.2049202551595393E-2</v>
      </c>
      <c r="T194">
        <v>0.56602005431605296</v>
      </c>
      <c r="U194">
        <v>0.84973102205988293</v>
      </c>
      <c r="V194">
        <v>0.65608060707967797</v>
      </c>
      <c r="W194">
        <v>2.6674728517469947E-2</v>
      </c>
      <c r="X194">
        <v>0.56994455598696103</v>
      </c>
      <c r="Y194">
        <v>0.83715108101409397</v>
      </c>
      <c r="Z194">
        <v>0.66097444820901896</v>
      </c>
      <c r="AA194">
        <v>5.2603651764168577E-2</v>
      </c>
    </row>
    <row r="195" spans="1:27" x14ac:dyDescent="0.25">
      <c r="A195" t="s">
        <v>199</v>
      </c>
      <c r="B195" t="s">
        <v>256</v>
      </c>
      <c r="C195" t="s">
        <v>258</v>
      </c>
      <c r="D195">
        <v>0.55759511914083604</v>
      </c>
      <c r="E195">
        <v>0.90315027334303399</v>
      </c>
      <c r="F195">
        <v>0.61232547766926804</v>
      </c>
      <c r="G195">
        <v>1.4098869730221628E-2</v>
      </c>
      <c r="H195">
        <v>0.56356887630928898</v>
      </c>
      <c r="I195">
        <v>0.91534961856753594</v>
      </c>
      <c r="J195">
        <v>0.60992262338237402</v>
      </c>
      <c r="K195">
        <v>1.6403148060371707E-2</v>
      </c>
      <c r="L195">
        <v>0.56449874375294495</v>
      </c>
      <c r="M195">
        <v>0.91258989978536109</v>
      </c>
      <c r="N195">
        <v>0.61274644334905704</v>
      </c>
      <c r="O195">
        <v>1.6536088042328458E-2</v>
      </c>
      <c r="P195">
        <v>0.27268570121466701</v>
      </c>
      <c r="Q195">
        <v>0.835762494159483</v>
      </c>
      <c r="R195">
        <v>0.33855971508367505</v>
      </c>
      <c r="S195">
        <v>-2.845068594045911E-2</v>
      </c>
      <c r="T195">
        <v>0.28371096774382998</v>
      </c>
      <c r="U195">
        <v>0.84973102205988293</v>
      </c>
      <c r="V195">
        <v>0.34391939292031998</v>
      </c>
      <c r="W195">
        <v>-2.350841327394514E-2</v>
      </c>
      <c r="X195">
        <v>0.26720652502713399</v>
      </c>
      <c r="Y195">
        <v>0.83715108101409397</v>
      </c>
      <c r="Z195">
        <v>0.33902555179097904</v>
      </c>
      <c r="AA195">
        <v>-4.5693239707695621E-2</v>
      </c>
    </row>
    <row r="196" spans="1:27" x14ac:dyDescent="0.25">
      <c r="A196" t="s">
        <v>200</v>
      </c>
      <c r="B196" t="s">
        <v>256</v>
      </c>
      <c r="C196" t="s">
        <v>259</v>
      </c>
      <c r="D196">
        <v>0.16679841589422298</v>
      </c>
      <c r="E196">
        <v>0.90315027334303399</v>
      </c>
      <c r="F196">
        <v>0.18713525594506902</v>
      </c>
      <c r="G196">
        <v>-7.3587708838011015E-3</v>
      </c>
      <c r="H196">
        <v>0.177109014277858</v>
      </c>
      <c r="I196">
        <v>0.91534961856753594</v>
      </c>
      <c r="J196">
        <v>0.19518597935093698</v>
      </c>
      <c r="K196">
        <v>-5.0481010166639083E-3</v>
      </c>
      <c r="L196">
        <v>0.17585554777994702</v>
      </c>
      <c r="M196">
        <v>0.91258989978536109</v>
      </c>
      <c r="N196">
        <v>0.19516067093157902</v>
      </c>
      <c r="O196">
        <v>-7.3020215415547339E-3</v>
      </c>
      <c r="P196">
        <v>0.19148181765420802</v>
      </c>
      <c r="Q196">
        <v>0.835762494159483</v>
      </c>
      <c r="R196">
        <v>0.21828102778505598</v>
      </c>
      <c r="S196">
        <v>2.9293049729555057E-2</v>
      </c>
      <c r="T196">
        <v>0.20051909151952302</v>
      </c>
      <c r="U196">
        <v>0.84973102205988293</v>
      </c>
      <c r="V196">
        <v>0.22844215039910901</v>
      </c>
      <c r="W196">
        <v>2.0202236247934383E-2</v>
      </c>
      <c r="X196">
        <v>0.17487216508685002</v>
      </c>
      <c r="Y196">
        <v>0.83715108101409397</v>
      </c>
      <c r="Z196">
        <v>0.204291389291718</v>
      </c>
      <c r="AA196">
        <v>1.2765148394845967E-2</v>
      </c>
    </row>
    <row r="197" spans="1:27" x14ac:dyDescent="0.25">
      <c r="A197" t="s">
        <v>201</v>
      </c>
      <c r="B197" t="s">
        <v>256</v>
      </c>
      <c r="C197" t="s">
        <v>260</v>
      </c>
      <c r="D197">
        <v>0.20093772645336699</v>
      </c>
      <c r="E197">
        <v>0.90315027334303399</v>
      </c>
      <c r="F197">
        <v>0.21844167969730399</v>
      </c>
      <c r="G197">
        <v>1.1429930756425748E-2</v>
      </c>
      <c r="H197">
        <v>0.19451178435814001</v>
      </c>
      <c r="I197">
        <v>0.91534961856753594</v>
      </c>
      <c r="J197">
        <v>0.20703733783835399</v>
      </c>
      <c r="K197">
        <v>1.5906298208342148E-2</v>
      </c>
      <c r="L197">
        <v>0.18306840761625998</v>
      </c>
      <c r="M197">
        <v>0.91258989978536109</v>
      </c>
      <c r="N197">
        <v>0.19883740293274202</v>
      </c>
      <c r="O197">
        <v>5.2071247738474016E-3</v>
      </c>
      <c r="P197">
        <v>0.16602840304285099</v>
      </c>
      <c r="Q197">
        <v>0.835762494159483</v>
      </c>
      <c r="R197">
        <v>0.19982474836306999</v>
      </c>
      <c r="S197">
        <v>-3.2696900439936239E-3</v>
      </c>
      <c r="T197">
        <v>0.19537849191713602</v>
      </c>
      <c r="U197">
        <v>0.84973102205988293</v>
      </c>
      <c r="V197">
        <v>0.22293760549754998</v>
      </c>
      <c r="W197">
        <v>1.891342176754008E-2</v>
      </c>
      <c r="X197">
        <v>0.16180909911139299</v>
      </c>
      <c r="Y197">
        <v>0.83715108101409397</v>
      </c>
      <c r="Z197">
        <v>0.19868155024414802</v>
      </c>
      <c r="AA197">
        <v>-1.5118188239731767E-2</v>
      </c>
    </row>
    <row r="198" spans="1:27" x14ac:dyDescent="0.25">
      <c r="A198" t="s">
        <v>202</v>
      </c>
      <c r="B198" t="s">
        <v>256</v>
      </c>
      <c r="C198" t="s">
        <v>261</v>
      </c>
      <c r="D198">
        <v>0.159398788698564</v>
      </c>
      <c r="E198">
        <v>0.90315027334303399</v>
      </c>
      <c r="F198">
        <v>0.17803706596778301</v>
      </c>
      <c r="G198">
        <v>-4.7465308348973879E-3</v>
      </c>
      <c r="H198">
        <v>0.15755664703699102</v>
      </c>
      <c r="I198">
        <v>0.91534961856753594</v>
      </c>
      <c r="J198">
        <v>0.17436641396486302</v>
      </c>
      <c r="K198">
        <v>-6.9939791668331948E-3</v>
      </c>
      <c r="L198">
        <v>0.17124322909526501</v>
      </c>
      <c r="M198">
        <v>0.91258989978536109</v>
      </c>
      <c r="N198">
        <v>0.191576458634233</v>
      </c>
      <c r="O198">
        <v>-1.1749148812257205E-2</v>
      </c>
      <c r="P198">
        <v>0.14268789066740201</v>
      </c>
      <c r="Q198">
        <v>0.835762494159483</v>
      </c>
      <c r="R198">
        <v>0.18059048416826901</v>
      </c>
      <c r="S198">
        <v>-2.8843721205645472E-2</v>
      </c>
      <c r="T198">
        <v>0.135743837712546</v>
      </c>
      <c r="U198">
        <v>0.84973102205988293</v>
      </c>
      <c r="V198">
        <v>0.17170845733810799</v>
      </c>
      <c r="W198">
        <v>-3.6151002481697198E-2</v>
      </c>
      <c r="X198">
        <v>0.17182565493643998</v>
      </c>
      <c r="Y198">
        <v>0.83715108101409397</v>
      </c>
      <c r="Z198">
        <v>0.20590451806481599</v>
      </c>
      <c r="AA198">
        <v>-1.8063655374249666E-3</v>
      </c>
    </row>
    <row r="199" spans="1:27" x14ac:dyDescent="0.25">
      <c r="A199" t="s">
        <v>203</v>
      </c>
      <c r="B199" t="s">
        <v>256</v>
      </c>
      <c r="C199" t="s">
        <v>262</v>
      </c>
      <c r="D199">
        <v>0.19661360518632201</v>
      </c>
      <c r="E199">
        <v>0.90315027334303399</v>
      </c>
      <c r="F199">
        <v>0.21891995028129799</v>
      </c>
      <c r="G199">
        <v>-3.442580099617528E-3</v>
      </c>
      <c r="H199">
        <v>0.19698159233837401</v>
      </c>
      <c r="I199">
        <v>0.91534961856753594</v>
      </c>
      <c r="J199">
        <v>0.21635064772955498</v>
      </c>
      <c r="K199">
        <v>-3.287478940811083E-3</v>
      </c>
      <c r="L199">
        <v>0.20106871300183302</v>
      </c>
      <c r="M199">
        <v>0.91258989978536109</v>
      </c>
      <c r="N199">
        <v>0.22156898822272</v>
      </c>
      <c r="O199">
        <v>-3.5026412134672403E-3</v>
      </c>
      <c r="P199">
        <v>0.20250628539815299</v>
      </c>
      <c r="Q199">
        <v>0.835762494159483</v>
      </c>
      <c r="R199">
        <v>0.24004424160504001</v>
      </c>
      <c r="S199">
        <v>5.8600967673649376E-3</v>
      </c>
      <c r="T199">
        <v>0.192053555888994</v>
      </c>
      <c r="U199">
        <v>0.84973102205988293</v>
      </c>
      <c r="V199">
        <v>0.230236315640684</v>
      </c>
      <c r="W199">
        <v>-1.121015720124138E-2</v>
      </c>
      <c r="X199">
        <v>0.19000442461540001</v>
      </c>
      <c r="Y199">
        <v>0.83715108101409397</v>
      </c>
      <c r="Z199">
        <v>0.226291895370025</v>
      </c>
      <c r="AA199">
        <v>1.7898046595004426E-3</v>
      </c>
    </row>
    <row r="200" spans="1:27" x14ac:dyDescent="0.25">
      <c r="A200" t="s">
        <v>204</v>
      </c>
      <c r="B200" t="s">
        <v>256</v>
      </c>
      <c r="C200" t="s">
        <v>263</v>
      </c>
      <c r="D200">
        <v>0.17940173711055699</v>
      </c>
      <c r="E200">
        <v>0.90315027334303399</v>
      </c>
      <c r="F200">
        <v>0.19746604810854301</v>
      </c>
      <c r="G200">
        <v>3.4498571609063384E-3</v>
      </c>
      <c r="H200">
        <v>0.18919058055617</v>
      </c>
      <c r="I200">
        <v>0.91534961856753594</v>
      </c>
      <c r="J200">
        <v>0.20705962111628601</v>
      </c>
      <c r="K200">
        <v>-1.0827125772242478E-3</v>
      </c>
      <c r="L200">
        <v>0.18135400229205398</v>
      </c>
      <c r="M200">
        <v>0.91258989978536109</v>
      </c>
      <c r="N200">
        <v>0.19285647927872598</v>
      </c>
      <c r="O200">
        <v>1.7555939277046764E-2</v>
      </c>
      <c r="P200">
        <v>0.133058097396867</v>
      </c>
      <c r="Q200">
        <v>0.835762494159483</v>
      </c>
      <c r="R200">
        <v>0.16125949807856199</v>
      </c>
      <c r="S200">
        <v>-6.3551767678273197E-3</v>
      </c>
      <c r="T200">
        <v>0.126036045021682</v>
      </c>
      <c r="U200">
        <v>0.84973102205988293</v>
      </c>
      <c r="V200">
        <v>0.14667547112454402</v>
      </c>
      <c r="W200">
        <v>5.3983021205244288E-3</v>
      </c>
      <c r="X200">
        <v>0.13863973726400899</v>
      </c>
      <c r="Y200">
        <v>0.83715108101409397</v>
      </c>
      <c r="Z200">
        <v>0.16483064702928998</v>
      </c>
      <c r="AA200">
        <v>2.3842111843220305E-3</v>
      </c>
    </row>
    <row r="201" spans="1:27" x14ac:dyDescent="0.25">
      <c r="A201" t="s">
        <v>205</v>
      </c>
      <c r="B201" t="s">
        <v>256</v>
      </c>
      <c r="C201" t="s">
        <v>264</v>
      </c>
      <c r="D201">
        <v>0.239404076697558</v>
      </c>
      <c r="E201">
        <v>0.90315027334303399</v>
      </c>
      <c r="F201">
        <v>0.27357828029611697</v>
      </c>
      <c r="G201">
        <v>-2.2082119414854093E-2</v>
      </c>
      <c r="H201">
        <v>0.26574441081560601</v>
      </c>
      <c r="I201">
        <v>0.91534961856753594</v>
      </c>
      <c r="J201">
        <v>0.29285695741581103</v>
      </c>
      <c r="K201">
        <v>-6.5650328093931655E-3</v>
      </c>
      <c r="L201">
        <v>0.24690157248231301</v>
      </c>
      <c r="M201">
        <v>0.91258989978536109</v>
      </c>
      <c r="N201">
        <v>0.27641135776480596</v>
      </c>
      <c r="O201">
        <v>-1.5321895848175842E-2</v>
      </c>
      <c r="P201">
        <v>0.23722727639722802</v>
      </c>
      <c r="Q201">
        <v>0.835762494159483</v>
      </c>
      <c r="R201">
        <v>0.28356373494119302</v>
      </c>
      <c r="S201">
        <v>6.8987289679865477E-4</v>
      </c>
      <c r="T201">
        <v>0.247656817813038</v>
      </c>
      <c r="U201">
        <v>0.84973102205988293</v>
      </c>
      <c r="V201">
        <v>0.28591545772628302</v>
      </c>
      <c r="W201">
        <v>1.3744424273393289E-2</v>
      </c>
      <c r="X201">
        <v>0.23162212849739899</v>
      </c>
      <c r="Y201">
        <v>0.83715108101409397</v>
      </c>
      <c r="Z201">
        <v>0.279143825066415</v>
      </c>
      <c r="AA201">
        <v>-6.0637569498618654E-3</v>
      </c>
    </row>
    <row r="202" spans="1:27" x14ac:dyDescent="0.25">
      <c r="A202" t="s">
        <v>206</v>
      </c>
      <c r="B202" t="s">
        <v>256</v>
      </c>
      <c r="C202" t="s">
        <v>265</v>
      </c>
      <c r="D202">
        <v>0.23771850681442</v>
      </c>
      <c r="E202">
        <v>0.90315027334303399</v>
      </c>
      <c r="F202">
        <v>0.25102046008527701</v>
      </c>
      <c r="G202">
        <v>3.3006304317808183E-2</v>
      </c>
      <c r="H202">
        <v>0.23787698243462199</v>
      </c>
      <c r="I202">
        <v>0.91534961856753594</v>
      </c>
      <c r="J202">
        <v>0.25176593533577701</v>
      </c>
      <c r="K202">
        <v>2.2077288164072319E-2</v>
      </c>
      <c r="L202">
        <v>0.21143630312605199</v>
      </c>
      <c r="M202">
        <v>0.91258989978536109</v>
      </c>
      <c r="N202">
        <v>0.22378223414069001</v>
      </c>
      <c r="O202">
        <v>2.2344156438934403E-2</v>
      </c>
      <c r="P202">
        <v>0.19764958872369998</v>
      </c>
      <c r="Q202">
        <v>0.835762494159483</v>
      </c>
      <c r="R202">
        <v>0.23114534574949999</v>
      </c>
      <c r="S202">
        <v>1.410002349513902E-2</v>
      </c>
      <c r="T202">
        <v>0.19731864785324199</v>
      </c>
      <c r="U202">
        <v>0.84973102205988293</v>
      </c>
      <c r="V202">
        <v>0.23060055725416501</v>
      </c>
      <c r="W202">
        <v>4.2936544587745653E-3</v>
      </c>
      <c r="X202">
        <v>0.192812772552241</v>
      </c>
      <c r="Y202">
        <v>0.83715108101409397</v>
      </c>
      <c r="Z202">
        <v>0.22614250539574599</v>
      </c>
      <c r="AA202">
        <v>1.1120654657867903E-2</v>
      </c>
    </row>
    <row r="203" spans="1:27" x14ac:dyDescent="0.25">
      <c r="A203" t="s">
        <v>207</v>
      </c>
      <c r="B203" t="s">
        <v>256</v>
      </c>
      <c r="C203" t="s">
        <v>266</v>
      </c>
      <c r="D203">
        <v>0.17014057437850799</v>
      </c>
      <c r="E203">
        <v>0.90315027334303399</v>
      </c>
      <c r="F203">
        <v>0.18511148153578202</v>
      </c>
      <c r="G203">
        <v>9.8993738447616074E-3</v>
      </c>
      <c r="H203">
        <v>0.162596552504707</v>
      </c>
      <c r="I203">
        <v>0.91534961856753594</v>
      </c>
      <c r="J203">
        <v>0.17678922185235799</v>
      </c>
      <c r="K203">
        <v>2.6220987233565346E-3</v>
      </c>
      <c r="L203">
        <v>0.18778635563705501</v>
      </c>
      <c r="M203">
        <v>0.91258989978536109</v>
      </c>
      <c r="N203">
        <v>0.20286242100407301</v>
      </c>
      <c r="O203">
        <v>8.5177823765969357E-3</v>
      </c>
      <c r="P203">
        <v>0.143988230488794</v>
      </c>
      <c r="Q203">
        <v>0.835762494159483</v>
      </c>
      <c r="R203">
        <v>0.17669141112550998</v>
      </c>
      <c r="S203">
        <v>-1.3035136344277555E-2</v>
      </c>
      <c r="T203">
        <v>0.14995039555519099</v>
      </c>
      <c r="U203">
        <v>0.84973102205988293</v>
      </c>
      <c r="V203">
        <v>0.178087685627973</v>
      </c>
      <c r="W203">
        <v>-4.8149221445551805E-3</v>
      </c>
      <c r="X203">
        <v>0.16167996181063099</v>
      </c>
      <c r="Y203">
        <v>0.83715108101409397</v>
      </c>
      <c r="Z203">
        <v>0.19454292326340902</v>
      </c>
      <c r="AA203">
        <v>-3.9971019909377098E-3</v>
      </c>
    </row>
    <row r="204" spans="1:27" x14ac:dyDescent="0.25">
      <c r="A204" t="s">
        <v>208</v>
      </c>
      <c r="B204" t="s">
        <v>256</v>
      </c>
      <c r="C204" t="s">
        <v>267</v>
      </c>
      <c r="D204">
        <v>0.255887115452547</v>
      </c>
      <c r="E204">
        <v>0.90315027334303399</v>
      </c>
      <c r="F204">
        <v>0.29028977808282197</v>
      </c>
      <c r="G204">
        <v>-1.7811156809535364E-2</v>
      </c>
      <c r="H204">
        <v>0.24913167281259899</v>
      </c>
      <c r="I204">
        <v>0.91534961856753594</v>
      </c>
      <c r="J204">
        <v>0.278587885396051</v>
      </c>
      <c r="K204">
        <v>-1.6767350835000847E-2</v>
      </c>
      <c r="L204">
        <v>0.26646566853993997</v>
      </c>
      <c r="M204">
        <v>0.91258989978536109</v>
      </c>
      <c r="N204">
        <v>0.29694398709043102</v>
      </c>
      <c r="O204">
        <v>-1.2725376116975304E-2</v>
      </c>
      <c r="P204">
        <v>0.25689739854976001</v>
      </c>
      <c r="Q204">
        <v>0.835762494159483</v>
      </c>
      <c r="R204">
        <v>0.308599508183795</v>
      </c>
      <c r="S204">
        <v>-2.9113581863160353E-3</v>
      </c>
      <c r="T204">
        <v>0.25480516083841098</v>
      </c>
      <c r="U204">
        <v>0.84973102205988293</v>
      </c>
      <c r="V204">
        <v>0.30539629939157598</v>
      </c>
      <c r="W204">
        <v>-1.3366678907808096E-2</v>
      </c>
      <c r="X204">
        <v>0.25103621815382299</v>
      </c>
      <c r="Y204">
        <v>0.83715108101409397</v>
      </c>
      <c r="Z204">
        <v>0.30017074627442797</v>
      </c>
      <c r="AA204">
        <v>-7.2605376824470542E-4</v>
      </c>
    </row>
    <row r="205" spans="1:27" x14ac:dyDescent="0.25">
      <c r="A205" t="s">
        <v>209</v>
      </c>
      <c r="B205" t="s">
        <v>257</v>
      </c>
      <c r="C205" t="s">
        <v>259</v>
      </c>
      <c r="D205">
        <v>8.0429273113117011E-2</v>
      </c>
      <c r="E205">
        <v>0.38767452233073002</v>
      </c>
      <c r="F205">
        <v>0.18713525594506902</v>
      </c>
      <c r="G205">
        <v>4.092074416445967E-2</v>
      </c>
      <c r="H205">
        <v>8.5387201513976899E-2</v>
      </c>
      <c r="I205">
        <v>0.39007737661762398</v>
      </c>
      <c r="J205">
        <v>0.19518597935093698</v>
      </c>
      <c r="K205">
        <v>4.6596539848823934E-2</v>
      </c>
      <c r="L205">
        <v>8.2021096101336705E-2</v>
      </c>
      <c r="M205">
        <v>0.38725355665094296</v>
      </c>
      <c r="N205">
        <v>0.19516067093157902</v>
      </c>
      <c r="O205">
        <v>3.272137720111036E-2</v>
      </c>
      <c r="P205">
        <v>0.139469123234958</v>
      </c>
      <c r="Q205">
        <v>0.66144028491632301</v>
      </c>
      <c r="R205">
        <v>0.21828102778505598</v>
      </c>
      <c r="S205">
        <v>-1.7566541280322798E-2</v>
      </c>
      <c r="T205">
        <v>0.13966074739550599</v>
      </c>
      <c r="U205">
        <v>0.65608060707967797</v>
      </c>
      <c r="V205">
        <v>0.22844215039910901</v>
      </c>
      <c r="W205">
        <v>-3.5861690422891439E-2</v>
      </c>
      <c r="X205">
        <v>0.13140810314538601</v>
      </c>
      <c r="Y205">
        <v>0.66097444820901896</v>
      </c>
      <c r="Z205">
        <v>0.204291389291718</v>
      </c>
      <c r="AA205">
        <v>-1.3402408982374273E-2</v>
      </c>
    </row>
    <row r="206" spans="1:27" x14ac:dyDescent="0.25">
      <c r="A206" t="s">
        <v>210</v>
      </c>
      <c r="B206" t="s">
        <v>257</v>
      </c>
      <c r="C206" t="s">
        <v>260</v>
      </c>
      <c r="D206">
        <v>7.8424736792601299E-2</v>
      </c>
      <c r="E206">
        <v>0.38767452233073002</v>
      </c>
      <c r="F206">
        <v>0.21844167969730399</v>
      </c>
      <c r="G206">
        <v>-3.0165791336924899E-2</v>
      </c>
      <c r="H206">
        <v>7.4928773681696897E-2</v>
      </c>
      <c r="I206">
        <v>0.39007737661762398</v>
      </c>
      <c r="J206">
        <v>0.20703733783835399</v>
      </c>
      <c r="K206">
        <v>-2.8925021839437209E-2</v>
      </c>
      <c r="L206">
        <v>7.9014746258100996E-2</v>
      </c>
      <c r="M206">
        <v>0.38725355665094296</v>
      </c>
      <c r="N206">
        <v>0.19883740293274202</v>
      </c>
      <c r="O206">
        <v>1.0173941295019024E-2</v>
      </c>
      <c r="P206">
        <v>0.141440550369618</v>
      </c>
      <c r="Q206">
        <v>0.66144028491632301</v>
      </c>
      <c r="R206">
        <v>0.19982474836306999</v>
      </c>
      <c r="S206">
        <v>3.4651657311962139E-2</v>
      </c>
      <c r="T206">
        <v>0.16210115978988701</v>
      </c>
      <c r="U206">
        <v>0.65608060707967797</v>
      </c>
      <c r="V206">
        <v>0.22293760549754998</v>
      </c>
      <c r="W206">
        <v>5.6498108201775671E-2</v>
      </c>
      <c r="X206">
        <v>0.13942386045558999</v>
      </c>
      <c r="Y206">
        <v>0.66097444820901896</v>
      </c>
      <c r="Z206">
        <v>0.19868155024414802</v>
      </c>
      <c r="AA206">
        <v>3.0379829192677118E-2</v>
      </c>
    </row>
    <row r="207" spans="1:27" x14ac:dyDescent="0.25">
      <c r="A207" t="s">
        <v>211</v>
      </c>
      <c r="B207" t="s">
        <v>257</v>
      </c>
      <c r="C207" t="s">
        <v>261</v>
      </c>
      <c r="D207">
        <v>5.9589458599632196E-2</v>
      </c>
      <c r="E207">
        <v>0.38767452233073002</v>
      </c>
      <c r="F207">
        <v>0.17803706596778301</v>
      </c>
      <c r="G207">
        <v>-5.2095572561840886E-2</v>
      </c>
      <c r="H207">
        <v>5.6913780175803404E-2</v>
      </c>
      <c r="I207">
        <v>0.39007737661762398</v>
      </c>
      <c r="J207">
        <v>0.17436641396486302</v>
      </c>
      <c r="K207">
        <v>-6.2176454727138862E-2</v>
      </c>
      <c r="L207">
        <v>6.7415803554643994E-2</v>
      </c>
      <c r="M207">
        <v>0.38725355665094296</v>
      </c>
      <c r="N207">
        <v>0.191576458634233</v>
      </c>
      <c r="O207">
        <v>-3.5497337450932684E-2</v>
      </c>
      <c r="P207">
        <v>0.108675359221133</v>
      </c>
      <c r="Q207">
        <v>0.66144028491632301</v>
      </c>
      <c r="R207">
        <v>0.18059048416826901</v>
      </c>
      <c r="S207">
        <v>-4.2593364416093571E-2</v>
      </c>
      <c r="T207">
        <v>8.9911205374648903E-2</v>
      </c>
      <c r="U207">
        <v>0.65608060707967797</v>
      </c>
      <c r="V207">
        <v>0.17170845733810799</v>
      </c>
      <c r="W207">
        <v>-9.3611509205878282E-2</v>
      </c>
      <c r="X207">
        <v>0.12105564215289701</v>
      </c>
      <c r="Y207">
        <v>0.66097444820901896</v>
      </c>
      <c r="Z207">
        <v>0.20590451806481599</v>
      </c>
      <c r="AA207">
        <v>-5.5468572889998409E-2</v>
      </c>
    </row>
    <row r="208" spans="1:27" x14ac:dyDescent="0.25">
      <c r="A208" t="s">
        <v>212</v>
      </c>
      <c r="B208" t="s">
        <v>257</v>
      </c>
      <c r="C208" t="s">
        <v>262</v>
      </c>
      <c r="D208">
        <v>9.959512184250309E-2</v>
      </c>
      <c r="E208">
        <v>0.38767452233073002</v>
      </c>
      <c r="F208">
        <v>0.21891995028129799</v>
      </c>
      <c r="G208">
        <v>6.9363252578679147E-2</v>
      </c>
      <c r="H208">
        <v>0.10210051227943699</v>
      </c>
      <c r="I208">
        <v>0.39007737661762398</v>
      </c>
      <c r="J208">
        <v>0.21635064772955498</v>
      </c>
      <c r="K208">
        <v>8.3472541686550841E-2</v>
      </c>
      <c r="L208">
        <v>9.33625226655041E-2</v>
      </c>
      <c r="M208">
        <v>0.38725355665094296</v>
      </c>
      <c r="N208">
        <v>0.22156898822272</v>
      </c>
      <c r="O208">
        <v>3.560614858765624E-2</v>
      </c>
      <c r="P208">
        <v>0.17745965310796102</v>
      </c>
      <c r="Q208">
        <v>0.66144028491632301</v>
      </c>
      <c r="R208">
        <v>0.24004424160504001</v>
      </c>
      <c r="S208">
        <v>6.4346344534178923E-2</v>
      </c>
      <c r="T208">
        <v>0.17506918288828099</v>
      </c>
      <c r="U208">
        <v>0.65608060707967797</v>
      </c>
      <c r="V208">
        <v>0.230236315640684</v>
      </c>
      <c r="W208">
        <v>8.4671642260506982E-2</v>
      </c>
      <c r="X208">
        <v>0.166124429905744</v>
      </c>
      <c r="Y208">
        <v>0.66097444820901896</v>
      </c>
      <c r="Z208">
        <v>0.226291895370025</v>
      </c>
      <c r="AA208">
        <v>5.84681779144757E-2</v>
      </c>
    </row>
    <row r="209" spans="1:27" x14ac:dyDescent="0.25">
      <c r="A209" t="s">
        <v>213</v>
      </c>
      <c r="B209" t="s">
        <v>257</v>
      </c>
      <c r="C209" t="s">
        <v>263</v>
      </c>
      <c r="D209">
        <v>6.9635931982877292E-2</v>
      </c>
      <c r="E209">
        <v>0.38767452233073002</v>
      </c>
      <c r="F209">
        <v>0.19746604810854301</v>
      </c>
      <c r="G209">
        <v>-3.554051981648295E-2</v>
      </c>
      <c r="H209">
        <v>7.0747108966709701E-2</v>
      </c>
      <c r="I209">
        <v>0.39007737661762398</v>
      </c>
      <c r="J209">
        <v>0.20705962111628601</v>
      </c>
      <c r="K209">
        <v>-5.0019921605087433E-2</v>
      </c>
      <c r="L209">
        <v>6.5439388071357102E-2</v>
      </c>
      <c r="M209">
        <v>0.38725355665094296</v>
      </c>
      <c r="N209">
        <v>0.19285647927872598</v>
      </c>
      <c r="O209">
        <v>-4.8465057428700491E-2</v>
      </c>
      <c r="P209">
        <v>9.4395598982651693E-2</v>
      </c>
      <c r="Q209">
        <v>0.66144028491632301</v>
      </c>
      <c r="R209">
        <v>0.16125949807856199</v>
      </c>
      <c r="S209">
        <v>-5.1767513342631861E-2</v>
      </c>
      <c r="T209">
        <v>8.9338311631352502E-2</v>
      </c>
      <c r="U209">
        <v>0.65608060707967797</v>
      </c>
      <c r="V209">
        <v>0.14667547112454402</v>
      </c>
      <c r="W209">
        <v>-3.0770365334654402E-2</v>
      </c>
      <c r="X209">
        <v>0.102962412549401</v>
      </c>
      <c r="Y209">
        <v>0.66097444820901896</v>
      </c>
      <c r="Z209">
        <v>0.16483064702928998</v>
      </c>
      <c r="AA209">
        <v>-2.4859105645680966E-2</v>
      </c>
    </row>
    <row r="210" spans="1:27" x14ac:dyDescent="0.25">
      <c r="A210" t="s">
        <v>214</v>
      </c>
      <c r="B210" t="s">
        <v>257</v>
      </c>
      <c r="C210" t="s">
        <v>264</v>
      </c>
      <c r="D210">
        <v>0.10667298021345299</v>
      </c>
      <c r="E210">
        <v>0.38767452233073002</v>
      </c>
      <c r="F210">
        <v>0.27357828029611697</v>
      </c>
      <c r="G210">
        <v>2.5778735718592172E-3</v>
      </c>
      <c r="H210">
        <v>0.106448072037995</v>
      </c>
      <c r="I210">
        <v>0.39007737661762398</v>
      </c>
      <c r="J210">
        <v>0.29285695741581103</v>
      </c>
      <c r="K210">
        <v>-3.1524001266909414E-2</v>
      </c>
      <c r="L210">
        <v>0.11428870677078401</v>
      </c>
      <c r="M210">
        <v>0.38725355665094296</v>
      </c>
      <c r="N210">
        <v>0.27641135776480596</v>
      </c>
      <c r="O210">
        <v>3.0203948334870629E-2</v>
      </c>
      <c r="P210">
        <v>0.20563819785202297</v>
      </c>
      <c r="Q210">
        <v>0.66144028491632301</v>
      </c>
      <c r="R210">
        <v>0.28356373494119302</v>
      </c>
      <c r="S210">
        <v>5.8178307791663018E-2</v>
      </c>
      <c r="T210">
        <v>0.20330882436379899</v>
      </c>
      <c r="U210">
        <v>0.65608060707967797</v>
      </c>
      <c r="V210">
        <v>0.28591545772628302</v>
      </c>
      <c r="W210">
        <v>5.0533652387360378E-2</v>
      </c>
      <c r="X210">
        <v>0.199682214236618</v>
      </c>
      <c r="Y210">
        <v>0.66097444820901896</v>
      </c>
      <c r="Z210">
        <v>0.279143825066415</v>
      </c>
      <c r="AA210">
        <v>4.9061912029385271E-2</v>
      </c>
    </row>
    <row r="211" spans="1:27" x14ac:dyDescent="0.25">
      <c r="A211" t="s">
        <v>215</v>
      </c>
      <c r="B211" t="s">
        <v>257</v>
      </c>
      <c r="C211" t="s">
        <v>265</v>
      </c>
      <c r="D211">
        <v>8.2764751948446194E-2</v>
      </c>
      <c r="E211">
        <v>0.38767452233073002</v>
      </c>
      <c r="F211">
        <v>0.25102046008527701</v>
      </c>
      <c r="G211">
        <v>-6.499160569562816E-2</v>
      </c>
      <c r="H211">
        <v>8.000264339475599E-2</v>
      </c>
      <c r="I211">
        <v>0.39007737661762398</v>
      </c>
      <c r="J211">
        <v>0.25176593533577701</v>
      </c>
      <c r="K211">
        <v>-8.1177634049839617E-2</v>
      </c>
      <c r="L211">
        <v>7.2548682198396997E-2</v>
      </c>
      <c r="M211">
        <v>0.38725355665094296</v>
      </c>
      <c r="N211">
        <v>0.22378223414069001</v>
      </c>
      <c r="O211">
        <v>-6.7749247696811982E-2</v>
      </c>
      <c r="P211">
        <v>0.15239476945181901</v>
      </c>
      <c r="Q211">
        <v>0.66144028491632301</v>
      </c>
      <c r="R211">
        <v>0.23114534574949999</v>
      </c>
      <c r="S211">
        <v>-1.7205414238275032E-3</v>
      </c>
      <c r="T211">
        <v>0.151227927780784</v>
      </c>
      <c r="U211">
        <v>0.65608060707967797</v>
      </c>
      <c r="V211">
        <v>0.23060055725416501</v>
      </c>
      <c r="W211">
        <v>-2.2618138333004289E-4</v>
      </c>
      <c r="X211">
        <v>0.146252159166262</v>
      </c>
      <c r="Y211">
        <v>0.66097444820901896</v>
      </c>
      <c r="Z211">
        <v>0.22614250539574599</v>
      </c>
      <c r="AA211">
        <v>-1.1336219653724068E-2</v>
      </c>
    </row>
    <row r="212" spans="1:27" x14ac:dyDescent="0.25">
      <c r="A212" t="s">
        <v>216</v>
      </c>
      <c r="B212" t="s">
        <v>257</v>
      </c>
      <c r="C212" t="s">
        <v>266</v>
      </c>
      <c r="D212">
        <v>5.6997995546652698E-2</v>
      </c>
      <c r="E212">
        <v>0.38767452233073002</v>
      </c>
      <c r="F212">
        <v>0.18511148153578202</v>
      </c>
      <c r="G212">
        <v>-8.0409761399267046E-2</v>
      </c>
      <c r="H212">
        <v>6.1730553352184601E-2</v>
      </c>
      <c r="I212">
        <v>0.39007737661762398</v>
      </c>
      <c r="J212">
        <v>0.17678922185235799</v>
      </c>
      <c r="K212">
        <v>-3.9773777763696928E-2</v>
      </c>
      <c r="L212">
        <v>6.3275102673088307E-2</v>
      </c>
      <c r="M212">
        <v>0.38725355665094296</v>
      </c>
      <c r="N212">
        <v>0.20286242100407301</v>
      </c>
      <c r="O212">
        <v>-7.8383997605478761E-2</v>
      </c>
      <c r="P212">
        <v>0.108675046278121</v>
      </c>
      <c r="Q212">
        <v>0.66144028491632301</v>
      </c>
      <c r="R212">
        <v>0.17669141112550998</v>
      </c>
      <c r="S212">
        <v>-3.2759855552658937E-2</v>
      </c>
      <c r="T212">
        <v>0.110210490766761</v>
      </c>
      <c r="U212">
        <v>0.65608060707967797</v>
      </c>
      <c r="V212">
        <v>0.178087685627973</v>
      </c>
      <c r="W212">
        <v>-2.6486491893512602E-2</v>
      </c>
      <c r="X212">
        <v>0.11972757720666699</v>
      </c>
      <c r="Y212">
        <v>0.66097444820901896</v>
      </c>
      <c r="Z212">
        <v>0.19454292326340902</v>
      </c>
      <c r="AA212">
        <v>-3.3636058636430363E-2</v>
      </c>
    </row>
    <row r="213" spans="1:27" x14ac:dyDescent="0.25">
      <c r="A213" t="s">
        <v>217</v>
      </c>
      <c r="B213" t="s">
        <v>257</v>
      </c>
      <c r="C213" t="s">
        <v>267</v>
      </c>
      <c r="D213">
        <v>0.141238794622178</v>
      </c>
      <c r="E213">
        <v>0.38767452233073002</v>
      </c>
      <c r="F213">
        <v>0.29028977808282197</v>
      </c>
      <c r="G213">
        <v>0.11605842385448761</v>
      </c>
      <c r="H213">
        <v>0.141896107832688</v>
      </c>
      <c r="I213">
        <v>0.39007737661762398</v>
      </c>
      <c r="J213">
        <v>0.278587885396051</v>
      </c>
      <c r="K213">
        <v>0.13661964668739196</v>
      </c>
      <c r="L213">
        <v>0.13714106500867301</v>
      </c>
      <c r="M213">
        <v>0.38725355665094296</v>
      </c>
      <c r="N213">
        <v>0.29694398709043102</v>
      </c>
      <c r="O213">
        <v>8.865865469835256E-2</v>
      </c>
      <c r="P213">
        <v>0.194732271334359</v>
      </c>
      <c r="Q213">
        <v>0.66144028491632301</v>
      </c>
      <c r="R213">
        <v>0.308599508183795</v>
      </c>
      <c r="S213">
        <v>-2.877713716804663E-2</v>
      </c>
      <c r="T213">
        <v>0.19133336416833199</v>
      </c>
      <c r="U213">
        <v>0.65608060707967797</v>
      </c>
      <c r="V213">
        <v>0.30539629939157598</v>
      </c>
      <c r="W213">
        <v>-2.7889173149337834E-2</v>
      </c>
      <c r="X213">
        <v>0.195312497599472</v>
      </c>
      <c r="Y213">
        <v>0.66097444820901896</v>
      </c>
      <c r="Z213">
        <v>0.30017074627442797</v>
      </c>
      <c r="AA213">
        <v>-9.6197534790248042E-3</v>
      </c>
    </row>
    <row r="214" spans="1:27" x14ac:dyDescent="0.25">
      <c r="A214" t="s">
        <v>218</v>
      </c>
      <c r="B214" t="s">
        <v>258</v>
      </c>
      <c r="C214" t="s">
        <v>259</v>
      </c>
      <c r="D214">
        <v>0.10670598283195201</v>
      </c>
      <c r="E214">
        <v>0.61232547766926804</v>
      </c>
      <c r="F214">
        <v>0.18713525594506902</v>
      </c>
      <c r="G214">
        <v>-3.1846900120153565E-2</v>
      </c>
      <c r="H214">
        <v>0.10979877783696</v>
      </c>
      <c r="I214">
        <v>0.60992262338237402</v>
      </c>
      <c r="J214">
        <v>0.19518597935093698</v>
      </c>
      <c r="K214">
        <v>-3.6612219464069354E-2</v>
      </c>
      <c r="L214">
        <v>0.11313957483024201</v>
      </c>
      <c r="M214">
        <v>0.61274644334905704</v>
      </c>
      <c r="N214">
        <v>0.19516067093157902</v>
      </c>
      <c r="O214">
        <v>-2.5421522506024131E-2</v>
      </c>
      <c r="P214">
        <v>7.8811904550098108E-2</v>
      </c>
      <c r="Q214">
        <v>0.33855971508367505</v>
      </c>
      <c r="R214">
        <v>0.21828102778505598</v>
      </c>
      <c r="S214">
        <v>2.532204556780104E-2</v>
      </c>
      <c r="T214">
        <v>8.8781403003602405E-2</v>
      </c>
      <c r="U214">
        <v>0.34391939292031998</v>
      </c>
      <c r="V214">
        <v>0.22844215039910901</v>
      </c>
      <c r="W214">
        <v>5.0480374110420737E-2</v>
      </c>
      <c r="X214">
        <v>7.2883286146332105E-2</v>
      </c>
      <c r="Y214">
        <v>0.33902555179097904</v>
      </c>
      <c r="Z214">
        <v>0.204291389291718</v>
      </c>
      <c r="AA214">
        <v>1.9470719664296525E-2</v>
      </c>
    </row>
    <row r="215" spans="1:27" x14ac:dyDescent="0.25">
      <c r="A215" t="s">
        <v>219</v>
      </c>
      <c r="B215" t="s">
        <v>258</v>
      </c>
      <c r="C215" t="s">
        <v>260</v>
      </c>
      <c r="D215">
        <v>0.14001694290470301</v>
      </c>
      <c r="E215">
        <v>0.61232547766926804</v>
      </c>
      <c r="F215">
        <v>0.21844167969730399</v>
      </c>
      <c r="G215">
        <v>2.3263413331727257E-2</v>
      </c>
      <c r="H215">
        <v>0.132108564156657</v>
      </c>
      <c r="I215">
        <v>0.60992262338237402</v>
      </c>
      <c r="J215">
        <v>0.20703733783835399</v>
      </c>
      <c r="K215">
        <v>2.2304909468594272E-2</v>
      </c>
      <c r="L215">
        <v>0.11982265667464001</v>
      </c>
      <c r="M215">
        <v>0.61274644334905704</v>
      </c>
      <c r="N215">
        <v>0.19883740293274202</v>
      </c>
      <c r="O215">
        <v>-7.8570187023240135E-3</v>
      </c>
      <c r="P215">
        <v>5.8384197993451903E-2</v>
      </c>
      <c r="Q215">
        <v>0.33855971508367505</v>
      </c>
      <c r="R215">
        <v>0.19982474836306999</v>
      </c>
      <c r="S215">
        <v>-5.1867547755349887E-2</v>
      </c>
      <c r="T215">
        <v>6.0836445707662799E-2</v>
      </c>
      <c r="U215">
        <v>0.34391939292031998</v>
      </c>
      <c r="V215">
        <v>0.22293760549754998</v>
      </c>
      <c r="W215">
        <v>-8.2639559021842016E-2</v>
      </c>
      <c r="X215">
        <v>5.9257689788558103E-2</v>
      </c>
      <c r="Y215">
        <v>0.33902555179097904</v>
      </c>
      <c r="Z215">
        <v>0.19868155024414802</v>
      </c>
      <c r="AA215">
        <v>-4.5341222867846739E-2</v>
      </c>
    </row>
    <row r="216" spans="1:27" x14ac:dyDescent="0.25">
      <c r="A216" t="s">
        <v>220</v>
      </c>
      <c r="B216" t="s">
        <v>258</v>
      </c>
      <c r="C216" t="s">
        <v>261</v>
      </c>
      <c r="D216">
        <v>0.11844760736815101</v>
      </c>
      <c r="E216">
        <v>0.61232547766926804</v>
      </c>
      <c r="F216">
        <v>0.17803706596778301</v>
      </c>
      <c r="G216">
        <v>3.8893207265855337E-2</v>
      </c>
      <c r="H216">
        <v>0.117452633789059</v>
      </c>
      <c r="I216">
        <v>0.60992262338237402</v>
      </c>
      <c r="J216">
        <v>0.17436641396486302</v>
      </c>
      <c r="K216">
        <v>4.6364320871859446E-2</v>
      </c>
      <c r="L216">
        <v>0.124160655079589</v>
      </c>
      <c r="M216">
        <v>0.61274644334905704</v>
      </c>
      <c r="N216">
        <v>0.191576458634233</v>
      </c>
      <c r="O216">
        <v>2.6888107020811774E-2</v>
      </c>
      <c r="P216">
        <v>7.1915124947136103E-2</v>
      </c>
      <c r="Q216">
        <v>0.33855971508367505</v>
      </c>
      <c r="R216">
        <v>0.18059048416826901</v>
      </c>
      <c r="S216">
        <v>6.1661427954743608E-2</v>
      </c>
      <c r="T216">
        <v>8.1797251963459702E-2</v>
      </c>
      <c r="U216">
        <v>0.34391939292031998</v>
      </c>
      <c r="V216">
        <v>0.17170845733810799</v>
      </c>
      <c r="W216">
        <v>0.13013464498980545</v>
      </c>
      <c r="X216">
        <v>8.48488759119196E-2</v>
      </c>
      <c r="Y216">
        <v>0.33902555179097904</v>
      </c>
      <c r="Z216">
        <v>0.20590451806481599</v>
      </c>
      <c r="AA216">
        <v>7.9103445493926922E-2</v>
      </c>
    </row>
    <row r="217" spans="1:27" x14ac:dyDescent="0.25">
      <c r="A217" t="s">
        <v>221</v>
      </c>
      <c r="B217" t="s">
        <v>258</v>
      </c>
      <c r="C217" t="s">
        <v>262</v>
      </c>
      <c r="D217">
        <v>0.11932482843879499</v>
      </c>
      <c r="E217">
        <v>0.61232547766926804</v>
      </c>
      <c r="F217">
        <v>0.21891995028129799</v>
      </c>
      <c r="G217">
        <v>-5.4736855936761329E-2</v>
      </c>
      <c r="H217">
        <v>0.11425013545011801</v>
      </c>
      <c r="I217">
        <v>0.60992262338237402</v>
      </c>
      <c r="J217">
        <v>0.21635064772955498</v>
      </c>
      <c r="K217">
        <v>-6.6419004744840596E-2</v>
      </c>
      <c r="L217">
        <v>0.12820646555721602</v>
      </c>
      <c r="M217">
        <v>0.61274644334905704</v>
      </c>
      <c r="N217">
        <v>0.22156898822272</v>
      </c>
      <c r="O217">
        <v>-2.7889387889384255E-2</v>
      </c>
      <c r="P217">
        <v>6.2584588497079596E-2</v>
      </c>
      <c r="Q217">
        <v>0.33855971508367505</v>
      </c>
      <c r="R217">
        <v>0.24004424160504001</v>
      </c>
      <c r="S217">
        <v>-9.4271789392755753E-2</v>
      </c>
      <c r="T217">
        <v>5.5167132752403099E-2</v>
      </c>
      <c r="U217">
        <v>0.34391939292031998</v>
      </c>
      <c r="V217">
        <v>0.230236315640684</v>
      </c>
      <c r="W217">
        <v>-0.12472990274062531</v>
      </c>
      <c r="X217">
        <v>6.0167465464281103E-2</v>
      </c>
      <c r="Y217">
        <v>0.33902555179097904</v>
      </c>
      <c r="Z217">
        <v>0.226291895370025</v>
      </c>
      <c r="AA217">
        <v>-8.6462726620403205E-2</v>
      </c>
    </row>
    <row r="218" spans="1:27" x14ac:dyDescent="0.25">
      <c r="A218" t="s">
        <v>222</v>
      </c>
      <c r="B218" t="s">
        <v>258</v>
      </c>
      <c r="C218" t="s">
        <v>263</v>
      </c>
      <c r="D218">
        <v>0.127830116125665</v>
      </c>
      <c r="E218">
        <v>0.61232547766926804</v>
      </c>
      <c r="F218">
        <v>0.19746604810854301</v>
      </c>
      <c r="G218">
        <v>2.7041992527845036E-2</v>
      </c>
      <c r="H218">
        <v>0.13631251214957701</v>
      </c>
      <c r="I218">
        <v>0.60992262338237402</v>
      </c>
      <c r="J218">
        <v>0.20705962111628601</v>
      </c>
      <c r="K218">
        <v>3.8321124126845657E-2</v>
      </c>
      <c r="L218">
        <v>0.12741709120736899</v>
      </c>
      <c r="M218">
        <v>0.61274644334905704</v>
      </c>
      <c r="N218">
        <v>0.19285647927872598</v>
      </c>
      <c r="O218">
        <v>3.6559751159198468E-2</v>
      </c>
      <c r="P218">
        <v>6.6863899095910298E-2</v>
      </c>
      <c r="Q218">
        <v>0.33855971508367505</v>
      </c>
      <c r="R218">
        <v>0.16125949807856199</v>
      </c>
      <c r="S218">
        <v>7.4932322176263166E-2</v>
      </c>
      <c r="T218">
        <v>5.7337159493192097E-2</v>
      </c>
      <c r="U218">
        <v>0.34391939292031998</v>
      </c>
      <c r="V218">
        <v>0.14667547112454402</v>
      </c>
      <c r="W218">
        <v>4.4799965571263513E-2</v>
      </c>
      <c r="X218">
        <v>6.1868234479888901E-2</v>
      </c>
      <c r="Y218">
        <v>0.33902555179097904</v>
      </c>
      <c r="Z218">
        <v>0.16483064702928998</v>
      </c>
      <c r="AA218">
        <v>3.6571077793749796E-2</v>
      </c>
    </row>
    <row r="219" spans="1:27" x14ac:dyDescent="0.25">
      <c r="A219" t="s">
        <v>223</v>
      </c>
      <c r="B219" t="s">
        <v>258</v>
      </c>
      <c r="C219" t="s">
        <v>264</v>
      </c>
      <c r="D219">
        <v>0.16690530008266299</v>
      </c>
      <c r="E219">
        <v>0.61232547766926804</v>
      </c>
      <c r="F219">
        <v>0.27357828029611697</v>
      </c>
      <c r="G219">
        <v>-2.0498470174947752E-3</v>
      </c>
      <c r="H219">
        <v>0.186408885377815</v>
      </c>
      <c r="I219">
        <v>0.60992262338237402</v>
      </c>
      <c r="J219">
        <v>0.29285695741581103</v>
      </c>
      <c r="K219">
        <v>2.5408461384522522E-2</v>
      </c>
      <c r="L219">
        <v>0.16212265099402098</v>
      </c>
      <c r="M219">
        <v>0.61274644334905704</v>
      </c>
      <c r="N219">
        <v>0.27641135776480596</v>
      </c>
      <c r="O219">
        <v>-2.4036999592530105E-2</v>
      </c>
      <c r="P219">
        <v>7.7925537089169994E-2</v>
      </c>
      <c r="Q219">
        <v>0.33855971508367505</v>
      </c>
      <c r="R219">
        <v>0.28356373494119302</v>
      </c>
      <c r="S219">
        <v>-8.1750891683463944E-2</v>
      </c>
      <c r="T219">
        <v>8.2606633362483597E-2</v>
      </c>
      <c r="U219">
        <v>0.34391939292031998</v>
      </c>
      <c r="V219">
        <v>0.28591545772628302</v>
      </c>
      <c r="W219">
        <v>-6.9880351951636346E-2</v>
      </c>
      <c r="X219">
        <v>7.9461610829796997E-2</v>
      </c>
      <c r="Y219">
        <v>0.33902555179097904</v>
      </c>
      <c r="Z219">
        <v>0.279143825066415</v>
      </c>
      <c r="AA219">
        <v>-6.9012683806755931E-2</v>
      </c>
    </row>
    <row r="220" spans="1:27" x14ac:dyDescent="0.25">
      <c r="A220" t="s">
        <v>224</v>
      </c>
      <c r="B220" t="s">
        <v>258</v>
      </c>
      <c r="C220" t="s">
        <v>265</v>
      </c>
      <c r="D220">
        <v>0.16825570813683</v>
      </c>
      <c r="E220">
        <v>0.61232547766926804</v>
      </c>
      <c r="F220">
        <v>0.25102046008527701</v>
      </c>
      <c r="G220">
        <v>5.0745249846994071E-2</v>
      </c>
      <c r="H220">
        <v>0.171763291941021</v>
      </c>
      <c r="I220">
        <v>0.60992262338237402</v>
      </c>
      <c r="J220">
        <v>0.25176593533577701</v>
      </c>
      <c r="K220">
        <v>6.3600280427400707E-2</v>
      </c>
      <c r="L220">
        <v>0.15123355194229299</v>
      </c>
      <c r="M220">
        <v>0.61274644334905704</v>
      </c>
      <c r="N220">
        <v>0.22378223414069001</v>
      </c>
      <c r="O220">
        <v>5.1857929026453468E-2</v>
      </c>
      <c r="P220">
        <v>7.8750576297681396E-2</v>
      </c>
      <c r="Q220">
        <v>0.33855971508367505</v>
      </c>
      <c r="R220">
        <v>0.23114534574949999</v>
      </c>
      <c r="S220">
        <v>2.4763907500223378E-3</v>
      </c>
      <c r="T220">
        <v>7.9372629473380502E-2</v>
      </c>
      <c r="U220">
        <v>0.34391939292031998</v>
      </c>
      <c r="V220">
        <v>0.23060055725416501</v>
      </c>
      <c r="W220">
        <v>3.2149468056072076E-4</v>
      </c>
      <c r="X220">
        <v>7.9890346229483905E-2</v>
      </c>
      <c r="Y220">
        <v>0.33902555179097904</v>
      </c>
      <c r="Z220">
        <v>0.22614250539574599</v>
      </c>
      <c r="AA220">
        <v>1.6291188775117101E-2</v>
      </c>
    </row>
    <row r="221" spans="1:27" x14ac:dyDescent="0.25">
      <c r="A221" t="s">
        <v>225</v>
      </c>
      <c r="B221" t="s">
        <v>258</v>
      </c>
      <c r="C221" t="s">
        <v>266</v>
      </c>
      <c r="D221">
        <v>0.128113485989129</v>
      </c>
      <c r="E221">
        <v>0.61232547766926804</v>
      </c>
      <c r="F221">
        <v>0.18511148153578202</v>
      </c>
      <c r="G221">
        <v>5.9590828043846591E-2</v>
      </c>
      <c r="H221">
        <v>0.115058668500173</v>
      </c>
      <c r="I221">
        <v>0.60992262338237402</v>
      </c>
      <c r="J221">
        <v>0.17678922185235799</v>
      </c>
      <c r="K221">
        <v>3.0017461094805891E-2</v>
      </c>
      <c r="L221">
        <v>0.13958731833098501</v>
      </c>
      <c r="M221">
        <v>0.61274644334905704</v>
      </c>
      <c r="N221">
        <v>0.20286242100407301</v>
      </c>
      <c r="O221">
        <v>5.8894139021072281E-2</v>
      </c>
      <c r="P221">
        <v>6.8016364847388697E-2</v>
      </c>
      <c r="Q221">
        <v>0.33855971508367505</v>
      </c>
      <c r="R221">
        <v>0.17669141112550998</v>
      </c>
      <c r="S221">
        <v>4.7767122152303783E-2</v>
      </c>
      <c r="T221">
        <v>6.7877194861212797E-2</v>
      </c>
      <c r="U221">
        <v>0.34391939292031998</v>
      </c>
      <c r="V221">
        <v>0.178087685627973</v>
      </c>
      <c r="W221">
        <v>3.8204436470990998E-2</v>
      </c>
      <c r="X221">
        <v>7.4815346056742393E-2</v>
      </c>
      <c r="Y221">
        <v>0.33902555179097904</v>
      </c>
      <c r="Z221">
        <v>0.19454292326340902</v>
      </c>
      <c r="AA221">
        <v>4.8616667414861488E-2</v>
      </c>
    </row>
    <row r="222" spans="1:27" x14ac:dyDescent="0.25">
      <c r="A222" t="s">
        <v>226</v>
      </c>
      <c r="B222" t="s">
        <v>258</v>
      </c>
      <c r="C222" t="s">
        <v>267</v>
      </c>
      <c r="D222">
        <v>0.14905098346064402</v>
      </c>
      <c r="E222">
        <v>0.61232547766926804</v>
      </c>
      <c r="F222">
        <v>0.29028977808282197</v>
      </c>
      <c r="G222">
        <v>-9.2515363732212696E-2</v>
      </c>
      <c r="H222">
        <v>0.13669177756336301</v>
      </c>
      <c r="I222">
        <v>0.60992262338237402</v>
      </c>
      <c r="J222">
        <v>0.278587885396051</v>
      </c>
      <c r="K222">
        <v>-0.1093361253957047</v>
      </c>
      <c r="L222">
        <v>0.159802922081758</v>
      </c>
      <c r="M222">
        <v>0.61274644334905704</v>
      </c>
      <c r="N222">
        <v>0.29694398709043102</v>
      </c>
      <c r="O222">
        <v>-7.0780432565162393E-2</v>
      </c>
      <c r="P222">
        <v>0.113867236849436</v>
      </c>
      <c r="Q222">
        <v>0.33855971508367505</v>
      </c>
      <c r="R222">
        <v>0.308599508183795</v>
      </c>
      <c r="S222">
        <v>3.9601763079112513E-2</v>
      </c>
      <c r="T222">
        <v>0.114062935223243</v>
      </c>
      <c r="U222">
        <v>0.34391939292031998</v>
      </c>
      <c r="V222">
        <v>0.30539629939157598</v>
      </c>
      <c r="W222">
        <v>3.7995333494991318E-2</v>
      </c>
      <c r="X222">
        <v>0.10485824867495599</v>
      </c>
      <c r="Y222">
        <v>0.33902555179097904</v>
      </c>
      <c r="Z222">
        <v>0.30017074627442797</v>
      </c>
      <c r="AA222">
        <v>1.3275309369983015E-2</v>
      </c>
    </row>
    <row r="223" spans="1:27" x14ac:dyDescent="0.25">
      <c r="A223" t="s">
        <v>227</v>
      </c>
      <c r="B223" t="s">
        <v>259</v>
      </c>
      <c r="C223" t="s">
        <v>264</v>
      </c>
      <c r="D223">
        <v>2.9767226339608502E-2</v>
      </c>
      <c r="E223">
        <v>0.18713525594506902</v>
      </c>
      <c r="F223">
        <v>0.27357828029611697</v>
      </c>
      <c r="G223">
        <v>-0.15429783229547434</v>
      </c>
      <c r="H223">
        <v>3.3999258960914901E-2</v>
      </c>
      <c r="I223">
        <v>0.19518597935093698</v>
      </c>
      <c r="J223">
        <v>0.29285695741581103</v>
      </c>
      <c r="K223">
        <v>-0.15364659112839132</v>
      </c>
      <c r="L223">
        <v>4.03498825855306E-2</v>
      </c>
      <c r="M223">
        <v>0.19516067093157902</v>
      </c>
      <c r="N223">
        <v>0.27641135776480596</v>
      </c>
      <c r="O223">
        <v>-9.0453116749875662E-2</v>
      </c>
      <c r="P223">
        <v>4.8262440466741996E-2</v>
      </c>
      <c r="Q223">
        <v>0.21828102778505598</v>
      </c>
      <c r="R223">
        <v>0.28356373494119302</v>
      </c>
      <c r="S223">
        <v>-8.2086114222076428E-2</v>
      </c>
      <c r="T223">
        <v>5.0102335589643901E-2</v>
      </c>
      <c r="U223">
        <v>0.22844215039910901</v>
      </c>
      <c r="V223">
        <v>0.28591545772628302</v>
      </c>
      <c r="W223">
        <v>-8.8571787735156768E-2</v>
      </c>
      <c r="X223">
        <v>4.6996048920040598E-2</v>
      </c>
      <c r="Y223">
        <v>0.204291389291718</v>
      </c>
      <c r="Z223">
        <v>0.279143825066415</v>
      </c>
      <c r="AA223">
        <v>-6.3268540130895404E-2</v>
      </c>
    </row>
    <row r="224" spans="1:27" x14ac:dyDescent="0.25">
      <c r="A224" t="s">
        <v>228</v>
      </c>
      <c r="B224" t="s">
        <v>259</v>
      </c>
      <c r="C224" t="s">
        <v>265</v>
      </c>
      <c r="D224">
        <v>4.9686485073095706E-2</v>
      </c>
      <c r="E224">
        <v>0.18713525594506902</v>
      </c>
      <c r="F224">
        <v>0.25102046008527701</v>
      </c>
      <c r="G224">
        <v>1.8694779656494603E-2</v>
      </c>
      <c r="H224">
        <v>4.7251781016683099E-2</v>
      </c>
      <c r="I224">
        <v>0.19518597935093698</v>
      </c>
      <c r="J224">
        <v>0.25176593533577701</v>
      </c>
      <c r="K224">
        <v>-1.2845230456090139E-2</v>
      </c>
      <c r="L224">
        <v>4.1903218494468701E-2</v>
      </c>
      <c r="M224">
        <v>0.19516067093157902</v>
      </c>
      <c r="N224">
        <v>0.22378223414069001</v>
      </c>
      <c r="O224">
        <v>-1.304336215003042E-2</v>
      </c>
      <c r="P224">
        <v>5.2888110946882005E-2</v>
      </c>
      <c r="Q224">
        <v>0.21828102778505598</v>
      </c>
      <c r="R224">
        <v>0.23114534574949999</v>
      </c>
      <c r="S224">
        <v>1.6024001243813805E-2</v>
      </c>
      <c r="T224">
        <v>5.2770771859627502E-2</v>
      </c>
      <c r="U224">
        <v>0.22844215039910901</v>
      </c>
      <c r="V224">
        <v>0.23060055725416501</v>
      </c>
      <c r="W224">
        <v>5.9240020533660219E-4</v>
      </c>
      <c r="X224">
        <v>5.4273477334023303E-2</v>
      </c>
      <c r="Y224">
        <v>0.204291389291718</v>
      </c>
      <c r="Z224">
        <v>0.22614250539574599</v>
      </c>
      <c r="AA224">
        <v>5.528268050548734E-2</v>
      </c>
    </row>
    <row r="225" spans="1:27" x14ac:dyDescent="0.25">
      <c r="A225" t="s">
        <v>229</v>
      </c>
      <c r="B225" t="s">
        <v>259</v>
      </c>
      <c r="C225" t="s">
        <v>266</v>
      </c>
      <c r="D225">
        <v>7.0151767376363805E-2</v>
      </c>
      <c r="E225">
        <v>0.18713525594506902</v>
      </c>
      <c r="F225">
        <v>0.18511148153578202</v>
      </c>
      <c r="G225">
        <v>0.26556317156596038</v>
      </c>
      <c r="H225">
        <v>7.5937499078769802E-2</v>
      </c>
      <c r="I225">
        <v>0.19518597935093698</v>
      </c>
      <c r="J225">
        <v>0.17678922185235799</v>
      </c>
      <c r="K225">
        <v>0.30597455428172349</v>
      </c>
      <c r="L225">
        <v>7.2741822097465797E-2</v>
      </c>
      <c r="M225">
        <v>0.19516067093157902</v>
      </c>
      <c r="N225">
        <v>0.20286242100407301</v>
      </c>
      <c r="O225">
        <v>0.23210911594729572</v>
      </c>
      <c r="P225">
        <v>7.0182460580764897E-2</v>
      </c>
      <c r="Q225">
        <v>0.21828102778505598</v>
      </c>
      <c r="R225">
        <v>0.17669141112550998</v>
      </c>
      <c r="S225">
        <v>0.225345470550947</v>
      </c>
      <c r="T225">
        <v>6.8727610538889095E-2</v>
      </c>
      <c r="U225">
        <v>0.22844215039910901</v>
      </c>
      <c r="V225">
        <v>0.178087685627973</v>
      </c>
      <c r="W225">
        <v>0.19582701346718998</v>
      </c>
      <c r="X225">
        <v>7.1410905879249406E-2</v>
      </c>
      <c r="Y225">
        <v>0.204291389291718</v>
      </c>
      <c r="Z225">
        <v>0.19454292326340902</v>
      </c>
      <c r="AA225">
        <v>0.22203033531755437</v>
      </c>
    </row>
    <row r="226" spans="1:27" x14ac:dyDescent="0.25">
      <c r="A226" t="s">
        <v>230</v>
      </c>
      <c r="B226" t="s">
        <v>259</v>
      </c>
      <c r="C226" t="s">
        <v>267</v>
      </c>
      <c r="D226">
        <v>3.7529777156001802E-2</v>
      </c>
      <c r="E226">
        <v>0.18713525594506902</v>
      </c>
      <c r="F226">
        <v>0.29028977808282197</v>
      </c>
      <c r="G226">
        <v>-0.11266040105641693</v>
      </c>
      <c r="H226">
        <v>3.7997440294569702E-2</v>
      </c>
      <c r="I226">
        <v>0.19518597935093698</v>
      </c>
      <c r="J226">
        <v>0.278587885396051</v>
      </c>
      <c r="K226">
        <v>-0.10959829572662995</v>
      </c>
      <c r="L226">
        <v>4.0165747754114196E-2</v>
      </c>
      <c r="M226">
        <v>0.19516067093157902</v>
      </c>
      <c r="N226">
        <v>0.29694398709043102</v>
      </c>
      <c r="O226">
        <v>-0.11403620625551905</v>
      </c>
      <c r="P226">
        <v>4.6948015790667597E-2</v>
      </c>
      <c r="Q226">
        <v>0.21828102778505598</v>
      </c>
      <c r="R226">
        <v>0.308599508183795</v>
      </c>
      <c r="S226">
        <v>-0.1180337343817684</v>
      </c>
      <c r="T226">
        <v>5.6841432410948904E-2</v>
      </c>
      <c r="U226">
        <v>0.22844215039910901</v>
      </c>
      <c r="V226">
        <v>0.30539629939157598</v>
      </c>
      <c r="W226">
        <v>-7.1446636614339004E-2</v>
      </c>
      <c r="X226">
        <v>3.1610957158405298E-2</v>
      </c>
      <c r="Y226">
        <v>0.204291389291718</v>
      </c>
      <c r="Z226">
        <v>0.30017074627442797</v>
      </c>
      <c r="AA226">
        <v>-0.19183309054157119</v>
      </c>
    </row>
    <row r="227" spans="1:27" x14ac:dyDescent="0.25">
      <c r="A227" t="s">
        <v>231</v>
      </c>
      <c r="B227" t="s">
        <v>260</v>
      </c>
      <c r="C227" t="s">
        <v>264</v>
      </c>
      <c r="D227">
        <v>5.9759167320113195E-2</v>
      </c>
      <c r="E227">
        <v>0.21844167969730399</v>
      </c>
      <c r="F227">
        <v>0.27357828029611697</v>
      </c>
      <c r="G227">
        <v>-1.0285429753159488E-5</v>
      </c>
      <c r="H227">
        <v>7.2292796251687996E-2</v>
      </c>
      <c r="I227">
        <v>0.20703733783835399</v>
      </c>
      <c r="J227">
        <v>0.29285695741581103</v>
      </c>
      <c r="K227">
        <v>6.6956323443304239E-2</v>
      </c>
      <c r="L227">
        <v>4.8522818368072096E-2</v>
      </c>
      <c r="M227">
        <v>0.19883740293274202</v>
      </c>
      <c r="N227">
        <v>0.27641135776480596</v>
      </c>
      <c r="O227">
        <v>-4.1176351106018069E-2</v>
      </c>
      <c r="P227">
        <v>5.5258008892737201E-2</v>
      </c>
      <c r="Q227">
        <v>0.19982474836306999</v>
      </c>
      <c r="R227">
        <v>0.28356373494119302</v>
      </c>
      <c r="S227">
        <v>-8.6710316717164802E-3</v>
      </c>
      <c r="T227">
        <v>6.8655473507668499E-2</v>
      </c>
      <c r="U227">
        <v>0.22293760549754998</v>
      </c>
      <c r="V227">
        <v>0.28591545772628302</v>
      </c>
      <c r="W227">
        <v>2.7725874980736757E-2</v>
      </c>
      <c r="X227">
        <v>4.81625125046969E-2</v>
      </c>
      <c r="Y227">
        <v>0.19868155024414802</v>
      </c>
      <c r="Z227">
        <v>0.279143825066415</v>
      </c>
      <c r="AA227">
        <v>-4.6517008582880576E-2</v>
      </c>
    </row>
    <row r="228" spans="1:27" x14ac:dyDescent="0.25">
      <c r="A228" t="s">
        <v>232</v>
      </c>
      <c r="B228" t="s">
        <v>260</v>
      </c>
      <c r="C228" t="s">
        <v>265</v>
      </c>
      <c r="D228">
        <v>9.6923962761321703E-2</v>
      </c>
      <c r="E228">
        <v>0.21844167969730399</v>
      </c>
      <c r="F228">
        <v>0.25102046008527701</v>
      </c>
      <c r="G228">
        <v>0.24407472310454367</v>
      </c>
      <c r="H228">
        <v>8.4000326671387793E-2</v>
      </c>
      <c r="I228">
        <v>0.20703733783835399</v>
      </c>
      <c r="J228">
        <v>0.25176593533577701</v>
      </c>
      <c r="K228">
        <v>0.1926481981304754</v>
      </c>
      <c r="L228">
        <v>8.4885914876143304E-2</v>
      </c>
      <c r="M228">
        <v>0.19883740293274202</v>
      </c>
      <c r="N228">
        <v>0.22378223414069001</v>
      </c>
      <c r="O228">
        <v>0.26187572621331973</v>
      </c>
      <c r="P228">
        <v>7.7456847490024697E-2</v>
      </c>
      <c r="Q228">
        <v>0.19982474836306999</v>
      </c>
      <c r="R228">
        <v>0.23114534574949999</v>
      </c>
      <c r="S228">
        <v>0.20210394112453317</v>
      </c>
      <c r="T228">
        <v>8.3670695564357495E-2</v>
      </c>
      <c r="U228">
        <v>0.22293760549754998</v>
      </c>
      <c r="V228">
        <v>0.23060055725416501</v>
      </c>
      <c r="W228">
        <v>0.19632863216975877</v>
      </c>
      <c r="X228">
        <v>7.6112210545766501E-2</v>
      </c>
      <c r="Y228">
        <v>0.19868155024414802</v>
      </c>
      <c r="Z228">
        <v>0.22614250539574599</v>
      </c>
      <c r="AA228">
        <v>0.20465377800483769</v>
      </c>
    </row>
    <row r="229" spans="1:27" x14ac:dyDescent="0.25">
      <c r="A229" t="s">
        <v>233</v>
      </c>
      <c r="B229" t="s">
        <v>260</v>
      </c>
      <c r="C229" t="s">
        <v>266</v>
      </c>
      <c r="D229">
        <v>1.33993367653952E-2</v>
      </c>
      <c r="E229">
        <v>0.21844167969730399</v>
      </c>
      <c r="F229">
        <v>0.18511148153578202</v>
      </c>
      <c r="G229">
        <v>-0.25611686963513108</v>
      </c>
      <c r="H229">
        <v>1.24739848124805E-2</v>
      </c>
      <c r="I229">
        <v>0.20703733783835399</v>
      </c>
      <c r="J229">
        <v>0.17678922185235799</v>
      </c>
      <c r="K229">
        <v>-0.2455359913254094</v>
      </c>
      <c r="L229">
        <v>1.6395846560413901E-2</v>
      </c>
      <c r="M229">
        <v>0.19883740293274202</v>
      </c>
      <c r="N229">
        <v>0.20286242100407301</v>
      </c>
      <c r="O229">
        <v>-0.21899582863416708</v>
      </c>
      <c r="P229">
        <v>1.9581626849120001E-2</v>
      </c>
      <c r="Q229">
        <v>0.19982474836306999</v>
      </c>
      <c r="R229">
        <v>0.17669141112550998</v>
      </c>
      <c r="S229">
        <v>-0.14987896807447132</v>
      </c>
      <c r="T229">
        <v>1.9345317250316699E-2</v>
      </c>
      <c r="U229">
        <v>0.22293760549754998</v>
      </c>
      <c r="V229">
        <v>0.178087685627973</v>
      </c>
      <c r="W229">
        <v>-0.18223238365944586</v>
      </c>
      <c r="X229">
        <v>2.1830812099873202E-2</v>
      </c>
      <c r="Y229">
        <v>0.19868155024414802</v>
      </c>
      <c r="Z229">
        <v>0.19454292326340902</v>
      </c>
      <c r="AA229">
        <v>-0.14937599392944967</v>
      </c>
    </row>
    <row r="230" spans="1:27" x14ac:dyDescent="0.25">
      <c r="A230" t="s">
        <v>234</v>
      </c>
      <c r="B230" t="s">
        <v>260</v>
      </c>
      <c r="C230" t="s">
        <v>267</v>
      </c>
      <c r="D230">
        <v>4.8359212850474204E-2</v>
      </c>
      <c r="E230">
        <v>0.21844167969730399</v>
      </c>
      <c r="F230">
        <v>0.29028977808282197</v>
      </c>
      <c r="G230">
        <v>-8.9461169778487046E-2</v>
      </c>
      <c r="H230">
        <v>3.8270230102798099E-2</v>
      </c>
      <c r="I230">
        <v>0.20703733783835399</v>
      </c>
      <c r="J230">
        <v>0.278587885396051</v>
      </c>
      <c r="K230">
        <v>-0.12571091287178582</v>
      </c>
      <c r="L230">
        <v>4.9032823128112496E-2</v>
      </c>
      <c r="M230">
        <v>0.19883740293274202</v>
      </c>
      <c r="N230">
        <v>0.29694398709043102</v>
      </c>
      <c r="O230">
        <v>-6.1615052586588788E-2</v>
      </c>
      <c r="P230">
        <v>4.7528265131188102E-2</v>
      </c>
      <c r="Q230">
        <v>0.19982474836306999</v>
      </c>
      <c r="R230">
        <v>0.308599508183795</v>
      </c>
      <c r="S230">
        <v>-8.5478787653344018E-2</v>
      </c>
      <c r="T230">
        <v>5.1266119175207604E-2</v>
      </c>
      <c r="U230">
        <v>0.22293760549754998</v>
      </c>
      <c r="V230">
        <v>0.30539629939157598</v>
      </c>
      <c r="W230">
        <v>-9.5504237388271573E-2</v>
      </c>
      <c r="X230">
        <v>5.2576015093811802E-2</v>
      </c>
      <c r="Y230">
        <v>0.19868155024414802</v>
      </c>
      <c r="Z230">
        <v>0.30017074627442797</v>
      </c>
      <c r="AA230">
        <v>-4.2790580633430636E-2</v>
      </c>
    </row>
    <row r="231" spans="1:27" x14ac:dyDescent="0.25">
      <c r="A231" t="s">
        <v>235</v>
      </c>
      <c r="B231" t="s">
        <v>261</v>
      </c>
      <c r="C231" t="s">
        <v>264</v>
      </c>
      <c r="D231">
        <v>6.7062417330606902E-2</v>
      </c>
      <c r="E231">
        <v>0.17803706596778301</v>
      </c>
      <c r="F231">
        <v>0.27357828029611697</v>
      </c>
      <c r="G231">
        <v>0.11835082991927043</v>
      </c>
      <c r="H231">
        <v>6.8560495446519307E-2</v>
      </c>
      <c r="I231">
        <v>0.17436641396486302</v>
      </c>
      <c r="J231">
        <v>0.29285695741581103</v>
      </c>
      <c r="K231">
        <v>0.10993444564596652</v>
      </c>
      <c r="L231">
        <v>7.6316559843526505E-2</v>
      </c>
      <c r="M231">
        <v>0.191576458634233</v>
      </c>
      <c r="N231">
        <v>0.27641135776480596</v>
      </c>
      <c r="O231">
        <v>0.14204709904981527</v>
      </c>
      <c r="P231">
        <v>6.2361249419797503E-2</v>
      </c>
      <c r="Q231">
        <v>0.18059048416826901</v>
      </c>
      <c r="R231">
        <v>0.28356373494119302</v>
      </c>
      <c r="S231">
        <v>7.1006811780788853E-2</v>
      </c>
      <c r="T231">
        <v>5.9348286351769204E-2</v>
      </c>
      <c r="U231">
        <v>0.17170845733810799</v>
      </c>
      <c r="V231">
        <v>0.28591545772628302</v>
      </c>
      <c r="W231">
        <v>6.716077852600473E-2</v>
      </c>
      <c r="X231">
        <v>6.8639300115397595E-2</v>
      </c>
      <c r="Y231">
        <v>0.20590451806481599</v>
      </c>
      <c r="Z231">
        <v>0.279143825066415</v>
      </c>
      <c r="AA231">
        <v>6.6251629774263146E-2</v>
      </c>
    </row>
    <row r="232" spans="1:27" x14ac:dyDescent="0.25">
      <c r="A232" t="s">
        <v>236</v>
      </c>
      <c r="B232" t="s">
        <v>261</v>
      </c>
      <c r="C232" t="s">
        <v>265</v>
      </c>
      <c r="D232">
        <v>2.97882689107399E-2</v>
      </c>
      <c r="E232">
        <v>0.17803706596778301</v>
      </c>
      <c r="F232">
        <v>0.25102046008527701</v>
      </c>
      <c r="G232">
        <v>-0.11545184145226896</v>
      </c>
      <c r="H232">
        <v>2.59794283637883E-2</v>
      </c>
      <c r="I232">
        <v>0.17436641396486302</v>
      </c>
      <c r="J232">
        <v>0.25176593533577701</v>
      </c>
      <c r="K232">
        <v>-0.14370787555540257</v>
      </c>
      <c r="L232">
        <v>2.7889223471731301E-2</v>
      </c>
      <c r="M232">
        <v>0.191576458634233</v>
      </c>
      <c r="N232">
        <v>0.22378223414069001</v>
      </c>
      <c r="O232">
        <v>-0.12011816477639706</v>
      </c>
      <c r="P232">
        <v>2.6305620965838702E-2</v>
      </c>
      <c r="Q232">
        <v>0.18059048416826901</v>
      </c>
      <c r="R232">
        <v>0.23114534574949999</v>
      </c>
      <c r="S232">
        <v>-0.1269225445735522</v>
      </c>
      <c r="T232">
        <v>2.9364161272480902E-2</v>
      </c>
      <c r="U232">
        <v>0.17170845733810799</v>
      </c>
      <c r="V232">
        <v>0.23060055725416501</v>
      </c>
      <c r="W232">
        <v>-8.4738238955568021E-2</v>
      </c>
      <c r="X232">
        <v>2.9270564529241899E-2</v>
      </c>
      <c r="Y232">
        <v>0.20590451806481599</v>
      </c>
      <c r="Z232">
        <v>0.22614250539574599</v>
      </c>
      <c r="AA232">
        <v>-0.13146913504638408</v>
      </c>
    </row>
    <row r="233" spans="1:27" x14ac:dyDescent="0.25">
      <c r="A233" t="s">
        <v>237</v>
      </c>
      <c r="B233" t="s">
        <v>261</v>
      </c>
      <c r="C233" t="s">
        <v>266</v>
      </c>
      <c r="D233">
        <v>2.7986940289953501E-2</v>
      </c>
      <c r="E233">
        <v>0.17803706596778301</v>
      </c>
      <c r="F233">
        <v>0.18511148153578202</v>
      </c>
      <c r="G233">
        <v>-4.5709160558689579E-2</v>
      </c>
      <c r="H233">
        <v>2.5490278152868598E-2</v>
      </c>
      <c r="I233">
        <v>0.17436641396486302</v>
      </c>
      <c r="J233">
        <v>0.17678922185235799</v>
      </c>
      <c r="K233">
        <v>-5.1796390963128804E-2</v>
      </c>
      <c r="L233">
        <v>3.0339876960739601E-2</v>
      </c>
      <c r="M233">
        <v>0.191576458634233</v>
      </c>
      <c r="N233">
        <v>0.20286242100407301</v>
      </c>
      <c r="O233">
        <v>-7.0837225585988345E-2</v>
      </c>
      <c r="P233">
        <v>2.5230535466659199E-2</v>
      </c>
      <c r="Q233">
        <v>0.18059048416826901</v>
      </c>
      <c r="R233">
        <v>0.17669141112550998</v>
      </c>
      <c r="S233">
        <v>-6.3816734248157078E-2</v>
      </c>
      <c r="T233">
        <v>3.09037309588975E-2</v>
      </c>
      <c r="U233">
        <v>0.17170845733810799</v>
      </c>
      <c r="V233">
        <v>0.178087685627973</v>
      </c>
      <c r="W233">
        <v>3.0366695221065842E-3</v>
      </c>
      <c r="X233">
        <v>3.2961298368451998E-2</v>
      </c>
      <c r="Y233">
        <v>0.20590451806481599</v>
      </c>
      <c r="Z233">
        <v>0.19454292326340902</v>
      </c>
      <c r="AA233">
        <v>-5.7137145372261035E-2</v>
      </c>
    </row>
    <row r="234" spans="1:27" x14ac:dyDescent="0.25">
      <c r="A234" t="s">
        <v>238</v>
      </c>
      <c r="B234" t="s">
        <v>261</v>
      </c>
      <c r="C234" t="s">
        <v>267</v>
      </c>
      <c r="D234">
        <v>5.31994394364836E-2</v>
      </c>
      <c r="E234">
        <v>0.17803706596778301</v>
      </c>
      <c r="F234">
        <v>0.29028977808282197</v>
      </c>
      <c r="G234">
        <v>9.8618270310553563E-3</v>
      </c>
      <c r="H234">
        <v>5.4336212001687E-2</v>
      </c>
      <c r="I234">
        <v>0.17436641396486302</v>
      </c>
      <c r="J234">
        <v>0.278587885396051</v>
      </c>
      <c r="K234">
        <v>3.8472516819796174E-2</v>
      </c>
      <c r="L234">
        <v>5.7030798358235602E-2</v>
      </c>
      <c r="M234">
        <v>0.191576458634233</v>
      </c>
      <c r="N234">
        <v>0.29694398709043102</v>
      </c>
      <c r="O234">
        <v>8.785135972927047E-4</v>
      </c>
      <c r="P234">
        <v>6.6693078315974305E-2</v>
      </c>
      <c r="Q234">
        <v>0.18059048416826901</v>
      </c>
      <c r="R234">
        <v>0.308599508183795</v>
      </c>
      <c r="S234">
        <v>6.6323152984161665E-2</v>
      </c>
      <c r="T234">
        <v>5.2092278754961099E-2</v>
      </c>
      <c r="U234">
        <v>0.17170845733810799</v>
      </c>
      <c r="V234">
        <v>0.30539629939157598</v>
      </c>
      <c r="W234">
        <v>-2.2459795551246259E-3</v>
      </c>
      <c r="X234">
        <v>7.5033355051724995E-2</v>
      </c>
      <c r="Y234">
        <v>0.20590451806481599</v>
      </c>
      <c r="Z234">
        <v>0.30017074627442797</v>
      </c>
      <c r="AA234">
        <v>7.4879263583816247E-2</v>
      </c>
    </row>
    <row r="235" spans="1:27" x14ac:dyDescent="0.25">
      <c r="A235" t="s">
        <v>239</v>
      </c>
      <c r="B235" t="s">
        <v>262</v>
      </c>
      <c r="C235" t="s">
        <v>264</v>
      </c>
      <c r="D235">
        <v>9.485893162116231E-2</v>
      </c>
      <c r="E235">
        <v>0.21891995028129799</v>
      </c>
      <c r="F235">
        <v>0.27357828029611697</v>
      </c>
      <c r="G235">
        <v>0.1952361153289866</v>
      </c>
      <c r="H235">
        <v>9.5992110727874599E-2</v>
      </c>
      <c r="I235">
        <v>0.21635064772955498</v>
      </c>
      <c r="J235">
        <v>0.29285695741581103</v>
      </c>
      <c r="K235">
        <v>0.17727264293632769</v>
      </c>
      <c r="L235">
        <v>9.4314996060926901E-2</v>
      </c>
      <c r="M235">
        <v>0.22156898822272</v>
      </c>
      <c r="N235">
        <v>0.27641135776480596</v>
      </c>
      <c r="O235">
        <v>0.18286753668873382</v>
      </c>
      <c r="P235">
        <v>9.7102818099758889E-2</v>
      </c>
      <c r="Q235">
        <v>0.24004424160504001</v>
      </c>
      <c r="R235">
        <v>0.28356373494119302</v>
      </c>
      <c r="S235">
        <v>0.15234469162128109</v>
      </c>
      <c r="T235">
        <v>9.2042082105792192E-2</v>
      </c>
      <c r="U235">
        <v>0.230236315640684</v>
      </c>
      <c r="V235">
        <v>0.28591545772628302</v>
      </c>
      <c r="W235">
        <v>0.14051454217737097</v>
      </c>
      <c r="X235">
        <v>9.7325512484409196E-2</v>
      </c>
      <c r="Y235">
        <v>0.226291895370025</v>
      </c>
      <c r="Z235">
        <v>0.279143825066415</v>
      </c>
      <c r="AA235">
        <v>0.18554519459149796</v>
      </c>
    </row>
    <row r="236" spans="1:27" x14ac:dyDescent="0.25">
      <c r="A236" t="s">
        <v>240</v>
      </c>
      <c r="B236" t="s">
        <v>262</v>
      </c>
      <c r="C236" t="s">
        <v>265</v>
      </c>
      <c r="D236">
        <v>7.1298447151913504E-3</v>
      </c>
      <c r="E236">
        <v>0.21891995028129799</v>
      </c>
      <c r="F236">
        <v>0.25102046008527701</v>
      </c>
      <c r="G236">
        <v>-0.41311013930840434</v>
      </c>
      <c r="H236">
        <v>1.16643185274316E-2</v>
      </c>
      <c r="I236">
        <v>0.21635064772955498</v>
      </c>
      <c r="J236">
        <v>0.25176593533577701</v>
      </c>
      <c r="K236">
        <v>-0.34622199094339057</v>
      </c>
      <c r="L236">
        <v>1.0553520174515401E-2</v>
      </c>
      <c r="M236">
        <v>0.22156898822272</v>
      </c>
      <c r="N236">
        <v>0.22378223414069001</v>
      </c>
      <c r="O236">
        <v>-0.33994552894436419</v>
      </c>
      <c r="P236">
        <v>1.7091545668187002E-2</v>
      </c>
      <c r="Q236">
        <v>0.24004424160504001</v>
      </c>
      <c r="R236">
        <v>0.23114534574949999</v>
      </c>
      <c r="S236">
        <v>-0.28937851155951044</v>
      </c>
      <c r="T236">
        <v>1.60093605311354E-2</v>
      </c>
      <c r="U236">
        <v>0.230236315640684</v>
      </c>
      <c r="V236">
        <v>0.23060055725416501</v>
      </c>
      <c r="W236">
        <v>-0.28996026450207546</v>
      </c>
      <c r="X236">
        <v>1.55856484922135E-2</v>
      </c>
      <c r="Y236">
        <v>0.226291895370025</v>
      </c>
      <c r="Z236">
        <v>0.22614250539574599</v>
      </c>
      <c r="AA236">
        <v>-0.28569326031125253</v>
      </c>
    </row>
    <row r="237" spans="1:27" x14ac:dyDescent="0.25">
      <c r="A237" t="s">
        <v>241</v>
      </c>
      <c r="B237" t="s">
        <v>262</v>
      </c>
      <c r="C237" t="s">
        <v>266</v>
      </c>
      <c r="D237">
        <v>4.0275948530285703E-3</v>
      </c>
      <c r="E237">
        <v>0.21891995028129799</v>
      </c>
      <c r="F237">
        <v>0.18511148153578202</v>
      </c>
      <c r="G237">
        <v>-0.41866057847535465</v>
      </c>
      <c r="H237">
        <v>4.0913224467783995E-3</v>
      </c>
      <c r="I237">
        <v>0.21635064772955498</v>
      </c>
      <c r="J237">
        <v>0.17678922185235799</v>
      </c>
      <c r="K237">
        <v>-0.40648864091086906</v>
      </c>
      <c r="L237">
        <v>4.9944912207738603E-3</v>
      </c>
      <c r="M237">
        <v>0.22156898822272</v>
      </c>
      <c r="N237">
        <v>0.20286242100407301</v>
      </c>
      <c r="O237">
        <v>-0.41460599543315863</v>
      </c>
      <c r="P237">
        <v>3.80445688996021E-3</v>
      </c>
      <c r="Q237">
        <v>0.24004424160504001</v>
      </c>
      <c r="R237">
        <v>0.17669141112550998</v>
      </c>
      <c r="S237">
        <v>-0.43278542406681697</v>
      </c>
      <c r="T237">
        <v>3.7183400280605501E-3</v>
      </c>
      <c r="U237">
        <v>0.230236315640684</v>
      </c>
      <c r="V237">
        <v>0.178087685627973</v>
      </c>
      <c r="W237">
        <v>-0.42905695455783249</v>
      </c>
      <c r="X237">
        <v>2.6775341019389096E-3</v>
      </c>
      <c r="Y237">
        <v>0.226291895370025</v>
      </c>
      <c r="Z237">
        <v>0.19454292326340902</v>
      </c>
      <c r="AA237">
        <v>-0.47271545961058342</v>
      </c>
    </row>
    <row r="238" spans="1:27" x14ac:dyDescent="0.25">
      <c r="A238" t="s">
        <v>242</v>
      </c>
      <c r="B238" t="s">
        <v>262</v>
      </c>
      <c r="C238" t="s">
        <v>267</v>
      </c>
      <c r="D238">
        <v>0.11290357909191499</v>
      </c>
      <c r="E238">
        <v>0.21891995028129799</v>
      </c>
      <c r="F238">
        <v>0.29028977808282197</v>
      </c>
      <c r="G238">
        <v>0.2634779441845459</v>
      </c>
      <c r="H238">
        <v>0.10460289602747</v>
      </c>
      <c r="I238">
        <v>0.21635064772955498</v>
      </c>
      <c r="J238">
        <v>0.278587885396051</v>
      </c>
      <c r="K238">
        <v>0.24419577291111219</v>
      </c>
      <c r="L238">
        <v>0.11170598076650301</v>
      </c>
      <c r="M238">
        <v>0.22156898822272</v>
      </c>
      <c r="N238">
        <v>0.29694398709043102</v>
      </c>
      <c r="O238">
        <v>0.24150354311757616</v>
      </c>
      <c r="P238">
        <v>0.122045420947134</v>
      </c>
      <c r="Q238">
        <v>0.24004424160504001</v>
      </c>
      <c r="R238">
        <v>0.308599508183795</v>
      </c>
      <c r="S238">
        <v>0.23737281766439405</v>
      </c>
      <c r="T238">
        <v>0.11846653297569601</v>
      </c>
      <c r="U238">
        <v>0.230236315640684</v>
      </c>
      <c r="V238">
        <v>0.30539629939157598</v>
      </c>
      <c r="W238">
        <v>0.24455637386527063</v>
      </c>
      <c r="X238">
        <v>0.11070320029146399</v>
      </c>
      <c r="Y238">
        <v>0.226291895370025</v>
      </c>
      <c r="Z238">
        <v>0.30017074627442797</v>
      </c>
      <c r="AA238">
        <v>0.22192296834914851</v>
      </c>
    </row>
    <row r="239" spans="1:27" x14ac:dyDescent="0.25">
      <c r="A239" t="s">
        <v>243</v>
      </c>
      <c r="B239" t="s">
        <v>263</v>
      </c>
      <c r="C239" t="s">
        <v>264</v>
      </c>
      <c r="D239">
        <v>2.2130537684626698E-2</v>
      </c>
      <c r="E239">
        <v>0.19746604810854301</v>
      </c>
      <c r="F239">
        <v>0.27357828029611697</v>
      </c>
      <c r="G239">
        <v>-0.23418743368462827</v>
      </c>
      <c r="H239">
        <v>2.2012296028814202E-2</v>
      </c>
      <c r="I239">
        <v>0.20705962111628601</v>
      </c>
      <c r="J239">
        <v>0.29285695741581103</v>
      </c>
      <c r="K239">
        <v>-0.26553817293976228</v>
      </c>
      <c r="L239">
        <v>1.6907100906750003E-2</v>
      </c>
      <c r="M239">
        <v>0.19285647927872598</v>
      </c>
      <c r="N239">
        <v>0.27641135776480596</v>
      </c>
      <c r="O239">
        <v>-0.28145622740458187</v>
      </c>
      <c r="P239">
        <v>2.0579218062157501E-2</v>
      </c>
      <c r="Q239">
        <v>0.16125949807856199</v>
      </c>
      <c r="R239">
        <v>0.28356373494119302</v>
      </c>
      <c r="S239">
        <v>-0.2055929431518512</v>
      </c>
      <c r="T239">
        <v>1.57672801714091E-2</v>
      </c>
      <c r="U239">
        <v>0.14667547112454402</v>
      </c>
      <c r="V239">
        <v>0.28591545772628302</v>
      </c>
      <c r="W239">
        <v>-0.2357275306649034</v>
      </c>
      <c r="X239">
        <v>1.8020451041871201E-2</v>
      </c>
      <c r="Y239">
        <v>0.16483064702928998</v>
      </c>
      <c r="Z239">
        <v>0.279143825066415</v>
      </c>
      <c r="AA239">
        <v>-0.23339772742264192</v>
      </c>
    </row>
    <row r="240" spans="1:27" x14ac:dyDescent="0.25">
      <c r="A240" t="s">
        <v>244</v>
      </c>
      <c r="B240" t="s">
        <v>263</v>
      </c>
      <c r="C240" t="s">
        <v>265</v>
      </c>
      <c r="D240">
        <v>6.7491898624928201E-2</v>
      </c>
      <c r="E240">
        <v>0.19746604810854301</v>
      </c>
      <c r="F240">
        <v>0.25102046008527701</v>
      </c>
      <c r="G240">
        <v>0.11449949004753124</v>
      </c>
      <c r="H240">
        <v>8.2870080756486608E-2</v>
      </c>
      <c r="I240">
        <v>0.20705962111628601</v>
      </c>
      <c r="J240">
        <v>0.25176593533577701</v>
      </c>
      <c r="K240">
        <v>0.18611775343182393</v>
      </c>
      <c r="L240">
        <v>5.8550357123831193E-2</v>
      </c>
      <c r="M240">
        <v>0.19285647927872598</v>
      </c>
      <c r="N240">
        <v>0.22378223414069001</v>
      </c>
      <c r="O240">
        <v>0.10748307084212037</v>
      </c>
      <c r="P240">
        <v>5.7403220678567901E-2</v>
      </c>
      <c r="Q240">
        <v>0.16125949807856199</v>
      </c>
      <c r="R240">
        <v>0.23114534574949999</v>
      </c>
      <c r="S240">
        <v>0.15110086357340602</v>
      </c>
      <c r="T240">
        <v>4.8785568026563801E-2</v>
      </c>
      <c r="U240">
        <v>0.14667547112454402</v>
      </c>
      <c r="V240">
        <v>0.23060055725416501</v>
      </c>
      <c r="W240">
        <v>0.12127199407334924</v>
      </c>
      <c r="X240">
        <v>5.0900604494501393E-2</v>
      </c>
      <c r="Y240">
        <v>0.16483064702928998</v>
      </c>
      <c r="Z240">
        <v>0.22614250539574599</v>
      </c>
      <c r="AA240">
        <v>0.1046201015022236</v>
      </c>
    </row>
    <row r="241" spans="1:27" x14ac:dyDescent="0.25">
      <c r="A241" t="s">
        <v>245</v>
      </c>
      <c r="B241" t="s">
        <v>263</v>
      </c>
      <c r="C241" t="s">
        <v>266</v>
      </c>
      <c r="D241">
        <v>6.9545842251041198E-2</v>
      </c>
      <c r="E241">
        <v>0.19746604810854301</v>
      </c>
      <c r="F241">
        <v>0.18511148153578202</v>
      </c>
      <c r="G241">
        <v>0.2412874005885278</v>
      </c>
      <c r="H241">
        <v>5.8796137361460499E-2</v>
      </c>
      <c r="I241">
        <v>0.20705962111628601</v>
      </c>
      <c r="J241">
        <v>0.17678922185235799</v>
      </c>
      <c r="K241">
        <v>0.16722658370555496</v>
      </c>
      <c r="L241">
        <v>7.8390384164680194E-2</v>
      </c>
      <c r="M241">
        <v>0.19285647927872598</v>
      </c>
      <c r="N241">
        <v>0.20286242100407301</v>
      </c>
      <c r="O241">
        <v>0.27296445529681873</v>
      </c>
      <c r="P241">
        <v>5.7892331339005801E-2</v>
      </c>
      <c r="Q241">
        <v>0.16125949807856199</v>
      </c>
      <c r="R241">
        <v>0.17669141112550998</v>
      </c>
      <c r="S241">
        <v>0.24881649508424999</v>
      </c>
      <c r="T241">
        <v>5.53926868518098E-2</v>
      </c>
      <c r="U241">
        <v>0.14667547112454402</v>
      </c>
      <c r="V241">
        <v>0.178087685627973</v>
      </c>
      <c r="W241">
        <v>0.25980795127887091</v>
      </c>
      <c r="X241">
        <v>6.5662372813895808E-2</v>
      </c>
      <c r="Y241">
        <v>0.16483064702928998</v>
      </c>
      <c r="Z241">
        <v>0.19454292326340902</v>
      </c>
      <c r="AA241">
        <v>0.26318384491641572</v>
      </c>
    </row>
    <row r="242" spans="1:27" x14ac:dyDescent="0.25">
      <c r="A242" t="s">
        <v>246</v>
      </c>
      <c r="B242" t="s">
        <v>263</v>
      </c>
      <c r="C242" t="s">
        <v>267</v>
      </c>
      <c r="D242">
        <v>3.82977695479471E-2</v>
      </c>
      <c r="E242">
        <v>0.19746604810854301</v>
      </c>
      <c r="F242">
        <v>0.29028977808282197</v>
      </c>
      <c r="G242">
        <v>-0.12362183675521146</v>
      </c>
      <c r="H242">
        <v>4.3381106969525504E-2</v>
      </c>
      <c r="I242">
        <v>0.20705962111628601</v>
      </c>
      <c r="J242">
        <v>0.278587885396051</v>
      </c>
      <c r="K242">
        <v>-9.0817545474764158E-2</v>
      </c>
      <c r="L242">
        <v>3.9008637083464699E-2</v>
      </c>
      <c r="M242">
        <v>0.19285647927872598</v>
      </c>
      <c r="N242">
        <v>0.29694398709043102</v>
      </c>
      <c r="O242">
        <v>-0.11835842595414109</v>
      </c>
      <c r="P242">
        <v>2.5384727998830701E-2</v>
      </c>
      <c r="Q242">
        <v>0.16125949807856199</v>
      </c>
      <c r="R242">
        <v>0.308599508183795</v>
      </c>
      <c r="S242">
        <v>-0.18324118249487287</v>
      </c>
      <c r="T242">
        <v>2.6729936074761703E-2</v>
      </c>
      <c r="U242">
        <v>0.14667547112454402</v>
      </c>
      <c r="V242">
        <v>0.30539629939157598</v>
      </c>
      <c r="W242">
        <v>-0.14254484773000287</v>
      </c>
      <c r="X242">
        <v>3.02472186790224E-2</v>
      </c>
      <c r="Y242">
        <v>0.16483064702928998</v>
      </c>
      <c r="Z242">
        <v>0.30017074627442797</v>
      </c>
      <c r="AA242">
        <v>-0.14066927856854033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0B66-4BDB-476A-A4A4-DC354CF62549}">
  <dimension ref="A1:AW25"/>
  <sheetViews>
    <sheetView workbookViewId="0"/>
  </sheetViews>
  <sheetFormatPr defaultRowHeight="15" x14ac:dyDescent="0.25"/>
  <cols>
    <col min="1" max="1" width="13.140625" bestFit="1" customWidth="1"/>
    <col min="2" max="2" width="14.140625" bestFit="1" customWidth="1"/>
    <col min="3" max="3" width="13.140625" customWidth="1"/>
    <col min="4" max="4" width="14.140625" bestFit="1" customWidth="1"/>
    <col min="5" max="5" width="13.140625" customWidth="1"/>
    <col min="6" max="6" width="14.140625" bestFit="1" customWidth="1"/>
    <col min="7" max="7" width="11.42578125" customWidth="1"/>
    <col min="8" max="8" width="13.140625" bestFit="1" customWidth="1"/>
    <col min="9" max="9" width="13.140625" customWidth="1"/>
    <col min="10" max="10" width="14.140625" bestFit="1" customWidth="1"/>
    <col min="11" max="11" width="13.140625" customWidth="1"/>
    <col min="12" max="12" width="13.140625" bestFit="1" customWidth="1"/>
    <col min="13" max="13" width="13.140625" customWidth="1"/>
    <col min="14" max="14" width="14.140625" bestFit="1" customWidth="1"/>
    <col min="15" max="15" width="11" customWidth="1"/>
    <col min="16" max="16" width="12" bestFit="1" customWidth="1"/>
    <col min="17" max="17" width="11.42578125" customWidth="1"/>
    <col min="18" max="18" width="12" bestFit="1" customWidth="1"/>
    <col min="19" max="19" width="12" customWidth="1"/>
    <col min="20" max="20" width="12.42578125" bestFit="1" customWidth="1"/>
    <col min="21" max="21" width="12.42578125" customWidth="1"/>
    <col min="22" max="22" width="12" bestFit="1" customWidth="1"/>
    <col min="23" max="23" width="12" customWidth="1"/>
    <col min="24" max="24" width="12.42578125" bestFit="1" customWidth="1"/>
    <col min="25" max="25" width="12.42578125" customWidth="1"/>
    <col min="26" max="26" width="13.5703125" bestFit="1" customWidth="1"/>
    <col min="27" max="27" width="12" customWidth="1"/>
    <col min="28" max="28" width="13.140625" bestFit="1" customWidth="1"/>
    <col min="29" max="29" width="12.42578125" customWidth="1"/>
    <col min="30" max="30" width="14.140625" bestFit="1" customWidth="1"/>
    <col min="31" max="31" width="14.140625" customWidth="1"/>
    <col min="32" max="32" width="15.140625" bestFit="1" customWidth="1"/>
    <col min="33" max="33" width="14.140625" customWidth="1"/>
    <col min="34" max="34" width="15.140625" bestFit="1" customWidth="1"/>
    <col min="35" max="35" width="14.140625" customWidth="1"/>
    <col min="36" max="36" width="15.140625" bestFit="1" customWidth="1"/>
    <col min="37" max="37" width="12" customWidth="1"/>
    <col min="38" max="38" width="13.140625" bestFit="1" customWidth="1"/>
    <col min="39" max="39" width="12.42578125" customWidth="1"/>
    <col min="40" max="40" width="13.5703125" bestFit="1" customWidth="1"/>
    <col min="41" max="41" width="14.140625" customWidth="1"/>
    <col min="42" max="42" width="15.140625" bestFit="1" customWidth="1"/>
    <col min="43" max="43" width="14.140625" customWidth="1"/>
    <col min="44" max="44" width="15.140625" bestFit="1" customWidth="1"/>
    <col min="45" max="45" width="14.140625" customWidth="1"/>
    <col min="46" max="46" width="15.140625" bestFit="1" customWidth="1"/>
    <col min="47" max="47" width="12.42578125" customWidth="1"/>
    <col min="48" max="48" width="13.5703125" bestFit="1" customWidth="1"/>
  </cols>
  <sheetData>
    <row r="1" spans="1:49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9" x14ac:dyDescent="0.25">
      <c r="A2" t="s">
        <v>247</v>
      </c>
      <c r="B2" t="str">
        <f>C2&amp;A2</f>
        <v>K4me1K4me1</v>
      </c>
      <c r="C2" t="s">
        <v>247</v>
      </c>
      <c r="D2" t="str">
        <f>E2&amp;A2</f>
        <v>K4me2K4me1</v>
      </c>
      <c r="E2" t="s">
        <v>268</v>
      </c>
      <c r="F2" t="str">
        <f>G2&amp;A2</f>
        <v>K4me3K4me1</v>
      </c>
      <c r="G2" t="s">
        <v>269</v>
      </c>
      <c r="H2" t="str">
        <f>I2&amp;A2</f>
        <v>K4unK4me1</v>
      </c>
      <c r="I2" t="s">
        <v>270</v>
      </c>
      <c r="J2" t="str">
        <f t="shared" ref="J2:J5" si="0">A2&amp;K2</f>
        <v>K4me1K9me1</v>
      </c>
      <c r="K2" t="s">
        <v>248</v>
      </c>
      <c r="L2" t="str">
        <f t="shared" ref="L2:L5" si="1">A2&amp;M2</f>
        <v>K4me1K9me2</v>
      </c>
      <c r="M2" t="s">
        <v>249</v>
      </c>
      <c r="N2" t="str">
        <f t="shared" ref="N2:N6" si="2">A2&amp;O2</f>
        <v>K4me1K9me3</v>
      </c>
      <c r="O2" t="s">
        <v>250</v>
      </c>
      <c r="P2" t="str">
        <f t="shared" ref="P2:P7" si="3">A2&amp;Q2</f>
        <v>K4me1K9ac</v>
      </c>
      <c r="Q2" t="s">
        <v>251</v>
      </c>
      <c r="R2" t="str">
        <f t="shared" ref="R2:R8" si="4">A2&amp;S2</f>
        <v>K4me1K9un</v>
      </c>
      <c r="S2" t="s">
        <v>252</v>
      </c>
      <c r="T2" t="str">
        <f t="shared" ref="T2:T9" si="5">A2&amp;U2</f>
        <v>K4me1K14ac</v>
      </c>
      <c r="U2" t="s">
        <v>253</v>
      </c>
      <c r="V2" t="str">
        <f t="shared" ref="V2:V10" si="6">A2&amp;W2</f>
        <v>K4me1K14un</v>
      </c>
      <c r="W2" t="s">
        <v>254</v>
      </c>
      <c r="X2" t="str">
        <f t="shared" ref="X2:X11" si="7">A2&amp;Y2</f>
        <v>K4me1K18ac</v>
      </c>
      <c r="Y2" t="s">
        <v>255</v>
      </c>
      <c r="Z2" t="str">
        <f t="shared" ref="Z2:Z12" si="8">A2&amp;AA2</f>
        <v>K4me1K18un</v>
      </c>
      <c r="AA2" t="s">
        <v>256</v>
      </c>
      <c r="AB2" t="str">
        <f t="shared" ref="AB2:AB13" si="9">A2&amp;AC2</f>
        <v>K4me1K23ac</v>
      </c>
      <c r="AC2" t="s">
        <v>257</v>
      </c>
      <c r="AD2" t="str">
        <f t="shared" ref="AD2:AD14" si="10">A2&amp;AE2</f>
        <v>K4me1K23un</v>
      </c>
      <c r="AE2" t="s">
        <v>258</v>
      </c>
      <c r="AF2" t="str">
        <f t="shared" ref="AF2:AF15" si="11">A2&amp;AG2</f>
        <v>K4me1K27me1</v>
      </c>
      <c r="AG2" t="s">
        <v>259</v>
      </c>
      <c r="AH2" t="str">
        <f t="shared" ref="AH2:AH16" si="12">A2&amp;AI2</f>
        <v>K4me1K27me2</v>
      </c>
      <c r="AI2" t="s">
        <v>260</v>
      </c>
      <c r="AJ2" t="str">
        <f t="shared" ref="AJ2:AJ17" si="13">A2&amp;AK2</f>
        <v>K4me1K27me3</v>
      </c>
      <c r="AK2" t="s">
        <v>261</v>
      </c>
      <c r="AL2" t="str">
        <f t="shared" ref="AL2:AL18" si="14">A2&amp;AM2</f>
        <v>K4me1K27ac</v>
      </c>
      <c r="AM2" t="s">
        <v>262</v>
      </c>
      <c r="AN2" t="str">
        <f t="shared" ref="AN2:AN19" si="15">A2&amp;AO2</f>
        <v>K4me1K27un</v>
      </c>
      <c r="AO2" t="s">
        <v>263</v>
      </c>
      <c r="AP2" t="str">
        <f t="shared" ref="AP2:AP20" si="16">A2&amp;AQ2</f>
        <v>K4me1K36me1</v>
      </c>
      <c r="AQ2" t="s">
        <v>264</v>
      </c>
      <c r="AR2" t="str">
        <f t="shared" ref="AR2:AR21" si="17">A2&amp;AS2</f>
        <v>K4me1K36me2</v>
      </c>
      <c r="AS2" t="s">
        <v>265</v>
      </c>
      <c r="AT2" t="str">
        <f t="shared" ref="AT2:AT22" si="18">A2&amp;AU2</f>
        <v>K4me1K36me3</v>
      </c>
      <c r="AU2" t="s">
        <v>266</v>
      </c>
      <c r="AV2" t="str">
        <f t="shared" ref="AV2:AV23" si="19">A2&amp;AW2</f>
        <v>K4me1K36un</v>
      </c>
      <c r="AW2" t="s">
        <v>267</v>
      </c>
    </row>
    <row r="3" spans="1:49" x14ac:dyDescent="0.25">
      <c r="A3" t="s">
        <v>268</v>
      </c>
      <c r="B3" t="str">
        <f t="shared" ref="B3:B25" si="20">C3&amp;A3</f>
        <v>K4me1K4me2</v>
      </c>
      <c r="C3" t="s">
        <v>247</v>
      </c>
      <c r="D3" t="str">
        <f t="shared" ref="D3:D25" si="21">E3&amp;A3</f>
        <v>K4me2K4me2</v>
      </c>
      <c r="E3" t="s">
        <v>268</v>
      </c>
      <c r="F3" t="str">
        <f t="shared" ref="F3:F25" si="22">G3&amp;A3</f>
        <v>K4me3K4me2</v>
      </c>
      <c r="G3" t="s">
        <v>269</v>
      </c>
      <c r="H3" t="str">
        <f t="shared" ref="H3:H25" si="23">I3&amp;A3</f>
        <v>K4unK4me2</v>
      </c>
      <c r="I3" t="s">
        <v>270</v>
      </c>
      <c r="J3" t="str">
        <f t="shared" si="0"/>
        <v>K4me2K9me1</v>
      </c>
      <c r="K3" t="s">
        <v>248</v>
      </c>
      <c r="L3" t="str">
        <f t="shared" si="1"/>
        <v>K4me2K9me2</v>
      </c>
      <c r="M3" t="s">
        <v>249</v>
      </c>
      <c r="N3" t="str">
        <f t="shared" si="2"/>
        <v>K4me2K9me3</v>
      </c>
      <c r="O3" t="s">
        <v>250</v>
      </c>
      <c r="P3" t="str">
        <f t="shared" si="3"/>
        <v>K4me2K9ac</v>
      </c>
      <c r="Q3" t="s">
        <v>251</v>
      </c>
      <c r="R3" t="str">
        <f t="shared" si="4"/>
        <v>K4me2K9un</v>
      </c>
      <c r="S3" t="s">
        <v>252</v>
      </c>
      <c r="T3" t="str">
        <f t="shared" si="5"/>
        <v>K4me2K14ac</v>
      </c>
      <c r="U3" t="s">
        <v>253</v>
      </c>
      <c r="V3" t="str">
        <f t="shared" si="6"/>
        <v>K4me2K14un</v>
      </c>
      <c r="W3" t="s">
        <v>254</v>
      </c>
      <c r="X3" t="str">
        <f t="shared" si="7"/>
        <v>K4me2K18ac</v>
      </c>
      <c r="Y3" t="s">
        <v>255</v>
      </c>
      <c r="Z3" t="str">
        <f t="shared" si="8"/>
        <v>K4me2K18un</v>
      </c>
      <c r="AA3" t="s">
        <v>256</v>
      </c>
      <c r="AB3" t="str">
        <f t="shared" si="9"/>
        <v>K4me2K23ac</v>
      </c>
      <c r="AC3" t="s">
        <v>257</v>
      </c>
      <c r="AD3" t="str">
        <f t="shared" si="10"/>
        <v>K4me2K23un</v>
      </c>
      <c r="AE3" t="s">
        <v>258</v>
      </c>
      <c r="AF3" t="str">
        <f t="shared" si="11"/>
        <v>K4me2K27me1</v>
      </c>
      <c r="AG3" t="s">
        <v>259</v>
      </c>
      <c r="AH3" t="str">
        <f t="shared" si="12"/>
        <v>K4me2K27me2</v>
      </c>
      <c r="AI3" t="s">
        <v>260</v>
      </c>
      <c r="AJ3" t="str">
        <f t="shared" si="13"/>
        <v>K4me2K27me3</v>
      </c>
      <c r="AK3" t="s">
        <v>261</v>
      </c>
      <c r="AL3" t="str">
        <f t="shared" si="14"/>
        <v>K4me2K27ac</v>
      </c>
      <c r="AM3" t="s">
        <v>262</v>
      </c>
      <c r="AN3" t="str">
        <f t="shared" si="15"/>
        <v>K4me2K27un</v>
      </c>
      <c r="AO3" t="s">
        <v>263</v>
      </c>
      <c r="AP3" t="str">
        <f t="shared" si="16"/>
        <v>K4me2K36me1</v>
      </c>
      <c r="AQ3" t="s">
        <v>264</v>
      </c>
      <c r="AR3" t="str">
        <f t="shared" si="17"/>
        <v>K4me2K36me2</v>
      </c>
      <c r="AS3" t="s">
        <v>265</v>
      </c>
      <c r="AT3" t="str">
        <f t="shared" si="18"/>
        <v>K4me2K36me3</v>
      </c>
      <c r="AU3" t="s">
        <v>266</v>
      </c>
      <c r="AV3" t="str">
        <f t="shared" si="19"/>
        <v>K4me2K36un</v>
      </c>
      <c r="AW3" t="s">
        <v>267</v>
      </c>
    </row>
    <row r="4" spans="1:49" x14ac:dyDescent="0.25">
      <c r="A4" t="s">
        <v>269</v>
      </c>
      <c r="B4" t="str">
        <f t="shared" si="20"/>
        <v>K4me1K4me3</v>
      </c>
      <c r="C4" t="s">
        <v>247</v>
      </c>
      <c r="D4" t="str">
        <f t="shared" si="21"/>
        <v>K4me2K4me3</v>
      </c>
      <c r="E4" t="s">
        <v>268</v>
      </c>
      <c r="F4" t="str">
        <f t="shared" si="22"/>
        <v>K4me3K4me3</v>
      </c>
      <c r="G4" t="s">
        <v>269</v>
      </c>
      <c r="H4" t="str">
        <f t="shared" si="23"/>
        <v>K4unK4me3</v>
      </c>
      <c r="I4" t="s">
        <v>270</v>
      </c>
      <c r="J4" t="str">
        <f t="shared" si="0"/>
        <v>K4me3K9me1</v>
      </c>
      <c r="K4" t="s">
        <v>248</v>
      </c>
      <c r="L4" t="str">
        <f t="shared" si="1"/>
        <v>K4me3K9me2</v>
      </c>
      <c r="M4" t="s">
        <v>249</v>
      </c>
      <c r="N4" t="str">
        <f t="shared" si="2"/>
        <v>K4me3K9me3</v>
      </c>
      <c r="O4" t="s">
        <v>250</v>
      </c>
      <c r="P4" t="str">
        <f t="shared" si="3"/>
        <v>K4me3K9ac</v>
      </c>
      <c r="Q4" t="s">
        <v>251</v>
      </c>
      <c r="R4" t="str">
        <f t="shared" si="4"/>
        <v>K4me3K9un</v>
      </c>
      <c r="S4" t="s">
        <v>252</v>
      </c>
      <c r="T4" t="str">
        <f t="shared" si="5"/>
        <v>K4me3K14ac</v>
      </c>
      <c r="U4" t="s">
        <v>253</v>
      </c>
      <c r="V4" t="str">
        <f t="shared" si="6"/>
        <v>K4me3K14un</v>
      </c>
      <c r="W4" t="s">
        <v>254</v>
      </c>
      <c r="X4" t="str">
        <f t="shared" si="7"/>
        <v>K4me3K18ac</v>
      </c>
      <c r="Y4" t="s">
        <v>255</v>
      </c>
      <c r="Z4" t="str">
        <f t="shared" si="8"/>
        <v>K4me3K18un</v>
      </c>
      <c r="AA4" t="s">
        <v>256</v>
      </c>
      <c r="AB4" t="str">
        <f t="shared" si="9"/>
        <v>K4me3K23ac</v>
      </c>
      <c r="AC4" t="s">
        <v>257</v>
      </c>
      <c r="AD4" t="str">
        <f t="shared" si="10"/>
        <v>K4me3K23un</v>
      </c>
      <c r="AE4" t="s">
        <v>258</v>
      </c>
      <c r="AF4" t="str">
        <f t="shared" si="11"/>
        <v>K4me3K27me1</v>
      </c>
      <c r="AG4" t="s">
        <v>259</v>
      </c>
      <c r="AH4" t="str">
        <f t="shared" si="12"/>
        <v>K4me3K27me2</v>
      </c>
      <c r="AI4" t="s">
        <v>260</v>
      </c>
      <c r="AJ4" t="str">
        <f t="shared" si="13"/>
        <v>K4me3K27me3</v>
      </c>
      <c r="AK4" t="s">
        <v>261</v>
      </c>
      <c r="AL4" t="str">
        <f t="shared" si="14"/>
        <v>K4me3K27ac</v>
      </c>
      <c r="AM4" t="s">
        <v>262</v>
      </c>
      <c r="AN4" t="str">
        <f t="shared" si="15"/>
        <v>K4me3K27un</v>
      </c>
      <c r="AO4" t="s">
        <v>263</v>
      </c>
      <c r="AP4" t="str">
        <f t="shared" si="16"/>
        <v>K4me3K36me1</v>
      </c>
      <c r="AQ4" t="s">
        <v>264</v>
      </c>
      <c r="AR4" t="str">
        <f t="shared" si="17"/>
        <v>K4me3K36me2</v>
      </c>
      <c r="AS4" t="s">
        <v>265</v>
      </c>
      <c r="AT4" t="str">
        <f t="shared" si="18"/>
        <v>K4me3K36me3</v>
      </c>
      <c r="AU4" t="s">
        <v>266</v>
      </c>
      <c r="AV4" t="str">
        <f t="shared" si="19"/>
        <v>K4me3K36un</v>
      </c>
      <c r="AW4" t="s">
        <v>267</v>
      </c>
    </row>
    <row r="5" spans="1:49" x14ac:dyDescent="0.25">
      <c r="A5" t="s">
        <v>270</v>
      </c>
      <c r="B5" t="str">
        <f t="shared" si="20"/>
        <v>K4me1K4un</v>
      </c>
      <c r="C5" t="s">
        <v>247</v>
      </c>
      <c r="D5" t="str">
        <f t="shared" si="21"/>
        <v>K4me2K4un</v>
      </c>
      <c r="E5" t="s">
        <v>268</v>
      </c>
      <c r="F5" t="str">
        <f t="shared" si="22"/>
        <v>K4me3K4un</v>
      </c>
      <c r="G5" t="s">
        <v>269</v>
      </c>
      <c r="H5" t="str">
        <f t="shared" si="23"/>
        <v>K4unK4un</v>
      </c>
      <c r="I5" t="s">
        <v>270</v>
      </c>
      <c r="J5" t="str">
        <f t="shared" si="0"/>
        <v>K4unK9me1</v>
      </c>
      <c r="K5" t="s">
        <v>248</v>
      </c>
      <c r="L5" t="str">
        <f t="shared" si="1"/>
        <v>K4unK9me2</v>
      </c>
      <c r="M5" t="s">
        <v>249</v>
      </c>
      <c r="N5" t="str">
        <f t="shared" si="2"/>
        <v>K4unK9me3</v>
      </c>
      <c r="O5" t="s">
        <v>250</v>
      </c>
      <c r="P5" t="str">
        <f t="shared" si="3"/>
        <v>K4unK9ac</v>
      </c>
      <c r="Q5" t="s">
        <v>251</v>
      </c>
      <c r="R5" t="str">
        <f t="shared" si="4"/>
        <v>K4unK9un</v>
      </c>
      <c r="S5" t="s">
        <v>252</v>
      </c>
      <c r="T5" t="str">
        <f t="shared" si="5"/>
        <v>K4unK14ac</v>
      </c>
      <c r="U5" t="s">
        <v>253</v>
      </c>
      <c r="V5" t="str">
        <f t="shared" si="6"/>
        <v>K4unK14un</v>
      </c>
      <c r="W5" t="s">
        <v>254</v>
      </c>
      <c r="X5" t="str">
        <f t="shared" si="7"/>
        <v>K4unK18ac</v>
      </c>
      <c r="Y5" t="s">
        <v>255</v>
      </c>
      <c r="Z5" t="str">
        <f t="shared" si="8"/>
        <v>K4unK18un</v>
      </c>
      <c r="AA5" t="s">
        <v>256</v>
      </c>
      <c r="AB5" t="str">
        <f t="shared" si="9"/>
        <v>K4unK23ac</v>
      </c>
      <c r="AC5" t="s">
        <v>257</v>
      </c>
      <c r="AD5" t="str">
        <f t="shared" si="10"/>
        <v>K4unK23un</v>
      </c>
      <c r="AE5" t="s">
        <v>258</v>
      </c>
      <c r="AF5" t="str">
        <f t="shared" si="11"/>
        <v>K4unK27me1</v>
      </c>
      <c r="AG5" t="s">
        <v>259</v>
      </c>
      <c r="AH5" t="str">
        <f t="shared" si="12"/>
        <v>K4unK27me2</v>
      </c>
      <c r="AI5" t="s">
        <v>260</v>
      </c>
      <c r="AJ5" t="str">
        <f t="shared" si="13"/>
        <v>K4unK27me3</v>
      </c>
      <c r="AK5" t="s">
        <v>261</v>
      </c>
      <c r="AL5" t="str">
        <f t="shared" si="14"/>
        <v>K4unK27ac</v>
      </c>
      <c r="AM5" t="s">
        <v>262</v>
      </c>
      <c r="AN5" t="str">
        <f t="shared" si="15"/>
        <v>K4unK27un</v>
      </c>
      <c r="AO5" t="s">
        <v>263</v>
      </c>
      <c r="AP5" t="str">
        <f t="shared" si="16"/>
        <v>K4unK36me1</v>
      </c>
      <c r="AQ5" t="s">
        <v>264</v>
      </c>
      <c r="AR5" t="str">
        <f t="shared" si="17"/>
        <v>K4unK36me2</v>
      </c>
      <c r="AS5" t="s">
        <v>265</v>
      </c>
      <c r="AT5" t="str">
        <f t="shared" si="18"/>
        <v>K4unK36me3</v>
      </c>
      <c r="AU5" t="s">
        <v>266</v>
      </c>
      <c r="AV5" t="str">
        <f t="shared" si="19"/>
        <v>K4unK36un</v>
      </c>
      <c r="AW5" t="s">
        <v>267</v>
      </c>
    </row>
    <row r="6" spans="1:49" x14ac:dyDescent="0.25">
      <c r="A6" t="s">
        <v>248</v>
      </c>
      <c r="B6" t="str">
        <f t="shared" si="20"/>
        <v>K4me1K9me1</v>
      </c>
      <c r="C6" t="s">
        <v>247</v>
      </c>
      <c r="D6" t="str">
        <f t="shared" si="21"/>
        <v>K4me2K9me1</v>
      </c>
      <c r="E6" t="s">
        <v>268</v>
      </c>
      <c r="F6" t="str">
        <f t="shared" si="22"/>
        <v>K4me3K9me1</v>
      </c>
      <c r="G6" t="s">
        <v>269</v>
      </c>
      <c r="H6" t="str">
        <f t="shared" si="23"/>
        <v>K4unK9me1</v>
      </c>
      <c r="I6" t="s">
        <v>270</v>
      </c>
      <c r="J6" t="str">
        <f>A6&amp;K6</f>
        <v>K9me1K9me1</v>
      </c>
      <c r="K6" t="s">
        <v>248</v>
      </c>
      <c r="L6" t="str">
        <f>A6&amp;M6</f>
        <v>K9me1K9me2</v>
      </c>
      <c r="M6" t="s">
        <v>249</v>
      </c>
      <c r="N6" t="str">
        <f t="shared" si="2"/>
        <v>K9me1K9me3</v>
      </c>
      <c r="O6" t="s">
        <v>250</v>
      </c>
      <c r="P6" t="str">
        <f t="shared" si="3"/>
        <v>K9me1K9ac</v>
      </c>
      <c r="Q6" t="s">
        <v>251</v>
      </c>
      <c r="R6" t="str">
        <f t="shared" si="4"/>
        <v>K9me1K9un</v>
      </c>
      <c r="S6" t="s">
        <v>252</v>
      </c>
      <c r="T6" t="str">
        <f t="shared" si="5"/>
        <v>K9me1K14ac</v>
      </c>
      <c r="U6" t="s">
        <v>253</v>
      </c>
      <c r="V6" t="str">
        <f t="shared" si="6"/>
        <v>K9me1K14un</v>
      </c>
      <c r="W6" t="s">
        <v>254</v>
      </c>
      <c r="X6" t="str">
        <f t="shared" si="7"/>
        <v>K9me1K18ac</v>
      </c>
      <c r="Y6" t="s">
        <v>255</v>
      </c>
      <c r="Z6" t="str">
        <f t="shared" si="8"/>
        <v>K9me1K18un</v>
      </c>
      <c r="AA6" t="s">
        <v>256</v>
      </c>
      <c r="AB6" t="str">
        <f t="shared" si="9"/>
        <v>K9me1K23ac</v>
      </c>
      <c r="AC6" t="s">
        <v>257</v>
      </c>
      <c r="AD6" t="str">
        <f t="shared" si="10"/>
        <v>K9me1K23un</v>
      </c>
      <c r="AE6" t="s">
        <v>258</v>
      </c>
      <c r="AF6" t="str">
        <f t="shared" si="11"/>
        <v>K9me1K27me1</v>
      </c>
      <c r="AG6" t="s">
        <v>259</v>
      </c>
      <c r="AH6" t="str">
        <f t="shared" si="12"/>
        <v>K9me1K27me2</v>
      </c>
      <c r="AI6" t="s">
        <v>260</v>
      </c>
      <c r="AJ6" t="str">
        <f t="shared" si="13"/>
        <v>K9me1K27me3</v>
      </c>
      <c r="AK6" t="s">
        <v>261</v>
      </c>
      <c r="AL6" t="str">
        <f t="shared" si="14"/>
        <v>K9me1K27ac</v>
      </c>
      <c r="AM6" t="s">
        <v>262</v>
      </c>
      <c r="AN6" t="str">
        <f t="shared" si="15"/>
        <v>K9me1K27un</v>
      </c>
      <c r="AO6" t="s">
        <v>263</v>
      </c>
      <c r="AP6" t="str">
        <f t="shared" si="16"/>
        <v>K9me1K36me1</v>
      </c>
      <c r="AQ6" t="s">
        <v>264</v>
      </c>
      <c r="AR6" t="str">
        <f t="shared" si="17"/>
        <v>K9me1K36me2</v>
      </c>
      <c r="AS6" t="s">
        <v>265</v>
      </c>
      <c r="AT6" t="str">
        <f t="shared" si="18"/>
        <v>K9me1K36me3</v>
      </c>
      <c r="AU6" t="s">
        <v>266</v>
      </c>
      <c r="AV6" t="str">
        <f t="shared" si="19"/>
        <v>K9me1K36un</v>
      </c>
      <c r="AW6" t="s">
        <v>267</v>
      </c>
    </row>
    <row r="7" spans="1:49" x14ac:dyDescent="0.25">
      <c r="A7" t="s">
        <v>249</v>
      </c>
      <c r="B7" t="str">
        <f t="shared" si="20"/>
        <v>K4me1K9me2</v>
      </c>
      <c r="C7" t="s">
        <v>247</v>
      </c>
      <c r="D7" t="str">
        <f t="shared" si="21"/>
        <v>K4me2K9me2</v>
      </c>
      <c r="E7" t="s">
        <v>268</v>
      </c>
      <c r="F7" t="str">
        <f t="shared" si="22"/>
        <v>K4me3K9me2</v>
      </c>
      <c r="G7" t="s">
        <v>269</v>
      </c>
      <c r="H7" t="str">
        <f t="shared" si="23"/>
        <v>K4unK9me2</v>
      </c>
      <c r="I7" t="s">
        <v>270</v>
      </c>
      <c r="J7" t="str">
        <f t="shared" ref="J7:J25" si="24">K7&amp;A7</f>
        <v>K9me1K9me2</v>
      </c>
      <c r="K7" t="s">
        <v>248</v>
      </c>
      <c r="L7" t="str">
        <f>M7&amp;A7</f>
        <v>K9me2K9me2</v>
      </c>
      <c r="M7" t="s">
        <v>249</v>
      </c>
      <c r="N7" t="str">
        <f>A7&amp;O7</f>
        <v>K9me2K9me3</v>
      </c>
      <c r="O7" t="s">
        <v>250</v>
      </c>
      <c r="P7" t="str">
        <f t="shared" si="3"/>
        <v>K9me2K9ac</v>
      </c>
      <c r="Q7" t="s">
        <v>251</v>
      </c>
      <c r="R7" t="str">
        <f t="shared" si="4"/>
        <v>K9me2K9un</v>
      </c>
      <c r="S7" t="s">
        <v>252</v>
      </c>
      <c r="T7" t="str">
        <f t="shared" si="5"/>
        <v>K9me2K14ac</v>
      </c>
      <c r="U7" t="s">
        <v>253</v>
      </c>
      <c r="V7" t="str">
        <f t="shared" si="6"/>
        <v>K9me2K14un</v>
      </c>
      <c r="W7" t="s">
        <v>254</v>
      </c>
      <c r="X7" t="str">
        <f t="shared" si="7"/>
        <v>K9me2K18ac</v>
      </c>
      <c r="Y7" t="s">
        <v>255</v>
      </c>
      <c r="Z7" t="str">
        <f t="shared" si="8"/>
        <v>K9me2K18un</v>
      </c>
      <c r="AA7" t="s">
        <v>256</v>
      </c>
      <c r="AB7" t="str">
        <f t="shared" si="9"/>
        <v>K9me2K23ac</v>
      </c>
      <c r="AC7" t="s">
        <v>257</v>
      </c>
      <c r="AD7" t="str">
        <f t="shared" si="10"/>
        <v>K9me2K23un</v>
      </c>
      <c r="AE7" t="s">
        <v>258</v>
      </c>
      <c r="AF7" t="str">
        <f t="shared" si="11"/>
        <v>K9me2K27me1</v>
      </c>
      <c r="AG7" t="s">
        <v>259</v>
      </c>
      <c r="AH7" t="str">
        <f t="shared" si="12"/>
        <v>K9me2K27me2</v>
      </c>
      <c r="AI7" t="s">
        <v>260</v>
      </c>
      <c r="AJ7" t="str">
        <f t="shared" si="13"/>
        <v>K9me2K27me3</v>
      </c>
      <c r="AK7" t="s">
        <v>261</v>
      </c>
      <c r="AL7" t="str">
        <f t="shared" si="14"/>
        <v>K9me2K27ac</v>
      </c>
      <c r="AM7" t="s">
        <v>262</v>
      </c>
      <c r="AN7" t="str">
        <f t="shared" si="15"/>
        <v>K9me2K27un</v>
      </c>
      <c r="AO7" t="s">
        <v>263</v>
      </c>
      <c r="AP7" t="str">
        <f t="shared" si="16"/>
        <v>K9me2K36me1</v>
      </c>
      <c r="AQ7" t="s">
        <v>264</v>
      </c>
      <c r="AR7" t="str">
        <f t="shared" si="17"/>
        <v>K9me2K36me2</v>
      </c>
      <c r="AS7" t="s">
        <v>265</v>
      </c>
      <c r="AT7" t="str">
        <f t="shared" si="18"/>
        <v>K9me2K36me3</v>
      </c>
      <c r="AU7" t="s">
        <v>266</v>
      </c>
      <c r="AV7" t="str">
        <f t="shared" si="19"/>
        <v>K9me2K36un</v>
      </c>
      <c r="AW7" t="s">
        <v>267</v>
      </c>
    </row>
    <row r="8" spans="1:49" x14ac:dyDescent="0.25">
      <c r="A8" t="s">
        <v>250</v>
      </c>
      <c r="B8" t="str">
        <f t="shared" si="20"/>
        <v>K4me1K9me3</v>
      </c>
      <c r="C8" t="s">
        <v>247</v>
      </c>
      <c r="D8" t="str">
        <f t="shared" si="21"/>
        <v>K4me2K9me3</v>
      </c>
      <c r="E8" t="s">
        <v>268</v>
      </c>
      <c r="F8" t="str">
        <f t="shared" si="22"/>
        <v>K4me3K9me3</v>
      </c>
      <c r="G8" t="s">
        <v>269</v>
      </c>
      <c r="H8" t="str">
        <f t="shared" si="23"/>
        <v>K4unK9me3</v>
      </c>
      <c r="I8" t="s">
        <v>270</v>
      </c>
      <c r="J8" t="str">
        <f t="shared" si="24"/>
        <v>K9me1K9me3</v>
      </c>
      <c r="K8" t="s">
        <v>248</v>
      </c>
      <c r="L8" t="str">
        <f t="shared" ref="L8:L25" si="25">M8&amp;A8</f>
        <v>K9me2K9me3</v>
      </c>
      <c r="M8" t="s">
        <v>249</v>
      </c>
      <c r="N8" t="str">
        <f>O8&amp;A8</f>
        <v>K9me3K9me3</v>
      </c>
      <c r="O8" t="s">
        <v>250</v>
      </c>
      <c r="P8" t="str">
        <f>A8&amp;Q8</f>
        <v>K9me3K9ac</v>
      </c>
      <c r="Q8" t="s">
        <v>251</v>
      </c>
      <c r="R8" t="str">
        <f t="shared" si="4"/>
        <v>K9me3K9un</v>
      </c>
      <c r="S8" t="s">
        <v>252</v>
      </c>
      <c r="T8" t="str">
        <f t="shared" si="5"/>
        <v>K9me3K14ac</v>
      </c>
      <c r="U8" t="s">
        <v>253</v>
      </c>
      <c r="V8" t="str">
        <f t="shared" si="6"/>
        <v>K9me3K14un</v>
      </c>
      <c r="W8" t="s">
        <v>254</v>
      </c>
      <c r="X8" t="str">
        <f t="shared" si="7"/>
        <v>K9me3K18ac</v>
      </c>
      <c r="Y8" t="s">
        <v>255</v>
      </c>
      <c r="Z8" t="str">
        <f t="shared" si="8"/>
        <v>K9me3K18un</v>
      </c>
      <c r="AA8" t="s">
        <v>256</v>
      </c>
      <c r="AB8" t="str">
        <f t="shared" si="9"/>
        <v>K9me3K23ac</v>
      </c>
      <c r="AC8" t="s">
        <v>257</v>
      </c>
      <c r="AD8" t="str">
        <f t="shared" si="10"/>
        <v>K9me3K23un</v>
      </c>
      <c r="AE8" t="s">
        <v>258</v>
      </c>
      <c r="AF8" t="str">
        <f t="shared" si="11"/>
        <v>K9me3K27me1</v>
      </c>
      <c r="AG8" t="s">
        <v>259</v>
      </c>
      <c r="AH8" t="str">
        <f t="shared" si="12"/>
        <v>K9me3K27me2</v>
      </c>
      <c r="AI8" t="s">
        <v>260</v>
      </c>
      <c r="AJ8" t="str">
        <f t="shared" si="13"/>
        <v>K9me3K27me3</v>
      </c>
      <c r="AK8" t="s">
        <v>261</v>
      </c>
      <c r="AL8" t="str">
        <f t="shared" si="14"/>
        <v>K9me3K27ac</v>
      </c>
      <c r="AM8" t="s">
        <v>262</v>
      </c>
      <c r="AN8" t="str">
        <f t="shared" si="15"/>
        <v>K9me3K27un</v>
      </c>
      <c r="AO8" t="s">
        <v>263</v>
      </c>
      <c r="AP8" t="str">
        <f t="shared" si="16"/>
        <v>K9me3K36me1</v>
      </c>
      <c r="AQ8" t="s">
        <v>264</v>
      </c>
      <c r="AR8" t="str">
        <f t="shared" si="17"/>
        <v>K9me3K36me2</v>
      </c>
      <c r="AS8" t="s">
        <v>265</v>
      </c>
      <c r="AT8" t="str">
        <f t="shared" si="18"/>
        <v>K9me3K36me3</v>
      </c>
      <c r="AU8" t="s">
        <v>266</v>
      </c>
      <c r="AV8" t="str">
        <f t="shared" si="19"/>
        <v>K9me3K36un</v>
      </c>
      <c r="AW8" t="s">
        <v>267</v>
      </c>
    </row>
    <row r="9" spans="1:49" x14ac:dyDescent="0.25">
      <c r="A9" t="s">
        <v>251</v>
      </c>
      <c r="B9" t="str">
        <f t="shared" si="20"/>
        <v>K4me1K9ac</v>
      </c>
      <c r="C9" t="s">
        <v>247</v>
      </c>
      <c r="D9" t="str">
        <f t="shared" si="21"/>
        <v>K4me2K9ac</v>
      </c>
      <c r="E9" t="s">
        <v>268</v>
      </c>
      <c r="F9" t="str">
        <f t="shared" si="22"/>
        <v>K4me3K9ac</v>
      </c>
      <c r="G9" t="s">
        <v>269</v>
      </c>
      <c r="H9" t="str">
        <f t="shared" si="23"/>
        <v>K4unK9ac</v>
      </c>
      <c r="I9" t="s">
        <v>270</v>
      </c>
      <c r="J9" t="str">
        <f t="shared" si="24"/>
        <v>K9me1K9ac</v>
      </c>
      <c r="K9" t="s">
        <v>248</v>
      </c>
      <c r="L9" t="str">
        <f t="shared" si="25"/>
        <v>K9me2K9ac</v>
      </c>
      <c r="M9" t="s">
        <v>249</v>
      </c>
      <c r="N9" t="str">
        <f t="shared" ref="N9:N25" si="26">O9&amp;A9</f>
        <v>K9me3K9ac</v>
      </c>
      <c r="O9" t="s">
        <v>250</v>
      </c>
      <c r="P9" t="str">
        <f>Q9&amp;A9</f>
        <v>K9acK9ac</v>
      </c>
      <c r="Q9" t="s">
        <v>251</v>
      </c>
      <c r="R9" t="str">
        <f>A9&amp;S9</f>
        <v>K9acK9un</v>
      </c>
      <c r="S9" t="s">
        <v>252</v>
      </c>
      <c r="T9" t="str">
        <f t="shared" si="5"/>
        <v>K9acK14ac</v>
      </c>
      <c r="U9" t="s">
        <v>253</v>
      </c>
      <c r="V9" t="str">
        <f t="shared" si="6"/>
        <v>K9acK14un</v>
      </c>
      <c r="W9" t="s">
        <v>254</v>
      </c>
      <c r="X9" t="str">
        <f t="shared" si="7"/>
        <v>K9acK18ac</v>
      </c>
      <c r="Y9" t="s">
        <v>255</v>
      </c>
      <c r="Z9" t="str">
        <f t="shared" si="8"/>
        <v>K9acK18un</v>
      </c>
      <c r="AA9" t="s">
        <v>256</v>
      </c>
      <c r="AB9" t="str">
        <f t="shared" si="9"/>
        <v>K9acK23ac</v>
      </c>
      <c r="AC9" t="s">
        <v>257</v>
      </c>
      <c r="AD9" t="str">
        <f t="shared" si="10"/>
        <v>K9acK23un</v>
      </c>
      <c r="AE9" t="s">
        <v>258</v>
      </c>
      <c r="AF9" t="str">
        <f t="shared" si="11"/>
        <v>K9acK27me1</v>
      </c>
      <c r="AG9" t="s">
        <v>259</v>
      </c>
      <c r="AH9" t="str">
        <f t="shared" si="12"/>
        <v>K9acK27me2</v>
      </c>
      <c r="AI9" t="s">
        <v>260</v>
      </c>
      <c r="AJ9" t="str">
        <f t="shared" si="13"/>
        <v>K9acK27me3</v>
      </c>
      <c r="AK9" t="s">
        <v>261</v>
      </c>
      <c r="AL9" t="str">
        <f t="shared" si="14"/>
        <v>K9acK27ac</v>
      </c>
      <c r="AM9" t="s">
        <v>262</v>
      </c>
      <c r="AN9" t="str">
        <f t="shared" si="15"/>
        <v>K9acK27un</v>
      </c>
      <c r="AO9" t="s">
        <v>263</v>
      </c>
      <c r="AP9" t="str">
        <f t="shared" si="16"/>
        <v>K9acK36me1</v>
      </c>
      <c r="AQ9" t="s">
        <v>264</v>
      </c>
      <c r="AR9" t="str">
        <f t="shared" si="17"/>
        <v>K9acK36me2</v>
      </c>
      <c r="AS9" t="s">
        <v>265</v>
      </c>
      <c r="AT9" t="str">
        <f t="shared" si="18"/>
        <v>K9acK36me3</v>
      </c>
      <c r="AU9" t="s">
        <v>266</v>
      </c>
      <c r="AV9" t="str">
        <f t="shared" si="19"/>
        <v>K9acK36un</v>
      </c>
      <c r="AW9" t="s">
        <v>267</v>
      </c>
    </row>
    <row r="10" spans="1:49" x14ac:dyDescent="0.25">
      <c r="A10" t="s">
        <v>252</v>
      </c>
      <c r="B10" t="str">
        <f t="shared" si="20"/>
        <v>K4me1K9un</v>
      </c>
      <c r="C10" t="s">
        <v>247</v>
      </c>
      <c r="D10" t="str">
        <f t="shared" si="21"/>
        <v>K4me2K9un</v>
      </c>
      <c r="E10" t="s">
        <v>268</v>
      </c>
      <c r="F10" t="str">
        <f t="shared" si="22"/>
        <v>K4me3K9un</v>
      </c>
      <c r="G10" t="s">
        <v>269</v>
      </c>
      <c r="H10" t="str">
        <f t="shared" si="23"/>
        <v>K4unK9un</v>
      </c>
      <c r="I10" t="s">
        <v>270</v>
      </c>
      <c r="J10" t="str">
        <f t="shared" si="24"/>
        <v>K9me1K9un</v>
      </c>
      <c r="K10" t="s">
        <v>248</v>
      </c>
      <c r="L10" t="str">
        <f t="shared" si="25"/>
        <v>K9me2K9un</v>
      </c>
      <c r="M10" t="s">
        <v>249</v>
      </c>
      <c r="N10" t="str">
        <f t="shared" si="26"/>
        <v>K9me3K9un</v>
      </c>
      <c r="O10" t="s">
        <v>250</v>
      </c>
      <c r="P10" t="str">
        <f t="shared" ref="P10:P25" si="27">Q10&amp;A10</f>
        <v>K9acK9un</v>
      </c>
      <c r="Q10" t="s">
        <v>251</v>
      </c>
      <c r="R10" t="str">
        <f>S10&amp;A10</f>
        <v>K9unK9un</v>
      </c>
      <c r="S10" t="s">
        <v>252</v>
      </c>
      <c r="T10" t="str">
        <f>A10&amp;U10</f>
        <v>K9unK14ac</v>
      </c>
      <c r="U10" t="s">
        <v>253</v>
      </c>
      <c r="V10" t="str">
        <f t="shared" si="6"/>
        <v>K9unK14un</v>
      </c>
      <c r="W10" t="s">
        <v>254</v>
      </c>
      <c r="X10" t="str">
        <f t="shared" si="7"/>
        <v>K9unK18ac</v>
      </c>
      <c r="Y10" t="s">
        <v>255</v>
      </c>
      <c r="Z10" t="str">
        <f t="shared" si="8"/>
        <v>K9unK18un</v>
      </c>
      <c r="AA10" t="s">
        <v>256</v>
      </c>
      <c r="AB10" t="str">
        <f t="shared" si="9"/>
        <v>K9unK23ac</v>
      </c>
      <c r="AC10" t="s">
        <v>257</v>
      </c>
      <c r="AD10" t="str">
        <f t="shared" si="10"/>
        <v>K9unK23un</v>
      </c>
      <c r="AE10" t="s">
        <v>258</v>
      </c>
      <c r="AF10" t="str">
        <f t="shared" si="11"/>
        <v>K9unK27me1</v>
      </c>
      <c r="AG10" t="s">
        <v>259</v>
      </c>
      <c r="AH10" t="str">
        <f t="shared" si="12"/>
        <v>K9unK27me2</v>
      </c>
      <c r="AI10" t="s">
        <v>260</v>
      </c>
      <c r="AJ10" t="str">
        <f t="shared" si="13"/>
        <v>K9unK27me3</v>
      </c>
      <c r="AK10" t="s">
        <v>261</v>
      </c>
      <c r="AL10" t="str">
        <f t="shared" si="14"/>
        <v>K9unK27ac</v>
      </c>
      <c r="AM10" t="s">
        <v>262</v>
      </c>
      <c r="AN10" t="str">
        <f t="shared" si="15"/>
        <v>K9unK27un</v>
      </c>
      <c r="AO10" t="s">
        <v>263</v>
      </c>
      <c r="AP10" t="str">
        <f t="shared" si="16"/>
        <v>K9unK36me1</v>
      </c>
      <c r="AQ10" t="s">
        <v>264</v>
      </c>
      <c r="AR10" t="str">
        <f t="shared" si="17"/>
        <v>K9unK36me2</v>
      </c>
      <c r="AS10" t="s">
        <v>265</v>
      </c>
      <c r="AT10" t="str">
        <f t="shared" si="18"/>
        <v>K9unK36me3</v>
      </c>
      <c r="AU10" t="s">
        <v>266</v>
      </c>
      <c r="AV10" t="str">
        <f t="shared" si="19"/>
        <v>K9unK36un</v>
      </c>
      <c r="AW10" t="s">
        <v>267</v>
      </c>
    </row>
    <row r="11" spans="1:49" x14ac:dyDescent="0.25">
      <c r="A11" t="s">
        <v>253</v>
      </c>
      <c r="B11" t="str">
        <f t="shared" si="20"/>
        <v>K4me1K14ac</v>
      </c>
      <c r="C11" t="s">
        <v>247</v>
      </c>
      <c r="D11" t="str">
        <f t="shared" si="21"/>
        <v>K4me2K14ac</v>
      </c>
      <c r="E11" t="s">
        <v>268</v>
      </c>
      <c r="F11" t="str">
        <f t="shared" si="22"/>
        <v>K4me3K14ac</v>
      </c>
      <c r="G11" t="s">
        <v>269</v>
      </c>
      <c r="H11" t="str">
        <f t="shared" si="23"/>
        <v>K4unK14ac</v>
      </c>
      <c r="I11" t="s">
        <v>270</v>
      </c>
      <c r="J11" t="str">
        <f t="shared" si="24"/>
        <v>K9me1K14ac</v>
      </c>
      <c r="K11" t="s">
        <v>248</v>
      </c>
      <c r="L11" t="str">
        <f t="shared" si="25"/>
        <v>K9me2K14ac</v>
      </c>
      <c r="M11" t="s">
        <v>249</v>
      </c>
      <c r="N11" t="str">
        <f t="shared" si="26"/>
        <v>K9me3K14ac</v>
      </c>
      <c r="O11" t="s">
        <v>250</v>
      </c>
      <c r="P11" t="str">
        <f t="shared" si="27"/>
        <v>K9acK14ac</v>
      </c>
      <c r="Q11" t="s">
        <v>251</v>
      </c>
      <c r="R11" t="str">
        <f t="shared" ref="R11:R25" si="28">S11&amp;A11</f>
        <v>K9unK14ac</v>
      </c>
      <c r="S11" t="s">
        <v>252</v>
      </c>
      <c r="T11" t="str">
        <f>U11&amp;A11</f>
        <v>K14acK14ac</v>
      </c>
      <c r="U11" t="s">
        <v>253</v>
      </c>
      <c r="V11" t="str">
        <f>A11&amp;W11</f>
        <v>K14acK14un</v>
      </c>
      <c r="W11" t="s">
        <v>254</v>
      </c>
      <c r="X11" t="str">
        <f t="shared" si="7"/>
        <v>K14acK18ac</v>
      </c>
      <c r="Y11" t="s">
        <v>255</v>
      </c>
      <c r="Z11" t="str">
        <f t="shared" si="8"/>
        <v>K14acK18un</v>
      </c>
      <c r="AA11" t="s">
        <v>256</v>
      </c>
      <c r="AB11" t="str">
        <f t="shared" si="9"/>
        <v>K14acK23ac</v>
      </c>
      <c r="AC11" t="s">
        <v>257</v>
      </c>
      <c r="AD11" t="str">
        <f t="shared" si="10"/>
        <v>K14acK23un</v>
      </c>
      <c r="AE11" t="s">
        <v>258</v>
      </c>
      <c r="AF11" t="str">
        <f t="shared" si="11"/>
        <v>K14acK27me1</v>
      </c>
      <c r="AG11" t="s">
        <v>259</v>
      </c>
      <c r="AH11" t="str">
        <f t="shared" si="12"/>
        <v>K14acK27me2</v>
      </c>
      <c r="AI11" t="s">
        <v>260</v>
      </c>
      <c r="AJ11" t="str">
        <f t="shared" si="13"/>
        <v>K14acK27me3</v>
      </c>
      <c r="AK11" t="s">
        <v>261</v>
      </c>
      <c r="AL11" t="str">
        <f t="shared" si="14"/>
        <v>K14acK27ac</v>
      </c>
      <c r="AM11" t="s">
        <v>262</v>
      </c>
      <c r="AN11" t="str">
        <f t="shared" si="15"/>
        <v>K14acK27un</v>
      </c>
      <c r="AO11" t="s">
        <v>263</v>
      </c>
      <c r="AP11" t="str">
        <f t="shared" si="16"/>
        <v>K14acK36me1</v>
      </c>
      <c r="AQ11" t="s">
        <v>264</v>
      </c>
      <c r="AR11" t="str">
        <f t="shared" si="17"/>
        <v>K14acK36me2</v>
      </c>
      <c r="AS11" t="s">
        <v>265</v>
      </c>
      <c r="AT11" t="str">
        <f t="shared" si="18"/>
        <v>K14acK36me3</v>
      </c>
      <c r="AU11" t="s">
        <v>266</v>
      </c>
      <c r="AV11" t="str">
        <f t="shared" si="19"/>
        <v>K14acK36un</v>
      </c>
      <c r="AW11" t="s">
        <v>267</v>
      </c>
    </row>
    <row r="12" spans="1:49" x14ac:dyDescent="0.25">
      <c r="A12" t="s">
        <v>254</v>
      </c>
      <c r="B12" t="str">
        <f t="shared" si="20"/>
        <v>K4me1K14un</v>
      </c>
      <c r="C12" t="s">
        <v>247</v>
      </c>
      <c r="D12" t="str">
        <f t="shared" si="21"/>
        <v>K4me2K14un</v>
      </c>
      <c r="E12" t="s">
        <v>268</v>
      </c>
      <c r="F12" t="str">
        <f t="shared" si="22"/>
        <v>K4me3K14un</v>
      </c>
      <c r="G12" t="s">
        <v>269</v>
      </c>
      <c r="H12" t="str">
        <f t="shared" si="23"/>
        <v>K4unK14un</v>
      </c>
      <c r="I12" t="s">
        <v>270</v>
      </c>
      <c r="J12" t="str">
        <f t="shared" si="24"/>
        <v>K9me1K14un</v>
      </c>
      <c r="K12" t="s">
        <v>248</v>
      </c>
      <c r="L12" t="str">
        <f t="shared" si="25"/>
        <v>K9me2K14un</v>
      </c>
      <c r="M12" t="s">
        <v>249</v>
      </c>
      <c r="N12" t="str">
        <f t="shared" si="26"/>
        <v>K9me3K14un</v>
      </c>
      <c r="O12" t="s">
        <v>250</v>
      </c>
      <c r="P12" t="str">
        <f t="shared" si="27"/>
        <v>K9acK14un</v>
      </c>
      <c r="Q12" t="s">
        <v>251</v>
      </c>
      <c r="R12" t="str">
        <f t="shared" si="28"/>
        <v>K9unK14un</v>
      </c>
      <c r="S12" t="s">
        <v>252</v>
      </c>
      <c r="T12" t="str">
        <f t="shared" ref="T12:T25" si="29">U12&amp;A12</f>
        <v>K14acK14un</v>
      </c>
      <c r="U12" t="s">
        <v>253</v>
      </c>
      <c r="V12" t="str">
        <f>W12&amp;A12</f>
        <v>K14unK14un</v>
      </c>
      <c r="W12" t="s">
        <v>254</v>
      </c>
      <c r="X12" t="str">
        <f>A12&amp;Y12</f>
        <v>K14unK18ac</v>
      </c>
      <c r="Y12" t="s">
        <v>255</v>
      </c>
      <c r="Z12" t="str">
        <f t="shared" si="8"/>
        <v>K14unK18un</v>
      </c>
      <c r="AA12" t="s">
        <v>256</v>
      </c>
      <c r="AB12" t="str">
        <f t="shared" si="9"/>
        <v>K14unK23ac</v>
      </c>
      <c r="AC12" t="s">
        <v>257</v>
      </c>
      <c r="AD12" t="str">
        <f t="shared" si="10"/>
        <v>K14unK23un</v>
      </c>
      <c r="AE12" t="s">
        <v>258</v>
      </c>
      <c r="AF12" t="str">
        <f t="shared" si="11"/>
        <v>K14unK27me1</v>
      </c>
      <c r="AG12" t="s">
        <v>259</v>
      </c>
      <c r="AH12" t="str">
        <f t="shared" si="12"/>
        <v>K14unK27me2</v>
      </c>
      <c r="AI12" t="s">
        <v>260</v>
      </c>
      <c r="AJ12" t="str">
        <f t="shared" si="13"/>
        <v>K14unK27me3</v>
      </c>
      <c r="AK12" t="s">
        <v>261</v>
      </c>
      <c r="AL12" t="str">
        <f t="shared" si="14"/>
        <v>K14unK27ac</v>
      </c>
      <c r="AM12" t="s">
        <v>262</v>
      </c>
      <c r="AN12" t="str">
        <f t="shared" si="15"/>
        <v>K14unK27un</v>
      </c>
      <c r="AO12" t="s">
        <v>263</v>
      </c>
      <c r="AP12" t="str">
        <f t="shared" si="16"/>
        <v>K14unK36me1</v>
      </c>
      <c r="AQ12" t="s">
        <v>264</v>
      </c>
      <c r="AR12" t="str">
        <f t="shared" si="17"/>
        <v>K14unK36me2</v>
      </c>
      <c r="AS12" t="s">
        <v>265</v>
      </c>
      <c r="AT12" t="str">
        <f t="shared" si="18"/>
        <v>K14unK36me3</v>
      </c>
      <c r="AU12" t="s">
        <v>266</v>
      </c>
      <c r="AV12" t="str">
        <f t="shared" si="19"/>
        <v>K14unK36un</v>
      </c>
      <c r="AW12" t="s">
        <v>267</v>
      </c>
    </row>
    <row r="13" spans="1:49" x14ac:dyDescent="0.25">
      <c r="A13" t="s">
        <v>255</v>
      </c>
      <c r="B13" t="str">
        <f t="shared" si="20"/>
        <v>K4me1K18ac</v>
      </c>
      <c r="C13" t="s">
        <v>247</v>
      </c>
      <c r="D13" t="str">
        <f t="shared" si="21"/>
        <v>K4me2K18ac</v>
      </c>
      <c r="E13" t="s">
        <v>268</v>
      </c>
      <c r="F13" t="str">
        <f t="shared" si="22"/>
        <v>K4me3K18ac</v>
      </c>
      <c r="G13" t="s">
        <v>269</v>
      </c>
      <c r="H13" t="str">
        <f t="shared" si="23"/>
        <v>K4unK18ac</v>
      </c>
      <c r="I13" t="s">
        <v>270</v>
      </c>
      <c r="J13" t="str">
        <f t="shared" si="24"/>
        <v>K9me1K18ac</v>
      </c>
      <c r="K13" t="s">
        <v>248</v>
      </c>
      <c r="L13" t="str">
        <f t="shared" si="25"/>
        <v>K9me2K18ac</v>
      </c>
      <c r="M13" t="s">
        <v>249</v>
      </c>
      <c r="N13" t="str">
        <f t="shared" si="26"/>
        <v>K9me3K18ac</v>
      </c>
      <c r="O13" t="s">
        <v>250</v>
      </c>
      <c r="P13" t="str">
        <f t="shared" si="27"/>
        <v>K9acK18ac</v>
      </c>
      <c r="Q13" t="s">
        <v>251</v>
      </c>
      <c r="R13" t="str">
        <f t="shared" si="28"/>
        <v>K9unK18ac</v>
      </c>
      <c r="S13" t="s">
        <v>252</v>
      </c>
      <c r="T13" t="str">
        <f t="shared" si="29"/>
        <v>K14acK18ac</v>
      </c>
      <c r="U13" t="s">
        <v>253</v>
      </c>
      <c r="V13" t="str">
        <f t="shared" ref="V13:V25" si="30">W13&amp;A13</f>
        <v>K14unK18ac</v>
      </c>
      <c r="W13" t="s">
        <v>254</v>
      </c>
      <c r="X13" t="str">
        <f>Y13&amp;A13</f>
        <v>K18acK18ac</v>
      </c>
      <c r="Y13" t="s">
        <v>255</v>
      </c>
      <c r="Z13" t="str">
        <f>A13&amp;AA13</f>
        <v>K18acK18un</v>
      </c>
      <c r="AA13" t="s">
        <v>256</v>
      </c>
      <c r="AB13" t="str">
        <f t="shared" si="9"/>
        <v>K18acK23ac</v>
      </c>
      <c r="AC13" t="s">
        <v>257</v>
      </c>
      <c r="AD13" t="str">
        <f t="shared" si="10"/>
        <v>K18acK23un</v>
      </c>
      <c r="AE13" t="s">
        <v>258</v>
      </c>
      <c r="AF13" t="str">
        <f t="shared" si="11"/>
        <v>K18acK27me1</v>
      </c>
      <c r="AG13" t="s">
        <v>259</v>
      </c>
      <c r="AH13" t="str">
        <f t="shared" si="12"/>
        <v>K18acK27me2</v>
      </c>
      <c r="AI13" t="s">
        <v>260</v>
      </c>
      <c r="AJ13" t="str">
        <f t="shared" si="13"/>
        <v>K18acK27me3</v>
      </c>
      <c r="AK13" t="s">
        <v>261</v>
      </c>
      <c r="AL13" t="str">
        <f t="shared" si="14"/>
        <v>K18acK27ac</v>
      </c>
      <c r="AM13" t="s">
        <v>262</v>
      </c>
      <c r="AN13" t="str">
        <f t="shared" si="15"/>
        <v>K18acK27un</v>
      </c>
      <c r="AO13" t="s">
        <v>263</v>
      </c>
      <c r="AP13" t="str">
        <f t="shared" si="16"/>
        <v>K18acK36me1</v>
      </c>
      <c r="AQ13" t="s">
        <v>264</v>
      </c>
      <c r="AR13" t="str">
        <f t="shared" si="17"/>
        <v>K18acK36me2</v>
      </c>
      <c r="AS13" t="s">
        <v>265</v>
      </c>
      <c r="AT13" t="str">
        <f t="shared" si="18"/>
        <v>K18acK36me3</v>
      </c>
      <c r="AU13" t="s">
        <v>266</v>
      </c>
      <c r="AV13" t="str">
        <f t="shared" si="19"/>
        <v>K18acK36un</v>
      </c>
      <c r="AW13" t="s">
        <v>267</v>
      </c>
    </row>
    <row r="14" spans="1:49" x14ac:dyDescent="0.25">
      <c r="A14" t="s">
        <v>256</v>
      </c>
      <c r="B14" t="str">
        <f t="shared" si="20"/>
        <v>K4me1K18un</v>
      </c>
      <c r="C14" t="s">
        <v>247</v>
      </c>
      <c r="D14" t="str">
        <f t="shared" si="21"/>
        <v>K4me2K18un</v>
      </c>
      <c r="E14" t="s">
        <v>268</v>
      </c>
      <c r="F14" t="str">
        <f t="shared" si="22"/>
        <v>K4me3K18un</v>
      </c>
      <c r="G14" t="s">
        <v>269</v>
      </c>
      <c r="H14" t="str">
        <f t="shared" si="23"/>
        <v>K4unK18un</v>
      </c>
      <c r="I14" t="s">
        <v>270</v>
      </c>
      <c r="J14" t="str">
        <f t="shared" si="24"/>
        <v>K9me1K18un</v>
      </c>
      <c r="K14" t="s">
        <v>248</v>
      </c>
      <c r="L14" t="str">
        <f t="shared" si="25"/>
        <v>K9me2K18un</v>
      </c>
      <c r="M14" t="s">
        <v>249</v>
      </c>
      <c r="N14" t="str">
        <f t="shared" si="26"/>
        <v>K9me3K18un</v>
      </c>
      <c r="O14" t="s">
        <v>250</v>
      </c>
      <c r="P14" t="str">
        <f t="shared" si="27"/>
        <v>K9acK18un</v>
      </c>
      <c r="Q14" t="s">
        <v>251</v>
      </c>
      <c r="R14" t="str">
        <f t="shared" si="28"/>
        <v>K9unK18un</v>
      </c>
      <c r="S14" t="s">
        <v>252</v>
      </c>
      <c r="T14" t="str">
        <f t="shared" si="29"/>
        <v>K14acK18un</v>
      </c>
      <c r="U14" t="s">
        <v>253</v>
      </c>
      <c r="V14" t="str">
        <f t="shared" si="30"/>
        <v>K14unK18un</v>
      </c>
      <c r="W14" t="s">
        <v>254</v>
      </c>
      <c r="X14" t="str">
        <f t="shared" ref="X14:X25" si="31">Y14&amp;A14</f>
        <v>K18acK18un</v>
      </c>
      <c r="Y14" t="s">
        <v>255</v>
      </c>
      <c r="Z14" t="str">
        <f>AA14&amp;A14</f>
        <v>K18unK18un</v>
      </c>
      <c r="AA14" t="s">
        <v>256</v>
      </c>
      <c r="AB14" t="str">
        <f>A14&amp;AC14</f>
        <v>K18unK23ac</v>
      </c>
      <c r="AC14" t="s">
        <v>257</v>
      </c>
      <c r="AD14" t="str">
        <f t="shared" si="10"/>
        <v>K18unK23un</v>
      </c>
      <c r="AE14" t="s">
        <v>258</v>
      </c>
      <c r="AF14" t="str">
        <f t="shared" si="11"/>
        <v>K18unK27me1</v>
      </c>
      <c r="AG14" t="s">
        <v>259</v>
      </c>
      <c r="AH14" t="str">
        <f t="shared" si="12"/>
        <v>K18unK27me2</v>
      </c>
      <c r="AI14" t="s">
        <v>260</v>
      </c>
      <c r="AJ14" t="str">
        <f t="shared" si="13"/>
        <v>K18unK27me3</v>
      </c>
      <c r="AK14" t="s">
        <v>261</v>
      </c>
      <c r="AL14" t="str">
        <f t="shared" si="14"/>
        <v>K18unK27ac</v>
      </c>
      <c r="AM14" t="s">
        <v>262</v>
      </c>
      <c r="AN14" t="str">
        <f t="shared" si="15"/>
        <v>K18unK27un</v>
      </c>
      <c r="AO14" t="s">
        <v>263</v>
      </c>
      <c r="AP14" t="str">
        <f t="shared" si="16"/>
        <v>K18unK36me1</v>
      </c>
      <c r="AQ14" t="s">
        <v>264</v>
      </c>
      <c r="AR14" t="str">
        <f t="shared" si="17"/>
        <v>K18unK36me2</v>
      </c>
      <c r="AS14" t="s">
        <v>265</v>
      </c>
      <c r="AT14" t="str">
        <f t="shared" si="18"/>
        <v>K18unK36me3</v>
      </c>
      <c r="AU14" t="s">
        <v>266</v>
      </c>
      <c r="AV14" t="str">
        <f t="shared" si="19"/>
        <v>K18unK36un</v>
      </c>
      <c r="AW14" t="s">
        <v>267</v>
      </c>
    </row>
    <row r="15" spans="1:49" x14ac:dyDescent="0.25">
      <c r="A15" t="s">
        <v>257</v>
      </c>
      <c r="B15" t="str">
        <f t="shared" si="20"/>
        <v>K4me1K23ac</v>
      </c>
      <c r="C15" t="s">
        <v>247</v>
      </c>
      <c r="D15" t="str">
        <f t="shared" si="21"/>
        <v>K4me2K23ac</v>
      </c>
      <c r="E15" t="s">
        <v>268</v>
      </c>
      <c r="F15" t="str">
        <f t="shared" si="22"/>
        <v>K4me3K23ac</v>
      </c>
      <c r="G15" t="s">
        <v>269</v>
      </c>
      <c r="H15" t="str">
        <f t="shared" si="23"/>
        <v>K4unK23ac</v>
      </c>
      <c r="I15" t="s">
        <v>270</v>
      </c>
      <c r="J15" t="str">
        <f t="shared" si="24"/>
        <v>K9me1K23ac</v>
      </c>
      <c r="K15" t="s">
        <v>248</v>
      </c>
      <c r="L15" t="str">
        <f t="shared" si="25"/>
        <v>K9me2K23ac</v>
      </c>
      <c r="M15" t="s">
        <v>249</v>
      </c>
      <c r="N15" t="str">
        <f t="shared" si="26"/>
        <v>K9me3K23ac</v>
      </c>
      <c r="O15" t="s">
        <v>250</v>
      </c>
      <c r="P15" t="str">
        <f t="shared" si="27"/>
        <v>K9acK23ac</v>
      </c>
      <c r="Q15" t="s">
        <v>251</v>
      </c>
      <c r="R15" t="str">
        <f t="shared" si="28"/>
        <v>K9unK23ac</v>
      </c>
      <c r="S15" t="s">
        <v>252</v>
      </c>
      <c r="T15" t="str">
        <f t="shared" si="29"/>
        <v>K14acK23ac</v>
      </c>
      <c r="U15" t="s">
        <v>253</v>
      </c>
      <c r="V15" t="str">
        <f t="shared" si="30"/>
        <v>K14unK23ac</v>
      </c>
      <c r="W15" t="s">
        <v>254</v>
      </c>
      <c r="X15" t="str">
        <f t="shared" si="31"/>
        <v>K18acK23ac</v>
      </c>
      <c r="Y15" t="s">
        <v>255</v>
      </c>
      <c r="Z15" t="str">
        <f t="shared" ref="Z15:Z25" si="32">AA15&amp;A15</f>
        <v>K18unK23ac</v>
      </c>
      <c r="AA15" t="s">
        <v>256</v>
      </c>
      <c r="AB15" t="str">
        <f>AC15&amp;A15</f>
        <v>K23acK23ac</v>
      </c>
      <c r="AC15" t="s">
        <v>257</v>
      </c>
      <c r="AD15" t="str">
        <f>A15&amp;AE15</f>
        <v>K23acK23un</v>
      </c>
      <c r="AE15" t="s">
        <v>258</v>
      </c>
      <c r="AF15" t="str">
        <f t="shared" si="11"/>
        <v>K23acK27me1</v>
      </c>
      <c r="AG15" t="s">
        <v>259</v>
      </c>
      <c r="AH15" t="str">
        <f t="shared" si="12"/>
        <v>K23acK27me2</v>
      </c>
      <c r="AI15" t="s">
        <v>260</v>
      </c>
      <c r="AJ15" t="str">
        <f t="shared" si="13"/>
        <v>K23acK27me3</v>
      </c>
      <c r="AK15" t="s">
        <v>261</v>
      </c>
      <c r="AL15" t="str">
        <f t="shared" si="14"/>
        <v>K23acK27ac</v>
      </c>
      <c r="AM15" t="s">
        <v>262</v>
      </c>
      <c r="AN15" t="str">
        <f t="shared" si="15"/>
        <v>K23acK27un</v>
      </c>
      <c r="AO15" t="s">
        <v>263</v>
      </c>
      <c r="AP15" t="str">
        <f t="shared" si="16"/>
        <v>K23acK36me1</v>
      </c>
      <c r="AQ15" t="s">
        <v>264</v>
      </c>
      <c r="AR15" t="str">
        <f t="shared" si="17"/>
        <v>K23acK36me2</v>
      </c>
      <c r="AS15" t="s">
        <v>265</v>
      </c>
      <c r="AT15" t="str">
        <f t="shared" si="18"/>
        <v>K23acK36me3</v>
      </c>
      <c r="AU15" t="s">
        <v>266</v>
      </c>
      <c r="AV15" t="str">
        <f t="shared" si="19"/>
        <v>K23acK36un</v>
      </c>
      <c r="AW15" t="s">
        <v>267</v>
      </c>
    </row>
    <row r="16" spans="1:49" x14ac:dyDescent="0.25">
      <c r="A16" t="s">
        <v>258</v>
      </c>
      <c r="B16" t="str">
        <f t="shared" si="20"/>
        <v>K4me1K23un</v>
      </c>
      <c r="C16" t="s">
        <v>247</v>
      </c>
      <c r="D16" t="str">
        <f t="shared" si="21"/>
        <v>K4me2K23un</v>
      </c>
      <c r="E16" t="s">
        <v>268</v>
      </c>
      <c r="F16" t="str">
        <f t="shared" si="22"/>
        <v>K4me3K23un</v>
      </c>
      <c r="G16" t="s">
        <v>269</v>
      </c>
      <c r="H16" t="str">
        <f t="shared" si="23"/>
        <v>K4unK23un</v>
      </c>
      <c r="I16" t="s">
        <v>270</v>
      </c>
      <c r="J16" t="str">
        <f t="shared" si="24"/>
        <v>K9me1K23un</v>
      </c>
      <c r="K16" t="s">
        <v>248</v>
      </c>
      <c r="L16" t="str">
        <f t="shared" si="25"/>
        <v>K9me2K23un</v>
      </c>
      <c r="M16" t="s">
        <v>249</v>
      </c>
      <c r="N16" t="str">
        <f t="shared" si="26"/>
        <v>K9me3K23un</v>
      </c>
      <c r="O16" t="s">
        <v>250</v>
      </c>
      <c r="P16" t="str">
        <f t="shared" si="27"/>
        <v>K9acK23un</v>
      </c>
      <c r="Q16" t="s">
        <v>251</v>
      </c>
      <c r="R16" t="str">
        <f t="shared" si="28"/>
        <v>K9unK23un</v>
      </c>
      <c r="S16" t="s">
        <v>252</v>
      </c>
      <c r="T16" t="str">
        <f t="shared" si="29"/>
        <v>K14acK23un</v>
      </c>
      <c r="U16" t="s">
        <v>253</v>
      </c>
      <c r="V16" t="str">
        <f t="shared" si="30"/>
        <v>K14unK23un</v>
      </c>
      <c r="W16" t="s">
        <v>254</v>
      </c>
      <c r="X16" t="str">
        <f t="shared" si="31"/>
        <v>K18acK23un</v>
      </c>
      <c r="Y16" t="s">
        <v>255</v>
      </c>
      <c r="Z16" t="str">
        <f t="shared" si="32"/>
        <v>K18unK23un</v>
      </c>
      <c r="AA16" t="s">
        <v>256</v>
      </c>
      <c r="AB16" t="str">
        <f t="shared" ref="AB16:AB25" si="33">AC16&amp;A16</f>
        <v>K23acK23un</v>
      </c>
      <c r="AC16" t="s">
        <v>257</v>
      </c>
      <c r="AD16" t="str">
        <f>AE16&amp;A16</f>
        <v>K23unK23un</v>
      </c>
      <c r="AE16" t="s">
        <v>258</v>
      </c>
      <c r="AF16" t="str">
        <f>A16&amp;AG16</f>
        <v>K23unK27me1</v>
      </c>
      <c r="AG16" t="s">
        <v>259</v>
      </c>
      <c r="AH16" t="str">
        <f t="shared" si="12"/>
        <v>K23unK27me2</v>
      </c>
      <c r="AI16" t="s">
        <v>260</v>
      </c>
      <c r="AJ16" t="str">
        <f t="shared" si="13"/>
        <v>K23unK27me3</v>
      </c>
      <c r="AK16" t="s">
        <v>261</v>
      </c>
      <c r="AL16" t="str">
        <f t="shared" si="14"/>
        <v>K23unK27ac</v>
      </c>
      <c r="AM16" t="s">
        <v>262</v>
      </c>
      <c r="AN16" t="str">
        <f t="shared" si="15"/>
        <v>K23unK27un</v>
      </c>
      <c r="AO16" t="s">
        <v>263</v>
      </c>
      <c r="AP16" t="str">
        <f t="shared" si="16"/>
        <v>K23unK36me1</v>
      </c>
      <c r="AQ16" t="s">
        <v>264</v>
      </c>
      <c r="AR16" t="str">
        <f t="shared" si="17"/>
        <v>K23unK36me2</v>
      </c>
      <c r="AS16" t="s">
        <v>265</v>
      </c>
      <c r="AT16" t="str">
        <f t="shared" si="18"/>
        <v>K23unK36me3</v>
      </c>
      <c r="AU16" t="s">
        <v>266</v>
      </c>
      <c r="AV16" t="str">
        <f t="shared" si="19"/>
        <v>K23unK36un</v>
      </c>
      <c r="AW16" t="s">
        <v>267</v>
      </c>
    </row>
    <row r="17" spans="1:49" x14ac:dyDescent="0.25">
      <c r="A17" t="s">
        <v>259</v>
      </c>
      <c r="B17" t="str">
        <f t="shared" si="20"/>
        <v>K4me1K27me1</v>
      </c>
      <c r="C17" t="s">
        <v>247</v>
      </c>
      <c r="D17" t="str">
        <f t="shared" si="21"/>
        <v>K4me2K27me1</v>
      </c>
      <c r="E17" t="s">
        <v>268</v>
      </c>
      <c r="F17" t="str">
        <f t="shared" si="22"/>
        <v>K4me3K27me1</v>
      </c>
      <c r="G17" t="s">
        <v>269</v>
      </c>
      <c r="H17" t="str">
        <f t="shared" si="23"/>
        <v>K4unK27me1</v>
      </c>
      <c r="I17" t="s">
        <v>270</v>
      </c>
      <c r="J17" t="str">
        <f t="shared" si="24"/>
        <v>K9me1K27me1</v>
      </c>
      <c r="K17" t="s">
        <v>248</v>
      </c>
      <c r="L17" t="str">
        <f t="shared" si="25"/>
        <v>K9me2K27me1</v>
      </c>
      <c r="M17" t="s">
        <v>249</v>
      </c>
      <c r="N17" t="str">
        <f t="shared" si="26"/>
        <v>K9me3K27me1</v>
      </c>
      <c r="O17" t="s">
        <v>250</v>
      </c>
      <c r="P17" t="str">
        <f t="shared" si="27"/>
        <v>K9acK27me1</v>
      </c>
      <c r="Q17" t="s">
        <v>251</v>
      </c>
      <c r="R17" t="str">
        <f t="shared" si="28"/>
        <v>K9unK27me1</v>
      </c>
      <c r="S17" t="s">
        <v>252</v>
      </c>
      <c r="T17" t="str">
        <f t="shared" si="29"/>
        <v>K14acK27me1</v>
      </c>
      <c r="U17" t="s">
        <v>253</v>
      </c>
      <c r="V17" t="str">
        <f t="shared" si="30"/>
        <v>K14unK27me1</v>
      </c>
      <c r="W17" t="s">
        <v>254</v>
      </c>
      <c r="X17" t="str">
        <f t="shared" si="31"/>
        <v>K18acK27me1</v>
      </c>
      <c r="Y17" t="s">
        <v>255</v>
      </c>
      <c r="Z17" t="str">
        <f t="shared" si="32"/>
        <v>K18unK27me1</v>
      </c>
      <c r="AA17" t="s">
        <v>256</v>
      </c>
      <c r="AB17" t="str">
        <f t="shared" si="33"/>
        <v>K23acK27me1</v>
      </c>
      <c r="AC17" t="s">
        <v>257</v>
      </c>
      <c r="AD17" t="str">
        <f t="shared" ref="AD17:AD25" si="34">AE17&amp;A17</f>
        <v>K23unK27me1</v>
      </c>
      <c r="AE17" t="s">
        <v>258</v>
      </c>
      <c r="AF17" t="str">
        <f>AG17&amp;A17</f>
        <v>K27me1K27me1</v>
      </c>
      <c r="AG17" t="s">
        <v>259</v>
      </c>
      <c r="AH17" t="str">
        <f>A17&amp;AI17</f>
        <v>K27me1K27me2</v>
      </c>
      <c r="AI17" t="s">
        <v>260</v>
      </c>
      <c r="AJ17" t="str">
        <f t="shared" si="13"/>
        <v>K27me1K27me3</v>
      </c>
      <c r="AK17" t="s">
        <v>261</v>
      </c>
      <c r="AL17" t="str">
        <f t="shared" si="14"/>
        <v>K27me1K27ac</v>
      </c>
      <c r="AM17" t="s">
        <v>262</v>
      </c>
      <c r="AN17" t="str">
        <f t="shared" si="15"/>
        <v>K27me1K27un</v>
      </c>
      <c r="AO17" t="s">
        <v>263</v>
      </c>
      <c r="AP17" t="str">
        <f t="shared" si="16"/>
        <v>K27me1K36me1</v>
      </c>
      <c r="AQ17" t="s">
        <v>264</v>
      </c>
      <c r="AR17" t="str">
        <f t="shared" si="17"/>
        <v>K27me1K36me2</v>
      </c>
      <c r="AS17" t="s">
        <v>265</v>
      </c>
      <c r="AT17" t="str">
        <f t="shared" si="18"/>
        <v>K27me1K36me3</v>
      </c>
      <c r="AU17" t="s">
        <v>266</v>
      </c>
      <c r="AV17" t="str">
        <f t="shared" si="19"/>
        <v>K27me1K36un</v>
      </c>
      <c r="AW17" t="s">
        <v>267</v>
      </c>
    </row>
    <row r="18" spans="1:49" x14ac:dyDescent="0.25">
      <c r="A18" t="s">
        <v>260</v>
      </c>
      <c r="B18" t="str">
        <f t="shared" si="20"/>
        <v>K4me1K27me2</v>
      </c>
      <c r="C18" t="s">
        <v>247</v>
      </c>
      <c r="D18" t="str">
        <f t="shared" si="21"/>
        <v>K4me2K27me2</v>
      </c>
      <c r="E18" t="s">
        <v>268</v>
      </c>
      <c r="F18" t="str">
        <f t="shared" si="22"/>
        <v>K4me3K27me2</v>
      </c>
      <c r="G18" t="s">
        <v>269</v>
      </c>
      <c r="H18" t="str">
        <f t="shared" si="23"/>
        <v>K4unK27me2</v>
      </c>
      <c r="I18" t="s">
        <v>270</v>
      </c>
      <c r="J18" t="str">
        <f t="shared" si="24"/>
        <v>K9me1K27me2</v>
      </c>
      <c r="K18" t="s">
        <v>248</v>
      </c>
      <c r="L18" t="str">
        <f t="shared" si="25"/>
        <v>K9me2K27me2</v>
      </c>
      <c r="M18" t="s">
        <v>249</v>
      </c>
      <c r="N18" t="str">
        <f t="shared" si="26"/>
        <v>K9me3K27me2</v>
      </c>
      <c r="O18" t="s">
        <v>250</v>
      </c>
      <c r="P18" t="str">
        <f t="shared" si="27"/>
        <v>K9acK27me2</v>
      </c>
      <c r="Q18" t="s">
        <v>251</v>
      </c>
      <c r="R18" t="str">
        <f t="shared" si="28"/>
        <v>K9unK27me2</v>
      </c>
      <c r="S18" t="s">
        <v>252</v>
      </c>
      <c r="T18" t="str">
        <f t="shared" si="29"/>
        <v>K14acK27me2</v>
      </c>
      <c r="U18" t="s">
        <v>253</v>
      </c>
      <c r="V18" t="str">
        <f t="shared" si="30"/>
        <v>K14unK27me2</v>
      </c>
      <c r="W18" t="s">
        <v>254</v>
      </c>
      <c r="X18" t="str">
        <f t="shared" si="31"/>
        <v>K18acK27me2</v>
      </c>
      <c r="Y18" t="s">
        <v>255</v>
      </c>
      <c r="Z18" t="str">
        <f t="shared" si="32"/>
        <v>K18unK27me2</v>
      </c>
      <c r="AA18" t="s">
        <v>256</v>
      </c>
      <c r="AB18" t="str">
        <f t="shared" si="33"/>
        <v>K23acK27me2</v>
      </c>
      <c r="AC18" t="s">
        <v>257</v>
      </c>
      <c r="AD18" t="str">
        <f t="shared" si="34"/>
        <v>K23unK27me2</v>
      </c>
      <c r="AE18" t="s">
        <v>258</v>
      </c>
      <c r="AF18" t="str">
        <f t="shared" ref="AF18:AF25" si="35">AG18&amp;A18</f>
        <v>K27me1K27me2</v>
      </c>
      <c r="AG18" t="s">
        <v>259</v>
      </c>
      <c r="AH18" t="str">
        <f>AI18&amp;A18</f>
        <v>K27me2K27me2</v>
      </c>
      <c r="AI18" t="s">
        <v>260</v>
      </c>
      <c r="AJ18" t="str">
        <f>A18&amp;AK18</f>
        <v>K27me2K27me3</v>
      </c>
      <c r="AK18" t="s">
        <v>261</v>
      </c>
      <c r="AL18" t="str">
        <f t="shared" si="14"/>
        <v>K27me2K27ac</v>
      </c>
      <c r="AM18" t="s">
        <v>262</v>
      </c>
      <c r="AN18" t="str">
        <f t="shared" si="15"/>
        <v>K27me2K27un</v>
      </c>
      <c r="AO18" t="s">
        <v>263</v>
      </c>
      <c r="AP18" t="str">
        <f t="shared" si="16"/>
        <v>K27me2K36me1</v>
      </c>
      <c r="AQ18" t="s">
        <v>264</v>
      </c>
      <c r="AR18" t="str">
        <f t="shared" si="17"/>
        <v>K27me2K36me2</v>
      </c>
      <c r="AS18" t="s">
        <v>265</v>
      </c>
      <c r="AT18" t="str">
        <f t="shared" si="18"/>
        <v>K27me2K36me3</v>
      </c>
      <c r="AU18" t="s">
        <v>266</v>
      </c>
      <c r="AV18" t="str">
        <f t="shared" si="19"/>
        <v>K27me2K36un</v>
      </c>
      <c r="AW18" t="s">
        <v>267</v>
      </c>
    </row>
    <row r="19" spans="1:49" x14ac:dyDescent="0.25">
      <c r="A19" t="s">
        <v>261</v>
      </c>
      <c r="B19" t="str">
        <f t="shared" si="20"/>
        <v>K4me1K27me3</v>
      </c>
      <c r="C19" t="s">
        <v>247</v>
      </c>
      <c r="D19" t="str">
        <f t="shared" si="21"/>
        <v>K4me2K27me3</v>
      </c>
      <c r="E19" t="s">
        <v>268</v>
      </c>
      <c r="F19" t="str">
        <f t="shared" si="22"/>
        <v>K4me3K27me3</v>
      </c>
      <c r="G19" t="s">
        <v>269</v>
      </c>
      <c r="H19" t="str">
        <f t="shared" si="23"/>
        <v>K4unK27me3</v>
      </c>
      <c r="I19" t="s">
        <v>270</v>
      </c>
      <c r="J19" t="str">
        <f t="shared" si="24"/>
        <v>K9me1K27me3</v>
      </c>
      <c r="K19" t="s">
        <v>248</v>
      </c>
      <c r="L19" t="str">
        <f t="shared" si="25"/>
        <v>K9me2K27me3</v>
      </c>
      <c r="M19" t="s">
        <v>249</v>
      </c>
      <c r="N19" t="str">
        <f t="shared" si="26"/>
        <v>K9me3K27me3</v>
      </c>
      <c r="O19" t="s">
        <v>250</v>
      </c>
      <c r="P19" t="str">
        <f t="shared" si="27"/>
        <v>K9acK27me3</v>
      </c>
      <c r="Q19" t="s">
        <v>251</v>
      </c>
      <c r="R19" t="str">
        <f t="shared" si="28"/>
        <v>K9unK27me3</v>
      </c>
      <c r="S19" t="s">
        <v>252</v>
      </c>
      <c r="T19" t="str">
        <f t="shared" si="29"/>
        <v>K14acK27me3</v>
      </c>
      <c r="U19" t="s">
        <v>253</v>
      </c>
      <c r="V19" t="str">
        <f t="shared" si="30"/>
        <v>K14unK27me3</v>
      </c>
      <c r="W19" t="s">
        <v>254</v>
      </c>
      <c r="X19" t="str">
        <f t="shared" si="31"/>
        <v>K18acK27me3</v>
      </c>
      <c r="Y19" t="s">
        <v>255</v>
      </c>
      <c r="Z19" t="str">
        <f t="shared" si="32"/>
        <v>K18unK27me3</v>
      </c>
      <c r="AA19" t="s">
        <v>256</v>
      </c>
      <c r="AB19" t="str">
        <f t="shared" si="33"/>
        <v>K23acK27me3</v>
      </c>
      <c r="AC19" t="s">
        <v>257</v>
      </c>
      <c r="AD19" t="str">
        <f t="shared" si="34"/>
        <v>K23unK27me3</v>
      </c>
      <c r="AE19" t="s">
        <v>258</v>
      </c>
      <c r="AF19" t="str">
        <f t="shared" si="35"/>
        <v>K27me1K27me3</v>
      </c>
      <c r="AG19" t="s">
        <v>259</v>
      </c>
      <c r="AH19" t="str">
        <f t="shared" ref="AH19:AH25" si="36">AI19&amp;A19</f>
        <v>K27me2K27me3</v>
      </c>
      <c r="AI19" t="s">
        <v>260</v>
      </c>
      <c r="AJ19" t="str">
        <f>AK19&amp;A19</f>
        <v>K27me3K27me3</v>
      </c>
      <c r="AK19" t="s">
        <v>261</v>
      </c>
      <c r="AL19" t="str">
        <f>A19&amp;AM19</f>
        <v>K27me3K27ac</v>
      </c>
      <c r="AM19" t="s">
        <v>262</v>
      </c>
      <c r="AN19" t="str">
        <f t="shared" si="15"/>
        <v>K27me3K27un</v>
      </c>
      <c r="AO19" t="s">
        <v>263</v>
      </c>
      <c r="AP19" t="str">
        <f t="shared" si="16"/>
        <v>K27me3K36me1</v>
      </c>
      <c r="AQ19" t="s">
        <v>264</v>
      </c>
      <c r="AR19" t="str">
        <f t="shared" si="17"/>
        <v>K27me3K36me2</v>
      </c>
      <c r="AS19" t="s">
        <v>265</v>
      </c>
      <c r="AT19" t="str">
        <f t="shared" si="18"/>
        <v>K27me3K36me3</v>
      </c>
      <c r="AU19" t="s">
        <v>266</v>
      </c>
      <c r="AV19" t="str">
        <f t="shared" si="19"/>
        <v>K27me3K36un</v>
      </c>
      <c r="AW19" t="s">
        <v>267</v>
      </c>
    </row>
    <row r="20" spans="1:49" x14ac:dyDescent="0.25">
      <c r="A20" t="s">
        <v>262</v>
      </c>
      <c r="B20" t="str">
        <f t="shared" si="20"/>
        <v>K4me1K27ac</v>
      </c>
      <c r="C20" t="s">
        <v>247</v>
      </c>
      <c r="D20" t="str">
        <f t="shared" si="21"/>
        <v>K4me2K27ac</v>
      </c>
      <c r="E20" t="s">
        <v>268</v>
      </c>
      <c r="F20" t="str">
        <f t="shared" si="22"/>
        <v>K4me3K27ac</v>
      </c>
      <c r="G20" t="s">
        <v>269</v>
      </c>
      <c r="H20" t="str">
        <f t="shared" si="23"/>
        <v>K4unK27ac</v>
      </c>
      <c r="I20" t="s">
        <v>270</v>
      </c>
      <c r="J20" t="str">
        <f t="shared" si="24"/>
        <v>K9me1K27ac</v>
      </c>
      <c r="K20" t="s">
        <v>248</v>
      </c>
      <c r="L20" t="str">
        <f t="shared" si="25"/>
        <v>K9me2K27ac</v>
      </c>
      <c r="M20" t="s">
        <v>249</v>
      </c>
      <c r="N20" t="str">
        <f t="shared" si="26"/>
        <v>K9me3K27ac</v>
      </c>
      <c r="O20" t="s">
        <v>250</v>
      </c>
      <c r="P20" t="str">
        <f t="shared" si="27"/>
        <v>K9acK27ac</v>
      </c>
      <c r="Q20" t="s">
        <v>251</v>
      </c>
      <c r="R20" t="str">
        <f t="shared" si="28"/>
        <v>K9unK27ac</v>
      </c>
      <c r="S20" t="s">
        <v>252</v>
      </c>
      <c r="T20" t="str">
        <f t="shared" si="29"/>
        <v>K14acK27ac</v>
      </c>
      <c r="U20" t="s">
        <v>253</v>
      </c>
      <c r="V20" t="str">
        <f t="shared" si="30"/>
        <v>K14unK27ac</v>
      </c>
      <c r="W20" t="s">
        <v>254</v>
      </c>
      <c r="X20" t="str">
        <f t="shared" si="31"/>
        <v>K18acK27ac</v>
      </c>
      <c r="Y20" t="s">
        <v>255</v>
      </c>
      <c r="Z20" t="str">
        <f t="shared" si="32"/>
        <v>K18unK27ac</v>
      </c>
      <c r="AA20" t="s">
        <v>256</v>
      </c>
      <c r="AB20" t="str">
        <f t="shared" si="33"/>
        <v>K23acK27ac</v>
      </c>
      <c r="AC20" t="s">
        <v>257</v>
      </c>
      <c r="AD20" t="str">
        <f t="shared" si="34"/>
        <v>K23unK27ac</v>
      </c>
      <c r="AE20" t="s">
        <v>258</v>
      </c>
      <c r="AF20" t="str">
        <f t="shared" si="35"/>
        <v>K27me1K27ac</v>
      </c>
      <c r="AG20" t="s">
        <v>259</v>
      </c>
      <c r="AH20" t="str">
        <f t="shared" si="36"/>
        <v>K27me2K27ac</v>
      </c>
      <c r="AI20" t="s">
        <v>260</v>
      </c>
      <c r="AJ20" t="str">
        <f t="shared" ref="AJ20:AJ25" si="37">AK20&amp;A20</f>
        <v>K27me3K27ac</v>
      </c>
      <c r="AK20" t="s">
        <v>261</v>
      </c>
      <c r="AL20" t="str">
        <f>AM20&amp;A20</f>
        <v>K27acK27ac</v>
      </c>
      <c r="AM20" t="s">
        <v>262</v>
      </c>
      <c r="AN20" t="str">
        <f>A20&amp;AO20</f>
        <v>K27acK27un</v>
      </c>
      <c r="AO20" t="s">
        <v>263</v>
      </c>
      <c r="AP20" t="str">
        <f t="shared" si="16"/>
        <v>K27acK36me1</v>
      </c>
      <c r="AQ20" t="s">
        <v>264</v>
      </c>
      <c r="AR20" t="str">
        <f t="shared" si="17"/>
        <v>K27acK36me2</v>
      </c>
      <c r="AS20" t="s">
        <v>265</v>
      </c>
      <c r="AT20" t="str">
        <f t="shared" si="18"/>
        <v>K27acK36me3</v>
      </c>
      <c r="AU20" t="s">
        <v>266</v>
      </c>
      <c r="AV20" t="str">
        <f t="shared" si="19"/>
        <v>K27acK36un</v>
      </c>
      <c r="AW20" t="s">
        <v>267</v>
      </c>
    </row>
    <row r="21" spans="1:49" x14ac:dyDescent="0.25">
      <c r="A21" t="s">
        <v>263</v>
      </c>
      <c r="B21" t="str">
        <f t="shared" si="20"/>
        <v>K4me1K27un</v>
      </c>
      <c r="C21" t="s">
        <v>247</v>
      </c>
      <c r="D21" t="str">
        <f t="shared" si="21"/>
        <v>K4me2K27un</v>
      </c>
      <c r="E21" t="s">
        <v>268</v>
      </c>
      <c r="F21" t="str">
        <f t="shared" si="22"/>
        <v>K4me3K27un</v>
      </c>
      <c r="G21" t="s">
        <v>269</v>
      </c>
      <c r="H21" t="str">
        <f t="shared" si="23"/>
        <v>K4unK27un</v>
      </c>
      <c r="I21" t="s">
        <v>270</v>
      </c>
      <c r="J21" t="str">
        <f t="shared" si="24"/>
        <v>K9me1K27un</v>
      </c>
      <c r="K21" t="s">
        <v>248</v>
      </c>
      <c r="L21" t="str">
        <f t="shared" si="25"/>
        <v>K9me2K27un</v>
      </c>
      <c r="M21" t="s">
        <v>249</v>
      </c>
      <c r="N21" t="str">
        <f t="shared" si="26"/>
        <v>K9me3K27un</v>
      </c>
      <c r="O21" t="s">
        <v>250</v>
      </c>
      <c r="P21" t="str">
        <f t="shared" si="27"/>
        <v>K9acK27un</v>
      </c>
      <c r="Q21" t="s">
        <v>251</v>
      </c>
      <c r="R21" t="str">
        <f t="shared" si="28"/>
        <v>K9unK27un</v>
      </c>
      <c r="S21" t="s">
        <v>252</v>
      </c>
      <c r="T21" t="str">
        <f t="shared" si="29"/>
        <v>K14acK27un</v>
      </c>
      <c r="U21" t="s">
        <v>253</v>
      </c>
      <c r="V21" t="str">
        <f t="shared" si="30"/>
        <v>K14unK27un</v>
      </c>
      <c r="W21" t="s">
        <v>254</v>
      </c>
      <c r="X21" t="str">
        <f t="shared" si="31"/>
        <v>K18acK27un</v>
      </c>
      <c r="Y21" t="s">
        <v>255</v>
      </c>
      <c r="Z21" t="str">
        <f t="shared" si="32"/>
        <v>K18unK27un</v>
      </c>
      <c r="AA21" t="s">
        <v>256</v>
      </c>
      <c r="AB21" t="str">
        <f t="shared" si="33"/>
        <v>K23acK27un</v>
      </c>
      <c r="AC21" t="s">
        <v>257</v>
      </c>
      <c r="AD21" t="str">
        <f t="shared" si="34"/>
        <v>K23unK27un</v>
      </c>
      <c r="AE21" t="s">
        <v>258</v>
      </c>
      <c r="AF21" t="str">
        <f t="shared" si="35"/>
        <v>K27me1K27un</v>
      </c>
      <c r="AG21" t="s">
        <v>259</v>
      </c>
      <c r="AH21" t="str">
        <f t="shared" si="36"/>
        <v>K27me2K27un</v>
      </c>
      <c r="AI21" t="s">
        <v>260</v>
      </c>
      <c r="AJ21" t="str">
        <f t="shared" si="37"/>
        <v>K27me3K27un</v>
      </c>
      <c r="AK21" t="s">
        <v>261</v>
      </c>
      <c r="AL21" t="str">
        <f t="shared" ref="AL21:AL25" si="38">AM21&amp;A21</f>
        <v>K27acK27un</v>
      </c>
      <c r="AM21" t="s">
        <v>262</v>
      </c>
      <c r="AN21" t="str">
        <f>AO21&amp;A21</f>
        <v>K27unK27un</v>
      </c>
      <c r="AO21" t="s">
        <v>263</v>
      </c>
      <c r="AP21" t="str">
        <f>A21&amp;AQ21</f>
        <v>K27unK36me1</v>
      </c>
      <c r="AQ21" t="s">
        <v>264</v>
      </c>
      <c r="AR21" t="str">
        <f t="shared" si="17"/>
        <v>K27unK36me2</v>
      </c>
      <c r="AS21" t="s">
        <v>265</v>
      </c>
      <c r="AT21" t="str">
        <f t="shared" si="18"/>
        <v>K27unK36me3</v>
      </c>
      <c r="AU21" t="s">
        <v>266</v>
      </c>
      <c r="AV21" t="str">
        <f t="shared" si="19"/>
        <v>K27unK36un</v>
      </c>
      <c r="AW21" t="s">
        <v>267</v>
      </c>
    </row>
    <row r="22" spans="1:49" x14ac:dyDescent="0.25">
      <c r="A22" t="s">
        <v>264</v>
      </c>
      <c r="B22" t="str">
        <f t="shared" si="20"/>
        <v>K4me1K36me1</v>
      </c>
      <c r="C22" t="s">
        <v>247</v>
      </c>
      <c r="D22" t="str">
        <f t="shared" si="21"/>
        <v>K4me2K36me1</v>
      </c>
      <c r="E22" t="s">
        <v>268</v>
      </c>
      <c r="F22" t="str">
        <f t="shared" si="22"/>
        <v>K4me3K36me1</v>
      </c>
      <c r="G22" t="s">
        <v>269</v>
      </c>
      <c r="H22" t="str">
        <f t="shared" si="23"/>
        <v>K4unK36me1</v>
      </c>
      <c r="I22" t="s">
        <v>270</v>
      </c>
      <c r="J22" t="str">
        <f t="shared" si="24"/>
        <v>K9me1K36me1</v>
      </c>
      <c r="K22" t="s">
        <v>248</v>
      </c>
      <c r="L22" t="str">
        <f t="shared" si="25"/>
        <v>K9me2K36me1</v>
      </c>
      <c r="M22" t="s">
        <v>249</v>
      </c>
      <c r="N22" t="str">
        <f t="shared" si="26"/>
        <v>K9me3K36me1</v>
      </c>
      <c r="O22" t="s">
        <v>250</v>
      </c>
      <c r="P22" t="str">
        <f t="shared" si="27"/>
        <v>K9acK36me1</v>
      </c>
      <c r="Q22" t="s">
        <v>251</v>
      </c>
      <c r="R22" t="str">
        <f t="shared" si="28"/>
        <v>K9unK36me1</v>
      </c>
      <c r="S22" t="s">
        <v>252</v>
      </c>
      <c r="T22" t="str">
        <f t="shared" si="29"/>
        <v>K14acK36me1</v>
      </c>
      <c r="U22" t="s">
        <v>253</v>
      </c>
      <c r="V22" t="str">
        <f t="shared" si="30"/>
        <v>K14unK36me1</v>
      </c>
      <c r="W22" t="s">
        <v>254</v>
      </c>
      <c r="X22" t="str">
        <f t="shared" si="31"/>
        <v>K18acK36me1</v>
      </c>
      <c r="Y22" t="s">
        <v>255</v>
      </c>
      <c r="Z22" t="str">
        <f t="shared" si="32"/>
        <v>K18unK36me1</v>
      </c>
      <c r="AA22" t="s">
        <v>256</v>
      </c>
      <c r="AB22" t="str">
        <f t="shared" si="33"/>
        <v>K23acK36me1</v>
      </c>
      <c r="AC22" t="s">
        <v>257</v>
      </c>
      <c r="AD22" t="str">
        <f t="shared" si="34"/>
        <v>K23unK36me1</v>
      </c>
      <c r="AE22" t="s">
        <v>258</v>
      </c>
      <c r="AF22" t="str">
        <f t="shared" si="35"/>
        <v>K27me1K36me1</v>
      </c>
      <c r="AG22" t="s">
        <v>259</v>
      </c>
      <c r="AH22" t="str">
        <f t="shared" si="36"/>
        <v>K27me2K36me1</v>
      </c>
      <c r="AI22" t="s">
        <v>260</v>
      </c>
      <c r="AJ22" t="str">
        <f t="shared" si="37"/>
        <v>K27me3K36me1</v>
      </c>
      <c r="AK22" t="s">
        <v>261</v>
      </c>
      <c r="AL22" t="str">
        <f t="shared" si="38"/>
        <v>K27acK36me1</v>
      </c>
      <c r="AM22" t="s">
        <v>262</v>
      </c>
      <c r="AN22" t="str">
        <f t="shared" ref="AN22:AN25" si="39">AO22&amp;A22</f>
        <v>K27unK36me1</v>
      </c>
      <c r="AO22" t="s">
        <v>263</v>
      </c>
      <c r="AP22" t="str">
        <f>AQ22&amp;A22</f>
        <v>K36me1K36me1</v>
      </c>
      <c r="AQ22" t="s">
        <v>264</v>
      </c>
      <c r="AR22" t="str">
        <f>A22&amp;AS22</f>
        <v>K36me1K36me2</v>
      </c>
      <c r="AS22" t="s">
        <v>265</v>
      </c>
      <c r="AT22" t="str">
        <f t="shared" si="18"/>
        <v>K36me1K36me3</v>
      </c>
      <c r="AU22" t="s">
        <v>266</v>
      </c>
      <c r="AV22" t="str">
        <f t="shared" si="19"/>
        <v>K36me1K36un</v>
      </c>
      <c r="AW22" t="s">
        <v>267</v>
      </c>
    </row>
    <row r="23" spans="1:49" x14ac:dyDescent="0.25">
      <c r="A23" t="s">
        <v>265</v>
      </c>
      <c r="B23" t="str">
        <f t="shared" si="20"/>
        <v>K4me1K36me2</v>
      </c>
      <c r="C23" t="s">
        <v>247</v>
      </c>
      <c r="D23" t="str">
        <f t="shared" si="21"/>
        <v>K4me2K36me2</v>
      </c>
      <c r="E23" t="s">
        <v>268</v>
      </c>
      <c r="F23" t="str">
        <f t="shared" si="22"/>
        <v>K4me3K36me2</v>
      </c>
      <c r="G23" t="s">
        <v>269</v>
      </c>
      <c r="H23" t="str">
        <f t="shared" si="23"/>
        <v>K4unK36me2</v>
      </c>
      <c r="I23" t="s">
        <v>270</v>
      </c>
      <c r="J23" t="str">
        <f t="shared" si="24"/>
        <v>K9me1K36me2</v>
      </c>
      <c r="K23" t="s">
        <v>248</v>
      </c>
      <c r="L23" t="str">
        <f t="shared" si="25"/>
        <v>K9me2K36me2</v>
      </c>
      <c r="M23" t="s">
        <v>249</v>
      </c>
      <c r="N23" t="str">
        <f t="shared" si="26"/>
        <v>K9me3K36me2</v>
      </c>
      <c r="O23" t="s">
        <v>250</v>
      </c>
      <c r="P23" t="str">
        <f t="shared" si="27"/>
        <v>K9acK36me2</v>
      </c>
      <c r="Q23" t="s">
        <v>251</v>
      </c>
      <c r="R23" t="str">
        <f t="shared" si="28"/>
        <v>K9unK36me2</v>
      </c>
      <c r="S23" t="s">
        <v>252</v>
      </c>
      <c r="T23" t="str">
        <f t="shared" si="29"/>
        <v>K14acK36me2</v>
      </c>
      <c r="U23" t="s">
        <v>253</v>
      </c>
      <c r="V23" t="str">
        <f t="shared" si="30"/>
        <v>K14unK36me2</v>
      </c>
      <c r="W23" t="s">
        <v>254</v>
      </c>
      <c r="X23" t="str">
        <f t="shared" si="31"/>
        <v>K18acK36me2</v>
      </c>
      <c r="Y23" t="s">
        <v>255</v>
      </c>
      <c r="Z23" t="str">
        <f t="shared" si="32"/>
        <v>K18unK36me2</v>
      </c>
      <c r="AA23" t="s">
        <v>256</v>
      </c>
      <c r="AB23" t="str">
        <f t="shared" si="33"/>
        <v>K23acK36me2</v>
      </c>
      <c r="AC23" t="s">
        <v>257</v>
      </c>
      <c r="AD23" t="str">
        <f t="shared" si="34"/>
        <v>K23unK36me2</v>
      </c>
      <c r="AE23" t="s">
        <v>258</v>
      </c>
      <c r="AF23" t="str">
        <f t="shared" si="35"/>
        <v>K27me1K36me2</v>
      </c>
      <c r="AG23" t="s">
        <v>259</v>
      </c>
      <c r="AH23" t="str">
        <f t="shared" si="36"/>
        <v>K27me2K36me2</v>
      </c>
      <c r="AI23" t="s">
        <v>260</v>
      </c>
      <c r="AJ23" t="str">
        <f t="shared" si="37"/>
        <v>K27me3K36me2</v>
      </c>
      <c r="AK23" t="s">
        <v>261</v>
      </c>
      <c r="AL23" t="str">
        <f t="shared" si="38"/>
        <v>K27acK36me2</v>
      </c>
      <c r="AM23" t="s">
        <v>262</v>
      </c>
      <c r="AN23" t="str">
        <f t="shared" si="39"/>
        <v>K27unK36me2</v>
      </c>
      <c r="AO23" t="s">
        <v>263</v>
      </c>
      <c r="AP23" t="str">
        <f t="shared" ref="AP23:AP25" si="40">AQ23&amp;A23</f>
        <v>K36me1K36me2</v>
      </c>
      <c r="AQ23" t="s">
        <v>264</v>
      </c>
      <c r="AR23" t="str">
        <f>AS23&amp;A23</f>
        <v>K36me2K36me2</v>
      </c>
      <c r="AS23" t="s">
        <v>265</v>
      </c>
      <c r="AT23" t="str">
        <f>A23&amp;AU23</f>
        <v>K36me2K36me3</v>
      </c>
      <c r="AU23" t="s">
        <v>266</v>
      </c>
      <c r="AV23" t="str">
        <f t="shared" si="19"/>
        <v>K36me2K36un</v>
      </c>
      <c r="AW23" t="s">
        <v>267</v>
      </c>
    </row>
    <row r="24" spans="1:49" x14ac:dyDescent="0.25">
      <c r="A24" t="s">
        <v>266</v>
      </c>
      <c r="B24" t="str">
        <f t="shared" si="20"/>
        <v>K4me1K36me3</v>
      </c>
      <c r="C24" t="s">
        <v>247</v>
      </c>
      <c r="D24" t="str">
        <f t="shared" si="21"/>
        <v>K4me2K36me3</v>
      </c>
      <c r="E24" t="s">
        <v>268</v>
      </c>
      <c r="F24" t="str">
        <f t="shared" si="22"/>
        <v>K4me3K36me3</v>
      </c>
      <c r="G24" t="s">
        <v>269</v>
      </c>
      <c r="H24" t="str">
        <f t="shared" si="23"/>
        <v>K4unK36me3</v>
      </c>
      <c r="I24" t="s">
        <v>270</v>
      </c>
      <c r="J24" t="str">
        <f t="shared" si="24"/>
        <v>K9me1K36me3</v>
      </c>
      <c r="K24" t="s">
        <v>248</v>
      </c>
      <c r="L24" t="str">
        <f t="shared" si="25"/>
        <v>K9me2K36me3</v>
      </c>
      <c r="M24" t="s">
        <v>249</v>
      </c>
      <c r="N24" t="str">
        <f t="shared" si="26"/>
        <v>K9me3K36me3</v>
      </c>
      <c r="O24" t="s">
        <v>250</v>
      </c>
      <c r="P24" t="str">
        <f t="shared" si="27"/>
        <v>K9acK36me3</v>
      </c>
      <c r="Q24" t="s">
        <v>251</v>
      </c>
      <c r="R24" t="str">
        <f t="shared" si="28"/>
        <v>K9unK36me3</v>
      </c>
      <c r="S24" t="s">
        <v>252</v>
      </c>
      <c r="T24" t="str">
        <f t="shared" si="29"/>
        <v>K14acK36me3</v>
      </c>
      <c r="U24" t="s">
        <v>253</v>
      </c>
      <c r="V24" t="str">
        <f t="shared" si="30"/>
        <v>K14unK36me3</v>
      </c>
      <c r="W24" t="s">
        <v>254</v>
      </c>
      <c r="X24" t="str">
        <f t="shared" si="31"/>
        <v>K18acK36me3</v>
      </c>
      <c r="Y24" t="s">
        <v>255</v>
      </c>
      <c r="Z24" t="str">
        <f t="shared" si="32"/>
        <v>K18unK36me3</v>
      </c>
      <c r="AA24" t="s">
        <v>256</v>
      </c>
      <c r="AB24" t="str">
        <f t="shared" si="33"/>
        <v>K23acK36me3</v>
      </c>
      <c r="AC24" t="s">
        <v>257</v>
      </c>
      <c r="AD24" t="str">
        <f t="shared" si="34"/>
        <v>K23unK36me3</v>
      </c>
      <c r="AE24" t="s">
        <v>258</v>
      </c>
      <c r="AF24" t="str">
        <f t="shared" si="35"/>
        <v>K27me1K36me3</v>
      </c>
      <c r="AG24" t="s">
        <v>259</v>
      </c>
      <c r="AH24" t="str">
        <f t="shared" si="36"/>
        <v>K27me2K36me3</v>
      </c>
      <c r="AI24" t="s">
        <v>260</v>
      </c>
      <c r="AJ24" t="str">
        <f t="shared" si="37"/>
        <v>K27me3K36me3</v>
      </c>
      <c r="AK24" t="s">
        <v>261</v>
      </c>
      <c r="AL24" t="str">
        <f t="shared" si="38"/>
        <v>K27acK36me3</v>
      </c>
      <c r="AM24" t="s">
        <v>262</v>
      </c>
      <c r="AN24" t="str">
        <f t="shared" si="39"/>
        <v>K27unK36me3</v>
      </c>
      <c r="AO24" t="s">
        <v>263</v>
      </c>
      <c r="AP24" t="str">
        <f t="shared" si="40"/>
        <v>K36me1K36me3</v>
      </c>
      <c r="AQ24" t="s">
        <v>264</v>
      </c>
      <c r="AR24" t="str">
        <f t="shared" ref="AR24:AR25" si="41">AS24&amp;A24</f>
        <v>K36me2K36me3</v>
      </c>
      <c r="AS24" t="s">
        <v>265</v>
      </c>
      <c r="AT24" t="str">
        <f>AU24&amp;A24</f>
        <v>K36me3K36me3</v>
      </c>
      <c r="AU24" t="s">
        <v>266</v>
      </c>
      <c r="AV24" t="str">
        <f>A24&amp;AW24</f>
        <v>K36me3K36un</v>
      </c>
      <c r="AW24" t="s">
        <v>267</v>
      </c>
    </row>
    <row r="25" spans="1:49" x14ac:dyDescent="0.25">
      <c r="A25" t="s">
        <v>267</v>
      </c>
      <c r="B25" t="str">
        <f t="shared" si="20"/>
        <v>K4me1K36un</v>
      </c>
      <c r="C25" t="s">
        <v>247</v>
      </c>
      <c r="D25" t="str">
        <f t="shared" si="21"/>
        <v>K4me2K36un</v>
      </c>
      <c r="E25" t="s">
        <v>268</v>
      </c>
      <c r="F25" t="str">
        <f t="shared" si="22"/>
        <v>K4me3K36un</v>
      </c>
      <c r="G25" t="s">
        <v>269</v>
      </c>
      <c r="H25" t="str">
        <f t="shared" si="23"/>
        <v>K4unK36un</v>
      </c>
      <c r="I25" t="s">
        <v>270</v>
      </c>
      <c r="J25" t="str">
        <f t="shared" si="24"/>
        <v>K9me1K36un</v>
      </c>
      <c r="K25" t="s">
        <v>248</v>
      </c>
      <c r="L25" t="str">
        <f t="shared" si="25"/>
        <v>K9me2K36un</v>
      </c>
      <c r="M25" t="s">
        <v>249</v>
      </c>
      <c r="N25" t="str">
        <f t="shared" si="26"/>
        <v>K9me3K36un</v>
      </c>
      <c r="O25" t="s">
        <v>250</v>
      </c>
      <c r="P25" t="str">
        <f t="shared" si="27"/>
        <v>K9acK36un</v>
      </c>
      <c r="Q25" t="s">
        <v>251</v>
      </c>
      <c r="R25" t="str">
        <f t="shared" si="28"/>
        <v>K9unK36un</v>
      </c>
      <c r="S25" t="s">
        <v>252</v>
      </c>
      <c r="T25" t="str">
        <f t="shared" si="29"/>
        <v>K14acK36un</v>
      </c>
      <c r="U25" t="s">
        <v>253</v>
      </c>
      <c r="V25" t="str">
        <f t="shared" si="30"/>
        <v>K14unK36un</v>
      </c>
      <c r="W25" t="s">
        <v>254</v>
      </c>
      <c r="X25" t="str">
        <f t="shared" si="31"/>
        <v>K18acK36un</v>
      </c>
      <c r="Y25" t="s">
        <v>255</v>
      </c>
      <c r="Z25" t="str">
        <f t="shared" si="32"/>
        <v>K18unK36un</v>
      </c>
      <c r="AA25" t="s">
        <v>256</v>
      </c>
      <c r="AB25" t="str">
        <f t="shared" si="33"/>
        <v>K23acK36un</v>
      </c>
      <c r="AC25" t="s">
        <v>257</v>
      </c>
      <c r="AD25" t="str">
        <f t="shared" si="34"/>
        <v>K23unK36un</v>
      </c>
      <c r="AE25" t="s">
        <v>258</v>
      </c>
      <c r="AF25" t="str">
        <f t="shared" si="35"/>
        <v>K27me1K36un</v>
      </c>
      <c r="AG25" t="s">
        <v>259</v>
      </c>
      <c r="AH25" t="str">
        <f t="shared" si="36"/>
        <v>K27me2K36un</v>
      </c>
      <c r="AI25" t="s">
        <v>260</v>
      </c>
      <c r="AJ25" t="str">
        <f t="shared" si="37"/>
        <v>K27me3K36un</v>
      </c>
      <c r="AK25" t="s">
        <v>261</v>
      </c>
      <c r="AL25" t="str">
        <f t="shared" si="38"/>
        <v>K27acK36un</v>
      </c>
      <c r="AM25" t="s">
        <v>262</v>
      </c>
      <c r="AN25" t="str">
        <f t="shared" si="39"/>
        <v>K27unK36un</v>
      </c>
      <c r="AO25" t="s">
        <v>263</v>
      </c>
      <c r="AP25" t="str">
        <f t="shared" si="40"/>
        <v>K36me1K36un</v>
      </c>
      <c r="AQ25" t="s">
        <v>264</v>
      </c>
      <c r="AR25" t="str">
        <f t="shared" si="41"/>
        <v>K36me2K36un</v>
      </c>
      <c r="AS25" t="s">
        <v>265</v>
      </c>
      <c r="AT25" t="str">
        <f>AU25&amp;A25</f>
        <v>K36me3K36un</v>
      </c>
      <c r="AU25" t="s">
        <v>266</v>
      </c>
      <c r="AV25" t="s">
        <v>298</v>
      </c>
      <c r="AW25" t="s">
        <v>267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7F7C-DEB4-41D0-BE3C-0C5E2CE5FD9D}">
  <dimension ref="A1:Y25"/>
  <sheetViews>
    <sheetView workbookViewId="0"/>
  </sheetViews>
  <sheetFormatPr defaultRowHeight="15" x14ac:dyDescent="0.25"/>
  <cols>
    <col min="2" max="4" width="14.140625" bestFit="1" customWidth="1"/>
    <col min="5" max="5" width="12.42578125" bestFit="1" customWidth="1"/>
    <col min="6" max="8" width="14.140625" bestFit="1" customWidth="1"/>
    <col min="9" max="9" width="12" bestFit="1" customWidth="1"/>
    <col min="10" max="10" width="12.42578125" bestFit="1" customWidth="1"/>
    <col min="11" max="11" width="13.140625" bestFit="1" customWidth="1"/>
    <col min="12" max="12" width="13.5703125" bestFit="1" customWidth="1"/>
    <col min="13" max="13" width="13.140625" bestFit="1" customWidth="1"/>
    <col min="14" max="14" width="13.5703125" bestFit="1" customWidth="1"/>
    <col min="15" max="15" width="13.140625" bestFit="1" customWidth="1"/>
    <col min="16" max="16" width="13.5703125" bestFit="1" customWidth="1"/>
    <col min="17" max="19" width="15.140625" bestFit="1" customWidth="1"/>
    <col min="20" max="20" width="13.140625" bestFit="1" customWidth="1"/>
    <col min="21" max="21" width="13.5703125" bestFit="1" customWidth="1"/>
    <col min="22" max="24" width="15.140625" bestFit="1" customWidth="1"/>
    <col min="25" max="25" width="13.5703125" bestFit="1" customWidth="1"/>
  </cols>
  <sheetData>
    <row r="1" spans="1:25" x14ac:dyDescent="0.25">
      <c r="B1" t="s">
        <v>247</v>
      </c>
      <c r="C1" t="s">
        <v>268</v>
      </c>
      <c r="D1" t="s">
        <v>269</v>
      </c>
      <c r="E1" t="s">
        <v>270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  <c r="T1" t="s">
        <v>262</v>
      </c>
      <c r="U1" t="s">
        <v>263</v>
      </c>
      <c r="V1" t="s">
        <v>264</v>
      </c>
      <c r="W1" t="s">
        <v>265</v>
      </c>
      <c r="X1" t="s">
        <v>266</v>
      </c>
      <c r="Y1" t="s">
        <v>267</v>
      </c>
    </row>
    <row r="2" spans="1:25" x14ac:dyDescent="0.25">
      <c r="A2" t="s">
        <v>247</v>
      </c>
      <c r="B2" t="s">
        <v>299</v>
      </c>
      <c r="C2" t="s">
        <v>300</v>
      </c>
      <c r="D2" t="s">
        <v>301</v>
      </c>
      <c r="E2" t="s">
        <v>302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</row>
    <row r="3" spans="1:25" x14ac:dyDescent="0.25">
      <c r="A3" t="s">
        <v>268</v>
      </c>
      <c r="B3" t="s">
        <v>303</v>
      </c>
      <c r="C3" t="s">
        <v>304</v>
      </c>
      <c r="D3" t="s">
        <v>305</v>
      </c>
      <c r="E3" t="s">
        <v>306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  <c r="Y3" t="s">
        <v>45</v>
      </c>
    </row>
    <row r="4" spans="1:25" x14ac:dyDescent="0.25">
      <c r="A4" t="s">
        <v>269</v>
      </c>
      <c r="B4" t="s">
        <v>307</v>
      </c>
      <c r="C4" t="s">
        <v>308</v>
      </c>
      <c r="D4" t="s">
        <v>309</v>
      </c>
      <c r="E4" t="s">
        <v>310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</row>
    <row r="5" spans="1:25" x14ac:dyDescent="0.25">
      <c r="A5" t="s">
        <v>270</v>
      </c>
      <c r="B5" t="s">
        <v>311</v>
      </c>
      <c r="C5" t="s">
        <v>312</v>
      </c>
      <c r="D5" t="s">
        <v>313</v>
      </c>
      <c r="E5" t="s">
        <v>314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75</v>
      </c>
      <c r="P5" t="s">
        <v>76</v>
      </c>
      <c r="Q5" t="s">
        <v>77</v>
      </c>
      <c r="R5" t="s">
        <v>78</v>
      </c>
      <c r="S5" t="s">
        <v>79</v>
      </c>
      <c r="T5" t="s">
        <v>80</v>
      </c>
      <c r="U5" t="s">
        <v>81</v>
      </c>
      <c r="V5" t="s">
        <v>82</v>
      </c>
      <c r="W5" t="s">
        <v>83</v>
      </c>
      <c r="X5" t="s">
        <v>84</v>
      </c>
      <c r="Y5" t="s">
        <v>85</v>
      </c>
    </row>
    <row r="6" spans="1:25" x14ac:dyDescent="0.25">
      <c r="A6" t="s">
        <v>248</v>
      </c>
      <c r="B6" t="s">
        <v>6</v>
      </c>
      <c r="C6" t="s">
        <v>26</v>
      </c>
      <c r="D6" t="s">
        <v>46</v>
      </c>
      <c r="E6" t="s">
        <v>66</v>
      </c>
      <c r="F6" t="s">
        <v>315</v>
      </c>
      <c r="G6" t="s">
        <v>316</v>
      </c>
      <c r="H6" t="s">
        <v>317</v>
      </c>
      <c r="I6" t="s">
        <v>318</v>
      </c>
      <c r="J6" t="s">
        <v>319</v>
      </c>
      <c r="K6" t="s">
        <v>86</v>
      </c>
      <c r="L6" t="s">
        <v>87</v>
      </c>
      <c r="M6" t="s">
        <v>88</v>
      </c>
      <c r="N6" t="s">
        <v>89</v>
      </c>
      <c r="O6" t="s">
        <v>90</v>
      </c>
      <c r="P6" t="s">
        <v>91</v>
      </c>
      <c r="Q6" t="s">
        <v>92</v>
      </c>
      <c r="R6" t="s">
        <v>93</v>
      </c>
      <c r="S6" t="s">
        <v>94</v>
      </c>
      <c r="T6" t="s">
        <v>95</v>
      </c>
      <c r="U6" t="s">
        <v>96</v>
      </c>
      <c r="V6" t="s">
        <v>97</v>
      </c>
      <c r="W6" t="s">
        <v>98</v>
      </c>
      <c r="X6" t="s">
        <v>99</v>
      </c>
      <c r="Y6" t="s">
        <v>100</v>
      </c>
    </row>
    <row r="7" spans="1:25" x14ac:dyDescent="0.25">
      <c r="A7" t="s">
        <v>249</v>
      </c>
      <c r="B7" t="s">
        <v>7</v>
      </c>
      <c r="C7" t="s">
        <v>27</v>
      </c>
      <c r="D7" t="s">
        <v>47</v>
      </c>
      <c r="E7" t="s">
        <v>67</v>
      </c>
      <c r="F7" t="s">
        <v>316</v>
      </c>
      <c r="G7" t="s">
        <v>320</v>
      </c>
      <c r="H7" t="s">
        <v>321</v>
      </c>
      <c r="I7" t="s">
        <v>322</v>
      </c>
      <c r="J7" t="s">
        <v>323</v>
      </c>
      <c r="K7" t="s">
        <v>101</v>
      </c>
      <c r="L7" t="s">
        <v>102</v>
      </c>
      <c r="M7" t="s">
        <v>103</v>
      </c>
      <c r="N7" t="s">
        <v>104</v>
      </c>
      <c r="O7" t="s">
        <v>105</v>
      </c>
      <c r="P7" t="s">
        <v>106</v>
      </c>
      <c r="Q7" t="s">
        <v>107</v>
      </c>
      <c r="R7" t="s">
        <v>108</v>
      </c>
      <c r="S7" t="s">
        <v>109</v>
      </c>
      <c r="T7" t="s">
        <v>110</v>
      </c>
      <c r="U7" t="s">
        <v>111</v>
      </c>
      <c r="V7" t="s">
        <v>112</v>
      </c>
      <c r="W7" t="s">
        <v>113</v>
      </c>
      <c r="X7" t="s">
        <v>114</v>
      </c>
      <c r="Y7" t="s">
        <v>115</v>
      </c>
    </row>
    <row r="8" spans="1:25" x14ac:dyDescent="0.25">
      <c r="A8" t="s">
        <v>250</v>
      </c>
      <c r="B8" t="s">
        <v>8</v>
      </c>
      <c r="C8" t="s">
        <v>28</v>
      </c>
      <c r="D8" t="s">
        <v>48</v>
      </c>
      <c r="E8" t="s">
        <v>68</v>
      </c>
      <c r="F8" t="s">
        <v>317</v>
      </c>
      <c r="G8" t="s">
        <v>321</v>
      </c>
      <c r="H8" t="s">
        <v>324</v>
      </c>
      <c r="I8" t="s">
        <v>325</v>
      </c>
      <c r="J8" t="s">
        <v>326</v>
      </c>
      <c r="K8" t="s">
        <v>116</v>
      </c>
      <c r="L8" t="s">
        <v>117</v>
      </c>
      <c r="M8" t="s">
        <v>118</v>
      </c>
      <c r="N8" t="s">
        <v>119</v>
      </c>
      <c r="O8" t="s">
        <v>120</v>
      </c>
      <c r="P8" t="s">
        <v>121</v>
      </c>
      <c r="Q8" t="s">
        <v>122</v>
      </c>
      <c r="R8" t="s">
        <v>123</v>
      </c>
      <c r="S8" t="s">
        <v>124</v>
      </c>
      <c r="T8" t="s">
        <v>125</v>
      </c>
      <c r="U8" t="s">
        <v>126</v>
      </c>
      <c r="V8" t="s">
        <v>127</v>
      </c>
      <c r="W8" t="s">
        <v>128</v>
      </c>
      <c r="X8" t="s">
        <v>129</v>
      </c>
      <c r="Y8" t="s">
        <v>130</v>
      </c>
    </row>
    <row r="9" spans="1:25" x14ac:dyDescent="0.25">
      <c r="A9" t="s">
        <v>251</v>
      </c>
      <c r="B9" t="s">
        <v>9</v>
      </c>
      <c r="C9" t="s">
        <v>29</v>
      </c>
      <c r="D9" t="s">
        <v>49</v>
      </c>
      <c r="E9" t="s">
        <v>69</v>
      </c>
      <c r="F9" t="s">
        <v>318</v>
      </c>
      <c r="G9" t="s">
        <v>322</v>
      </c>
      <c r="H9" t="s">
        <v>325</v>
      </c>
      <c r="I9" t="s">
        <v>327</v>
      </c>
      <c r="J9" t="s">
        <v>328</v>
      </c>
      <c r="K9" t="s">
        <v>131</v>
      </c>
      <c r="L9" t="s">
        <v>132</v>
      </c>
      <c r="M9" t="s">
        <v>133</v>
      </c>
      <c r="N9" t="s">
        <v>134</v>
      </c>
      <c r="O9" t="s">
        <v>135</v>
      </c>
      <c r="P9" t="s">
        <v>136</v>
      </c>
      <c r="Q9" t="s">
        <v>137</v>
      </c>
      <c r="R9" t="s">
        <v>138</v>
      </c>
      <c r="S9" t="s">
        <v>139</v>
      </c>
      <c r="T9" t="s">
        <v>140</v>
      </c>
      <c r="U9" t="s">
        <v>141</v>
      </c>
      <c r="V9" t="s">
        <v>142</v>
      </c>
      <c r="W9" t="s">
        <v>143</v>
      </c>
      <c r="X9" t="s">
        <v>144</v>
      </c>
      <c r="Y9" t="s">
        <v>145</v>
      </c>
    </row>
    <row r="10" spans="1:25" x14ac:dyDescent="0.25">
      <c r="A10" t="s">
        <v>252</v>
      </c>
      <c r="B10" t="s">
        <v>10</v>
      </c>
      <c r="C10" t="s">
        <v>30</v>
      </c>
      <c r="D10" t="s">
        <v>50</v>
      </c>
      <c r="E10" t="s">
        <v>70</v>
      </c>
      <c r="F10" t="s">
        <v>319</v>
      </c>
      <c r="G10" t="s">
        <v>323</v>
      </c>
      <c r="H10" t="s">
        <v>326</v>
      </c>
      <c r="I10" t="s">
        <v>328</v>
      </c>
      <c r="J10" t="s">
        <v>329</v>
      </c>
      <c r="K10" t="s">
        <v>146</v>
      </c>
      <c r="L10" t="s">
        <v>147</v>
      </c>
      <c r="M10" t="s">
        <v>148</v>
      </c>
      <c r="N10" t="s">
        <v>149</v>
      </c>
      <c r="O10" t="s">
        <v>150</v>
      </c>
      <c r="P10" t="s">
        <v>151</v>
      </c>
      <c r="Q10" t="s">
        <v>152</v>
      </c>
      <c r="R10" t="s">
        <v>153</v>
      </c>
      <c r="S10" t="s">
        <v>154</v>
      </c>
      <c r="T10" t="s">
        <v>155</v>
      </c>
      <c r="U10" t="s">
        <v>156</v>
      </c>
      <c r="V10" t="s">
        <v>157</v>
      </c>
      <c r="W10" t="s">
        <v>158</v>
      </c>
      <c r="X10" t="s">
        <v>159</v>
      </c>
      <c r="Y10" t="s">
        <v>160</v>
      </c>
    </row>
    <row r="11" spans="1:25" x14ac:dyDescent="0.25">
      <c r="A11" t="s">
        <v>253</v>
      </c>
      <c r="B11" t="s">
        <v>11</v>
      </c>
      <c r="C11" t="s">
        <v>31</v>
      </c>
      <c r="D11" t="s">
        <v>51</v>
      </c>
      <c r="E11" t="s">
        <v>71</v>
      </c>
      <c r="F11" t="s">
        <v>86</v>
      </c>
      <c r="G11" t="s">
        <v>101</v>
      </c>
      <c r="H11" t="s">
        <v>116</v>
      </c>
      <c r="I11" t="s">
        <v>131</v>
      </c>
      <c r="J11" t="s">
        <v>146</v>
      </c>
      <c r="K11" t="s">
        <v>330</v>
      </c>
      <c r="L11" t="s">
        <v>331</v>
      </c>
      <c r="M11" t="s">
        <v>161</v>
      </c>
      <c r="N11" t="s">
        <v>162</v>
      </c>
      <c r="O11" t="s">
        <v>163</v>
      </c>
      <c r="P11" t="s">
        <v>164</v>
      </c>
      <c r="Q11" t="s">
        <v>165</v>
      </c>
      <c r="R11" t="s">
        <v>166</v>
      </c>
      <c r="S11" t="s">
        <v>167</v>
      </c>
      <c r="T11" t="s">
        <v>168</v>
      </c>
      <c r="U11" t="s">
        <v>169</v>
      </c>
      <c r="V11" t="s">
        <v>170</v>
      </c>
      <c r="W11" t="s">
        <v>171</v>
      </c>
      <c r="X11" t="s">
        <v>172</v>
      </c>
      <c r="Y11" t="s">
        <v>173</v>
      </c>
    </row>
    <row r="12" spans="1:25" x14ac:dyDescent="0.25">
      <c r="A12" t="s">
        <v>254</v>
      </c>
      <c r="B12" t="s">
        <v>12</v>
      </c>
      <c r="C12" t="s">
        <v>32</v>
      </c>
      <c r="D12" t="s">
        <v>52</v>
      </c>
      <c r="E12" t="s">
        <v>72</v>
      </c>
      <c r="F12" t="s">
        <v>87</v>
      </c>
      <c r="G12" t="s">
        <v>102</v>
      </c>
      <c r="H12" t="s">
        <v>117</v>
      </c>
      <c r="I12" t="s">
        <v>132</v>
      </c>
      <c r="J12" t="s">
        <v>147</v>
      </c>
      <c r="K12" t="s">
        <v>331</v>
      </c>
      <c r="L12" t="s">
        <v>332</v>
      </c>
      <c r="M12" t="s">
        <v>174</v>
      </c>
      <c r="N12" t="s">
        <v>175</v>
      </c>
      <c r="O12" t="s">
        <v>176</v>
      </c>
      <c r="P12" t="s">
        <v>177</v>
      </c>
      <c r="Q12" t="s">
        <v>178</v>
      </c>
      <c r="R12" t="s">
        <v>179</v>
      </c>
      <c r="S12" t="s">
        <v>180</v>
      </c>
      <c r="T12" t="s">
        <v>181</v>
      </c>
      <c r="U12" t="s">
        <v>182</v>
      </c>
      <c r="V12" t="s">
        <v>183</v>
      </c>
      <c r="W12" t="s">
        <v>184</v>
      </c>
      <c r="X12" t="s">
        <v>185</v>
      </c>
      <c r="Y12" t="s">
        <v>186</v>
      </c>
    </row>
    <row r="13" spans="1:25" x14ac:dyDescent="0.25">
      <c r="A13" t="s">
        <v>255</v>
      </c>
      <c r="B13" t="s">
        <v>13</v>
      </c>
      <c r="C13" t="s">
        <v>33</v>
      </c>
      <c r="D13" t="s">
        <v>53</v>
      </c>
      <c r="E13" t="s">
        <v>73</v>
      </c>
      <c r="F13" t="s">
        <v>88</v>
      </c>
      <c r="G13" t="s">
        <v>103</v>
      </c>
      <c r="H13" t="s">
        <v>118</v>
      </c>
      <c r="I13" t="s">
        <v>133</v>
      </c>
      <c r="J13" t="s">
        <v>148</v>
      </c>
      <c r="K13" t="s">
        <v>161</v>
      </c>
      <c r="L13" t="s">
        <v>174</v>
      </c>
      <c r="M13" t="s">
        <v>333</v>
      </c>
      <c r="N13" t="s">
        <v>334</v>
      </c>
      <c r="O13" t="s">
        <v>187</v>
      </c>
      <c r="P13" t="s">
        <v>188</v>
      </c>
      <c r="Q13" t="s">
        <v>189</v>
      </c>
      <c r="R13" t="s">
        <v>190</v>
      </c>
      <c r="S13" t="s">
        <v>191</v>
      </c>
      <c r="T13" t="s">
        <v>192</v>
      </c>
      <c r="U13" t="s">
        <v>193</v>
      </c>
      <c r="V13" t="s">
        <v>194</v>
      </c>
      <c r="W13" t="s">
        <v>195</v>
      </c>
      <c r="X13" t="s">
        <v>196</v>
      </c>
      <c r="Y13" t="s">
        <v>197</v>
      </c>
    </row>
    <row r="14" spans="1:25" x14ac:dyDescent="0.25">
      <c r="A14" t="s">
        <v>256</v>
      </c>
      <c r="B14" t="s">
        <v>14</v>
      </c>
      <c r="C14" t="s">
        <v>34</v>
      </c>
      <c r="D14" t="s">
        <v>54</v>
      </c>
      <c r="E14" t="s">
        <v>74</v>
      </c>
      <c r="F14" t="s">
        <v>89</v>
      </c>
      <c r="G14" t="s">
        <v>104</v>
      </c>
      <c r="H14" t="s">
        <v>119</v>
      </c>
      <c r="I14" t="s">
        <v>134</v>
      </c>
      <c r="J14" t="s">
        <v>149</v>
      </c>
      <c r="K14" t="s">
        <v>162</v>
      </c>
      <c r="L14" t="s">
        <v>175</v>
      </c>
      <c r="M14" t="s">
        <v>334</v>
      </c>
      <c r="N14" t="s">
        <v>335</v>
      </c>
      <c r="O14" t="s">
        <v>198</v>
      </c>
      <c r="P14" t="s">
        <v>199</v>
      </c>
      <c r="Q14" t="s">
        <v>200</v>
      </c>
      <c r="R14" t="s">
        <v>201</v>
      </c>
      <c r="S14" t="s">
        <v>202</v>
      </c>
      <c r="T14" t="s">
        <v>203</v>
      </c>
      <c r="U14" t="s">
        <v>204</v>
      </c>
      <c r="V14" t="s">
        <v>205</v>
      </c>
      <c r="W14" t="s">
        <v>206</v>
      </c>
      <c r="X14" t="s">
        <v>207</v>
      </c>
      <c r="Y14" t="s">
        <v>208</v>
      </c>
    </row>
    <row r="15" spans="1:25" x14ac:dyDescent="0.25">
      <c r="A15" t="s">
        <v>257</v>
      </c>
      <c r="B15" t="s">
        <v>15</v>
      </c>
      <c r="C15" t="s">
        <v>35</v>
      </c>
      <c r="D15" t="s">
        <v>55</v>
      </c>
      <c r="E15" t="s">
        <v>75</v>
      </c>
      <c r="F15" t="s">
        <v>90</v>
      </c>
      <c r="G15" t="s">
        <v>105</v>
      </c>
      <c r="H15" t="s">
        <v>120</v>
      </c>
      <c r="I15" t="s">
        <v>135</v>
      </c>
      <c r="J15" t="s">
        <v>150</v>
      </c>
      <c r="K15" t="s">
        <v>163</v>
      </c>
      <c r="L15" t="s">
        <v>176</v>
      </c>
      <c r="M15" t="s">
        <v>187</v>
      </c>
      <c r="N15" t="s">
        <v>198</v>
      </c>
      <c r="O15" t="s">
        <v>336</v>
      </c>
      <c r="P15" t="s">
        <v>337</v>
      </c>
      <c r="Q15" t="s">
        <v>209</v>
      </c>
      <c r="R15" t="s">
        <v>210</v>
      </c>
      <c r="S15" t="s">
        <v>211</v>
      </c>
      <c r="T15" t="s">
        <v>212</v>
      </c>
      <c r="U15" t="s">
        <v>213</v>
      </c>
      <c r="V15" t="s">
        <v>214</v>
      </c>
      <c r="W15" t="s">
        <v>215</v>
      </c>
      <c r="X15" t="s">
        <v>216</v>
      </c>
      <c r="Y15" t="s">
        <v>217</v>
      </c>
    </row>
    <row r="16" spans="1:25" x14ac:dyDescent="0.25">
      <c r="A16" t="s">
        <v>258</v>
      </c>
      <c r="B16" t="s">
        <v>16</v>
      </c>
      <c r="C16" t="s">
        <v>36</v>
      </c>
      <c r="D16" t="s">
        <v>56</v>
      </c>
      <c r="E16" t="s">
        <v>76</v>
      </c>
      <c r="F16" t="s">
        <v>91</v>
      </c>
      <c r="G16" t="s">
        <v>106</v>
      </c>
      <c r="H16" t="s">
        <v>121</v>
      </c>
      <c r="I16" t="s">
        <v>136</v>
      </c>
      <c r="J16" t="s">
        <v>151</v>
      </c>
      <c r="K16" t="s">
        <v>164</v>
      </c>
      <c r="L16" t="s">
        <v>177</v>
      </c>
      <c r="M16" t="s">
        <v>188</v>
      </c>
      <c r="N16" t="s">
        <v>199</v>
      </c>
      <c r="O16" t="s">
        <v>337</v>
      </c>
      <c r="P16" t="s">
        <v>338</v>
      </c>
      <c r="Q16" t="s">
        <v>218</v>
      </c>
      <c r="R16" t="s">
        <v>219</v>
      </c>
      <c r="S16" t="s">
        <v>220</v>
      </c>
      <c r="T16" t="s">
        <v>221</v>
      </c>
      <c r="U16" t="s">
        <v>222</v>
      </c>
      <c r="V16" t="s">
        <v>223</v>
      </c>
      <c r="W16" t="s">
        <v>224</v>
      </c>
      <c r="X16" t="s">
        <v>225</v>
      </c>
      <c r="Y16" t="s">
        <v>226</v>
      </c>
    </row>
    <row r="17" spans="1:25" x14ac:dyDescent="0.25">
      <c r="A17" t="s">
        <v>259</v>
      </c>
      <c r="B17" t="s">
        <v>17</v>
      </c>
      <c r="C17" t="s">
        <v>37</v>
      </c>
      <c r="D17" t="s">
        <v>57</v>
      </c>
      <c r="E17" t="s">
        <v>77</v>
      </c>
      <c r="F17" t="s">
        <v>92</v>
      </c>
      <c r="G17" t="s">
        <v>107</v>
      </c>
      <c r="H17" t="s">
        <v>122</v>
      </c>
      <c r="I17" t="s">
        <v>137</v>
      </c>
      <c r="J17" t="s">
        <v>152</v>
      </c>
      <c r="K17" t="s">
        <v>165</v>
      </c>
      <c r="L17" t="s">
        <v>178</v>
      </c>
      <c r="M17" t="s">
        <v>189</v>
      </c>
      <c r="N17" t="s">
        <v>200</v>
      </c>
      <c r="O17" t="s">
        <v>209</v>
      </c>
      <c r="P17" t="s">
        <v>218</v>
      </c>
      <c r="Q17" t="s">
        <v>339</v>
      </c>
      <c r="R17" t="s">
        <v>340</v>
      </c>
      <c r="S17" t="s">
        <v>341</v>
      </c>
      <c r="T17" t="s">
        <v>342</v>
      </c>
      <c r="U17" t="s">
        <v>343</v>
      </c>
      <c r="V17" t="s">
        <v>227</v>
      </c>
      <c r="W17" t="s">
        <v>228</v>
      </c>
      <c r="X17" t="s">
        <v>229</v>
      </c>
      <c r="Y17" t="s">
        <v>230</v>
      </c>
    </row>
    <row r="18" spans="1:25" x14ac:dyDescent="0.25">
      <c r="A18" t="s">
        <v>260</v>
      </c>
      <c r="B18" t="s">
        <v>18</v>
      </c>
      <c r="C18" t="s">
        <v>38</v>
      </c>
      <c r="D18" t="s">
        <v>58</v>
      </c>
      <c r="E18" t="s">
        <v>78</v>
      </c>
      <c r="F18" t="s">
        <v>93</v>
      </c>
      <c r="G18" t="s">
        <v>108</v>
      </c>
      <c r="H18" t="s">
        <v>123</v>
      </c>
      <c r="I18" t="s">
        <v>138</v>
      </c>
      <c r="J18" t="s">
        <v>153</v>
      </c>
      <c r="K18" t="s">
        <v>166</v>
      </c>
      <c r="L18" t="s">
        <v>179</v>
      </c>
      <c r="M18" t="s">
        <v>190</v>
      </c>
      <c r="N18" t="s">
        <v>201</v>
      </c>
      <c r="O18" t="s">
        <v>210</v>
      </c>
      <c r="P18" t="s">
        <v>219</v>
      </c>
      <c r="Q18" t="s">
        <v>340</v>
      </c>
      <c r="R18" t="s">
        <v>344</v>
      </c>
      <c r="S18" t="s">
        <v>345</v>
      </c>
      <c r="T18" t="s">
        <v>346</v>
      </c>
      <c r="U18" t="s">
        <v>347</v>
      </c>
      <c r="V18" t="s">
        <v>231</v>
      </c>
      <c r="W18" t="s">
        <v>232</v>
      </c>
      <c r="X18" t="s">
        <v>233</v>
      </c>
      <c r="Y18" t="s">
        <v>234</v>
      </c>
    </row>
    <row r="19" spans="1:25" x14ac:dyDescent="0.25">
      <c r="A19" t="s">
        <v>261</v>
      </c>
      <c r="B19" t="s">
        <v>19</v>
      </c>
      <c r="C19" t="s">
        <v>39</v>
      </c>
      <c r="D19" t="s">
        <v>59</v>
      </c>
      <c r="E19" t="s">
        <v>79</v>
      </c>
      <c r="F19" t="s">
        <v>94</v>
      </c>
      <c r="G19" t="s">
        <v>109</v>
      </c>
      <c r="H19" t="s">
        <v>124</v>
      </c>
      <c r="I19" t="s">
        <v>139</v>
      </c>
      <c r="J19" t="s">
        <v>154</v>
      </c>
      <c r="K19" t="s">
        <v>167</v>
      </c>
      <c r="L19" t="s">
        <v>180</v>
      </c>
      <c r="M19" t="s">
        <v>191</v>
      </c>
      <c r="N19" t="s">
        <v>202</v>
      </c>
      <c r="O19" t="s">
        <v>211</v>
      </c>
      <c r="P19" t="s">
        <v>220</v>
      </c>
      <c r="Q19" t="s">
        <v>341</v>
      </c>
      <c r="R19" t="s">
        <v>345</v>
      </c>
      <c r="S19" t="s">
        <v>348</v>
      </c>
      <c r="T19" t="s">
        <v>349</v>
      </c>
      <c r="U19" t="s">
        <v>350</v>
      </c>
      <c r="V19" t="s">
        <v>235</v>
      </c>
      <c r="W19" t="s">
        <v>236</v>
      </c>
      <c r="X19" t="s">
        <v>237</v>
      </c>
      <c r="Y19" t="s">
        <v>238</v>
      </c>
    </row>
    <row r="20" spans="1:25" x14ac:dyDescent="0.25">
      <c r="A20" t="s">
        <v>262</v>
      </c>
      <c r="B20" t="s">
        <v>20</v>
      </c>
      <c r="C20" t="s">
        <v>40</v>
      </c>
      <c r="D20" t="s">
        <v>60</v>
      </c>
      <c r="E20" t="s">
        <v>80</v>
      </c>
      <c r="F20" t="s">
        <v>95</v>
      </c>
      <c r="G20" t="s">
        <v>110</v>
      </c>
      <c r="H20" t="s">
        <v>125</v>
      </c>
      <c r="I20" t="s">
        <v>140</v>
      </c>
      <c r="J20" t="s">
        <v>155</v>
      </c>
      <c r="K20" t="s">
        <v>168</v>
      </c>
      <c r="L20" t="s">
        <v>181</v>
      </c>
      <c r="M20" t="s">
        <v>192</v>
      </c>
      <c r="N20" t="s">
        <v>203</v>
      </c>
      <c r="O20" t="s">
        <v>212</v>
      </c>
      <c r="P20" t="s">
        <v>221</v>
      </c>
      <c r="Q20" t="s">
        <v>342</v>
      </c>
      <c r="R20" t="s">
        <v>346</v>
      </c>
      <c r="S20" t="s">
        <v>349</v>
      </c>
      <c r="T20" t="s">
        <v>351</v>
      </c>
      <c r="U20" t="s">
        <v>352</v>
      </c>
      <c r="V20" t="s">
        <v>239</v>
      </c>
      <c r="W20" t="s">
        <v>240</v>
      </c>
      <c r="X20" t="s">
        <v>241</v>
      </c>
      <c r="Y20" t="s">
        <v>242</v>
      </c>
    </row>
    <row r="21" spans="1:25" x14ac:dyDescent="0.25">
      <c r="A21" t="s">
        <v>263</v>
      </c>
      <c r="B21" t="s">
        <v>21</v>
      </c>
      <c r="C21" t="s">
        <v>41</v>
      </c>
      <c r="D21" t="s">
        <v>61</v>
      </c>
      <c r="E21" t="s">
        <v>81</v>
      </c>
      <c r="F21" t="s">
        <v>96</v>
      </c>
      <c r="G21" t="s">
        <v>111</v>
      </c>
      <c r="H21" t="s">
        <v>126</v>
      </c>
      <c r="I21" t="s">
        <v>141</v>
      </c>
      <c r="J21" t="s">
        <v>156</v>
      </c>
      <c r="K21" t="s">
        <v>169</v>
      </c>
      <c r="L21" t="s">
        <v>182</v>
      </c>
      <c r="M21" t="s">
        <v>193</v>
      </c>
      <c r="N21" t="s">
        <v>204</v>
      </c>
      <c r="O21" t="s">
        <v>213</v>
      </c>
      <c r="P21" t="s">
        <v>222</v>
      </c>
      <c r="Q21" t="s">
        <v>343</v>
      </c>
      <c r="R21" t="s">
        <v>347</v>
      </c>
      <c r="S21" t="s">
        <v>350</v>
      </c>
      <c r="T21" t="s">
        <v>352</v>
      </c>
      <c r="U21" t="s">
        <v>353</v>
      </c>
      <c r="V21" t="s">
        <v>243</v>
      </c>
      <c r="W21" t="s">
        <v>244</v>
      </c>
      <c r="X21" t="s">
        <v>245</v>
      </c>
      <c r="Y21" t="s">
        <v>246</v>
      </c>
    </row>
    <row r="22" spans="1:25" x14ac:dyDescent="0.25">
      <c r="A22" t="s">
        <v>264</v>
      </c>
      <c r="B22" t="s">
        <v>22</v>
      </c>
      <c r="C22" t="s">
        <v>42</v>
      </c>
      <c r="D22" t="s">
        <v>62</v>
      </c>
      <c r="E22" t="s">
        <v>82</v>
      </c>
      <c r="F22" t="s">
        <v>97</v>
      </c>
      <c r="G22" t="s">
        <v>112</v>
      </c>
      <c r="H22" t="s">
        <v>127</v>
      </c>
      <c r="I22" t="s">
        <v>142</v>
      </c>
      <c r="J22" t="s">
        <v>157</v>
      </c>
      <c r="K22" t="s">
        <v>170</v>
      </c>
      <c r="L22" t="s">
        <v>183</v>
      </c>
      <c r="M22" t="s">
        <v>194</v>
      </c>
      <c r="N22" t="s">
        <v>205</v>
      </c>
      <c r="O22" t="s">
        <v>214</v>
      </c>
      <c r="P22" t="s">
        <v>223</v>
      </c>
      <c r="Q22" t="s">
        <v>227</v>
      </c>
      <c r="R22" t="s">
        <v>231</v>
      </c>
      <c r="S22" t="s">
        <v>235</v>
      </c>
      <c r="T22" t="s">
        <v>239</v>
      </c>
      <c r="U22" t="s">
        <v>243</v>
      </c>
      <c r="V22" t="s">
        <v>354</v>
      </c>
      <c r="W22" t="s">
        <v>355</v>
      </c>
      <c r="X22" t="s">
        <v>356</v>
      </c>
      <c r="Y22" t="s">
        <v>357</v>
      </c>
    </row>
    <row r="23" spans="1:25" x14ac:dyDescent="0.25">
      <c r="A23" t="s">
        <v>265</v>
      </c>
      <c r="B23" t="s">
        <v>23</v>
      </c>
      <c r="C23" t="s">
        <v>43</v>
      </c>
      <c r="D23" t="s">
        <v>63</v>
      </c>
      <c r="E23" t="s">
        <v>83</v>
      </c>
      <c r="F23" t="s">
        <v>98</v>
      </c>
      <c r="G23" t="s">
        <v>113</v>
      </c>
      <c r="H23" t="s">
        <v>128</v>
      </c>
      <c r="I23" t="s">
        <v>143</v>
      </c>
      <c r="J23" t="s">
        <v>158</v>
      </c>
      <c r="K23" t="s">
        <v>171</v>
      </c>
      <c r="L23" t="s">
        <v>184</v>
      </c>
      <c r="M23" t="s">
        <v>195</v>
      </c>
      <c r="N23" t="s">
        <v>206</v>
      </c>
      <c r="O23" t="s">
        <v>215</v>
      </c>
      <c r="P23" t="s">
        <v>224</v>
      </c>
      <c r="Q23" t="s">
        <v>228</v>
      </c>
      <c r="R23" t="s">
        <v>232</v>
      </c>
      <c r="S23" t="s">
        <v>236</v>
      </c>
      <c r="T23" t="s">
        <v>240</v>
      </c>
      <c r="U23" t="s">
        <v>244</v>
      </c>
      <c r="V23" t="s">
        <v>355</v>
      </c>
      <c r="W23" t="s">
        <v>358</v>
      </c>
      <c r="X23" t="s">
        <v>359</v>
      </c>
      <c r="Y23" t="s">
        <v>360</v>
      </c>
    </row>
    <row r="24" spans="1:25" x14ac:dyDescent="0.25">
      <c r="A24" t="s">
        <v>266</v>
      </c>
      <c r="B24" t="s">
        <v>24</v>
      </c>
      <c r="C24" t="s">
        <v>44</v>
      </c>
      <c r="D24" t="s">
        <v>64</v>
      </c>
      <c r="E24" t="s">
        <v>84</v>
      </c>
      <c r="F24" t="s">
        <v>99</v>
      </c>
      <c r="G24" t="s">
        <v>114</v>
      </c>
      <c r="H24" t="s">
        <v>129</v>
      </c>
      <c r="I24" t="s">
        <v>144</v>
      </c>
      <c r="J24" t="s">
        <v>159</v>
      </c>
      <c r="K24" t="s">
        <v>172</v>
      </c>
      <c r="L24" t="s">
        <v>185</v>
      </c>
      <c r="M24" t="s">
        <v>196</v>
      </c>
      <c r="N24" t="s">
        <v>207</v>
      </c>
      <c r="O24" t="s">
        <v>216</v>
      </c>
      <c r="P24" t="s">
        <v>225</v>
      </c>
      <c r="Q24" t="s">
        <v>229</v>
      </c>
      <c r="R24" t="s">
        <v>233</v>
      </c>
      <c r="S24" t="s">
        <v>237</v>
      </c>
      <c r="T24" t="s">
        <v>241</v>
      </c>
      <c r="U24" t="s">
        <v>245</v>
      </c>
      <c r="V24" t="s">
        <v>356</v>
      </c>
      <c r="W24" t="s">
        <v>359</v>
      </c>
      <c r="X24" t="s">
        <v>361</v>
      </c>
      <c r="Y24" t="s">
        <v>362</v>
      </c>
    </row>
    <row r="25" spans="1:25" x14ac:dyDescent="0.25">
      <c r="A25" t="s">
        <v>267</v>
      </c>
      <c r="B25" t="s">
        <v>25</v>
      </c>
      <c r="C25" t="s">
        <v>45</v>
      </c>
      <c r="D25" t="s">
        <v>65</v>
      </c>
      <c r="E25" t="s">
        <v>85</v>
      </c>
      <c r="F25" t="s">
        <v>100</v>
      </c>
      <c r="G25" t="s">
        <v>115</v>
      </c>
      <c r="H25" t="s">
        <v>130</v>
      </c>
      <c r="I25" t="s">
        <v>145</v>
      </c>
      <c r="J25" t="s">
        <v>160</v>
      </c>
      <c r="K25" t="s">
        <v>173</v>
      </c>
      <c r="L25" t="s">
        <v>186</v>
      </c>
      <c r="M25" t="s">
        <v>197</v>
      </c>
      <c r="N25" t="s">
        <v>208</v>
      </c>
      <c r="O25" t="s">
        <v>217</v>
      </c>
      <c r="P25" t="s">
        <v>226</v>
      </c>
      <c r="Q25" t="s">
        <v>230</v>
      </c>
      <c r="R25" t="s">
        <v>234</v>
      </c>
      <c r="S25" t="s">
        <v>238</v>
      </c>
      <c r="T25" t="s">
        <v>242</v>
      </c>
      <c r="U25" t="s">
        <v>246</v>
      </c>
      <c r="V25" t="s">
        <v>357</v>
      </c>
      <c r="W25" t="s">
        <v>360</v>
      </c>
      <c r="X25" t="s">
        <v>362</v>
      </c>
      <c r="Y25" t="s">
        <v>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62D-D9B1-4CB9-A7A3-4CEA55026BDC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4683-F40C-445D-B8CE-698CDA9797C3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F8C5-013D-4CC0-AF8F-79BAE4C3475B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B8E7-75AD-48D4-B18B-837893B6798F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0C76-774D-4331-A552-F09C0E1144BB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cleanup</vt:lpstr>
      <vt:lpstr>interplay</vt:lpstr>
      <vt:lpstr>matrix generation</vt:lpstr>
      <vt:lpstr>matrix</vt:lpstr>
      <vt:lpstr>Interplay_1_1</vt:lpstr>
      <vt:lpstr>Interplay_1_2</vt:lpstr>
      <vt:lpstr>Interplay_1_3</vt:lpstr>
      <vt:lpstr>Interplay_2_1</vt:lpstr>
      <vt:lpstr>Interplay_2_2</vt:lpstr>
      <vt:lpstr>Interplay_2_3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 Poncha</cp:lastModifiedBy>
  <dcterms:created xsi:type="dcterms:W3CDTF">2022-08-23T17:14:43Z</dcterms:created>
  <dcterms:modified xsi:type="dcterms:W3CDTF">2022-08-26T22:19:01Z</dcterms:modified>
</cp:coreProperties>
</file>