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8ce95b86acb0ab25/Desktop/Excel Projects/"/>
    </mc:Choice>
  </mc:AlternateContent>
  <xr:revisionPtr revIDLastSave="0" documentId="8_{AF7F19A7-0F84-476D-9C82-7F8BAAE5B70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Occupation">#N/A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<sst xmlns="http://schemas.openxmlformats.org/spreadsheetml/2006/main" count="16284" uniqueCount="51">
  <si>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</si>
  <si>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</si>
  <si>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</si>
  <si>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</si>
  <si>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</si>
  <si>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</si>
  <si>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</si>
  <si>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</si>
  <si>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</si>
  <si>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</si>
  <si>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</si>
  <si>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</si>
  <si>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</si>
  <si>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</si>
  <si>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</si>
  <si>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</si>
  <si>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</si>
  <si>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</si>
  <si>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</si>
  <si>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</si>
  <si>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</si>
  <si>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</si>
  <si>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</si>
  <si>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</si>
  <si>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</si>
  <si>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</si>
  <si>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</si>
  <si>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</si>
  <si>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</si>
  <si>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</si>
  <si>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</si>
  <si>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</si>
  <si>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</si>
  <si>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</si>
  <si>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</si>
  <si>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</si>
  <si>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</si>
  <si>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</si>
  <si>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</si>
  <si>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</si>
  <si>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</si>
  <si>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Average of Income</t>
  </si>
  <si>
    <t>Row Labels</t>
  </si>
  <si>
    <t>Grand Total</t>
  </si>
  <si>
    <t>Column Labels</t>
  </si>
  <si>
    <t>More than 10 Miles</t>
  </si>
  <si>
    <t>Count of Purchased Bike</t>
  </si>
  <si>
    <t>Adolescent</t>
  </si>
  <si>
    <t>Middle Aged</t>
  </si>
  <si>
    <t>Old</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</si>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</sst>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409]#,##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ernard MT Condense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left" indent="1"/>
    </xf>
    <xf numFmtId="0" fontId="0" fillId="0" borderId="0" xfId="0" applyFill="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endParaRPr lang="en-IN" b="1"/>
          </a:p>
        </c:rich>
      </c:tx>
      <c:layout>
        <c:manualLayout>
          <c:xMode val="edge"/>
          <c:yMode val="edge"/>
          <c:x val="0.31703392239698003"/>
          <c:y val="5.00891587024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14310081516886"/>
          <c:y val="0.17764277556908437"/>
          <c:w val="0.74107016534771941"/>
          <c:h val="0.56228429461584484"/>
        </c:manualLayout>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23C5-460C-BF61-C848D1E24B52}"/>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7-23C5-460C-BF61-C848D1E24B52}"/>
            </c:ext>
          </c:extLst>
        </c:ser>
        <c:dLbls>
          <c:showLegendKey val="0"/>
          <c:showVal val="0"/>
          <c:showCatName val="0"/>
          <c:showSerName val="0"/>
          <c:showPercent val="0"/>
          <c:showBubbleSize val="0"/>
        </c:dLbls>
        <c:gapWidth val="150"/>
        <c:shape val="box"/>
        <c:axId val="1490508928"/>
        <c:axId val="1490505568"/>
        <c:axId val="0"/>
      </c:bar3DChart>
      <c:catAx>
        <c:axId val="149050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05568"/>
        <c:crosses val="autoZero"/>
        <c:auto val="1"/>
        <c:lblAlgn val="ctr"/>
        <c:lblOffset val="100"/>
        <c:noMultiLvlLbl val="0"/>
      </c:catAx>
      <c:valAx>
        <c:axId val="1490505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0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Biking Purchasing, Age Groups and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Tables'!$B$67:$B$68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Tables'!$A$69:$A$97</c:f>
              <c:multiLvlStrCache>
                <c:ptCount val="25"/>
                <c:lvl>
                  <c:pt idx="0">
                    <c:v>30000</c:v>
                  </c:pt>
                  <c:pt idx="1">
                    <c:v>40000</c:v>
                  </c:pt>
                  <c:pt idx="2">
                    <c:v>60000</c:v>
                  </c:pt>
                  <c:pt idx="3">
                    <c:v>10000</c:v>
                  </c:pt>
                  <c:pt idx="4">
                    <c:v>20000</c:v>
                  </c:pt>
                  <c:pt idx="5">
                    <c:v>30000</c:v>
                  </c:pt>
                  <c:pt idx="6">
                    <c:v>40000</c:v>
                  </c:pt>
                  <c:pt idx="7">
                    <c:v>50000</c:v>
                  </c:pt>
                  <c:pt idx="8">
                    <c:v>60000</c:v>
                  </c:pt>
                  <c:pt idx="9">
                    <c:v>70000</c:v>
                  </c:pt>
                  <c:pt idx="10">
                    <c:v>80000</c:v>
                  </c:pt>
                  <c:pt idx="11">
                    <c:v>90000</c:v>
                  </c:pt>
                  <c:pt idx="12">
                    <c:v>100000</c:v>
                  </c:pt>
                  <c:pt idx="13">
                    <c:v>110000</c:v>
                  </c:pt>
                  <c:pt idx="14">
                    <c:v>120000</c:v>
                  </c:pt>
                  <c:pt idx="15">
                    <c:v>130000</c:v>
                  </c:pt>
                  <c:pt idx="16">
                    <c:v>40000</c:v>
                  </c:pt>
                  <c:pt idx="17">
                    <c:v>50000</c:v>
                  </c:pt>
                  <c:pt idx="18">
                    <c:v>60000</c:v>
                  </c:pt>
                  <c:pt idx="19">
                    <c:v>70000</c:v>
                  </c:pt>
                  <c:pt idx="20">
                    <c:v>80000</c:v>
                  </c:pt>
                  <c:pt idx="21">
                    <c:v>90000</c:v>
                  </c:pt>
                  <c:pt idx="22">
                    <c:v>100000</c:v>
                  </c:pt>
                  <c:pt idx="23">
                    <c:v>120000</c:v>
                  </c:pt>
                  <c:pt idx="24">
                    <c:v>130000</c:v>
                  </c:pt>
                </c:lvl>
                <c:lvl>
                  <c:pt idx="0">
                    <c:v>Adolescent</c:v>
                  </c:pt>
                  <c:pt idx="3">
                    <c:v>Middle Aged</c:v>
                  </c:pt>
                  <c:pt idx="16">
                    <c:v>Old</c:v>
                  </c:pt>
                </c:lvl>
              </c:multiLvlStrCache>
            </c:multiLvlStrRef>
          </c:cat>
          <c:val>
            <c:numRef>
              <c:f>'Pivot Tables'!$B$69:$B$97</c:f>
              <c:numCache>
                <c:formatCode>General</c:formatCode>
                <c:ptCount val="25"/>
                <c:pt idx="0">
                  <c:v>3</c:v>
                </c:pt>
                <c:pt idx="1">
                  <c:v>12</c:v>
                </c:pt>
                <c:pt idx="2">
                  <c:v>4</c:v>
                </c:pt>
                <c:pt idx="3">
                  <c:v>1</c:v>
                </c:pt>
                <c:pt idx="4">
                  <c:v>5</c:v>
                </c:pt>
                <c:pt idx="5">
                  <c:v>9</c:v>
                </c:pt>
                <c:pt idx="6">
                  <c:v>10</c:v>
                </c:pt>
                <c:pt idx="7">
                  <c:v>10</c:v>
                </c:pt>
                <c:pt idx="8">
                  <c:v>32</c:v>
                </c:pt>
                <c:pt idx="9">
                  <c:v>21</c:v>
                </c:pt>
                <c:pt idx="10">
                  <c:v>7</c:v>
                </c:pt>
                <c:pt idx="11">
                  <c:v>4</c:v>
                </c:pt>
                <c:pt idx="12">
                  <c:v>4</c:v>
                </c:pt>
                <c:pt idx="13">
                  <c:v>3</c:v>
                </c:pt>
                <c:pt idx="14">
                  <c:v>2</c:v>
                </c:pt>
                <c:pt idx="15">
                  <c:v>4</c:v>
                </c:pt>
                <c:pt idx="16">
                  <c:v>8</c:v>
                </c:pt>
                <c:pt idx="17">
                  <c:v>5</c:v>
                </c:pt>
                <c:pt idx="18">
                  <c:v>23</c:v>
                </c:pt>
                <c:pt idx="19">
                  <c:v>14</c:v>
                </c:pt>
                <c:pt idx="20">
                  <c:v>5</c:v>
                </c:pt>
                <c:pt idx="22">
                  <c:v>1</c:v>
                </c:pt>
                <c:pt idx="23">
                  <c:v>2</c:v>
                </c:pt>
                <c:pt idx="24">
                  <c:v>1</c:v>
                </c:pt>
              </c:numCache>
            </c:numRef>
          </c:val>
          <c:extLst>
            <c:ext xmlns:c16="http://schemas.microsoft.com/office/drawing/2014/chart" uri="{C3380CC4-5D6E-409C-BE32-E72D297353CC}">
              <c16:uniqueId val="{00000000-F5D9-4315-B0B9-467D5823ED0A}"/>
            </c:ext>
          </c:extLst>
        </c:ser>
        <c:ser>
          <c:idx val="1"/>
          <c:order val="1"/>
          <c:tx>
            <c:strRef>
              <c:f>'Pivot Tables'!$C$67:$C$68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Tables'!$A$69:$A$97</c:f>
              <c:multiLvlStrCache>
                <c:ptCount val="25"/>
                <c:lvl>
                  <c:pt idx="0">
                    <c:v>30000</c:v>
                  </c:pt>
                  <c:pt idx="1">
                    <c:v>40000</c:v>
                  </c:pt>
                  <c:pt idx="2">
                    <c:v>60000</c:v>
                  </c:pt>
                  <c:pt idx="3">
                    <c:v>10000</c:v>
                  </c:pt>
                  <c:pt idx="4">
                    <c:v>20000</c:v>
                  </c:pt>
                  <c:pt idx="5">
                    <c:v>30000</c:v>
                  </c:pt>
                  <c:pt idx="6">
                    <c:v>40000</c:v>
                  </c:pt>
                  <c:pt idx="7">
                    <c:v>50000</c:v>
                  </c:pt>
                  <c:pt idx="8">
                    <c:v>60000</c:v>
                  </c:pt>
                  <c:pt idx="9">
                    <c:v>70000</c:v>
                  </c:pt>
                  <c:pt idx="10">
                    <c:v>80000</c:v>
                  </c:pt>
                  <c:pt idx="11">
                    <c:v>90000</c:v>
                  </c:pt>
                  <c:pt idx="12">
                    <c:v>100000</c:v>
                  </c:pt>
                  <c:pt idx="13">
                    <c:v>110000</c:v>
                  </c:pt>
                  <c:pt idx="14">
                    <c:v>120000</c:v>
                  </c:pt>
                  <c:pt idx="15">
                    <c:v>130000</c:v>
                  </c:pt>
                  <c:pt idx="16">
                    <c:v>40000</c:v>
                  </c:pt>
                  <c:pt idx="17">
                    <c:v>50000</c:v>
                  </c:pt>
                  <c:pt idx="18">
                    <c:v>60000</c:v>
                  </c:pt>
                  <c:pt idx="19">
                    <c:v>70000</c:v>
                  </c:pt>
                  <c:pt idx="20">
                    <c:v>80000</c:v>
                  </c:pt>
                  <c:pt idx="21">
                    <c:v>90000</c:v>
                  </c:pt>
                  <c:pt idx="22">
                    <c:v>100000</c:v>
                  </c:pt>
                  <c:pt idx="23">
                    <c:v>120000</c:v>
                  </c:pt>
                  <c:pt idx="24">
                    <c:v>130000</c:v>
                  </c:pt>
                </c:lvl>
                <c:lvl>
                  <c:pt idx="0">
                    <c:v>Adolescent</c:v>
                  </c:pt>
                  <c:pt idx="3">
                    <c:v>Middle Aged</c:v>
                  </c:pt>
                  <c:pt idx="16">
                    <c:v>Old</c:v>
                  </c:pt>
                </c:lvl>
              </c:multiLvlStrCache>
            </c:multiLvlStrRef>
          </c:cat>
          <c:val>
            <c:numRef>
              <c:f>'Pivot Tables'!$C$69:$C$97</c:f>
              <c:numCache>
                <c:formatCode>General</c:formatCode>
                <c:ptCount val="25"/>
                <c:pt idx="1">
                  <c:v>4</c:v>
                </c:pt>
                <c:pt idx="2">
                  <c:v>1</c:v>
                </c:pt>
                <c:pt idx="4">
                  <c:v>1</c:v>
                </c:pt>
                <c:pt idx="5">
                  <c:v>2</c:v>
                </c:pt>
                <c:pt idx="6">
                  <c:v>11</c:v>
                </c:pt>
                <c:pt idx="7">
                  <c:v>6</c:v>
                </c:pt>
                <c:pt idx="8">
                  <c:v>30</c:v>
                </c:pt>
                <c:pt idx="9">
                  <c:v>20</c:v>
                </c:pt>
                <c:pt idx="10">
                  <c:v>10</c:v>
                </c:pt>
                <c:pt idx="11">
                  <c:v>3</c:v>
                </c:pt>
                <c:pt idx="12">
                  <c:v>1</c:v>
                </c:pt>
                <c:pt idx="14">
                  <c:v>1</c:v>
                </c:pt>
                <c:pt idx="15">
                  <c:v>4</c:v>
                </c:pt>
                <c:pt idx="16">
                  <c:v>3</c:v>
                </c:pt>
                <c:pt idx="17">
                  <c:v>1</c:v>
                </c:pt>
                <c:pt idx="18">
                  <c:v>5</c:v>
                </c:pt>
                <c:pt idx="19">
                  <c:v>1</c:v>
                </c:pt>
                <c:pt idx="20">
                  <c:v>1</c:v>
                </c:pt>
                <c:pt idx="21">
                  <c:v>2</c:v>
                </c:pt>
              </c:numCache>
            </c:numRef>
          </c:val>
          <c:extLst>
            <c:ext xmlns:c16="http://schemas.microsoft.com/office/drawing/2014/chart" uri="{C3380CC4-5D6E-409C-BE32-E72D297353CC}">
              <c16:uniqueId val="{00000004-F5D9-4315-B0B9-467D5823ED0A}"/>
            </c:ext>
          </c:extLst>
        </c:ser>
        <c:dLbls>
          <c:showLegendKey val="0"/>
          <c:showVal val="0"/>
          <c:showCatName val="0"/>
          <c:showSerName val="0"/>
          <c:showPercent val="0"/>
          <c:showBubbleSize val="0"/>
        </c:dLbls>
        <c:gapWidth val="100"/>
        <c:overlap val="-24"/>
        <c:axId val="1598566000"/>
        <c:axId val="1598565520"/>
      </c:barChart>
      <c:catAx>
        <c:axId val="159856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565520"/>
        <c:crosses val="autoZero"/>
        <c:auto val="1"/>
        <c:lblAlgn val="ctr"/>
        <c:lblOffset val="100"/>
        <c:noMultiLvlLbl val="0"/>
      </c:catAx>
      <c:valAx>
        <c:axId val="1598565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566000"/>
        <c:crosses val="autoZero"/>
        <c:crossBetween val="between"/>
      </c:valAx>
      <c:spPr>
        <a:noFill/>
        <a:ln>
          <a:noFill/>
        </a:ln>
        <a:effectLst/>
      </c:spPr>
    </c:plotArea>
    <c:legend>
      <c:legendPos val="r"/>
      <c:layout>
        <c:manualLayout>
          <c:xMode val="edge"/>
          <c:yMode val="edge"/>
          <c:x val="0.7216532576924507"/>
          <c:y val="0.26500823332676715"/>
          <c:w val="0.13159659736603332"/>
          <c:h val="0.16557481168877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a:t>
            </a:r>
            <a:r>
              <a:rPr lang="en-IN" b="1" baseline="0"/>
              <a:t> Purchasing Decision based on Commute Distance</a:t>
            </a:r>
            <a:endParaRPr lang="en-IN" b="1"/>
          </a:p>
        </c:rich>
      </c:tx>
      <c:layout>
        <c:manualLayout>
          <c:xMode val="edge"/>
          <c:yMode val="edge"/>
          <c:x val="0.22518092805449125"/>
          <c:y val="4.8811645621874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086143207194886"/>
          <c:h val="0.62769851696274404"/>
        </c:manualLayout>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F434-4537-8D77-A0D33AE14C78}"/>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4-F434-4537-8D77-A0D33AE14C78}"/>
            </c:ext>
          </c:extLst>
        </c:ser>
        <c:dLbls>
          <c:showLegendKey val="0"/>
          <c:showVal val="0"/>
          <c:showCatName val="0"/>
          <c:showSerName val="0"/>
          <c:showPercent val="0"/>
          <c:showBubbleSize val="0"/>
        </c:dLbls>
        <c:smooth val="0"/>
        <c:axId val="1490501248"/>
        <c:axId val="1490502208"/>
      </c:lineChart>
      <c:catAx>
        <c:axId val="149050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02208"/>
        <c:crosses val="autoZero"/>
        <c:auto val="1"/>
        <c:lblAlgn val="ctr"/>
        <c:lblOffset val="100"/>
        <c:noMultiLvlLbl val="0"/>
      </c:catAx>
      <c:valAx>
        <c:axId val="149050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01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Bike Purchasing Based on Age</a:t>
            </a:r>
            <a:r>
              <a:rPr lang="en-IN" b="1" baseline="0"/>
              <a:t> Group </a:t>
            </a:r>
            <a:endParaRPr lang="en-IN" b="1"/>
          </a:p>
        </c:rich>
      </c:tx>
      <c:layout>
        <c:manualLayout>
          <c:xMode val="edge"/>
          <c:yMode val="edge"/>
          <c:x val="0.26445205668189115"/>
          <c:y val="9.68790964263627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Aged</c:v>
                </c:pt>
                <c:pt idx="2">
                  <c:v>Old</c:v>
                </c:pt>
              </c:strCache>
            </c:strRef>
          </c:cat>
          <c:val>
            <c:numRef>
              <c:f>'Pivot Tables'!$B$48:$B$51</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480E-4C86-977F-D60E83B9E135}"/>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Aged</c:v>
                </c:pt>
                <c:pt idx="2">
                  <c:v>Old</c:v>
                </c:pt>
              </c:strCache>
            </c:strRef>
          </c:cat>
          <c:val>
            <c:numRef>
              <c:f>'Pivot Tables'!$C$48:$C$51</c:f>
              <c:numCache>
                <c:formatCode>General</c:formatCode>
                <c:ptCount val="3"/>
                <c:pt idx="0">
                  <c:v>5</c:v>
                </c:pt>
                <c:pt idx="1">
                  <c:v>89</c:v>
                </c:pt>
                <c:pt idx="2">
                  <c:v>13</c:v>
                </c:pt>
              </c:numCache>
            </c:numRef>
          </c:val>
          <c:smooth val="0"/>
          <c:extLst>
            <c:ext xmlns:c16="http://schemas.microsoft.com/office/drawing/2014/chart" uri="{C3380CC4-5D6E-409C-BE32-E72D297353CC}">
              <c16:uniqueId val="{00000005-480E-4C86-977F-D60E83B9E135}"/>
            </c:ext>
          </c:extLst>
        </c:ser>
        <c:dLbls>
          <c:showLegendKey val="0"/>
          <c:showVal val="0"/>
          <c:showCatName val="0"/>
          <c:showSerName val="0"/>
          <c:showPercent val="0"/>
          <c:showBubbleSize val="0"/>
        </c:dLbls>
        <c:marker val="1"/>
        <c:smooth val="0"/>
        <c:axId val="1591592288"/>
        <c:axId val="1591599488"/>
      </c:lineChart>
      <c:catAx>
        <c:axId val="159159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99488"/>
        <c:crosses val="autoZero"/>
        <c:auto val="1"/>
        <c:lblAlgn val="ctr"/>
        <c:lblOffset val="100"/>
        <c:noMultiLvlLbl val="0"/>
      </c:catAx>
      <c:valAx>
        <c:axId val="159159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9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Tables'!$B$67:$B$68</c:f>
              <c:strCache>
                <c:ptCount val="1"/>
                <c:pt idx="0">
                  <c:v>No</c:v>
                </c:pt>
              </c:strCache>
            </c:strRef>
          </c:tx>
          <c:spPr>
            <a:solidFill>
              <a:schemeClr val="accent1"/>
            </a:solidFill>
            <a:ln>
              <a:noFill/>
            </a:ln>
            <a:effectLst/>
          </c:spPr>
          <c:invertIfNegative val="0"/>
          <c:cat>
            <c:multiLvlStrRef>
              <c:f>'Pivot Tables'!$A$69:$A$97</c:f>
              <c:multiLvlStrCache>
                <c:ptCount val="25"/>
                <c:lvl>
                  <c:pt idx="0">
                    <c:v>30000</c:v>
                  </c:pt>
                  <c:pt idx="1">
                    <c:v>40000</c:v>
                  </c:pt>
                  <c:pt idx="2">
                    <c:v>60000</c:v>
                  </c:pt>
                  <c:pt idx="3">
                    <c:v>10000</c:v>
                  </c:pt>
                  <c:pt idx="4">
                    <c:v>20000</c:v>
                  </c:pt>
                  <c:pt idx="5">
                    <c:v>30000</c:v>
                  </c:pt>
                  <c:pt idx="6">
                    <c:v>40000</c:v>
                  </c:pt>
                  <c:pt idx="7">
                    <c:v>50000</c:v>
                  </c:pt>
                  <c:pt idx="8">
                    <c:v>60000</c:v>
                  </c:pt>
                  <c:pt idx="9">
                    <c:v>70000</c:v>
                  </c:pt>
                  <c:pt idx="10">
                    <c:v>80000</c:v>
                  </c:pt>
                  <c:pt idx="11">
                    <c:v>90000</c:v>
                  </c:pt>
                  <c:pt idx="12">
                    <c:v>100000</c:v>
                  </c:pt>
                  <c:pt idx="13">
                    <c:v>110000</c:v>
                  </c:pt>
                  <c:pt idx="14">
                    <c:v>120000</c:v>
                  </c:pt>
                  <c:pt idx="15">
                    <c:v>130000</c:v>
                  </c:pt>
                  <c:pt idx="16">
                    <c:v>40000</c:v>
                  </c:pt>
                  <c:pt idx="17">
                    <c:v>50000</c:v>
                  </c:pt>
                  <c:pt idx="18">
                    <c:v>60000</c:v>
                  </c:pt>
                  <c:pt idx="19">
                    <c:v>70000</c:v>
                  </c:pt>
                  <c:pt idx="20">
                    <c:v>80000</c:v>
                  </c:pt>
                  <c:pt idx="21">
                    <c:v>90000</c:v>
                  </c:pt>
                  <c:pt idx="22">
                    <c:v>100000</c:v>
                  </c:pt>
                  <c:pt idx="23">
                    <c:v>120000</c:v>
                  </c:pt>
                  <c:pt idx="24">
                    <c:v>130000</c:v>
                  </c:pt>
                </c:lvl>
                <c:lvl>
                  <c:pt idx="0">
                    <c:v>Adolescent</c:v>
                  </c:pt>
                  <c:pt idx="3">
                    <c:v>Middle Aged</c:v>
                  </c:pt>
                  <c:pt idx="16">
                    <c:v>Old</c:v>
                  </c:pt>
                </c:lvl>
              </c:multiLvlStrCache>
            </c:multiLvlStrRef>
          </c:cat>
          <c:val>
            <c:numRef>
              <c:f>'Pivot Tables'!$B$69:$B$97</c:f>
              <c:numCache>
                <c:formatCode>General</c:formatCode>
                <c:ptCount val="25"/>
                <c:pt idx="0">
                  <c:v>3</c:v>
                </c:pt>
                <c:pt idx="1">
                  <c:v>12</c:v>
                </c:pt>
                <c:pt idx="2">
                  <c:v>4</c:v>
                </c:pt>
                <c:pt idx="3">
                  <c:v>1</c:v>
                </c:pt>
                <c:pt idx="4">
                  <c:v>5</c:v>
                </c:pt>
                <c:pt idx="5">
                  <c:v>9</c:v>
                </c:pt>
                <c:pt idx="6">
                  <c:v>10</c:v>
                </c:pt>
                <c:pt idx="7">
                  <c:v>10</c:v>
                </c:pt>
                <c:pt idx="8">
                  <c:v>32</c:v>
                </c:pt>
                <c:pt idx="9">
                  <c:v>21</c:v>
                </c:pt>
                <c:pt idx="10">
                  <c:v>7</c:v>
                </c:pt>
                <c:pt idx="11">
                  <c:v>4</c:v>
                </c:pt>
                <c:pt idx="12">
                  <c:v>4</c:v>
                </c:pt>
                <c:pt idx="13">
                  <c:v>3</c:v>
                </c:pt>
                <c:pt idx="14">
                  <c:v>2</c:v>
                </c:pt>
                <c:pt idx="15">
                  <c:v>4</c:v>
                </c:pt>
                <c:pt idx="16">
                  <c:v>8</c:v>
                </c:pt>
                <c:pt idx="17">
                  <c:v>5</c:v>
                </c:pt>
                <c:pt idx="18">
                  <c:v>23</c:v>
                </c:pt>
                <c:pt idx="19">
                  <c:v>14</c:v>
                </c:pt>
                <c:pt idx="20">
                  <c:v>5</c:v>
                </c:pt>
                <c:pt idx="22">
                  <c:v>1</c:v>
                </c:pt>
                <c:pt idx="23">
                  <c:v>2</c:v>
                </c:pt>
                <c:pt idx="24">
                  <c:v>1</c:v>
                </c:pt>
              </c:numCache>
            </c:numRef>
          </c:val>
          <c:extLst>
            <c:ext xmlns:c16="http://schemas.microsoft.com/office/drawing/2014/chart" uri="{C3380CC4-5D6E-409C-BE32-E72D297353CC}">
              <c16:uniqueId val="{00000000-C5C6-4223-BD2F-938536A673C0}"/>
            </c:ext>
          </c:extLst>
        </c:ser>
        <c:ser>
          <c:idx val="1"/>
          <c:order val="1"/>
          <c:tx>
            <c:strRef>
              <c:f>'Pivot Tables'!$C$67:$C$68</c:f>
              <c:strCache>
                <c:ptCount val="1"/>
                <c:pt idx="0">
                  <c:v>Yes</c:v>
                </c:pt>
              </c:strCache>
            </c:strRef>
          </c:tx>
          <c:spPr>
            <a:solidFill>
              <a:schemeClr val="accent2"/>
            </a:solidFill>
            <a:ln>
              <a:noFill/>
            </a:ln>
            <a:effectLst/>
          </c:spPr>
          <c:invertIfNegative val="0"/>
          <c:cat>
            <c:multiLvlStrRef>
              <c:f>'Pivot Tables'!$A$69:$A$97</c:f>
              <c:multiLvlStrCache>
                <c:ptCount val="25"/>
                <c:lvl>
                  <c:pt idx="0">
                    <c:v>30000</c:v>
                  </c:pt>
                  <c:pt idx="1">
                    <c:v>40000</c:v>
                  </c:pt>
                  <c:pt idx="2">
                    <c:v>60000</c:v>
                  </c:pt>
                  <c:pt idx="3">
                    <c:v>10000</c:v>
                  </c:pt>
                  <c:pt idx="4">
                    <c:v>20000</c:v>
                  </c:pt>
                  <c:pt idx="5">
                    <c:v>30000</c:v>
                  </c:pt>
                  <c:pt idx="6">
                    <c:v>40000</c:v>
                  </c:pt>
                  <c:pt idx="7">
                    <c:v>50000</c:v>
                  </c:pt>
                  <c:pt idx="8">
                    <c:v>60000</c:v>
                  </c:pt>
                  <c:pt idx="9">
                    <c:v>70000</c:v>
                  </c:pt>
                  <c:pt idx="10">
                    <c:v>80000</c:v>
                  </c:pt>
                  <c:pt idx="11">
                    <c:v>90000</c:v>
                  </c:pt>
                  <c:pt idx="12">
                    <c:v>100000</c:v>
                  </c:pt>
                  <c:pt idx="13">
                    <c:v>110000</c:v>
                  </c:pt>
                  <c:pt idx="14">
                    <c:v>120000</c:v>
                  </c:pt>
                  <c:pt idx="15">
                    <c:v>130000</c:v>
                  </c:pt>
                  <c:pt idx="16">
                    <c:v>40000</c:v>
                  </c:pt>
                  <c:pt idx="17">
                    <c:v>50000</c:v>
                  </c:pt>
                  <c:pt idx="18">
                    <c:v>60000</c:v>
                  </c:pt>
                  <c:pt idx="19">
                    <c:v>70000</c:v>
                  </c:pt>
                  <c:pt idx="20">
                    <c:v>80000</c:v>
                  </c:pt>
                  <c:pt idx="21">
                    <c:v>90000</c:v>
                  </c:pt>
                  <c:pt idx="22">
                    <c:v>100000</c:v>
                  </c:pt>
                  <c:pt idx="23">
                    <c:v>120000</c:v>
                  </c:pt>
                  <c:pt idx="24">
                    <c:v>130000</c:v>
                  </c:pt>
                </c:lvl>
                <c:lvl>
                  <c:pt idx="0">
                    <c:v>Adolescent</c:v>
                  </c:pt>
                  <c:pt idx="3">
                    <c:v>Middle Aged</c:v>
                  </c:pt>
                  <c:pt idx="16">
                    <c:v>Old</c:v>
                  </c:pt>
                </c:lvl>
              </c:multiLvlStrCache>
            </c:multiLvlStrRef>
          </c:cat>
          <c:val>
            <c:numRef>
              <c:f>'Pivot Tables'!$C$69:$C$97</c:f>
              <c:numCache>
                <c:formatCode>General</c:formatCode>
                <c:ptCount val="25"/>
                <c:pt idx="1">
                  <c:v>4</c:v>
                </c:pt>
                <c:pt idx="2">
                  <c:v>1</c:v>
                </c:pt>
                <c:pt idx="4">
                  <c:v>1</c:v>
                </c:pt>
                <c:pt idx="5">
                  <c:v>2</c:v>
                </c:pt>
                <c:pt idx="6">
                  <c:v>11</c:v>
                </c:pt>
                <c:pt idx="7">
                  <c:v>6</c:v>
                </c:pt>
                <c:pt idx="8">
                  <c:v>30</c:v>
                </c:pt>
                <c:pt idx="9">
                  <c:v>20</c:v>
                </c:pt>
                <c:pt idx="10">
                  <c:v>10</c:v>
                </c:pt>
                <c:pt idx="11">
                  <c:v>3</c:v>
                </c:pt>
                <c:pt idx="12">
                  <c:v>1</c:v>
                </c:pt>
                <c:pt idx="14">
                  <c:v>1</c:v>
                </c:pt>
                <c:pt idx="15">
                  <c:v>4</c:v>
                </c:pt>
                <c:pt idx="16">
                  <c:v>3</c:v>
                </c:pt>
                <c:pt idx="17">
                  <c:v>1</c:v>
                </c:pt>
                <c:pt idx="18">
                  <c:v>5</c:v>
                </c:pt>
                <c:pt idx="19">
                  <c:v>1</c:v>
                </c:pt>
                <c:pt idx="20">
                  <c:v>1</c:v>
                </c:pt>
                <c:pt idx="21">
                  <c:v>2</c:v>
                </c:pt>
              </c:numCache>
            </c:numRef>
          </c:val>
          <c:extLst>
            <c:ext xmlns:c16="http://schemas.microsoft.com/office/drawing/2014/chart" uri="{C3380CC4-5D6E-409C-BE32-E72D297353CC}">
              <c16:uniqueId val="{00000004-C5C6-4223-BD2F-938536A673C0}"/>
            </c:ext>
          </c:extLst>
        </c:ser>
        <c:dLbls>
          <c:showLegendKey val="0"/>
          <c:showVal val="0"/>
          <c:showCatName val="0"/>
          <c:showSerName val="0"/>
          <c:showPercent val="0"/>
          <c:showBubbleSize val="0"/>
        </c:dLbls>
        <c:gapWidth val="219"/>
        <c:overlap val="-27"/>
        <c:axId val="1598566000"/>
        <c:axId val="1598565520"/>
      </c:barChart>
      <c:catAx>
        <c:axId val="159856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65520"/>
        <c:crosses val="autoZero"/>
        <c:auto val="1"/>
        <c:lblAlgn val="ctr"/>
        <c:lblOffset val="100"/>
        <c:noMultiLvlLbl val="0"/>
      </c:catAx>
      <c:valAx>
        <c:axId val="159856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6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Tables'!$B$116:$B$117</c:f>
              <c:strCache>
                <c:ptCount val="1"/>
                <c:pt idx="0">
                  <c:v>No</c:v>
                </c:pt>
              </c:strCache>
            </c:strRef>
          </c:tx>
          <c:spPr>
            <a:solidFill>
              <a:schemeClr val="accent1"/>
            </a:solidFill>
            <a:ln>
              <a:noFill/>
            </a:ln>
            <a:effectLst/>
            <a:sp3d/>
          </c:spPr>
          <c:invertIfNegative val="0"/>
          <c:cat>
            <c:strRef>
              <c:f>'Pivot Tables'!$A$118:$A$123</c:f>
              <c:strCache>
                <c:ptCount val="5"/>
                <c:pt idx="0">
                  <c:v>0</c:v>
                </c:pt>
                <c:pt idx="1">
                  <c:v>1</c:v>
                </c:pt>
                <c:pt idx="2">
                  <c:v>2</c:v>
                </c:pt>
                <c:pt idx="3">
                  <c:v>3</c:v>
                </c:pt>
                <c:pt idx="4">
                  <c:v>4</c:v>
                </c:pt>
              </c:strCache>
            </c:strRef>
          </c:cat>
          <c:val>
            <c:numRef>
              <c:f>'Pivot Tables'!$B$118:$B$123</c:f>
              <c:numCache>
                <c:formatCode>General</c:formatCode>
                <c:ptCount val="5"/>
                <c:pt idx="0">
                  <c:v>29</c:v>
                </c:pt>
                <c:pt idx="1">
                  <c:v>38</c:v>
                </c:pt>
                <c:pt idx="2">
                  <c:v>94</c:v>
                </c:pt>
                <c:pt idx="3">
                  <c:v>19</c:v>
                </c:pt>
                <c:pt idx="4">
                  <c:v>10</c:v>
                </c:pt>
              </c:numCache>
            </c:numRef>
          </c:val>
          <c:extLst>
            <c:ext xmlns:c16="http://schemas.microsoft.com/office/drawing/2014/chart" uri="{C3380CC4-5D6E-409C-BE32-E72D297353CC}">
              <c16:uniqueId val="{00000000-BA59-4050-8D06-E1AE15F849C0}"/>
            </c:ext>
          </c:extLst>
        </c:ser>
        <c:ser>
          <c:idx val="1"/>
          <c:order val="1"/>
          <c:tx>
            <c:strRef>
              <c:f>'Pivot Tables'!$C$116:$C$117</c:f>
              <c:strCache>
                <c:ptCount val="1"/>
                <c:pt idx="0">
                  <c:v>Yes</c:v>
                </c:pt>
              </c:strCache>
            </c:strRef>
          </c:tx>
          <c:spPr>
            <a:solidFill>
              <a:schemeClr val="accent2"/>
            </a:solidFill>
            <a:ln>
              <a:noFill/>
            </a:ln>
            <a:effectLst/>
            <a:sp3d/>
          </c:spPr>
          <c:invertIfNegative val="0"/>
          <c:cat>
            <c:strRef>
              <c:f>'Pivot Tables'!$A$118:$A$123</c:f>
              <c:strCache>
                <c:ptCount val="5"/>
                <c:pt idx="0">
                  <c:v>0</c:v>
                </c:pt>
                <c:pt idx="1">
                  <c:v>1</c:v>
                </c:pt>
                <c:pt idx="2">
                  <c:v>2</c:v>
                </c:pt>
                <c:pt idx="3">
                  <c:v>3</c:v>
                </c:pt>
                <c:pt idx="4">
                  <c:v>4</c:v>
                </c:pt>
              </c:strCache>
            </c:strRef>
          </c:cat>
          <c:val>
            <c:numRef>
              <c:f>'Pivot Tables'!$C$118:$C$123</c:f>
              <c:numCache>
                <c:formatCode>General</c:formatCode>
                <c:ptCount val="5"/>
                <c:pt idx="0">
                  <c:v>32</c:v>
                </c:pt>
                <c:pt idx="1">
                  <c:v>34</c:v>
                </c:pt>
                <c:pt idx="2">
                  <c:v>36</c:v>
                </c:pt>
                <c:pt idx="3">
                  <c:v>2</c:v>
                </c:pt>
                <c:pt idx="4">
                  <c:v>3</c:v>
                </c:pt>
              </c:numCache>
            </c:numRef>
          </c:val>
          <c:extLst>
            <c:ext xmlns:c16="http://schemas.microsoft.com/office/drawing/2014/chart" uri="{C3380CC4-5D6E-409C-BE32-E72D297353CC}">
              <c16:uniqueId val="{00000004-BA59-4050-8D06-E1AE15F849C0}"/>
            </c:ext>
          </c:extLst>
        </c:ser>
        <c:dLbls>
          <c:showLegendKey val="0"/>
          <c:showVal val="0"/>
          <c:showCatName val="0"/>
          <c:showSerName val="0"/>
          <c:showPercent val="0"/>
          <c:showBubbleSize val="0"/>
        </c:dLbls>
        <c:gapWidth val="219"/>
        <c:shape val="box"/>
        <c:axId val="1618183504"/>
        <c:axId val="1618173424"/>
        <c:axId val="0"/>
      </c:bar3DChart>
      <c:catAx>
        <c:axId val="161818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73424"/>
        <c:crosses val="autoZero"/>
        <c:auto val="1"/>
        <c:lblAlgn val="ctr"/>
        <c:lblOffset val="100"/>
        <c:noMultiLvlLbl val="0"/>
      </c:catAx>
      <c:valAx>
        <c:axId val="16181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8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layout>
        <c:manualLayout>
          <c:xMode val="edge"/>
          <c:yMode val="edge"/>
          <c:x val="0.31703392239698003"/>
          <c:y val="5.008915870249043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14310081516886"/>
          <c:y val="0.17764277556908437"/>
          <c:w val="0.59887757339391767"/>
          <c:h val="0.52944399601718029"/>
        </c:manualLayout>
      </c:layout>
      <c:bar3DChart>
        <c:barDir val="col"/>
        <c:grouping val="clustered"/>
        <c:varyColors val="0"/>
        <c:ser>
          <c:idx val="0"/>
          <c:order val="0"/>
          <c:tx>
            <c:strRef>
              <c:f>'Pivot Tables'!$B$3:$B$4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Tables'!$A$5:$A$7</c:f>
              <c:strCache>
                <c:ptCount val="2"/>
                <c:pt idx="0">
                  <c:v>Female</c:v>
                </c:pt>
                <c:pt idx="1">
                  <c:v>Male</c:v>
                </c:pt>
              </c:strCache>
            </c:strRef>
          </c:cat>
          <c:val>
            <c:numRef>
              <c:f>'Pivot Tables'!$B$5:$B$7</c:f>
              <c:numCache>
                <c:formatCode>_ * #,##0_ ;_ * \-#,##0_ ;_ * "-"??_ ;_ @_ </c:formatCode>
                <c:ptCount val="2"/>
                <c:pt idx="0">
                  <c:v>60273.972602739726</c:v>
                </c:pt>
                <c:pt idx="1">
                  <c:v>62307.692307692305</c:v>
                </c:pt>
              </c:numCache>
            </c:numRef>
          </c:val>
          <c:extLst>
            <c:ext xmlns:c16="http://schemas.microsoft.com/office/drawing/2014/chart" uri="{C3380CC4-5D6E-409C-BE32-E72D297353CC}">
              <c16:uniqueId val="{00000000-A4ED-4617-9A13-B5ECE862D36A}"/>
            </c:ext>
          </c:extLst>
        </c:ser>
        <c:ser>
          <c:idx val="1"/>
          <c:order val="1"/>
          <c:tx>
            <c:strRef>
              <c:f>'Pivot Tables'!$C$3:$C$4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Tables'!$A$5:$A$7</c:f>
              <c:strCache>
                <c:ptCount val="2"/>
                <c:pt idx="0">
                  <c:v>Female</c:v>
                </c:pt>
                <c:pt idx="1">
                  <c:v>Male</c:v>
                </c:pt>
              </c:strCache>
            </c:strRef>
          </c:cat>
          <c:val>
            <c:numRef>
              <c:f>'Pivot Tables'!$C$5:$C$7</c:f>
              <c:numCache>
                <c:formatCode>_ * #,##0_ ;_ * \-#,##0_ ;_ * "-"??_ ;_ @_ </c:formatCode>
                <c:ptCount val="2"/>
                <c:pt idx="0">
                  <c:v>65490.196078431371</c:v>
                </c:pt>
                <c:pt idx="1">
                  <c:v>62678.571428571428</c:v>
                </c:pt>
              </c:numCache>
            </c:numRef>
          </c:val>
          <c:extLst>
            <c:ext xmlns:c16="http://schemas.microsoft.com/office/drawing/2014/chart" uri="{C3380CC4-5D6E-409C-BE32-E72D297353CC}">
              <c16:uniqueId val="{00000007-A4ED-4617-9A13-B5ECE862D36A}"/>
            </c:ext>
          </c:extLst>
        </c:ser>
        <c:dLbls>
          <c:showLegendKey val="0"/>
          <c:showVal val="0"/>
          <c:showCatName val="0"/>
          <c:showSerName val="0"/>
          <c:showPercent val="0"/>
          <c:showBubbleSize val="0"/>
        </c:dLbls>
        <c:gapWidth val="65"/>
        <c:shape val="box"/>
        <c:axId val="1490508928"/>
        <c:axId val="1490505568"/>
        <c:axId val="0"/>
      </c:bar3DChart>
      <c:catAx>
        <c:axId val="1490508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0505568"/>
        <c:crosses val="autoZero"/>
        <c:auto val="1"/>
        <c:lblAlgn val="ctr"/>
        <c:lblOffset val="100"/>
        <c:noMultiLvlLbl val="0"/>
      </c:catAx>
      <c:valAx>
        <c:axId val="149050556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layout>
            <c:manualLayout>
              <c:xMode val="edge"/>
              <c:yMode val="edge"/>
              <c:x val="2.4958363850961446E-5"/>
              <c:y val="0.3182901608131968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0508928"/>
        <c:crosses val="autoZero"/>
        <c:crossBetween val="between"/>
      </c:valAx>
      <c:spPr>
        <a:noFill/>
        <a:ln>
          <a:noFill/>
        </a:ln>
        <a:effectLst/>
      </c:spPr>
    </c:plotArea>
    <c:legend>
      <c:legendPos val="r"/>
      <c:layout>
        <c:manualLayout>
          <c:xMode val="edge"/>
          <c:yMode val="edge"/>
          <c:x val="0.71413343161175047"/>
          <c:y val="0.34352261546347412"/>
          <c:w val="0.28290422052930392"/>
          <c:h val="0.207513644299638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Cars and Bike Owners</a:t>
            </a:r>
          </a:p>
          <a:p>
            <a:pPr>
              <a:defRPr/>
            </a:pPr>
            <a:endParaRPr lang="en-IN"/>
          </a:p>
        </c:rich>
      </c:tx>
      <c:layout>
        <c:manualLayout>
          <c:xMode val="edge"/>
          <c:yMode val="edge"/>
          <c:x val="0.33448281742614977"/>
          <c:y val="3.10004057776691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32493135932657E-2"/>
          <c:y val="0.20101152775832501"/>
          <c:w val="0.70501473320757224"/>
          <c:h val="0.50550284206391416"/>
        </c:manualLayout>
      </c:layout>
      <c:barChart>
        <c:barDir val="col"/>
        <c:grouping val="clustered"/>
        <c:varyColors val="0"/>
        <c:ser>
          <c:idx val="0"/>
          <c:order val="0"/>
          <c:tx>
            <c:strRef>
              <c:f>'Pivot Tables'!$B$116:$B$117</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Tables'!$A$118:$A$123</c:f>
              <c:strCache>
                <c:ptCount val="5"/>
                <c:pt idx="0">
                  <c:v>0</c:v>
                </c:pt>
                <c:pt idx="1">
                  <c:v>1</c:v>
                </c:pt>
                <c:pt idx="2">
                  <c:v>2</c:v>
                </c:pt>
                <c:pt idx="3">
                  <c:v>3</c:v>
                </c:pt>
                <c:pt idx="4">
                  <c:v>4</c:v>
                </c:pt>
              </c:strCache>
            </c:strRef>
          </c:cat>
          <c:val>
            <c:numRef>
              <c:f>'Pivot Tables'!$B$118:$B$123</c:f>
              <c:numCache>
                <c:formatCode>General</c:formatCode>
                <c:ptCount val="5"/>
                <c:pt idx="0">
                  <c:v>29</c:v>
                </c:pt>
                <c:pt idx="1">
                  <c:v>38</c:v>
                </c:pt>
                <c:pt idx="2">
                  <c:v>94</c:v>
                </c:pt>
                <c:pt idx="3">
                  <c:v>19</c:v>
                </c:pt>
                <c:pt idx="4">
                  <c:v>10</c:v>
                </c:pt>
              </c:numCache>
            </c:numRef>
          </c:val>
          <c:extLst>
            <c:ext xmlns:c16="http://schemas.microsoft.com/office/drawing/2014/chart" uri="{C3380CC4-5D6E-409C-BE32-E72D297353CC}">
              <c16:uniqueId val="{00000000-7DB1-4398-85F7-E92CE3C2893B}"/>
            </c:ext>
          </c:extLst>
        </c:ser>
        <c:ser>
          <c:idx val="1"/>
          <c:order val="1"/>
          <c:tx>
            <c:strRef>
              <c:f>'Pivot Tables'!$C$116:$C$117</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Tables'!$A$118:$A$123</c:f>
              <c:strCache>
                <c:ptCount val="5"/>
                <c:pt idx="0">
                  <c:v>0</c:v>
                </c:pt>
                <c:pt idx="1">
                  <c:v>1</c:v>
                </c:pt>
                <c:pt idx="2">
                  <c:v>2</c:v>
                </c:pt>
                <c:pt idx="3">
                  <c:v>3</c:v>
                </c:pt>
                <c:pt idx="4">
                  <c:v>4</c:v>
                </c:pt>
              </c:strCache>
            </c:strRef>
          </c:cat>
          <c:val>
            <c:numRef>
              <c:f>'Pivot Tables'!$C$118:$C$123</c:f>
              <c:numCache>
                <c:formatCode>General</c:formatCode>
                <c:ptCount val="5"/>
                <c:pt idx="0">
                  <c:v>32</c:v>
                </c:pt>
                <c:pt idx="1">
                  <c:v>34</c:v>
                </c:pt>
                <c:pt idx="2">
                  <c:v>36</c:v>
                </c:pt>
                <c:pt idx="3">
                  <c:v>2</c:v>
                </c:pt>
                <c:pt idx="4">
                  <c:v>3</c:v>
                </c:pt>
              </c:numCache>
            </c:numRef>
          </c:val>
          <c:extLst>
            <c:ext xmlns:c16="http://schemas.microsoft.com/office/drawing/2014/chart" uri="{C3380CC4-5D6E-409C-BE32-E72D297353CC}">
              <c16:uniqueId val="{00000004-7DB1-4398-85F7-E92CE3C2893B}"/>
            </c:ext>
          </c:extLst>
        </c:ser>
        <c:dLbls>
          <c:dLblPos val="inEnd"/>
          <c:showLegendKey val="0"/>
          <c:showVal val="1"/>
          <c:showCatName val="0"/>
          <c:showSerName val="0"/>
          <c:showPercent val="0"/>
          <c:showBubbleSize val="0"/>
        </c:dLbls>
        <c:gapWidth val="65"/>
        <c:axId val="1618183504"/>
        <c:axId val="1618173424"/>
      </c:barChart>
      <c:catAx>
        <c:axId val="1618183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Cars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8173424"/>
        <c:crosses val="autoZero"/>
        <c:auto val="1"/>
        <c:lblAlgn val="ctr"/>
        <c:lblOffset val="100"/>
        <c:noMultiLvlLbl val="0"/>
      </c:catAx>
      <c:valAx>
        <c:axId val="1618173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18183504"/>
        <c:crosses val="autoZero"/>
        <c:crossBetween val="between"/>
      </c:valAx>
      <c:spPr>
        <a:noFill/>
        <a:ln>
          <a:noFill/>
        </a:ln>
        <a:effectLst/>
      </c:spPr>
    </c:plotArea>
    <c:legend>
      <c:legendPos val="r"/>
      <c:layout>
        <c:manualLayout>
          <c:xMode val="edge"/>
          <c:yMode val="edge"/>
          <c:x val="0.62985459185547854"/>
          <c:y val="0.25513513980606922"/>
          <c:w val="0.17107560880629144"/>
          <c:h val="0.220766455328631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Purchasing Decision based on Commute Distance</a:t>
            </a:r>
          </a:p>
        </c:rich>
      </c:tx>
      <c:layout>
        <c:manualLayout>
          <c:xMode val="edge"/>
          <c:yMode val="edge"/>
          <c:x val="0.22518092805449125"/>
          <c:y val="4.8811645621874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086143207194886"/>
          <c:h val="0.62769851696274404"/>
        </c:manualLayout>
      </c:layout>
      <c:lineChart>
        <c:grouping val="standard"/>
        <c:varyColors val="0"/>
        <c:ser>
          <c:idx val="0"/>
          <c:order val="0"/>
          <c:tx>
            <c:strRef>
              <c:f>'Pivot Tables'!$B$24:$B$25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9D86-4E46-A7DE-73336E998373}"/>
            </c:ext>
          </c:extLst>
        </c:ser>
        <c:ser>
          <c:idx val="1"/>
          <c:order val="1"/>
          <c:tx>
            <c:strRef>
              <c:f>'Pivot Tables'!$C$24:$C$25</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4-9D86-4E46-A7DE-73336E998373}"/>
            </c:ext>
          </c:extLst>
        </c:ser>
        <c:dLbls>
          <c:dLblPos val="ctr"/>
          <c:showLegendKey val="0"/>
          <c:showVal val="1"/>
          <c:showCatName val="0"/>
          <c:showSerName val="0"/>
          <c:showPercent val="0"/>
          <c:showBubbleSize val="0"/>
        </c:dLbls>
        <c:marker val="1"/>
        <c:smooth val="0"/>
        <c:axId val="1490501248"/>
        <c:axId val="1490502208"/>
      </c:lineChart>
      <c:catAx>
        <c:axId val="1490501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0502208"/>
        <c:crosses val="autoZero"/>
        <c:auto val="1"/>
        <c:lblAlgn val="ctr"/>
        <c:lblOffset val="100"/>
        <c:noMultiLvlLbl val="0"/>
      </c:catAx>
      <c:valAx>
        <c:axId val="1490502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90501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Bike Purchasing Based on Age Group </a:t>
            </a:r>
          </a:p>
        </c:rich>
      </c:tx>
      <c:layout>
        <c:manualLayout>
          <c:xMode val="edge"/>
          <c:yMode val="edge"/>
          <c:x val="0.3533224123022779"/>
          <c:y val="4.20071624966447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13198889423047E-2"/>
          <c:y val="0.19801532629541435"/>
          <c:w val="0.62073325789844558"/>
          <c:h val="0.49893577894446345"/>
        </c:manualLayout>
      </c:layout>
      <c:lineChart>
        <c:grouping val="standard"/>
        <c:varyColors val="0"/>
        <c:ser>
          <c:idx val="0"/>
          <c:order val="0"/>
          <c:tx>
            <c:strRef>
              <c:f>'Pivot Tables'!$B$46:$B$47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Tables'!$A$48:$A$51</c:f>
              <c:strCache>
                <c:ptCount val="3"/>
                <c:pt idx="0">
                  <c:v>Adolescent</c:v>
                </c:pt>
                <c:pt idx="1">
                  <c:v>Middle Aged</c:v>
                </c:pt>
                <c:pt idx="2">
                  <c:v>Old</c:v>
                </c:pt>
              </c:strCache>
            </c:strRef>
          </c:cat>
          <c:val>
            <c:numRef>
              <c:f>'Pivot Tables'!$B$48:$B$51</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BE22-4F48-AD31-19D822E583F3}"/>
            </c:ext>
          </c:extLst>
        </c:ser>
        <c:ser>
          <c:idx val="1"/>
          <c:order val="1"/>
          <c:tx>
            <c:strRef>
              <c:f>'Pivot Tables'!$C$46:$C$47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Tables'!$A$48:$A$51</c:f>
              <c:strCache>
                <c:ptCount val="3"/>
                <c:pt idx="0">
                  <c:v>Adolescent</c:v>
                </c:pt>
                <c:pt idx="1">
                  <c:v>Middle Aged</c:v>
                </c:pt>
                <c:pt idx="2">
                  <c:v>Old</c:v>
                </c:pt>
              </c:strCache>
            </c:strRef>
          </c:cat>
          <c:val>
            <c:numRef>
              <c:f>'Pivot Tables'!$C$48:$C$51</c:f>
              <c:numCache>
                <c:formatCode>General</c:formatCode>
                <c:ptCount val="3"/>
                <c:pt idx="0">
                  <c:v>5</c:v>
                </c:pt>
                <c:pt idx="1">
                  <c:v>89</c:v>
                </c:pt>
                <c:pt idx="2">
                  <c:v>13</c:v>
                </c:pt>
              </c:numCache>
            </c:numRef>
          </c:val>
          <c:smooth val="0"/>
          <c:extLst>
            <c:ext xmlns:c16="http://schemas.microsoft.com/office/drawing/2014/chart" uri="{C3380CC4-5D6E-409C-BE32-E72D297353CC}">
              <c16:uniqueId val="{00000004-BE22-4F48-AD31-19D822E583F3}"/>
            </c:ext>
          </c:extLst>
        </c:ser>
        <c:dLbls>
          <c:dLblPos val="ctr"/>
          <c:showLegendKey val="0"/>
          <c:showVal val="1"/>
          <c:showCatName val="0"/>
          <c:showSerName val="0"/>
          <c:showPercent val="0"/>
          <c:showBubbleSize val="0"/>
        </c:dLbls>
        <c:marker val="1"/>
        <c:smooth val="0"/>
        <c:axId val="1591592288"/>
        <c:axId val="1591599488"/>
      </c:lineChart>
      <c:catAx>
        <c:axId val="1591592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1599488"/>
        <c:crosses val="autoZero"/>
        <c:auto val="1"/>
        <c:lblAlgn val="ctr"/>
        <c:lblOffset val="100"/>
        <c:noMultiLvlLbl val="0"/>
      </c:catAx>
      <c:valAx>
        <c:axId val="1591599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91592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205741</xdr:colOff>
      <xdr:row>19</xdr:row>
      <xdr:rowOff>19050</xdr:rowOff>
    </xdr:to>
    <xdr:graphicFrame macro="">
      <xdr:nvGraphicFramePr>
        <xdr:cNvPr id="2" name="Chart 1">
          <a:extLst>
            <a:ext uri="{FF2B5EF4-FFF2-40B4-BE49-F238E27FC236}">
              <a16:creationId xmlns:a16="http://schemas.microsoft.com/office/drawing/2014/main" id="{A486AA90-BB92-E1F1-77B4-484B321F6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72391</xdr:rowOff>
    </xdr:from>
    <xdr:to>
      <xdr:col>13</xdr:col>
      <xdr:colOff>540597</xdr:colOff>
      <xdr:row>40</xdr:row>
      <xdr:rowOff>0</xdr:rowOff>
    </xdr:to>
    <xdr:graphicFrame macro="">
      <xdr:nvGraphicFramePr>
        <xdr:cNvPr id="3" name="Chart 2">
          <a:extLst>
            <a:ext uri="{FF2B5EF4-FFF2-40B4-BE49-F238E27FC236}">
              <a16:creationId xmlns:a16="http://schemas.microsoft.com/office/drawing/2014/main" id="{84399743-738F-3D90-C539-25DA9E5F5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804757</xdr:colOff>
      <xdr:row>44</xdr:row>
      <xdr:rowOff>74084</xdr:rowOff>
    </xdr:from>
    <xdr:to>
      <xdr:col>13</xdr:col>
      <xdr:colOff>370417</xdr:colOff>
      <xdr:row>62</xdr:row>
      <xdr:rowOff>158751</xdr:rowOff>
    </xdr:to>
    <xdr:graphicFrame macro="">
      <xdr:nvGraphicFramePr>
        <xdr:cNvPr id="4" name="Chart 3">
          <a:extLst>
            <a:ext uri="{FF2B5EF4-FFF2-40B4-BE49-F238E27FC236}">
              <a16:creationId xmlns:a16="http://schemas.microsoft.com/office/drawing/2014/main" id="{47C55B02-3BD8-9D64-B36E-8C369AC85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388620</xdr:colOff>
      <xdr:row>84</xdr:row>
      <xdr:rowOff>80010</xdr:rowOff>
    </xdr:from>
    <xdr:to>
      <xdr:col>12</xdr:col>
      <xdr:colOff>541020</xdr:colOff>
      <xdr:row>107</xdr:row>
      <xdr:rowOff>0</xdr:rowOff>
    </xdr:to>
    <xdr:graphicFrame macro="">
      <xdr:nvGraphicFramePr>
        <xdr:cNvPr id="5" name="Chart 4">
          <a:extLst>
            <a:ext uri="{FF2B5EF4-FFF2-40B4-BE49-F238E27FC236}">
              <a16:creationId xmlns:a16="http://schemas.microsoft.com/office/drawing/2014/main" id="{2CB263D1-5030-27D5-F41D-922AD040A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214449</xdr:colOff>
      <xdr:row>111</xdr:row>
      <xdr:rowOff>60415</xdr:rowOff>
    </xdr:from>
    <xdr:to>
      <xdr:col>10</xdr:col>
      <xdr:colOff>755468</xdr:colOff>
      <xdr:row>129</xdr:row>
      <xdr:rowOff>169818</xdr:rowOff>
    </xdr:to>
    <xdr:graphicFrame macro="">
      <xdr:nvGraphicFramePr>
        <xdr:cNvPr id="6" name="Chart 5">
          <a:extLst>
            <a:ext uri="{FF2B5EF4-FFF2-40B4-BE49-F238E27FC236}">
              <a16:creationId xmlns:a16="http://schemas.microsoft.com/office/drawing/2014/main" id="{A7EB18E6-1EAC-188D-CF4B-B41183228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0</xdr:colOff>
      <xdr:row>15</xdr:row>
      <xdr:rowOff>0</xdr:rowOff>
    </xdr:to>
    <xdr:graphicFrame macro="">
      <xdr:nvGraphicFramePr>
        <xdr:cNvPr id="3" name="Chart 2">
          <a:extLst>
            <a:ext uri="{FF2B5EF4-FFF2-40B4-BE49-F238E27FC236}">
              <a16:creationId xmlns:a16="http://schemas.microsoft.com/office/drawing/2014/main" id="{0BF9A617-28F3-411A-AC93-42F4782B7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605326</xdr:colOff>
      <xdr:row>24</xdr:row>
      <xdr:rowOff>170916</xdr:rowOff>
    </xdr:from>
    <xdr:to>
      <xdr:col>22</xdr:col>
      <xdr:colOff>605325</xdr:colOff>
      <xdr:row>39</xdr:row>
      <xdr:rowOff>170916</xdr:rowOff>
    </xdr:to>
    <xdr:graphicFrame macro="">
      <xdr:nvGraphicFramePr>
        <xdr:cNvPr id="4" name="Chart 3">
          <a:extLst>
            <a:ext uri="{FF2B5EF4-FFF2-40B4-BE49-F238E27FC236}">
              <a16:creationId xmlns:a16="http://schemas.microsoft.com/office/drawing/2014/main" id="{5CF8F6D3-FA3F-43A4-B055-7F4B87EF5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25</xdr:row>
      <xdr:rowOff>0</xdr:rowOff>
    </xdr:from>
    <xdr:to>
      <xdr:col>13</xdr:col>
      <xdr:colOff>0</xdr:colOff>
      <xdr:row>40</xdr:row>
      <xdr:rowOff>1</xdr:rowOff>
    </xdr:to>
    <xdr:graphicFrame macro="">
      <xdr:nvGraphicFramePr>
        <xdr:cNvPr id="5" name="Chart 4">
          <a:extLst>
            <a:ext uri="{FF2B5EF4-FFF2-40B4-BE49-F238E27FC236}">
              <a16:creationId xmlns:a16="http://schemas.microsoft.com/office/drawing/2014/main" id="{83E69CC9-B401-4916-A0C5-9E2ABA5F4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612447</xdr:colOff>
      <xdr:row>15</xdr:row>
      <xdr:rowOff>0</xdr:rowOff>
    </xdr:from>
    <xdr:to>
      <xdr:col>9</xdr:col>
      <xdr:colOff>612448</xdr:colOff>
      <xdr:row>25</xdr:row>
      <xdr:rowOff>0</xdr:rowOff>
    </xdr:to>
    <xdr:graphicFrame macro="">
      <xdr:nvGraphicFramePr>
        <xdr:cNvPr id="6" name="Chart 5">
          <a:extLst>
            <a:ext uri="{FF2B5EF4-FFF2-40B4-BE49-F238E27FC236}">
              <a16:creationId xmlns:a16="http://schemas.microsoft.com/office/drawing/2014/main" id="{70C2FA22-0121-4105-AEB4-3714B4708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5</xdr:row>
      <xdr:rowOff>1</xdr:rowOff>
    </xdr:from>
    <xdr:to>
      <xdr:col>23</xdr:col>
      <xdr:colOff>0</xdr:colOff>
      <xdr:row>25</xdr:row>
      <xdr:rowOff>1</xdr:rowOff>
    </xdr:to>
    <xdr:graphicFrame macro="">
      <xdr:nvGraphicFramePr>
        <xdr:cNvPr id="7" name="Chart 6">
          <a:extLst>
            <a:ext uri="{FF2B5EF4-FFF2-40B4-BE49-F238E27FC236}">
              <a16:creationId xmlns:a16="http://schemas.microsoft.com/office/drawing/2014/main" id="{849FAE98-98F8-4096-9FBA-1DD9C46C9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0</xdr:rowOff>
    </xdr:from>
    <xdr:to>
      <xdr:col>2</xdr:col>
      <xdr:colOff>603903</xdr:colOff>
      <xdr:row>10</xdr:row>
      <xdr:rowOff>8332</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3418A58B-ECFF-E395-A7AB-A2E1F95BA7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5794"/>
              <a:ext cx="1828800" cy="934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8546</xdr:colOff>
      <xdr:row>18</xdr:row>
      <xdr:rowOff>0</xdr:rowOff>
    </xdr:from>
    <xdr:to>
      <xdr:col>3</xdr:col>
      <xdr:colOff>0</xdr:colOff>
      <xdr:row>28</xdr:row>
      <xdr:rowOff>69292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DBE5A481-0A0F-4B35-424D-E4B27424E3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46" y="3332860"/>
              <a:ext cx="1828800" cy="1920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8546</xdr:colOff>
      <xdr:row>10</xdr:row>
      <xdr:rowOff>40450</xdr:rowOff>
    </xdr:from>
    <xdr:to>
      <xdr:col>3</xdr:col>
      <xdr:colOff>0</xdr:colOff>
      <xdr:row>18</xdr:row>
      <xdr:rowOff>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1B2FC70B-6F46-8FE6-9281-D22F43E675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46" y="1892039"/>
              <a:ext cx="1828800" cy="1440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8546</xdr:colOff>
      <xdr:row>28</xdr:row>
      <xdr:rowOff>1</xdr:rowOff>
    </xdr:from>
    <xdr:to>
      <xdr:col>3</xdr:col>
      <xdr:colOff>0</xdr:colOff>
      <xdr:row>40</xdr:row>
      <xdr:rowOff>1</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3867650D-7713-F7DC-276E-8D2B444E2C1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546" y="5184450"/>
              <a:ext cx="1828800" cy="2221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ka Kadam" refreshedDate="45439.610327083334" createdVersion="8" refreshedVersion="8" minRefreshableVersion="3" recordCount="1001" xr:uid="{A45F6EAB-80D3-4F15-9E3F-E4150AC0B2CD}">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7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s" numFmtId="0">
      <sharedItems count="3">
        <s v="Middle Aged"/>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39640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r>
    <m/>
    <x v="2"/>
    <x v="2"/>
    <x v="16"/>
    <m/>
    <x v="5"/>
    <x v="5"/>
    <m/>
    <x v="5"/>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91C2F0-9357-431F-A3A5-D020CBD0A8A7}" name="PivotTable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6:D123" firstHeaderRow="1" firstDataRow="2" firstDataCol="1"/>
  <pivotFields count="14">
    <pivotField showAll="0"/>
    <pivotField showAll="0">
      <items count="4">
        <item x="0"/>
        <item h="1" x="1"/>
        <item h="1" x="2"/>
        <item t="default"/>
      </items>
    </pivotField>
    <pivotField showAll="0"/>
    <pivotField showAll="0"/>
    <pivotField showAll="0"/>
    <pivotField showAll="0"/>
    <pivotField showAll="0">
      <items count="7">
        <item x="1"/>
        <item x="4"/>
        <item x="3"/>
        <item x="2"/>
        <item x="0"/>
        <item x="5"/>
        <item t="default"/>
      </items>
    </pivotField>
    <pivotField showAll="0"/>
    <pivotField axis="axisRow" showAll="0">
      <items count="7">
        <item x="0"/>
        <item x="1"/>
        <item x="2"/>
        <item x="4"/>
        <item x="3"/>
        <item h="1" x="5"/>
        <item t="default"/>
      </items>
    </pivotField>
    <pivotField showAll="0"/>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497598-1FA7-4FCD-BE58-3970B13198A1}" name="PivotTable4"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7:D97" firstHeaderRow="1" firstDataRow="2" firstDataCol="1"/>
  <pivotFields count="14">
    <pivotField showAll="0"/>
    <pivotField showAll="0">
      <items count="4">
        <item x="0"/>
        <item h="1" x="1"/>
        <item h="1" x="2"/>
        <item t="default"/>
      </items>
    </pivotField>
    <pivotField showAll="0"/>
    <pivotField axis="axisRow" showAll="0">
      <items count="18">
        <item x="4"/>
        <item x="6"/>
        <item x="1"/>
        <item x="0"/>
        <item x="14"/>
        <item x="10"/>
        <item x="3"/>
        <item x="2"/>
        <item x="8"/>
        <item x="11"/>
        <item x="15"/>
        <item x="7"/>
        <item x="12"/>
        <item x="13"/>
        <item x="5"/>
        <item x="9"/>
        <item x="16"/>
        <item t="default"/>
      </items>
    </pivotField>
    <pivotField showAll="0"/>
    <pivotField showAll="0"/>
    <pivotField showAll="0">
      <items count="7">
        <item x="1"/>
        <item x="4"/>
        <item x="3"/>
        <item x="2"/>
        <item x="0"/>
        <item x="5"/>
        <item t="default"/>
      </items>
    </pivotField>
    <pivotField showAll="0"/>
    <pivotField showAll="0"/>
    <pivotField showAll="0"/>
    <pivotField showAll="0">
      <items count="5">
        <item h="1" x="0"/>
        <item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2">
    <field x="12"/>
    <field x="3"/>
  </rowFields>
  <rowItems count="29">
    <i>
      <x/>
    </i>
    <i r="1">
      <x v="2"/>
    </i>
    <i r="1">
      <x v="3"/>
    </i>
    <i r="1">
      <x v="5"/>
    </i>
    <i>
      <x v="1"/>
    </i>
    <i r="1">
      <x/>
    </i>
    <i r="1">
      <x v="1"/>
    </i>
    <i r="1">
      <x v="2"/>
    </i>
    <i r="1">
      <x v="3"/>
    </i>
    <i r="1">
      <x v="4"/>
    </i>
    <i r="1">
      <x v="5"/>
    </i>
    <i r="1">
      <x v="6"/>
    </i>
    <i r="1">
      <x v="7"/>
    </i>
    <i r="1">
      <x v="8"/>
    </i>
    <i r="1">
      <x v="9"/>
    </i>
    <i r="1">
      <x v="10"/>
    </i>
    <i r="1">
      <x v="11"/>
    </i>
    <i r="1">
      <x v="12"/>
    </i>
    <i>
      <x v="2"/>
    </i>
    <i r="1">
      <x v="3"/>
    </i>
    <i r="1">
      <x v="4"/>
    </i>
    <i r="1">
      <x v="5"/>
    </i>
    <i r="1">
      <x v="6"/>
    </i>
    <i r="1">
      <x v="7"/>
    </i>
    <i r="1">
      <x v="8"/>
    </i>
    <i r="1">
      <x v="9"/>
    </i>
    <i r="1">
      <x v="11"/>
    </i>
    <i r="1">
      <x v="12"/>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9F8BF-7A9E-4608-B519-4726B13CFC3B}"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4">
        <item x="0"/>
        <item h="1" x="1"/>
        <item h="1" x="2"/>
        <item t="default"/>
      </items>
    </pivotField>
    <pivotField showAll="0"/>
    <pivotField showAll="0"/>
    <pivotField showAll="0"/>
    <pivotField showAll="0"/>
    <pivotField showAll="0">
      <items count="7">
        <item x="1"/>
        <item x="4"/>
        <item x="3"/>
        <item x="2"/>
        <item x="0"/>
        <item x="5"/>
        <item t="default"/>
      </items>
    </pivotField>
    <pivotField showAll="0"/>
    <pivotField showAll="0"/>
    <pivotField showAll="0"/>
    <pivotField showAll="0">
      <items count="5">
        <item h="1" x="0"/>
        <item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FE297-BABE-4A1B-92F4-D1079068C096}" name="PivotTable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4">
        <item x="0"/>
        <item h="1" x="1"/>
        <item h="1" x="2"/>
        <item t="default"/>
      </items>
    </pivotField>
    <pivotField showAll="0"/>
    <pivotField showAll="0"/>
    <pivotField showAll="0"/>
    <pivotField showAll="0"/>
    <pivotField showAll="0">
      <items count="7">
        <item x="1"/>
        <item x="4"/>
        <item x="3"/>
        <item x="2"/>
        <item x="0"/>
        <item x="5"/>
        <item t="default"/>
      </items>
    </pivotField>
    <pivotField showAll="0"/>
    <pivotField showAll="0"/>
    <pivotField axis="axisRow" showAll="0" sortType="ascending">
      <items count="8">
        <item x="0"/>
        <item m="1" x="6"/>
        <item x="3"/>
        <item x="1"/>
        <item x="2"/>
        <item x="4"/>
        <item h="1" x="5"/>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8599EE-034D-4A6E-A371-EF7B559F8957}"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items count="7">
        <item x="1"/>
        <item x="4"/>
        <item x="3"/>
        <item x="2"/>
        <item x="0"/>
        <item x="5"/>
        <item t="default"/>
      </items>
    </pivotField>
    <pivotField showAll="0"/>
    <pivotField showAll="0"/>
    <pivotField showAll="0"/>
    <pivotField showAll="0">
      <items count="5">
        <item h="1" x="0"/>
        <item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3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5CDD37-5770-4DBF-8B23-AD3EBDFDA377}" sourceName="Marital Status">
  <pivotTables>
    <pivotTable tabId="3" name="PivotTable1"/>
    <pivotTable tabId="3" name="PivotTable2"/>
    <pivotTable tabId="3" name="PivotTable3"/>
    <pivotTable tabId="3" name="PivotTable4"/>
    <pivotTable tabId="3" name="PivotTable5"/>
  </pivotTables>
  <data>
    <tabular pivotCacheId="839640247">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4993AB-F2B0-49B7-8607-15CDEFAEE504}" sourceName="Education">
  <pivotTables>
    <pivotTable tabId="3" name="PivotTable1"/>
  </pivotTables>
  <data>
    <tabular pivotCacheId="839640247">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4ECF8B-6F8D-4921-990F-85EF27BE69E3}" sourceName="Region">
  <pivotTables>
    <pivotTable tabId="3" name="PivotTable1"/>
    <pivotTable tabId="3" name="PivotTable2"/>
    <pivotTable tabId="3" name="PivotTable3"/>
    <pivotTable tabId="3" name="PivotTable4"/>
    <pivotTable tabId="3" name="PivotTable5"/>
  </pivotTables>
  <data>
    <tabular pivotCacheId="839640247">
      <items count="4">
        <i x="0"/>
        <i x="2" s="1"/>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28636DC-F65F-4FCD-BBB8-2569166D4558}" sourceName="Occupation">
  <pivotTables>
    <pivotTable tabId="3" name="PivotTable1"/>
    <pivotTable tabId="3" name="PivotTable2"/>
    <pivotTable tabId="3" name="PivotTable3"/>
    <pivotTable tabId="3" name="PivotTable4"/>
    <pivotTable tabId="3" name="PivotTable5"/>
  </pivotTables>
  <data>
    <tabular pivotCacheId="839640247">
      <items count="6">
        <i x="1" s="1"/>
        <i x="4" s="1"/>
        <i x="3"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FF3632-B4B5-494F-B936-0994C03A1C69}" cache="Slicer_Marital_Status" caption="Marital Status" style="SlicerStyleDark1" rowHeight="234950"/>
  <slicer name="Education" xr10:uid="{74B019D4-9EAD-4B86-878B-5C2FBEF7FACA}" cache="Slicer_Education" caption="Education" style="SlicerStyleDark1" rowHeight="234950"/>
  <slicer name="Region" xr10:uid="{2EB4604B-8DA1-41BB-BC23-ACDA10A7B42D}" cache="Slicer_Region" caption="Region" style="SlicerStyleDark1" rowHeight="234950"/>
  <slicer name="Occupation" xr10:uid="{CE273BB4-08C1-4D8E-B347-41E6EA5BEB50}" cache="Slicer_Occupation" caption="Occupat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90FC-2C43-417E-A037-44C5D93D77B1}">
  <sheetPr filterMode="1"/>
  <dimension ref="A1:N1002"/>
  <sheetViews>
    <sheetView workbookViewId="0">
      <selection activeCell="C1" sqref="C1"/>
    </sheetView>
  </sheetViews>
  <sheetFormatPr defaultColWidth="14.44140625" defaultRowHeight="14.4" x14ac:dyDescent="0.3"/>
  <cols>
    <col min="4" max="4" width="14.44140625" style="4"/>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Aged</v>
      </c>
      <c r="N5" t="s">
        <v>15</v>
      </c>
    </row>
    <row r="6" spans="1:14" x14ac:dyDescent="0.3">
      <c r="A6">
        <v>25597</v>
      </c>
      <c r="B6" t="s">
        <v>37</v>
      </c>
      <c r="C6" t="s">
        <v>39</v>
      </c>
      <c r="D6" s="4">
        <v>30000</v>
      </c>
      <c r="E6">
        <v>0</v>
      </c>
      <c r="F6" t="s">
        <v>13</v>
      </c>
      <c r="G6" t="s">
        <v>20</v>
      </c>
      <c r="H6" t="s">
        <v>18</v>
      </c>
      <c r="I6">
        <v>0</v>
      </c>
      <c r="J6" t="s">
        <v>16</v>
      </c>
      <c r="K6" t="s">
        <v>17</v>
      </c>
      <c r="L6">
        <v>36</v>
      </c>
      <c r="M6" t="str">
        <f t="shared" si="0"/>
        <v>Middle Aged</v>
      </c>
      <c r="N6" t="s">
        <v>15</v>
      </c>
    </row>
    <row r="7" spans="1:14" x14ac:dyDescent="0.3">
      <c r="A7">
        <v>13507</v>
      </c>
      <c r="B7" t="s">
        <v>36</v>
      </c>
      <c r="C7" t="s">
        <v>38</v>
      </c>
      <c r="D7" s="4">
        <v>10000</v>
      </c>
      <c r="E7">
        <v>2</v>
      </c>
      <c r="F7" t="s">
        <v>19</v>
      </c>
      <c r="G7" t="s">
        <v>25</v>
      </c>
      <c r="H7" t="s">
        <v>15</v>
      </c>
      <c r="I7">
        <v>0</v>
      </c>
      <c r="J7" t="s">
        <v>26</v>
      </c>
      <c r="K7" t="s">
        <v>17</v>
      </c>
      <c r="L7">
        <v>50</v>
      </c>
      <c r="M7" t="str">
        <f t="shared" si="0"/>
        <v>Middle Aged</v>
      </c>
      <c r="N7" t="s">
        <v>18</v>
      </c>
    </row>
    <row r="8" spans="1:14" x14ac:dyDescent="0.3">
      <c r="A8">
        <v>27974</v>
      </c>
      <c r="B8" t="s">
        <v>37</v>
      </c>
      <c r="C8" t="s">
        <v>39</v>
      </c>
      <c r="D8" s="4">
        <v>160000</v>
      </c>
      <c r="E8">
        <v>2</v>
      </c>
      <c r="F8" t="s">
        <v>27</v>
      </c>
      <c r="G8" t="s">
        <v>28</v>
      </c>
      <c r="H8" t="s">
        <v>15</v>
      </c>
      <c r="I8">
        <v>4</v>
      </c>
      <c r="J8" t="s">
        <v>16</v>
      </c>
      <c r="K8" t="s">
        <v>24</v>
      </c>
      <c r="L8">
        <v>33</v>
      </c>
      <c r="M8" t="str">
        <f t="shared" si="0"/>
        <v>Middle Aged</v>
      </c>
      <c r="N8" t="s">
        <v>15</v>
      </c>
    </row>
    <row r="9" spans="1:14" x14ac:dyDescent="0.3">
      <c r="A9">
        <v>19364</v>
      </c>
      <c r="B9" t="s">
        <v>36</v>
      </c>
      <c r="C9" t="s">
        <v>39</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4">
        <v>90000</v>
      </c>
      <c r="E13">
        <v>0</v>
      </c>
      <c r="F13" t="s">
        <v>13</v>
      </c>
      <c r="G13" t="s">
        <v>21</v>
      </c>
      <c r="H13" t="s">
        <v>18</v>
      </c>
      <c r="I13">
        <v>4</v>
      </c>
      <c r="J13" t="s">
        <v>45</v>
      </c>
      <c r="K13" t="s">
        <v>24</v>
      </c>
      <c r="L13">
        <v>36</v>
      </c>
      <c r="M13" t="str">
        <f t="shared" si="0"/>
        <v>Middle Aged</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4">
        <v>80000</v>
      </c>
      <c r="E23">
        <v>0</v>
      </c>
      <c r="F23" t="s">
        <v>13</v>
      </c>
      <c r="G23" t="s">
        <v>21</v>
      </c>
      <c r="H23" t="s">
        <v>15</v>
      </c>
      <c r="I23">
        <v>4</v>
      </c>
      <c r="J23" t="s">
        <v>45</v>
      </c>
      <c r="K23" t="s">
        <v>24</v>
      </c>
      <c r="L23">
        <v>35</v>
      </c>
      <c r="M23" t="str">
        <f t="shared" si="0"/>
        <v>Middle Aged</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45</v>
      </c>
      <c r="K53" t="s">
        <v>24</v>
      </c>
      <c r="L53">
        <v>35</v>
      </c>
      <c r="M53" t="str">
        <f t="shared" si="0"/>
        <v>Middle Aged</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4">
        <v>80000</v>
      </c>
      <c r="E57">
        <v>4</v>
      </c>
      <c r="F57" t="s">
        <v>27</v>
      </c>
      <c r="G57" t="s">
        <v>21</v>
      </c>
      <c r="H57" t="s">
        <v>15</v>
      </c>
      <c r="I57">
        <v>2</v>
      </c>
      <c r="J57" t="s">
        <v>45</v>
      </c>
      <c r="K57" t="s">
        <v>17</v>
      </c>
      <c r="L57">
        <v>54</v>
      </c>
      <c r="M57" t="str">
        <f t="shared" si="0"/>
        <v>Middle Aged</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4">
        <v>60000</v>
      </c>
      <c r="E65">
        <v>4</v>
      </c>
      <c r="F65" t="s">
        <v>13</v>
      </c>
      <c r="G65" t="s">
        <v>21</v>
      </c>
      <c r="H65" t="s">
        <v>15</v>
      </c>
      <c r="I65">
        <v>3</v>
      </c>
      <c r="J65" t="s">
        <v>45</v>
      </c>
      <c r="K65" t="s">
        <v>24</v>
      </c>
      <c r="L65">
        <v>41</v>
      </c>
      <c r="M65" t="str">
        <f t="shared" si="0"/>
        <v>Middle Aged</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45</v>
      </c>
      <c r="K72" t="s">
        <v>24</v>
      </c>
      <c r="L72">
        <v>36</v>
      </c>
      <c r="M72" t="str">
        <f t="shared" si="1"/>
        <v>Middle Aged</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4">
        <v>80000</v>
      </c>
      <c r="E124">
        <v>0</v>
      </c>
      <c r="F124" t="s">
        <v>13</v>
      </c>
      <c r="G124" t="s">
        <v>21</v>
      </c>
      <c r="H124" t="s">
        <v>18</v>
      </c>
      <c r="I124">
        <v>3</v>
      </c>
      <c r="J124" t="s">
        <v>45</v>
      </c>
      <c r="K124" t="s">
        <v>24</v>
      </c>
      <c r="L124">
        <v>31</v>
      </c>
      <c r="M124" t="str">
        <f t="shared" si="1"/>
        <v>Middle Aged</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4">
        <v>80000</v>
      </c>
      <c r="E145">
        <v>0</v>
      </c>
      <c r="F145" t="s">
        <v>13</v>
      </c>
      <c r="G145" t="s">
        <v>21</v>
      </c>
      <c r="H145" t="s">
        <v>15</v>
      </c>
      <c r="I145">
        <v>3</v>
      </c>
      <c r="J145" t="s">
        <v>45</v>
      </c>
      <c r="K145" t="s">
        <v>24</v>
      </c>
      <c r="L145">
        <v>32</v>
      </c>
      <c r="M145" t="str">
        <f t="shared" si="2"/>
        <v>Middle Aged</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4">
        <v>100000</v>
      </c>
      <c r="E169">
        <v>0</v>
      </c>
      <c r="F169" t="s">
        <v>27</v>
      </c>
      <c r="G169" t="s">
        <v>28</v>
      </c>
      <c r="H169" t="s">
        <v>15</v>
      </c>
      <c r="I169">
        <v>3</v>
      </c>
      <c r="J169" t="s">
        <v>45</v>
      </c>
      <c r="K169" t="s">
        <v>24</v>
      </c>
      <c r="L169">
        <v>35</v>
      </c>
      <c r="M169" t="str">
        <f t="shared" si="2"/>
        <v>Middle Aged</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4">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45</v>
      </c>
      <c r="K190" t="s">
        <v>24</v>
      </c>
      <c r="L190">
        <v>32</v>
      </c>
      <c r="M190" t="str">
        <f t="shared" si="2"/>
        <v>Middle Aged</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4">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45</v>
      </c>
      <c r="K195" t="s">
        <v>24</v>
      </c>
      <c r="L195">
        <v>41</v>
      </c>
      <c r="M195" t="str">
        <f t="shared" ref="M195:M258" si="3">IF(L195&gt;54,"Old",IF(L195&gt;=31,"Middle Aged",IF(L195&lt;31,"Adolescent","Invalid")))</f>
        <v>Middle Aged</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4">
        <v>80000</v>
      </c>
      <c r="E201">
        <v>0</v>
      </c>
      <c r="F201" t="s">
        <v>13</v>
      </c>
      <c r="G201" t="s">
        <v>21</v>
      </c>
      <c r="H201" t="s">
        <v>18</v>
      </c>
      <c r="I201">
        <v>3</v>
      </c>
      <c r="J201" t="s">
        <v>45</v>
      </c>
      <c r="K201" t="s">
        <v>24</v>
      </c>
      <c r="L201">
        <v>33</v>
      </c>
      <c r="M201" t="str">
        <f t="shared" si="3"/>
        <v>Middle Aged</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4">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45</v>
      </c>
      <c r="K215" t="s">
        <v>24</v>
      </c>
      <c r="L215">
        <v>31</v>
      </c>
      <c r="M215" t="str">
        <f t="shared" si="3"/>
        <v>Middle Aged</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4">
        <v>70000</v>
      </c>
      <c r="E225">
        <v>5</v>
      </c>
      <c r="F225" t="s">
        <v>13</v>
      </c>
      <c r="G225" t="s">
        <v>21</v>
      </c>
      <c r="H225" t="s">
        <v>15</v>
      </c>
      <c r="I225">
        <v>4</v>
      </c>
      <c r="J225" t="s">
        <v>45</v>
      </c>
      <c r="K225" t="s">
        <v>24</v>
      </c>
      <c r="L225">
        <v>39</v>
      </c>
      <c r="M225" t="str">
        <f t="shared" si="3"/>
        <v>Middle Aged</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4">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45</v>
      </c>
      <c r="K236" t="s">
        <v>24</v>
      </c>
      <c r="L236">
        <v>35</v>
      </c>
      <c r="M236" t="str">
        <f t="shared" si="3"/>
        <v>Middle Aged</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45</v>
      </c>
      <c r="K246" t="s">
        <v>17</v>
      </c>
      <c r="L246">
        <v>52</v>
      </c>
      <c r="M246" t="str">
        <f t="shared" si="3"/>
        <v>Middle Aged</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4">
        <v>100000</v>
      </c>
      <c r="E249">
        <v>0</v>
      </c>
      <c r="F249" t="s">
        <v>27</v>
      </c>
      <c r="G249" t="s">
        <v>28</v>
      </c>
      <c r="H249" t="s">
        <v>15</v>
      </c>
      <c r="I249">
        <v>4</v>
      </c>
      <c r="J249" t="s">
        <v>45</v>
      </c>
      <c r="K249" t="s">
        <v>24</v>
      </c>
      <c r="L249">
        <v>34</v>
      </c>
      <c r="M249" t="str">
        <f t="shared" si="3"/>
        <v>Middle Aged</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4">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4">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4">
        <v>70000</v>
      </c>
      <c r="E265">
        <v>5</v>
      </c>
      <c r="F265" t="s">
        <v>13</v>
      </c>
      <c r="G265" t="s">
        <v>21</v>
      </c>
      <c r="H265" t="s">
        <v>15</v>
      </c>
      <c r="I265">
        <v>3</v>
      </c>
      <c r="J265" t="s">
        <v>45</v>
      </c>
      <c r="K265" t="s">
        <v>24</v>
      </c>
      <c r="L265">
        <v>39</v>
      </c>
      <c r="M265" t="str">
        <f t="shared" si="4"/>
        <v>Middle Aged</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4">
        <v>100000</v>
      </c>
      <c r="E280">
        <v>0</v>
      </c>
      <c r="F280" t="s">
        <v>27</v>
      </c>
      <c r="G280" t="s">
        <v>28</v>
      </c>
      <c r="H280" t="s">
        <v>15</v>
      </c>
      <c r="I280">
        <v>3</v>
      </c>
      <c r="J280" t="s">
        <v>45</v>
      </c>
      <c r="K280" t="s">
        <v>24</v>
      </c>
      <c r="L280">
        <v>35</v>
      </c>
      <c r="M280" t="str">
        <f t="shared" si="4"/>
        <v>Middle Aged</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4">
        <v>110000</v>
      </c>
      <c r="E297">
        <v>0</v>
      </c>
      <c r="F297" t="s">
        <v>19</v>
      </c>
      <c r="G297" t="s">
        <v>28</v>
      </c>
      <c r="H297" t="s">
        <v>15</v>
      </c>
      <c r="I297">
        <v>3</v>
      </c>
      <c r="J297" t="s">
        <v>45</v>
      </c>
      <c r="K297" t="s">
        <v>24</v>
      </c>
      <c r="L297">
        <v>32</v>
      </c>
      <c r="M297" t="str">
        <f t="shared" si="4"/>
        <v>Middle Aged</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4">
        <v>130000</v>
      </c>
      <c r="E320">
        <v>4</v>
      </c>
      <c r="F320" t="s">
        <v>19</v>
      </c>
      <c r="G320" t="s">
        <v>21</v>
      </c>
      <c r="H320" t="s">
        <v>18</v>
      </c>
      <c r="I320">
        <v>3</v>
      </c>
      <c r="J320" t="s">
        <v>45</v>
      </c>
      <c r="K320" t="s">
        <v>17</v>
      </c>
      <c r="L320">
        <v>54</v>
      </c>
      <c r="M320" t="str">
        <f t="shared" si="4"/>
        <v>Middle Aged</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4">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45</v>
      </c>
      <c r="K332" t="s">
        <v>24</v>
      </c>
      <c r="L332">
        <v>32</v>
      </c>
      <c r="M332" t="str">
        <f t="shared" si="5"/>
        <v>Middle Aged</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4">
        <v>80000</v>
      </c>
      <c r="E357">
        <v>0</v>
      </c>
      <c r="F357" t="s">
        <v>13</v>
      </c>
      <c r="G357" t="s">
        <v>21</v>
      </c>
      <c r="H357" t="s">
        <v>15</v>
      </c>
      <c r="I357">
        <v>3</v>
      </c>
      <c r="J357" t="s">
        <v>45</v>
      </c>
      <c r="K357" t="s">
        <v>24</v>
      </c>
      <c r="L357">
        <v>32</v>
      </c>
      <c r="M357" t="str">
        <f t="shared" si="5"/>
        <v>Middle Aged</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4">
        <v>100000</v>
      </c>
      <c r="E372">
        <v>4</v>
      </c>
      <c r="F372" t="s">
        <v>13</v>
      </c>
      <c r="G372" t="s">
        <v>21</v>
      </c>
      <c r="H372" t="s">
        <v>15</v>
      </c>
      <c r="I372">
        <v>1</v>
      </c>
      <c r="J372" t="s">
        <v>45</v>
      </c>
      <c r="K372" t="s">
        <v>24</v>
      </c>
      <c r="L372">
        <v>46</v>
      </c>
      <c r="M372" t="str">
        <f t="shared" si="5"/>
        <v>Middle Aged</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45</v>
      </c>
      <c r="K384" t="s">
        <v>17</v>
      </c>
      <c r="L384">
        <v>53</v>
      </c>
      <c r="M384" t="str">
        <f t="shared" si="5"/>
        <v>Middle Aged</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4">
        <v>120000</v>
      </c>
      <c r="E388">
        <v>0</v>
      </c>
      <c r="F388" t="s">
        <v>29</v>
      </c>
      <c r="G388" t="s">
        <v>21</v>
      </c>
      <c r="H388" t="s">
        <v>15</v>
      </c>
      <c r="I388">
        <v>4</v>
      </c>
      <c r="J388" t="s">
        <v>45</v>
      </c>
      <c r="K388" t="s">
        <v>24</v>
      </c>
      <c r="L388">
        <v>34</v>
      </c>
      <c r="M388" t="str">
        <f t="shared" si="6"/>
        <v>Middle Aged</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4">
        <v>110000</v>
      </c>
      <c r="E402">
        <v>3</v>
      </c>
      <c r="F402" t="s">
        <v>13</v>
      </c>
      <c r="G402" t="s">
        <v>28</v>
      </c>
      <c r="H402" t="s">
        <v>15</v>
      </c>
      <c r="I402">
        <v>4</v>
      </c>
      <c r="J402" t="s">
        <v>45</v>
      </c>
      <c r="K402" t="s">
        <v>17</v>
      </c>
      <c r="L402">
        <v>53</v>
      </c>
      <c r="M402" t="str">
        <f t="shared" si="6"/>
        <v>Middle Aged</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4">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4">
        <v>110000</v>
      </c>
      <c r="E424">
        <v>0</v>
      </c>
      <c r="F424" t="s">
        <v>19</v>
      </c>
      <c r="G424" t="s">
        <v>28</v>
      </c>
      <c r="H424" t="s">
        <v>18</v>
      </c>
      <c r="I424">
        <v>3</v>
      </c>
      <c r="J424" t="s">
        <v>45</v>
      </c>
      <c r="K424" t="s">
        <v>24</v>
      </c>
      <c r="L424">
        <v>32</v>
      </c>
      <c r="M424" t="str">
        <f t="shared" si="6"/>
        <v>Middle Aged</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45</v>
      </c>
      <c r="K434" t="s">
        <v>24</v>
      </c>
      <c r="L434">
        <v>34</v>
      </c>
      <c r="M434" t="str">
        <f t="shared" si="6"/>
        <v>Middle Aged</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4">
        <v>90000</v>
      </c>
      <c r="E442">
        <v>0</v>
      </c>
      <c r="F442" t="s">
        <v>13</v>
      </c>
      <c r="G442" t="s">
        <v>21</v>
      </c>
      <c r="H442" t="s">
        <v>18</v>
      </c>
      <c r="I442">
        <v>3</v>
      </c>
      <c r="J442" t="s">
        <v>45</v>
      </c>
      <c r="K442" t="s">
        <v>24</v>
      </c>
      <c r="L442">
        <v>34</v>
      </c>
      <c r="M442" t="str">
        <f t="shared" si="6"/>
        <v>Middle Aged</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4">
        <v>130000</v>
      </c>
      <c r="E448">
        <v>0</v>
      </c>
      <c r="F448" t="s">
        <v>31</v>
      </c>
      <c r="G448" t="s">
        <v>28</v>
      </c>
      <c r="H448" t="s">
        <v>15</v>
      </c>
      <c r="I448">
        <v>1</v>
      </c>
      <c r="J448" t="s">
        <v>45</v>
      </c>
      <c r="K448" t="s">
        <v>24</v>
      </c>
      <c r="L448">
        <v>48</v>
      </c>
      <c r="M448" t="str">
        <f t="shared" si="6"/>
        <v>Middle Aged</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45</v>
      </c>
      <c r="K460" t="s">
        <v>24</v>
      </c>
      <c r="L460">
        <v>32</v>
      </c>
      <c r="M460" t="str">
        <f t="shared" si="7"/>
        <v>Middle Aged</v>
      </c>
      <c r="N460" t="s">
        <v>15</v>
      </c>
    </row>
    <row r="461" spans="1:14" x14ac:dyDescent="0.3">
      <c r="A461">
        <v>21554</v>
      </c>
      <c r="B461" t="s">
        <v>37</v>
      </c>
      <c r="C461" t="s">
        <v>38</v>
      </c>
      <c r="D461" s="4">
        <v>80000</v>
      </c>
      <c r="E461">
        <v>0</v>
      </c>
      <c r="F461" t="s">
        <v>13</v>
      </c>
      <c r="G461" t="s">
        <v>21</v>
      </c>
      <c r="H461" t="s">
        <v>18</v>
      </c>
      <c r="I461">
        <v>3</v>
      </c>
      <c r="J461" t="s">
        <v>45</v>
      </c>
      <c r="K461" t="s">
        <v>24</v>
      </c>
      <c r="L461">
        <v>33</v>
      </c>
      <c r="M461" t="str">
        <f t="shared" si="7"/>
        <v>Middle Aged</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4">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4">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4">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4">
        <v>60000</v>
      </c>
      <c r="E515">
        <v>4</v>
      </c>
      <c r="F515" t="s">
        <v>31</v>
      </c>
      <c r="G515" t="s">
        <v>28</v>
      </c>
      <c r="H515" t="s">
        <v>15</v>
      </c>
      <c r="I515">
        <v>2</v>
      </c>
      <c r="J515" t="s">
        <v>45</v>
      </c>
      <c r="K515" t="s">
        <v>32</v>
      </c>
      <c r="L515">
        <v>61</v>
      </c>
      <c r="M515" t="str">
        <f t="shared" ref="M515:M578" si="8">IF(L515&gt;54,"Old",IF(L515&gt;=31,"Middle Aged",IF(L515&lt;31,"Adolescent","Invalid")))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4">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4">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45</v>
      </c>
      <c r="K537" t="s">
        <v>32</v>
      </c>
      <c r="L537">
        <v>41</v>
      </c>
      <c r="M537" t="str">
        <f t="shared" si="8"/>
        <v>Middle Aged</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4">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45</v>
      </c>
      <c r="K554" t="s">
        <v>32</v>
      </c>
      <c r="L554">
        <v>54</v>
      </c>
      <c r="M554" t="str">
        <f t="shared" si="8"/>
        <v>Middle Aged</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4">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4">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4">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4">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4">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4">
        <v>90000</v>
      </c>
      <c r="E590">
        <v>2</v>
      </c>
      <c r="F590" t="s">
        <v>27</v>
      </c>
      <c r="G590" t="s">
        <v>21</v>
      </c>
      <c r="H590" t="s">
        <v>15</v>
      </c>
      <c r="I590">
        <v>1</v>
      </c>
      <c r="J590" t="s">
        <v>45</v>
      </c>
      <c r="K590" t="s">
        <v>32</v>
      </c>
      <c r="L590">
        <v>51</v>
      </c>
      <c r="M590" t="str">
        <f t="shared" si="9"/>
        <v>Middle Aged</v>
      </c>
      <c r="N590" t="s">
        <v>15</v>
      </c>
    </row>
    <row r="591" spans="1:14" x14ac:dyDescent="0.3">
      <c r="A591">
        <v>12100</v>
      </c>
      <c r="B591" t="s">
        <v>37</v>
      </c>
      <c r="C591" t="s">
        <v>39</v>
      </c>
      <c r="D591" s="4">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4">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4">
        <v>70000</v>
      </c>
      <c r="E609">
        <v>5</v>
      </c>
      <c r="F609" t="s">
        <v>31</v>
      </c>
      <c r="G609" t="s">
        <v>21</v>
      </c>
      <c r="H609" t="s">
        <v>15</v>
      </c>
      <c r="I609">
        <v>3</v>
      </c>
      <c r="J609" t="s">
        <v>45</v>
      </c>
      <c r="K609" t="s">
        <v>32</v>
      </c>
      <c r="L609">
        <v>46</v>
      </c>
      <c r="M609" t="str">
        <f t="shared" si="9"/>
        <v>Middle Aged</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45</v>
      </c>
      <c r="K643" t="s">
        <v>32</v>
      </c>
      <c r="L643">
        <v>64</v>
      </c>
      <c r="M643" t="str">
        <f t="shared" ref="M643:M706" si="10">IF(L643&gt;54,"Old",IF(L643&gt;=31,"Middle Aged",IF(L643&lt;31,"Adolescent","Invalid")))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4">
        <v>60000</v>
      </c>
      <c r="E646">
        <v>5</v>
      </c>
      <c r="F646" t="s">
        <v>13</v>
      </c>
      <c r="G646" t="s">
        <v>14</v>
      </c>
      <c r="H646" t="s">
        <v>15</v>
      </c>
      <c r="I646">
        <v>3</v>
      </c>
      <c r="J646" t="s">
        <v>45</v>
      </c>
      <c r="K646" t="s">
        <v>32</v>
      </c>
      <c r="L646">
        <v>41</v>
      </c>
      <c r="M646" t="str">
        <f t="shared" si="10"/>
        <v>Middle Aged</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4">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4">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4">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4">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4">
        <v>70000</v>
      </c>
      <c r="E707">
        <v>4</v>
      </c>
      <c r="F707" t="s">
        <v>13</v>
      </c>
      <c r="G707" t="s">
        <v>28</v>
      </c>
      <c r="H707" t="s">
        <v>15</v>
      </c>
      <c r="I707">
        <v>1</v>
      </c>
      <c r="J707" t="s">
        <v>45</v>
      </c>
      <c r="K707" t="s">
        <v>32</v>
      </c>
      <c r="L707">
        <v>59</v>
      </c>
      <c r="M707" t="str">
        <f t="shared" ref="M707:M770" si="11">IF(L707&gt;54,"Old",IF(L707&gt;=31,"Middle Aged",IF(L707&lt;31,"Adolescent","Invalid")))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4">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4">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4">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4">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4">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4">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4">
        <v>50000</v>
      </c>
      <c r="E768">
        <v>4</v>
      </c>
      <c r="F768" t="s">
        <v>13</v>
      </c>
      <c r="G768" t="s">
        <v>14</v>
      </c>
      <c r="H768" t="s">
        <v>15</v>
      </c>
      <c r="I768">
        <v>3</v>
      </c>
      <c r="J768" t="s">
        <v>45</v>
      </c>
      <c r="K768" t="s">
        <v>32</v>
      </c>
      <c r="L768">
        <v>42</v>
      </c>
      <c r="M768" t="str">
        <f t="shared" si="11"/>
        <v>Middle Aged</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4">
        <v>70000</v>
      </c>
      <c r="E777">
        <v>2</v>
      </c>
      <c r="F777" t="s">
        <v>29</v>
      </c>
      <c r="G777" t="s">
        <v>14</v>
      </c>
      <c r="H777" t="s">
        <v>15</v>
      </c>
      <c r="I777">
        <v>2</v>
      </c>
      <c r="J777" t="s">
        <v>45</v>
      </c>
      <c r="K777" t="s">
        <v>32</v>
      </c>
      <c r="L777">
        <v>54</v>
      </c>
      <c r="M777" t="str">
        <f t="shared" si="12"/>
        <v>Middle Aged</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4">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4">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45</v>
      </c>
      <c r="K815" t="s">
        <v>32</v>
      </c>
      <c r="L815">
        <v>53</v>
      </c>
      <c r="M815" t="str">
        <f t="shared" si="12"/>
        <v>Middle Aged</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4">
        <v>70000</v>
      </c>
      <c r="E842">
        <v>4</v>
      </c>
      <c r="F842" t="s">
        <v>19</v>
      </c>
      <c r="G842" t="s">
        <v>21</v>
      </c>
      <c r="H842" t="s">
        <v>15</v>
      </c>
      <c r="I842">
        <v>2</v>
      </c>
      <c r="J842" t="s">
        <v>45</v>
      </c>
      <c r="K842" t="s">
        <v>32</v>
      </c>
      <c r="L842">
        <v>53</v>
      </c>
      <c r="M842" t="str">
        <f t="shared" si="13"/>
        <v>Middle Aged</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4">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4">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4">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4">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4">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45</v>
      </c>
      <c r="K901" t="s">
        <v>32</v>
      </c>
      <c r="L901">
        <v>46</v>
      </c>
      <c r="M901" t="str">
        <f t="shared" si="14"/>
        <v>Middle Aged</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4">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4">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4">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4">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4">
        <v>70000</v>
      </c>
      <c r="E932">
        <v>5</v>
      </c>
      <c r="F932" t="s">
        <v>31</v>
      </c>
      <c r="G932" t="s">
        <v>21</v>
      </c>
      <c r="H932" t="s">
        <v>18</v>
      </c>
      <c r="I932">
        <v>3</v>
      </c>
      <c r="J932" t="s">
        <v>45</v>
      </c>
      <c r="K932" t="s">
        <v>32</v>
      </c>
      <c r="L932">
        <v>47</v>
      </c>
      <c r="M932" t="str">
        <f t="shared" si="14"/>
        <v>Middle Aged</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4">
        <v>70000</v>
      </c>
      <c r="E951">
        <v>2</v>
      </c>
      <c r="F951" t="s">
        <v>29</v>
      </c>
      <c r="G951" t="s">
        <v>14</v>
      </c>
      <c r="H951" t="s">
        <v>15</v>
      </c>
      <c r="I951">
        <v>2</v>
      </c>
      <c r="J951" t="s">
        <v>45</v>
      </c>
      <c r="K951" t="s">
        <v>32</v>
      </c>
      <c r="L951">
        <v>53</v>
      </c>
      <c r="M951" t="str">
        <f t="shared" si="14"/>
        <v>Middle Aged</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2" si="15">IF(L963&gt;54,"Old",IF(L963&gt;=31,"Middle Aged",IF(L963&lt;31,"Adolescent","Invalid")))</f>
        <v>Old</v>
      </c>
      <c r="N963" t="s">
        <v>18</v>
      </c>
    </row>
    <row r="964" spans="1:14" x14ac:dyDescent="0.3">
      <c r="A964">
        <v>16813</v>
      </c>
      <c r="B964" t="s">
        <v>36</v>
      </c>
      <c r="C964" t="s">
        <v>39</v>
      </c>
      <c r="D964" s="4">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4">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4">
        <v>80000</v>
      </c>
      <c r="E982">
        <v>3</v>
      </c>
      <c r="F982" t="s">
        <v>13</v>
      </c>
      <c r="G982" t="s">
        <v>14</v>
      </c>
      <c r="H982" t="s">
        <v>15</v>
      </c>
      <c r="I982">
        <v>3</v>
      </c>
      <c r="J982" t="s">
        <v>45</v>
      </c>
      <c r="K982" t="s">
        <v>32</v>
      </c>
      <c r="L982">
        <v>40</v>
      </c>
      <c r="M982" t="str">
        <f t="shared" si="15"/>
        <v>Middle Aged</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4">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45</v>
      </c>
      <c r="K991" t="s">
        <v>32</v>
      </c>
      <c r="L991">
        <v>42</v>
      </c>
      <c r="M991" t="str">
        <f t="shared" si="15"/>
        <v>Middle Aged</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4">
        <v>60000</v>
      </c>
      <c r="E1001">
        <v>3</v>
      </c>
      <c r="F1001" t="s">
        <v>27</v>
      </c>
      <c r="G1001" t="s">
        <v>21</v>
      </c>
      <c r="H1001" t="s">
        <v>15</v>
      </c>
      <c r="I1001">
        <v>2</v>
      </c>
      <c r="J1001" t="s">
        <v>45</v>
      </c>
      <c r="K1001" t="s">
        <v>32</v>
      </c>
      <c r="L1001">
        <v>53</v>
      </c>
      <c r="M1001" t="str">
        <f t="shared" si="15"/>
        <v>Middle Aged</v>
      </c>
      <c r="N1001" t="s">
        <v>15</v>
      </c>
    </row>
    <row r="1002" spans="1:14" hidden="1" x14ac:dyDescent="0.3">
      <c r="M1002" t="str">
        <f t="shared" si="15"/>
        <v>Adolescent</v>
      </c>
    </row>
  </sheetData>
  <autoFilter ref="A1:N1002" xr:uid="{CDB790FC-2C43-417E-A037-44C5D93D77B1}">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6347-B8FF-4108-A9C5-C64EB7FB7AD3}">
  <dimension ref="A3:D123"/>
  <sheetViews>
    <sheetView topLeftCell="A20" zoomScale="72" workbookViewId="0">
      <selection activeCell="D34" sqref="D34"/>
    </sheetView>
  </sheetViews>
  <sheetFormatPr defaultColWidth="11.88671875" defaultRowHeight="14.4" x14ac:dyDescent="0.3"/>
  <cols>
    <col min="1" max="1" width="23.5546875" bestFit="1" customWidth="1"/>
    <col min="2" max="2" width="24.88671875" bestFit="1" customWidth="1"/>
    <col min="3" max="3" width="10.5546875" bestFit="1" customWidth="1"/>
    <col min="4" max="4" width="15.6640625" bestFit="1" customWidth="1"/>
  </cols>
  <sheetData>
    <row r="3" spans="1:4" x14ac:dyDescent="0.3">
      <c r="A3" s="5" t="s">
        <v>41</v>
      </c>
      <c r="B3" s="5" t="s">
        <v>44</v>
      </c>
    </row>
    <row r="4" spans="1:4" x14ac:dyDescent="0.3">
      <c r="A4" s="5" t="s">
        <v>42</v>
      </c>
      <c r="B4" t="s">
        <v>18</v>
      </c>
      <c r="C4" t="s">
        <v>15</v>
      </c>
      <c r="D4" t="s">
        <v>43</v>
      </c>
    </row>
    <row r="5" spans="1:4" x14ac:dyDescent="0.3">
      <c r="A5" s="6" t="s">
        <v>38</v>
      </c>
      <c r="B5" s="7">
        <v>60273.972602739726</v>
      </c>
      <c r="C5" s="7">
        <v>65490.196078431371</v>
      </c>
      <c r="D5" s="7">
        <v>62419.354838709674</v>
      </c>
    </row>
    <row r="6" spans="1:4" x14ac:dyDescent="0.3">
      <c r="A6" s="6" t="s">
        <v>39</v>
      </c>
      <c r="B6" s="7">
        <v>62307.692307692305</v>
      </c>
      <c r="C6" s="7">
        <v>62678.571428571428</v>
      </c>
      <c r="D6" s="7">
        <v>62427.745664739887</v>
      </c>
    </row>
    <row r="7" spans="1:4" x14ac:dyDescent="0.3">
      <c r="A7" s="6" t="s">
        <v>43</v>
      </c>
      <c r="B7" s="7">
        <v>61526.315789473687</v>
      </c>
      <c r="C7" s="7">
        <v>64018.691588785048</v>
      </c>
      <c r="D7" s="7">
        <v>62424.242424242424</v>
      </c>
    </row>
    <row r="24" spans="1:4" x14ac:dyDescent="0.3">
      <c r="A24" s="5" t="s">
        <v>46</v>
      </c>
      <c r="B24" s="5" t="s">
        <v>44</v>
      </c>
    </row>
    <row r="25" spans="1:4" x14ac:dyDescent="0.3">
      <c r="A25" s="5" t="s">
        <v>42</v>
      </c>
      <c r="B25" t="s">
        <v>18</v>
      </c>
      <c r="C25" t="s">
        <v>15</v>
      </c>
      <c r="D25" t="s">
        <v>43</v>
      </c>
    </row>
    <row r="26" spans="1:4" x14ac:dyDescent="0.3">
      <c r="A26" s="6" t="s">
        <v>16</v>
      </c>
      <c r="B26" s="3">
        <v>47</v>
      </c>
      <c r="C26" s="3">
        <v>30</v>
      </c>
      <c r="D26" s="3">
        <v>77</v>
      </c>
    </row>
    <row r="27" spans="1:4" x14ac:dyDescent="0.3">
      <c r="A27" s="6" t="s">
        <v>26</v>
      </c>
      <c r="B27" s="3">
        <v>38</v>
      </c>
      <c r="C27" s="3">
        <v>23</v>
      </c>
      <c r="D27" s="3">
        <v>61</v>
      </c>
    </row>
    <row r="28" spans="1:4" x14ac:dyDescent="0.3">
      <c r="A28" s="6" t="s">
        <v>22</v>
      </c>
      <c r="B28" s="3">
        <v>25</v>
      </c>
      <c r="C28" s="3">
        <v>34</v>
      </c>
      <c r="D28" s="3">
        <v>59</v>
      </c>
    </row>
    <row r="29" spans="1:4" x14ac:dyDescent="0.3">
      <c r="A29" s="6" t="s">
        <v>23</v>
      </c>
      <c r="B29" s="3">
        <v>43</v>
      </c>
      <c r="C29" s="3">
        <v>17</v>
      </c>
      <c r="D29" s="3">
        <v>60</v>
      </c>
    </row>
    <row r="30" spans="1:4" x14ac:dyDescent="0.3">
      <c r="A30" s="6" t="s">
        <v>45</v>
      </c>
      <c r="B30" s="3">
        <v>37</v>
      </c>
      <c r="C30" s="3">
        <v>3</v>
      </c>
      <c r="D30" s="3">
        <v>40</v>
      </c>
    </row>
    <row r="31" spans="1:4" x14ac:dyDescent="0.3">
      <c r="A31" s="6" t="s">
        <v>43</v>
      </c>
      <c r="B31" s="3">
        <v>190</v>
      </c>
      <c r="C31" s="3">
        <v>107</v>
      </c>
      <c r="D31" s="3">
        <v>297</v>
      </c>
    </row>
    <row r="46" spans="1:4" x14ac:dyDescent="0.3">
      <c r="A46" s="5" t="s">
        <v>46</v>
      </c>
      <c r="B46" s="5" t="s">
        <v>44</v>
      </c>
    </row>
    <row r="47" spans="1:4" x14ac:dyDescent="0.3">
      <c r="A47" s="5" t="s">
        <v>42</v>
      </c>
      <c r="B47" t="s">
        <v>18</v>
      </c>
      <c r="C47" t="s">
        <v>15</v>
      </c>
      <c r="D47" t="s">
        <v>43</v>
      </c>
    </row>
    <row r="48" spans="1:4" x14ac:dyDescent="0.3">
      <c r="A48" s="6" t="s">
        <v>47</v>
      </c>
      <c r="B48" s="3">
        <v>19</v>
      </c>
      <c r="C48" s="3">
        <v>5</v>
      </c>
      <c r="D48" s="3">
        <v>24</v>
      </c>
    </row>
    <row r="49" spans="1:4" x14ac:dyDescent="0.3">
      <c r="A49" s="6" t="s">
        <v>48</v>
      </c>
      <c r="B49" s="3">
        <v>112</v>
      </c>
      <c r="C49" s="3">
        <v>89</v>
      </c>
      <c r="D49" s="3">
        <v>201</v>
      </c>
    </row>
    <row r="50" spans="1:4" x14ac:dyDescent="0.3">
      <c r="A50" s="6" t="s">
        <v>49</v>
      </c>
      <c r="B50" s="3">
        <v>59</v>
      </c>
      <c r="C50" s="3">
        <v>13</v>
      </c>
      <c r="D50" s="3">
        <v>72</v>
      </c>
    </row>
    <row r="51" spans="1:4" x14ac:dyDescent="0.3">
      <c r="A51" s="6" t="s">
        <v>43</v>
      </c>
      <c r="B51" s="3">
        <v>190</v>
      </c>
      <c r="C51" s="3">
        <v>107</v>
      </c>
      <c r="D51" s="3">
        <v>297</v>
      </c>
    </row>
    <row r="67" spans="1:4" x14ac:dyDescent="0.3">
      <c r="A67" s="5" t="s">
        <v>46</v>
      </c>
      <c r="B67" s="5" t="s">
        <v>44</v>
      </c>
    </row>
    <row r="68" spans="1:4" x14ac:dyDescent="0.3">
      <c r="A68" s="5" t="s">
        <v>42</v>
      </c>
      <c r="B68" t="s">
        <v>18</v>
      </c>
      <c r="C68" t="s">
        <v>15</v>
      </c>
      <c r="D68" t="s">
        <v>43</v>
      </c>
    </row>
    <row r="69" spans="1:4" x14ac:dyDescent="0.3">
      <c r="A69" s="6" t="s">
        <v>47</v>
      </c>
      <c r="B69" s="3">
        <v>19</v>
      </c>
      <c r="C69" s="3">
        <v>5</v>
      </c>
      <c r="D69" s="3">
        <v>24</v>
      </c>
    </row>
    <row r="70" spans="1:4" x14ac:dyDescent="0.3">
      <c r="A70" s="8">
        <v>30000</v>
      </c>
      <c r="B70" s="3">
        <v>3</v>
      </c>
      <c r="C70" s="3"/>
      <c r="D70" s="3">
        <v>3</v>
      </c>
    </row>
    <row r="71" spans="1:4" x14ac:dyDescent="0.3">
      <c r="A71" s="8">
        <v>40000</v>
      </c>
      <c r="B71" s="3">
        <v>12</v>
      </c>
      <c r="C71" s="3">
        <v>4</v>
      </c>
      <c r="D71" s="3">
        <v>16</v>
      </c>
    </row>
    <row r="72" spans="1:4" x14ac:dyDescent="0.3">
      <c r="A72" s="8">
        <v>60000</v>
      </c>
      <c r="B72" s="3">
        <v>4</v>
      </c>
      <c r="C72" s="3">
        <v>1</v>
      </c>
      <c r="D72" s="3">
        <v>5</v>
      </c>
    </row>
    <row r="73" spans="1:4" x14ac:dyDescent="0.3">
      <c r="A73" s="6" t="s">
        <v>48</v>
      </c>
      <c r="B73" s="3">
        <v>112</v>
      </c>
      <c r="C73" s="3">
        <v>89</v>
      </c>
      <c r="D73" s="3">
        <v>201</v>
      </c>
    </row>
    <row r="74" spans="1:4" x14ac:dyDescent="0.3">
      <c r="A74" s="8">
        <v>10000</v>
      </c>
      <c r="B74" s="3">
        <v>1</v>
      </c>
      <c r="C74" s="3"/>
      <c r="D74" s="3">
        <v>1</v>
      </c>
    </row>
    <row r="75" spans="1:4" x14ac:dyDescent="0.3">
      <c r="A75" s="8">
        <v>20000</v>
      </c>
      <c r="B75" s="3">
        <v>5</v>
      </c>
      <c r="C75" s="3">
        <v>1</v>
      </c>
      <c r="D75" s="3">
        <v>6</v>
      </c>
    </row>
    <row r="76" spans="1:4" x14ac:dyDescent="0.3">
      <c r="A76" s="8">
        <v>30000</v>
      </c>
      <c r="B76" s="3">
        <v>9</v>
      </c>
      <c r="C76" s="3">
        <v>2</v>
      </c>
      <c r="D76" s="3">
        <v>11</v>
      </c>
    </row>
    <row r="77" spans="1:4" x14ac:dyDescent="0.3">
      <c r="A77" s="8">
        <v>40000</v>
      </c>
      <c r="B77" s="3">
        <v>10</v>
      </c>
      <c r="C77" s="3">
        <v>11</v>
      </c>
      <c r="D77" s="3">
        <v>21</v>
      </c>
    </row>
    <row r="78" spans="1:4" x14ac:dyDescent="0.3">
      <c r="A78" s="8">
        <v>50000</v>
      </c>
      <c r="B78" s="3">
        <v>10</v>
      </c>
      <c r="C78" s="3">
        <v>6</v>
      </c>
      <c r="D78" s="3">
        <v>16</v>
      </c>
    </row>
    <row r="79" spans="1:4" x14ac:dyDescent="0.3">
      <c r="A79" s="8">
        <v>60000</v>
      </c>
      <c r="B79" s="3">
        <v>32</v>
      </c>
      <c r="C79" s="3">
        <v>30</v>
      </c>
      <c r="D79" s="3">
        <v>62</v>
      </c>
    </row>
    <row r="80" spans="1:4" x14ac:dyDescent="0.3">
      <c r="A80" s="8">
        <v>70000</v>
      </c>
      <c r="B80" s="3">
        <v>21</v>
      </c>
      <c r="C80" s="3">
        <v>20</v>
      </c>
      <c r="D80" s="3">
        <v>41</v>
      </c>
    </row>
    <row r="81" spans="1:4" x14ac:dyDescent="0.3">
      <c r="A81" s="8">
        <v>80000</v>
      </c>
      <c r="B81" s="3">
        <v>7</v>
      </c>
      <c r="C81" s="3">
        <v>10</v>
      </c>
      <c r="D81" s="3">
        <v>17</v>
      </c>
    </row>
    <row r="82" spans="1:4" x14ac:dyDescent="0.3">
      <c r="A82" s="8">
        <v>90000</v>
      </c>
      <c r="B82" s="3">
        <v>4</v>
      </c>
      <c r="C82" s="3">
        <v>3</v>
      </c>
      <c r="D82" s="3">
        <v>7</v>
      </c>
    </row>
    <row r="83" spans="1:4" x14ac:dyDescent="0.3">
      <c r="A83" s="8">
        <v>100000</v>
      </c>
      <c r="B83" s="3">
        <v>4</v>
      </c>
      <c r="C83" s="3">
        <v>1</v>
      </c>
      <c r="D83" s="3">
        <v>5</v>
      </c>
    </row>
    <row r="84" spans="1:4" x14ac:dyDescent="0.3">
      <c r="A84" s="8">
        <v>110000</v>
      </c>
      <c r="B84" s="3">
        <v>3</v>
      </c>
      <c r="C84" s="3"/>
      <c r="D84" s="3">
        <v>3</v>
      </c>
    </row>
    <row r="85" spans="1:4" x14ac:dyDescent="0.3">
      <c r="A85" s="8">
        <v>120000</v>
      </c>
      <c r="B85" s="3">
        <v>2</v>
      </c>
      <c r="C85" s="3">
        <v>1</v>
      </c>
      <c r="D85" s="3">
        <v>3</v>
      </c>
    </row>
    <row r="86" spans="1:4" x14ac:dyDescent="0.3">
      <c r="A86" s="8">
        <v>130000</v>
      </c>
      <c r="B86" s="3">
        <v>4</v>
      </c>
      <c r="C86" s="3">
        <v>4</v>
      </c>
      <c r="D86" s="3">
        <v>8</v>
      </c>
    </row>
    <row r="87" spans="1:4" x14ac:dyDescent="0.3">
      <c r="A87" s="6" t="s">
        <v>49</v>
      </c>
      <c r="B87" s="3">
        <v>59</v>
      </c>
      <c r="C87" s="3">
        <v>13</v>
      </c>
      <c r="D87" s="3">
        <v>72</v>
      </c>
    </row>
    <row r="88" spans="1:4" x14ac:dyDescent="0.3">
      <c r="A88" s="8">
        <v>40000</v>
      </c>
      <c r="B88" s="3">
        <v>8</v>
      </c>
      <c r="C88" s="3">
        <v>3</v>
      </c>
      <c r="D88" s="3">
        <v>11</v>
      </c>
    </row>
    <row r="89" spans="1:4" x14ac:dyDescent="0.3">
      <c r="A89" s="8">
        <v>50000</v>
      </c>
      <c r="B89" s="3">
        <v>5</v>
      </c>
      <c r="C89" s="3">
        <v>1</v>
      </c>
      <c r="D89" s="3">
        <v>6</v>
      </c>
    </row>
    <row r="90" spans="1:4" x14ac:dyDescent="0.3">
      <c r="A90" s="8">
        <v>60000</v>
      </c>
      <c r="B90" s="3">
        <v>23</v>
      </c>
      <c r="C90" s="3">
        <v>5</v>
      </c>
      <c r="D90" s="3">
        <v>28</v>
      </c>
    </row>
    <row r="91" spans="1:4" x14ac:dyDescent="0.3">
      <c r="A91" s="8">
        <v>70000</v>
      </c>
      <c r="B91" s="3">
        <v>14</v>
      </c>
      <c r="C91" s="3">
        <v>1</v>
      </c>
      <c r="D91" s="3">
        <v>15</v>
      </c>
    </row>
    <row r="92" spans="1:4" x14ac:dyDescent="0.3">
      <c r="A92" s="8">
        <v>80000</v>
      </c>
      <c r="B92" s="3">
        <v>5</v>
      </c>
      <c r="C92" s="3">
        <v>1</v>
      </c>
      <c r="D92" s="3">
        <v>6</v>
      </c>
    </row>
    <row r="93" spans="1:4" x14ac:dyDescent="0.3">
      <c r="A93" s="8">
        <v>90000</v>
      </c>
      <c r="B93" s="3"/>
      <c r="C93" s="3">
        <v>2</v>
      </c>
      <c r="D93" s="3">
        <v>2</v>
      </c>
    </row>
    <row r="94" spans="1:4" x14ac:dyDescent="0.3">
      <c r="A94" s="8">
        <v>100000</v>
      </c>
      <c r="B94" s="3">
        <v>1</v>
      </c>
      <c r="C94" s="3"/>
      <c r="D94" s="3">
        <v>1</v>
      </c>
    </row>
    <row r="95" spans="1:4" x14ac:dyDescent="0.3">
      <c r="A95" s="8">
        <v>120000</v>
      </c>
      <c r="B95" s="3">
        <v>2</v>
      </c>
      <c r="C95" s="3"/>
      <c r="D95" s="3">
        <v>2</v>
      </c>
    </row>
    <row r="96" spans="1:4" x14ac:dyDescent="0.3">
      <c r="A96" s="8">
        <v>130000</v>
      </c>
      <c r="B96" s="3">
        <v>1</v>
      </c>
      <c r="C96" s="3"/>
      <c r="D96" s="3">
        <v>1</v>
      </c>
    </row>
    <row r="97" spans="1:4" x14ac:dyDescent="0.3">
      <c r="A97" s="6" t="s">
        <v>43</v>
      </c>
      <c r="B97" s="3">
        <v>190</v>
      </c>
      <c r="C97" s="3">
        <v>107</v>
      </c>
      <c r="D97" s="3">
        <v>297</v>
      </c>
    </row>
    <row r="116" spans="1:4" x14ac:dyDescent="0.3">
      <c r="A116" s="5" t="s">
        <v>46</v>
      </c>
      <c r="B116" s="5" t="s">
        <v>44</v>
      </c>
    </row>
    <row r="117" spans="1:4" x14ac:dyDescent="0.3">
      <c r="A117" s="5" t="s">
        <v>42</v>
      </c>
      <c r="B117" t="s">
        <v>18</v>
      </c>
      <c r="C117" t="s">
        <v>15</v>
      </c>
      <c r="D117" t="s">
        <v>43</v>
      </c>
    </row>
    <row r="118" spans="1:4" x14ac:dyDescent="0.3">
      <c r="A118" s="6">
        <v>0</v>
      </c>
      <c r="B118" s="3">
        <v>29</v>
      </c>
      <c r="C118" s="3">
        <v>32</v>
      </c>
      <c r="D118" s="3">
        <v>61</v>
      </c>
    </row>
    <row r="119" spans="1:4" x14ac:dyDescent="0.3">
      <c r="A119" s="6">
        <v>1</v>
      </c>
      <c r="B119" s="3">
        <v>38</v>
      </c>
      <c r="C119" s="3">
        <v>34</v>
      </c>
      <c r="D119" s="3">
        <v>72</v>
      </c>
    </row>
    <row r="120" spans="1:4" x14ac:dyDescent="0.3">
      <c r="A120" s="6">
        <v>2</v>
      </c>
      <c r="B120" s="3">
        <v>94</v>
      </c>
      <c r="C120" s="3">
        <v>36</v>
      </c>
      <c r="D120" s="3">
        <v>130</v>
      </c>
    </row>
    <row r="121" spans="1:4" x14ac:dyDescent="0.3">
      <c r="A121" s="6">
        <v>3</v>
      </c>
      <c r="B121" s="3">
        <v>19</v>
      </c>
      <c r="C121" s="3">
        <v>2</v>
      </c>
      <c r="D121" s="3">
        <v>21</v>
      </c>
    </row>
    <row r="122" spans="1:4" x14ac:dyDescent="0.3">
      <c r="A122" s="6">
        <v>4</v>
      </c>
      <c r="B122" s="3">
        <v>10</v>
      </c>
      <c r="C122" s="3">
        <v>3</v>
      </c>
      <c r="D122" s="3">
        <v>13</v>
      </c>
    </row>
    <row r="123" spans="1:4" x14ac:dyDescent="0.3">
      <c r="A123" s="6" t="s">
        <v>43</v>
      </c>
      <c r="B123" s="3">
        <v>190</v>
      </c>
      <c r="C123" s="3">
        <v>107</v>
      </c>
      <c r="D123" s="3">
        <v>297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C6CC-DE71-40E2-A660-46222F8BCEB3}">
  <dimension ref="A1:AD5"/>
  <sheetViews>
    <sheetView showGridLines="0" tabSelected="1" zoomScale="107" zoomScaleNormal="100" workbookViewId="0">
      <selection sqref="A1:W5"/>
    </sheetView>
  </sheetViews>
  <sheetFormatPr defaultRowHeight="14.4" x14ac:dyDescent="0.3"/>
  <sheetData>
    <row r="1" spans="1:30" ht="14.4" customHeight="1" x14ac:dyDescent="0.3">
      <c r="A1" s="10" t="s">
        <v>50</v>
      </c>
      <c r="B1" s="10"/>
      <c r="C1" s="10"/>
      <c r="D1" s="10"/>
      <c r="E1" s="10"/>
      <c r="F1" s="10"/>
      <c r="G1" s="10"/>
      <c r="H1" s="10"/>
      <c r="I1" s="10"/>
      <c r="J1" s="10"/>
      <c r="K1" s="10"/>
      <c r="L1" s="10"/>
      <c r="M1" s="10"/>
      <c r="N1" s="10"/>
      <c r="O1" s="10"/>
      <c r="P1" s="10"/>
      <c r="Q1" s="10"/>
      <c r="R1" s="10"/>
      <c r="S1" s="10"/>
      <c r="T1" s="10"/>
      <c r="U1" s="10"/>
      <c r="V1" s="10"/>
      <c r="W1" s="10"/>
      <c r="X1" s="11"/>
      <c r="Y1" s="9"/>
      <c r="Z1" s="9"/>
      <c r="AA1" s="9"/>
      <c r="AB1" s="9"/>
      <c r="AC1" s="9"/>
      <c r="AD1" s="9"/>
    </row>
    <row r="2" spans="1:30" ht="14.4" customHeight="1" x14ac:dyDescent="0.3">
      <c r="A2" s="10"/>
      <c r="B2" s="10"/>
      <c r="C2" s="10"/>
      <c r="D2" s="10"/>
      <c r="E2" s="10"/>
      <c r="F2" s="10"/>
      <c r="G2" s="10"/>
      <c r="H2" s="10"/>
      <c r="I2" s="10"/>
      <c r="J2" s="10"/>
      <c r="K2" s="10"/>
      <c r="L2" s="10"/>
      <c r="M2" s="10"/>
      <c r="N2" s="10"/>
      <c r="O2" s="10"/>
      <c r="P2" s="10"/>
      <c r="Q2" s="10"/>
      <c r="R2" s="10"/>
      <c r="S2" s="10"/>
      <c r="T2" s="10"/>
      <c r="U2" s="10"/>
      <c r="V2" s="10"/>
      <c r="W2" s="10"/>
      <c r="X2" s="11"/>
      <c r="Y2" s="9"/>
      <c r="Z2" s="9"/>
      <c r="AA2" s="9"/>
      <c r="AB2" s="9"/>
      <c r="AC2" s="9"/>
      <c r="AD2" s="9"/>
    </row>
    <row r="3" spans="1:30" ht="14.4" customHeight="1" x14ac:dyDescent="0.3">
      <c r="A3" s="10"/>
      <c r="B3" s="10"/>
      <c r="C3" s="10"/>
      <c r="D3" s="10"/>
      <c r="E3" s="10"/>
      <c r="F3" s="10"/>
      <c r="G3" s="10"/>
      <c r="H3" s="10"/>
      <c r="I3" s="10"/>
      <c r="J3" s="10"/>
      <c r="K3" s="10"/>
      <c r="L3" s="10"/>
      <c r="M3" s="10"/>
      <c r="N3" s="10"/>
      <c r="O3" s="10"/>
      <c r="P3" s="10"/>
      <c r="Q3" s="10"/>
      <c r="R3" s="10"/>
      <c r="S3" s="10"/>
      <c r="T3" s="10"/>
      <c r="U3" s="10"/>
      <c r="V3" s="10"/>
      <c r="W3" s="10"/>
      <c r="X3" s="11"/>
      <c r="Y3" s="9"/>
      <c r="Z3" s="9"/>
      <c r="AA3" s="9"/>
      <c r="AB3" s="9"/>
      <c r="AC3" s="9"/>
      <c r="AD3" s="9"/>
    </row>
    <row r="4" spans="1:30" ht="14.4" customHeight="1" x14ac:dyDescent="0.3">
      <c r="A4" s="10"/>
      <c r="B4" s="10"/>
      <c r="C4" s="10"/>
      <c r="D4" s="10"/>
      <c r="E4" s="10"/>
      <c r="F4" s="10"/>
      <c r="G4" s="10"/>
      <c r="H4" s="10"/>
      <c r="I4" s="10"/>
      <c r="J4" s="10"/>
      <c r="K4" s="10"/>
      <c r="L4" s="10"/>
      <c r="M4" s="10"/>
      <c r="N4" s="10"/>
      <c r="O4" s="10"/>
      <c r="P4" s="10"/>
      <c r="Q4" s="10"/>
      <c r="R4" s="10"/>
      <c r="S4" s="10"/>
      <c r="T4" s="10"/>
      <c r="U4" s="10"/>
      <c r="V4" s="10"/>
      <c r="W4" s="10"/>
      <c r="X4" s="11"/>
      <c r="Y4" s="9"/>
      <c r="Z4" s="9"/>
      <c r="AA4" s="9"/>
      <c r="AB4" s="9"/>
      <c r="AC4" s="9"/>
      <c r="AD4" s="9"/>
    </row>
    <row r="5" spans="1:30" ht="14.4" customHeight="1" x14ac:dyDescent="0.3">
      <c r="A5" s="10"/>
      <c r="B5" s="10"/>
      <c r="C5" s="10"/>
      <c r="D5" s="10"/>
      <c r="E5" s="10"/>
      <c r="F5" s="10"/>
      <c r="G5" s="10"/>
      <c r="H5" s="10"/>
      <c r="I5" s="10"/>
      <c r="J5" s="10"/>
      <c r="K5" s="10"/>
      <c r="L5" s="10"/>
      <c r="M5" s="10"/>
      <c r="N5" s="10"/>
      <c r="O5" s="10"/>
      <c r="P5" s="10"/>
      <c r="Q5" s="10"/>
      <c r="R5" s="10"/>
      <c r="S5" s="10"/>
      <c r="T5" s="10"/>
      <c r="U5" s="10"/>
      <c r="V5" s="10"/>
      <c r="W5" s="10"/>
      <c r="X5" s="11"/>
      <c r="Y5" s="9"/>
      <c r="Z5" s="9"/>
      <c r="AA5" s="9"/>
      <c r="AB5" s="9"/>
      <c r="AC5" s="9"/>
      <c r="AD5" s="9"/>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Sanika Kadam</dc:creator>
  <cp:lastModifiedBy>Sanika Kadam</cp:lastModifiedBy>
  <dcterms:created xsi:type="dcterms:W3CDTF">2022-03-18T02:50:57Z</dcterms:created>
  <dcterms:modified xsi:type="dcterms:W3CDTF">2024-05-27T09:30:50Z</dcterms:modified>
</cp:coreProperties>
</file>