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その他のパソコン\マイ ノートパソコン\ND\202506成果物\乗降客数予測\main_oedo\"/>
    </mc:Choice>
  </mc:AlternateContent>
  <xr:revisionPtr revIDLastSave="0" documentId="8_{8C3026A5-9EC6-4A70-B5EF-61922F04675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rediction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1" l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2" i="1"/>
  <c r="J33" i="1"/>
  <c r="G33" i="1"/>
  <c r="F32" i="1"/>
  <c r="G32" i="1"/>
  <c r="H32" i="1"/>
  <c r="I32" i="1"/>
  <c r="J32" i="1"/>
  <c r="K32" i="1"/>
  <c r="E32" i="1"/>
</calcChain>
</file>

<file path=xl/sharedStrings.xml><?xml version="1.0" encoding="utf-8"?>
<sst xmlns="http://schemas.openxmlformats.org/spreadsheetml/2006/main" count="103" uniqueCount="47">
  <si>
    <t>stationCode</t>
  </si>
  <si>
    <t>stationName</t>
  </si>
  <si>
    <t>administrationCompany</t>
  </si>
  <si>
    <t>routeName</t>
  </si>
  <si>
    <t>actual_2022</t>
  </si>
  <si>
    <t>pred_passengers_2022</t>
  </si>
  <si>
    <t>error_2022</t>
  </si>
  <si>
    <t>actual_2023</t>
  </si>
  <si>
    <t>pred_passengers_2023</t>
  </si>
  <si>
    <t>error_2023</t>
  </si>
  <si>
    <t>error_delta</t>
  </si>
  <si>
    <r>
      <rPr>
        <sz val="11"/>
        <color theme="1"/>
        <rFont val="ＭＳ Ｐゴシック"/>
        <family val="2"/>
      </rPr>
      <t>光が丘</t>
    </r>
  </si>
  <si>
    <r>
      <rPr>
        <sz val="11"/>
        <color theme="1"/>
        <rFont val="ＭＳ Ｐゴシック"/>
        <family val="2"/>
      </rPr>
      <t>東京都</t>
    </r>
  </si>
  <si>
    <r>
      <t>12</t>
    </r>
    <r>
      <rPr>
        <sz val="11"/>
        <color theme="1"/>
        <rFont val="ＭＳ Ｐゴシック"/>
        <family val="2"/>
      </rPr>
      <t>号線大江戸線</t>
    </r>
  </si>
  <si>
    <r>
      <rPr>
        <sz val="11"/>
        <color theme="1"/>
        <rFont val="ＭＳ Ｐゴシック"/>
        <family val="2"/>
      </rPr>
      <t>練馬春日町</t>
    </r>
  </si>
  <si>
    <r>
      <rPr>
        <sz val="11"/>
        <color theme="1"/>
        <rFont val="ＭＳ Ｐゴシック"/>
        <family val="2"/>
      </rPr>
      <t>豊島園</t>
    </r>
  </si>
  <si>
    <r>
      <rPr>
        <sz val="11"/>
        <color theme="1"/>
        <rFont val="ＭＳ Ｐゴシック"/>
        <family val="2"/>
      </rPr>
      <t>練馬</t>
    </r>
  </si>
  <si>
    <r>
      <rPr>
        <sz val="11"/>
        <color theme="1"/>
        <rFont val="ＭＳ Ｐゴシック"/>
        <family val="2"/>
      </rPr>
      <t>新江古田</t>
    </r>
  </si>
  <si>
    <r>
      <rPr>
        <sz val="11"/>
        <color theme="1"/>
        <rFont val="ＭＳ Ｐゴシック"/>
        <family val="2"/>
      </rPr>
      <t>落合南長崎</t>
    </r>
  </si>
  <si>
    <r>
      <rPr>
        <sz val="11"/>
        <color theme="1"/>
        <rFont val="ＭＳ Ｐゴシック"/>
        <family val="2"/>
      </rPr>
      <t>春日</t>
    </r>
  </si>
  <si>
    <r>
      <rPr>
        <sz val="11"/>
        <color theme="1"/>
        <rFont val="ＭＳ Ｐゴシック"/>
        <family val="2"/>
      </rPr>
      <t>本郷三丁目</t>
    </r>
  </si>
  <si>
    <r>
      <rPr>
        <sz val="11"/>
        <color theme="1"/>
        <rFont val="ＭＳ Ｐゴシック"/>
        <family val="2"/>
      </rPr>
      <t>東中野</t>
    </r>
  </si>
  <si>
    <r>
      <rPr>
        <sz val="11"/>
        <color theme="1"/>
        <rFont val="ＭＳ Ｐゴシック"/>
        <family val="2"/>
      </rPr>
      <t>新御徒町</t>
    </r>
  </si>
  <si>
    <r>
      <rPr>
        <sz val="11"/>
        <color theme="1"/>
        <rFont val="ＭＳ Ｐゴシック"/>
        <family val="2"/>
      </rPr>
      <t>飯田橋</t>
    </r>
  </si>
  <si>
    <r>
      <rPr>
        <sz val="11"/>
        <color theme="1"/>
        <rFont val="ＭＳ Ｐゴシック"/>
        <family val="2"/>
      </rPr>
      <t>東新宿</t>
    </r>
  </si>
  <si>
    <r>
      <rPr>
        <sz val="11"/>
        <color theme="1"/>
        <rFont val="ＭＳ Ｐゴシック"/>
        <family val="2"/>
      </rPr>
      <t>中野坂上</t>
    </r>
  </si>
  <si>
    <r>
      <rPr>
        <sz val="11"/>
        <color theme="1"/>
        <rFont val="ＭＳ Ｐゴシック"/>
        <family val="2"/>
      </rPr>
      <t>両国</t>
    </r>
  </si>
  <si>
    <r>
      <rPr>
        <sz val="11"/>
        <color theme="1"/>
        <rFont val="ＭＳ Ｐゴシック"/>
        <family val="2"/>
      </rPr>
      <t>西新宿五丁目</t>
    </r>
  </si>
  <si>
    <r>
      <rPr>
        <sz val="11"/>
        <color theme="1"/>
        <rFont val="ＭＳ Ｐゴシック"/>
        <family val="2"/>
      </rPr>
      <t>森下</t>
    </r>
  </si>
  <si>
    <r>
      <rPr>
        <sz val="11"/>
        <color theme="1"/>
        <rFont val="ＭＳ Ｐゴシック"/>
        <family val="2"/>
      </rPr>
      <t>新宿</t>
    </r>
  </si>
  <si>
    <r>
      <rPr>
        <sz val="11"/>
        <color theme="1"/>
        <rFont val="ＭＳ Ｐゴシック"/>
        <family val="2"/>
      </rPr>
      <t>代々木</t>
    </r>
  </si>
  <si>
    <r>
      <rPr>
        <sz val="11"/>
        <color theme="1"/>
        <rFont val="ＭＳ Ｐゴシック"/>
        <family val="2"/>
      </rPr>
      <t>清澄白河</t>
    </r>
  </si>
  <si>
    <r>
      <rPr>
        <sz val="11"/>
        <color theme="1"/>
        <rFont val="ＭＳ Ｐゴシック"/>
        <family val="2"/>
      </rPr>
      <t>青山一丁目</t>
    </r>
  </si>
  <si>
    <r>
      <rPr>
        <sz val="11"/>
        <color theme="1"/>
        <rFont val="ＭＳ Ｐゴシック"/>
        <family val="2"/>
      </rPr>
      <t>門前仲町</t>
    </r>
  </si>
  <si>
    <r>
      <rPr>
        <sz val="11"/>
        <color theme="1"/>
        <rFont val="ＭＳ Ｐゴシック"/>
        <family val="2"/>
      </rPr>
      <t>築地市場</t>
    </r>
  </si>
  <si>
    <r>
      <rPr>
        <sz val="11"/>
        <color theme="1"/>
        <rFont val="ＭＳ Ｐゴシック"/>
        <family val="2"/>
      </rPr>
      <t>汐留</t>
    </r>
  </si>
  <si>
    <r>
      <rPr>
        <sz val="11"/>
        <color theme="1"/>
        <rFont val="ＭＳ Ｐゴシック"/>
        <family val="2"/>
      </rPr>
      <t>六本木</t>
    </r>
  </si>
  <si>
    <r>
      <rPr>
        <sz val="11"/>
        <color theme="1"/>
        <rFont val="ＭＳ Ｐゴシック"/>
        <family val="2"/>
      </rPr>
      <t>月島</t>
    </r>
  </si>
  <si>
    <r>
      <rPr>
        <sz val="11"/>
        <color theme="1"/>
        <rFont val="ＭＳ Ｐゴシック"/>
        <family val="2"/>
      </rPr>
      <t>勝どき</t>
    </r>
  </si>
  <si>
    <r>
      <rPr>
        <sz val="11"/>
        <color theme="1"/>
        <rFont val="ＭＳ Ｐゴシック"/>
        <family val="2"/>
      </rPr>
      <t>大門</t>
    </r>
  </si>
  <si>
    <r>
      <rPr>
        <sz val="11"/>
        <color theme="1"/>
        <rFont val="ＭＳ Ｐゴシック"/>
        <family val="2"/>
      </rPr>
      <t>麻布十番</t>
    </r>
  </si>
  <si>
    <r>
      <rPr>
        <sz val="11"/>
        <color theme="1"/>
        <rFont val="ＭＳ Ｐゴシック"/>
        <family val="2"/>
      </rPr>
      <t>赤羽橋</t>
    </r>
  </si>
  <si>
    <r>
      <rPr>
        <sz val="11"/>
        <color theme="1"/>
        <rFont val="ＭＳ Ｐゴシック"/>
        <family val="2"/>
      </rPr>
      <t>平均</t>
    </r>
    <rPh sb="0" eb="2">
      <t>ヘイキン</t>
    </rPh>
    <phoneticPr fontId="2"/>
  </si>
  <si>
    <r>
      <rPr>
        <sz val="11"/>
        <color theme="1"/>
        <rFont val="ＭＳ Ｐゴシック"/>
        <family val="2"/>
      </rPr>
      <t>実測値との相関</t>
    </r>
    <rPh sb="0" eb="3">
      <t>ジッソクチ</t>
    </rPh>
    <rPh sb="5" eb="7">
      <t>ソウカン</t>
    </rPh>
    <phoneticPr fontId="2"/>
  </si>
  <si>
    <r>
      <t>2022</t>
    </r>
    <r>
      <rPr>
        <sz val="11"/>
        <color theme="1"/>
        <rFont val="ＭＳ Ｐゴシック"/>
        <family val="2"/>
        <charset val="128"/>
      </rPr>
      <t>相対誤差</t>
    </r>
    <rPh sb="4" eb="8">
      <t>ソウタイゴサ</t>
    </rPh>
    <phoneticPr fontId="2"/>
  </si>
  <si>
    <r>
      <t>2023相対誤差</t>
    </r>
    <r>
      <rPr>
        <sz val="11"/>
        <color theme="1"/>
        <rFont val="ＭＳ Ｐゴシック"/>
        <family val="2"/>
        <charset val="128"/>
      </rPr>
      <t/>
    </r>
    <rPh sb="4" eb="8">
      <t>ソウタイゴサ</t>
    </rPh>
    <phoneticPr fontId="2"/>
  </si>
  <si>
    <t>平均絶対パーセント誤差(mape)</t>
    <rPh sb="0" eb="2">
      <t>ヘイキン</t>
    </rPh>
    <rPh sb="2" eb="4">
      <t>ゼッタイ</t>
    </rPh>
    <rPh sb="9" eb="11">
      <t>ゴサゴサ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</si>
</sst>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2" fontId="4" fillId="0" borderId="0" xfId="0" applyNumberFormat="1" applyFont="1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F1" workbookViewId="0">
      <selection activeCell="M34" sqref="M34"/>
    </sheetView>
  </sheetViews>
  <sheetFormatPr defaultColWidth="13.875" defaultRowHeight="14.25" x14ac:dyDescent="0.2"/>
  <cols>
    <col min="1" max="16384" width="13.875" style="2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44</v>
      </c>
      <c r="M1" s="2" t="s">
        <v>45</v>
      </c>
    </row>
    <row r="2" spans="1:13" x14ac:dyDescent="0.2">
      <c r="A2" s="2">
        <v>3225</v>
      </c>
      <c r="B2" s="2" t="s">
        <v>11</v>
      </c>
      <c r="C2" s="2" t="s">
        <v>12</v>
      </c>
      <c r="D2" s="2" t="s">
        <v>13</v>
      </c>
      <c r="E2" s="2">
        <v>52831</v>
      </c>
      <c r="F2" s="2">
        <v>53374</v>
      </c>
      <c r="G2" s="2">
        <v>543</v>
      </c>
      <c r="H2" s="2">
        <v>54950</v>
      </c>
      <c r="I2" s="2">
        <v>54087</v>
      </c>
      <c r="J2" s="2">
        <v>863</v>
      </c>
      <c r="K2" s="2">
        <v>320</v>
      </c>
      <c r="L2" s="2">
        <f>G2/E2*100</f>
        <v>1.0278056444133179</v>
      </c>
      <c r="M2" s="2">
        <f>J2/H2*100</f>
        <v>1.5705186533212012</v>
      </c>
    </row>
    <row r="3" spans="1:13" x14ac:dyDescent="0.2">
      <c r="A3" s="2">
        <v>3243</v>
      </c>
      <c r="B3" s="2" t="s">
        <v>14</v>
      </c>
      <c r="C3" s="2" t="s">
        <v>12</v>
      </c>
      <c r="D3" s="2" t="s">
        <v>13</v>
      </c>
      <c r="E3" s="2">
        <v>10394</v>
      </c>
      <c r="F3" s="2">
        <v>18030</v>
      </c>
      <c r="G3" s="2">
        <v>7636</v>
      </c>
      <c r="H3" s="2">
        <v>21703</v>
      </c>
      <c r="I3" s="2">
        <v>18030</v>
      </c>
      <c r="J3" s="2">
        <v>3673</v>
      </c>
      <c r="K3" s="2">
        <v>-3963</v>
      </c>
      <c r="L3" s="2">
        <f t="shared" ref="L3:L30" si="0">G3/E3*100</f>
        <v>73.465460842793917</v>
      </c>
      <c r="M3" s="2">
        <f t="shared" ref="M3:M30" si="1">J3/H3*100</f>
        <v>16.92392756761738</v>
      </c>
    </row>
    <row r="4" spans="1:13" x14ac:dyDescent="0.2">
      <c r="A4" s="2">
        <v>3309</v>
      </c>
      <c r="B4" s="2" t="s">
        <v>15</v>
      </c>
      <c r="C4" s="2" t="s">
        <v>12</v>
      </c>
      <c r="D4" s="2" t="s">
        <v>13</v>
      </c>
      <c r="E4" s="2">
        <v>9698</v>
      </c>
      <c r="F4" s="2">
        <v>16616</v>
      </c>
      <c r="G4" s="2">
        <v>6918</v>
      </c>
      <c r="H4" s="2">
        <v>13526</v>
      </c>
      <c r="I4" s="2">
        <v>16616</v>
      </c>
      <c r="J4" s="2">
        <v>3090</v>
      </c>
      <c r="K4" s="2">
        <v>-3828</v>
      </c>
      <c r="L4" s="2">
        <f t="shared" si="0"/>
        <v>71.334295731078569</v>
      </c>
      <c r="M4" s="2">
        <f t="shared" si="1"/>
        <v>22.844891320419933</v>
      </c>
    </row>
    <row r="5" spans="1:13" x14ac:dyDescent="0.2">
      <c r="A5" s="2">
        <v>3338</v>
      </c>
      <c r="B5" s="2" t="s">
        <v>16</v>
      </c>
      <c r="C5" s="2" t="s">
        <v>12</v>
      </c>
      <c r="D5" s="2" t="s">
        <v>13</v>
      </c>
      <c r="E5" s="2">
        <v>69551</v>
      </c>
      <c r="F5" s="2">
        <v>62176</v>
      </c>
      <c r="G5" s="2">
        <v>7375</v>
      </c>
      <c r="H5" s="2">
        <v>74420</v>
      </c>
      <c r="I5" s="2">
        <v>58875</v>
      </c>
      <c r="J5" s="2">
        <v>15545</v>
      </c>
      <c r="K5" s="2">
        <v>8170</v>
      </c>
      <c r="L5" s="2">
        <f t="shared" si="0"/>
        <v>10.603729637244612</v>
      </c>
      <c r="M5" s="2">
        <f t="shared" si="1"/>
        <v>20.888202096210694</v>
      </c>
    </row>
    <row r="6" spans="1:13" x14ac:dyDescent="0.2">
      <c r="A6" s="2">
        <v>3367</v>
      </c>
      <c r="B6" s="2" t="s">
        <v>17</v>
      </c>
      <c r="C6" s="2" t="s">
        <v>12</v>
      </c>
      <c r="D6" s="2" t="s">
        <v>13</v>
      </c>
      <c r="E6" s="2">
        <v>26088</v>
      </c>
      <c r="F6" s="2">
        <v>25207</v>
      </c>
      <c r="G6" s="2">
        <v>881</v>
      </c>
      <c r="H6" s="2">
        <v>27685</v>
      </c>
      <c r="I6" s="2">
        <v>27284</v>
      </c>
      <c r="J6" s="2">
        <v>401</v>
      </c>
      <c r="K6" s="2">
        <v>-480</v>
      </c>
      <c r="L6" s="2">
        <f t="shared" si="0"/>
        <v>3.3770315854032509</v>
      </c>
      <c r="M6" s="2">
        <f t="shared" si="1"/>
        <v>1.4484377821925232</v>
      </c>
    </row>
    <row r="7" spans="1:13" x14ac:dyDescent="0.2">
      <c r="A7" s="2">
        <v>3448</v>
      </c>
      <c r="B7" s="2" t="s">
        <v>18</v>
      </c>
      <c r="C7" s="2" t="s">
        <v>12</v>
      </c>
      <c r="D7" s="2" t="s">
        <v>13</v>
      </c>
      <c r="E7" s="2">
        <v>24517</v>
      </c>
      <c r="F7" s="2">
        <v>22255</v>
      </c>
      <c r="G7" s="2">
        <v>2262</v>
      </c>
      <c r="H7" s="2">
        <v>25931</v>
      </c>
      <c r="I7" s="2">
        <v>22255</v>
      </c>
      <c r="J7" s="2">
        <v>3676</v>
      </c>
      <c r="K7" s="2">
        <v>1414</v>
      </c>
      <c r="L7" s="2">
        <f t="shared" si="0"/>
        <v>9.2262511726557079</v>
      </c>
      <c r="M7" s="2">
        <f t="shared" si="1"/>
        <v>14.176082680961011</v>
      </c>
    </row>
    <row r="8" spans="1:13" x14ac:dyDescent="0.2">
      <c r="A8" s="2">
        <v>3539</v>
      </c>
      <c r="B8" s="2" t="s">
        <v>19</v>
      </c>
      <c r="C8" s="2" t="s">
        <v>12</v>
      </c>
      <c r="D8" s="2" t="s">
        <v>13</v>
      </c>
      <c r="E8" s="2">
        <v>52296</v>
      </c>
      <c r="F8" s="2">
        <v>48569</v>
      </c>
      <c r="G8" s="2">
        <v>3727</v>
      </c>
      <c r="H8" s="2">
        <v>57449</v>
      </c>
      <c r="I8" s="2">
        <v>49604</v>
      </c>
      <c r="J8" s="2">
        <v>7845</v>
      </c>
      <c r="K8" s="2">
        <v>4118</v>
      </c>
      <c r="L8" s="2">
        <f t="shared" si="0"/>
        <v>7.1267400948447301</v>
      </c>
      <c r="M8" s="2">
        <f t="shared" si="1"/>
        <v>13.655590175634041</v>
      </c>
    </row>
    <row r="9" spans="1:13" x14ac:dyDescent="0.2">
      <c r="A9" s="2">
        <v>3546</v>
      </c>
      <c r="B9" s="2" t="s">
        <v>20</v>
      </c>
      <c r="C9" s="2" t="s">
        <v>12</v>
      </c>
      <c r="D9" s="2" t="s">
        <v>13</v>
      </c>
      <c r="E9" s="2">
        <v>18389</v>
      </c>
      <c r="F9" s="2">
        <v>17723</v>
      </c>
      <c r="G9" s="2">
        <v>666</v>
      </c>
      <c r="H9" s="2">
        <v>20607</v>
      </c>
      <c r="I9" s="2">
        <v>17723</v>
      </c>
      <c r="J9" s="2">
        <v>2884</v>
      </c>
      <c r="K9" s="2">
        <v>2218</v>
      </c>
      <c r="L9" s="2">
        <f t="shared" si="0"/>
        <v>3.6217303822937628</v>
      </c>
      <c r="M9" s="2">
        <f t="shared" si="1"/>
        <v>13.995244334449458</v>
      </c>
    </row>
    <row r="10" spans="1:13" x14ac:dyDescent="0.2">
      <c r="A10" s="2">
        <v>3549</v>
      </c>
      <c r="B10" s="2" t="s">
        <v>21</v>
      </c>
      <c r="C10" s="2" t="s">
        <v>12</v>
      </c>
      <c r="D10" s="2" t="s">
        <v>13</v>
      </c>
      <c r="E10" s="2">
        <v>22842</v>
      </c>
      <c r="F10" s="2">
        <v>22506</v>
      </c>
      <c r="G10" s="2">
        <v>336</v>
      </c>
      <c r="H10" s="2">
        <v>24189</v>
      </c>
      <c r="I10" s="2">
        <v>23122</v>
      </c>
      <c r="J10" s="2">
        <v>1067</v>
      </c>
      <c r="K10" s="2">
        <v>731</v>
      </c>
      <c r="L10" s="2">
        <f t="shared" si="0"/>
        <v>1.4709745206199105</v>
      </c>
      <c r="M10" s="2">
        <f t="shared" si="1"/>
        <v>4.411095952705776</v>
      </c>
    </row>
    <row r="11" spans="1:13" x14ac:dyDescent="0.2">
      <c r="A11" s="2">
        <v>3556</v>
      </c>
      <c r="B11" s="2" t="s">
        <v>22</v>
      </c>
      <c r="C11" s="2" t="s">
        <v>12</v>
      </c>
      <c r="D11" s="2" t="s">
        <v>13</v>
      </c>
      <c r="E11" s="2">
        <v>48246</v>
      </c>
      <c r="F11" s="2">
        <v>39750</v>
      </c>
      <c r="G11" s="2">
        <v>8496</v>
      </c>
      <c r="H11" s="2">
        <v>54204</v>
      </c>
      <c r="I11" s="2">
        <v>40178</v>
      </c>
      <c r="J11" s="2">
        <v>14026</v>
      </c>
      <c r="K11" s="2">
        <v>5530</v>
      </c>
      <c r="L11" s="2">
        <f t="shared" si="0"/>
        <v>17.609750031090659</v>
      </c>
      <c r="M11" s="2">
        <f t="shared" si="1"/>
        <v>25.876319090842003</v>
      </c>
    </row>
    <row r="12" spans="1:13" x14ac:dyDescent="0.2">
      <c r="A12" s="2">
        <v>3585</v>
      </c>
      <c r="B12" s="2" t="s">
        <v>23</v>
      </c>
      <c r="C12" s="2" t="s">
        <v>12</v>
      </c>
      <c r="D12" s="2" t="s">
        <v>13</v>
      </c>
      <c r="E12" s="2">
        <v>24774</v>
      </c>
      <c r="F12" s="2">
        <v>22469</v>
      </c>
      <c r="G12" s="2">
        <v>2305</v>
      </c>
      <c r="H12" s="2">
        <v>27039</v>
      </c>
      <c r="I12" s="2">
        <v>22469</v>
      </c>
      <c r="J12" s="2">
        <v>4570</v>
      </c>
      <c r="K12" s="2">
        <v>2265</v>
      </c>
      <c r="L12" s="2">
        <f t="shared" si="0"/>
        <v>9.3041091466860415</v>
      </c>
      <c r="M12" s="2">
        <f t="shared" si="1"/>
        <v>16.901512629904953</v>
      </c>
    </row>
    <row r="13" spans="1:13" x14ac:dyDescent="0.2">
      <c r="A13" s="2">
        <v>3630</v>
      </c>
      <c r="B13" s="2" t="s">
        <v>24</v>
      </c>
      <c r="C13" s="2" t="s">
        <v>12</v>
      </c>
      <c r="D13" s="2" t="s">
        <v>13</v>
      </c>
      <c r="E13" s="2">
        <v>31429</v>
      </c>
      <c r="F13" s="2">
        <v>28689</v>
      </c>
      <c r="G13" s="2">
        <v>2740</v>
      </c>
      <c r="H13" s="2">
        <v>35979</v>
      </c>
      <c r="I13" s="2">
        <v>31339</v>
      </c>
      <c r="J13" s="2">
        <v>4640</v>
      </c>
      <c r="K13" s="2">
        <v>1900</v>
      </c>
      <c r="L13" s="2">
        <f t="shared" si="0"/>
        <v>8.718062935505424</v>
      </c>
      <c r="M13" s="2">
        <f t="shared" si="1"/>
        <v>12.896411795769755</v>
      </c>
    </row>
    <row r="14" spans="1:13" x14ac:dyDescent="0.2">
      <c r="A14" s="2">
        <v>3631</v>
      </c>
      <c r="B14" s="2" t="s">
        <v>25</v>
      </c>
      <c r="C14" s="2" t="s">
        <v>12</v>
      </c>
      <c r="D14" s="2" t="s">
        <v>13</v>
      </c>
      <c r="E14" s="2">
        <v>34883</v>
      </c>
      <c r="F14" s="2">
        <v>33603</v>
      </c>
      <c r="G14" s="2">
        <v>1280</v>
      </c>
      <c r="H14" s="2">
        <v>38114</v>
      </c>
      <c r="I14" s="2">
        <v>34693</v>
      </c>
      <c r="J14" s="2">
        <v>3421</v>
      </c>
      <c r="K14" s="2">
        <v>2141</v>
      </c>
      <c r="L14" s="2">
        <f t="shared" si="0"/>
        <v>3.6694091677894676</v>
      </c>
      <c r="M14" s="2">
        <f t="shared" si="1"/>
        <v>8.9757044655507165</v>
      </c>
    </row>
    <row r="15" spans="1:13" x14ac:dyDescent="0.2">
      <c r="A15" s="2">
        <v>3646</v>
      </c>
      <c r="B15" s="2" t="s">
        <v>26</v>
      </c>
      <c r="C15" s="2" t="s">
        <v>12</v>
      </c>
      <c r="D15" s="2" t="s">
        <v>13</v>
      </c>
      <c r="E15" s="2">
        <v>28397</v>
      </c>
      <c r="F15" s="2">
        <v>27616</v>
      </c>
      <c r="G15" s="2">
        <v>781</v>
      </c>
      <c r="H15" s="2">
        <v>32005</v>
      </c>
      <c r="I15" s="2">
        <v>29072</v>
      </c>
      <c r="J15" s="2">
        <v>2933</v>
      </c>
      <c r="K15" s="2">
        <v>2152</v>
      </c>
      <c r="L15" s="2">
        <f t="shared" si="0"/>
        <v>2.7502905236468642</v>
      </c>
      <c r="M15" s="2">
        <f t="shared" si="1"/>
        <v>9.1641930948289332</v>
      </c>
    </row>
    <row r="16" spans="1:13" x14ac:dyDescent="0.2">
      <c r="A16" s="2">
        <v>3696</v>
      </c>
      <c r="B16" s="2" t="s">
        <v>27</v>
      </c>
      <c r="C16" s="2" t="s">
        <v>12</v>
      </c>
      <c r="D16" s="2" t="s">
        <v>13</v>
      </c>
      <c r="E16" s="2">
        <v>27336</v>
      </c>
      <c r="F16" s="2">
        <v>27566</v>
      </c>
      <c r="G16" s="2">
        <v>230</v>
      </c>
      <c r="H16" s="2">
        <v>31076</v>
      </c>
      <c r="I16" s="2">
        <v>29426</v>
      </c>
      <c r="J16" s="2">
        <v>1650</v>
      </c>
      <c r="K16" s="2">
        <v>1420</v>
      </c>
      <c r="L16" s="2">
        <f t="shared" si="0"/>
        <v>0.84138132865086335</v>
      </c>
      <c r="M16" s="2">
        <f t="shared" si="1"/>
        <v>5.3095636504054582</v>
      </c>
    </row>
    <row r="17" spans="1:13" x14ac:dyDescent="0.2">
      <c r="A17" s="2">
        <v>3712</v>
      </c>
      <c r="B17" s="2" t="s">
        <v>28</v>
      </c>
      <c r="C17" s="2" t="s">
        <v>12</v>
      </c>
      <c r="D17" s="2" t="s">
        <v>13</v>
      </c>
      <c r="E17" s="2">
        <v>55917</v>
      </c>
      <c r="F17" s="2">
        <v>54216</v>
      </c>
      <c r="G17" s="2">
        <v>1701</v>
      </c>
      <c r="H17" s="2">
        <v>61803</v>
      </c>
      <c r="I17" s="2">
        <v>54216</v>
      </c>
      <c r="J17" s="2">
        <v>7587</v>
      </c>
      <c r="K17" s="2">
        <v>5886</v>
      </c>
      <c r="L17" s="2">
        <f t="shared" si="0"/>
        <v>3.0420086914534039</v>
      </c>
      <c r="M17" s="2">
        <f t="shared" si="1"/>
        <v>12.276103101791175</v>
      </c>
    </row>
    <row r="18" spans="1:13" x14ac:dyDescent="0.2">
      <c r="A18" s="2">
        <v>3715</v>
      </c>
      <c r="B18" s="2" t="s">
        <v>29</v>
      </c>
      <c r="C18" s="2" t="s">
        <v>12</v>
      </c>
      <c r="D18" s="2" t="s">
        <v>13</v>
      </c>
      <c r="E18" s="2">
        <v>108458</v>
      </c>
      <c r="F18" s="2">
        <v>89028</v>
      </c>
      <c r="G18" s="2">
        <v>19430</v>
      </c>
      <c r="H18" s="2">
        <v>122382</v>
      </c>
      <c r="I18" s="2">
        <v>82094</v>
      </c>
      <c r="J18" s="2">
        <v>40288</v>
      </c>
      <c r="K18" s="2">
        <v>20858</v>
      </c>
      <c r="L18" s="2">
        <f t="shared" si="0"/>
        <v>17.914768850614983</v>
      </c>
      <c r="M18" s="2">
        <f t="shared" si="1"/>
        <v>32.919873837655864</v>
      </c>
    </row>
    <row r="19" spans="1:13" x14ac:dyDescent="0.2">
      <c r="A19" s="2">
        <v>3746</v>
      </c>
      <c r="B19" s="2" t="s">
        <v>30</v>
      </c>
      <c r="C19" s="2" t="s">
        <v>12</v>
      </c>
      <c r="D19" s="2" t="s">
        <v>13</v>
      </c>
      <c r="E19" s="2">
        <v>27628</v>
      </c>
      <c r="F19" s="2">
        <v>24879</v>
      </c>
      <c r="G19" s="2">
        <v>2749</v>
      </c>
      <c r="H19" s="2">
        <v>30760</v>
      </c>
      <c r="I19" s="2">
        <v>24879</v>
      </c>
      <c r="J19" s="2">
        <v>5881</v>
      </c>
      <c r="K19" s="2">
        <v>3132</v>
      </c>
      <c r="L19" s="2">
        <f t="shared" si="0"/>
        <v>9.9500506732300575</v>
      </c>
      <c r="M19" s="2">
        <f t="shared" si="1"/>
        <v>19.118985695708712</v>
      </c>
    </row>
    <row r="20" spans="1:13" x14ac:dyDescent="0.2">
      <c r="A20" s="2">
        <v>3754</v>
      </c>
      <c r="B20" s="2" t="s">
        <v>31</v>
      </c>
      <c r="C20" s="2" t="s">
        <v>12</v>
      </c>
      <c r="D20" s="2" t="s">
        <v>13</v>
      </c>
      <c r="E20" s="2">
        <v>34819</v>
      </c>
      <c r="F20" s="2">
        <v>33173</v>
      </c>
      <c r="G20" s="2">
        <v>1646</v>
      </c>
      <c r="H20" s="2">
        <v>38213</v>
      </c>
      <c r="I20" s="2">
        <v>33577</v>
      </c>
      <c r="J20" s="2">
        <v>4636</v>
      </c>
      <c r="K20" s="2">
        <v>2990</v>
      </c>
      <c r="L20" s="2">
        <f t="shared" si="0"/>
        <v>4.7273040581291825</v>
      </c>
      <c r="M20" s="2">
        <f t="shared" si="1"/>
        <v>12.131996964383848</v>
      </c>
    </row>
    <row r="21" spans="1:13" x14ac:dyDescent="0.2">
      <c r="A21" s="2">
        <v>3813</v>
      </c>
      <c r="B21" s="2" t="s">
        <v>32</v>
      </c>
      <c r="C21" s="2" t="s">
        <v>12</v>
      </c>
      <c r="D21" s="2" t="s">
        <v>13</v>
      </c>
      <c r="E21" s="2">
        <v>55950</v>
      </c>
      <c r="F21" s="2">
        <v>49862</v>
      </c>
      <c r="G21" s="2">
        <v>6088</v>
      </c>
      <c r="H21" s="2">
        <v>64794</v>
      </c>
      <c r="I21" s="2">
        <v>50382</v>
      </c>
      <c r="J21" s="2">
        <v>14412</v>
      </c>
      <c r="K21" s="2">
        <v>8324</v>
      </c>
      <c r="L21" s="2">
        <f t="shared" si="0"/>
        <v>10.881143878462913</v>
      </c>
      <c r="M21" s="2">
        <f t="shared" si="1"/>
        <v>22.242800259283264</v>
      </c>
    </row>
    <row r="22" spans="1:13" x14ac:dyDescent="0.2">
      <c r="A22" s="2">
        <v>3818</v>
      </c>
      <c r="B22" s="2" t="s">
        <v>33</v>
      </c>
      <c r="C22" s="2" t="s">
        <v>12</v>
      </c>
      <c r="D22" s="2" t="s">
        <v>13</v>
      </c>
      <c r="E22" s="2">
        <v>68596</v>
      </c>
      <c r="F22" s="2">
        <v>62176</v>
      </c>
      <c r="G22" s="2">
        <v>6420</v>
      </c>
      <c r="H22" s="2">
        <v>75746</v>
      </c>
      <c r="I22" s="2">
        <v>58875</v>
      </c>
      <c r="J22" s="2">
        <v>16871</v>
      </c>
      <c r="K22" s="2">
        <v>10451</v>
      </c>
      <c r="L22" s="2">
        <f t="shared" si="0"/>
        <v>9.3591463059070499</v>
      </c>
      <c r="M22" s="2">
        <f t="shared" si="1"/>
        <v>22.273123333245319</v>
      </c>
    </row>
    <row r="23" spans="1:13" x14ac:dyDescent="0.2">
      <c r="A23" s="2">
        <v>3886</v>
      </c>
      <c r="B23" s="2" t="s">
        <v>34</v>
      </c>
      <c r="C23" s="2" t="s">
        <v>12</v>
      </c>
      <c r="D23" s="2" t="s">
        <v>13</v>
      </c>
      <c r="E23" s="2">
        <v>19620</v>
      </c>
      <c r="F23" s="2">
        <v>17403</v>
      </c>
      <c r="G23" s="2">
        <v>2217</v>
      </c>
      <c r="H23" s="2">
        <v>23148</v>
      </c>
      <c r="I23" s="2">
        <v>17403</v>
      </c>
      <c r="J23" s="2">
        <v>5745</v>
      </c>
      <c r="K23" s="2">
        <v>3528</v>
      </c>
      <c r="L23" s="2">
        <f t="shared" si="0"/>
        <v>11.299694189602446</v>
      </c>
      <c r="M23" s="2">
        <f t="shared" si="1"/>
        <v>24.818558838776568</v>
      </c>
    </row>
    <row r="24" spans="1:13" x14ac:dyDescent="0.2">
      <c r="A24" s="2">
        <v>3887</v>
      </c>
      <c r="B24" s="2" t="s">
        <v>35</v>
      </c>
      <c r="C24" s="2" t="s">
        <v>12</v>
      </c>
      <c r="D24" s="2" t="s">
        <v>13</v>
      </c>
      <c r="E24" s="2">
        <v>27203</v>
      </c>
      <c r="F24" s="2">
        <v>24574</v>
      </c>
      <c r="G24" s="2">
        <v>2629</v>
      </c>
      <c r="H24" s="2">
        <v>34991</v>
      </c>
      <c r="I24" s="2">
        <v>26895</v>
      </c>
      <c r="J24" s="2">
        <v>8096</v>
      </c>
      <c r="K24" s="2">
        <v>5467</v>
      </c>
      <c r="L24" s="2">
        <f t="shared" si="0"/>
        <v>9.6643752527294797</v>
      </c>
      <c r="M24" s="2">
        <f t="shared" si="1"/>
        <v>23.137378182961331</v>
      </c>
    </row>
    <row r="25" spans="1:13" x14ac:dyDescent="0.2">
      <c r="A25" s="2">
        <v>3892</v>
      </c>
      <c r="B25" s="2" t="s">
        <v>36</v>
      </c>
      <c r="C25" s="2" t="s">
        <v>12</v>
      </c>
      <c r="D25" s="2" t="s">
        <v>13</v>
      </c>
      <c r="E25" s="2">
        <v>70822</v>
      </c>
      <c r="F25" s="2">
        <v>54118</v>
      </c>
      <c r="G25" s="2">
        <v>16704</v>
      </c>
      <c r="H25" s="2">
        <v>79608</v>
      </c>
      <c r="I25" s="2">
        <v>52079</v>
      </c>
      <c r="J25" s="2">
        <v>27529</v>
      </c>
      <c r="K25" s="2">
        <v>10825</v>
      </c>
      <c r="L25" s="2">
        <f t="shared" si="0"/>
        <v>23.585891389681173</v>
      </c>
      <c r="M25" s="2">
        <f t="shared" si="1"/>
        <v>34.580695407496734</v>
      </c>
    </row>
    <row r="26" spans="1:13" x14ac:dyDescent="0.2">
      <c r="A26" s="2">
        <v>3893</v>
      </c>
      <c r="B26" s="2" t="s">
        <v>37</v>
      </c>
      <c r="C26" s="2" t="s">
        <v>12</v>
      </c>
      <c r="D26" s="2" t="s">
        <v>13</v>
      </c>
      <c r="E26" s="2">
        <v>59007</v>
      </c>
      <c r="F26" s="2">
        <v>50170</v>
      </c>
      <c r="G26" s="2">
        <v>8837</v>
      </c>
      <c r="H26" s="2">
        <v>65675</v>
      </c>
      <c r="I26" s="2">
        <v>49758</v>
      </c>
      <c r="J26" s="2">
        <v>15917</v>
      </c>
      <c r="K26" s="2">
        <v>7080</v>
      </c>
      <c r="L26" s="2">
        <f t="shared" si="0"/>
        <v>14.976189265680343</v>
      </c>
      <c r="M26" s="2">
        <f t="shared" si="1"/>
        <v>24.236010658545869</v>
      </c>
    </row>
    <row r="27" spans="1:13" x14ac:dyDescent="0.2">
      <c r="A27" s="2">
        <v>3927</v>
      </c>
      <c r="B27" s="2" t="s">
        <v>38</v>
      </c>
      <c r="C27" s="2" t="s">
        <v>12</v>
      </c>
      <c r="D27" s="2" t="s">
        <v>13</v>
      </c>
      <c r="E27" s="2">
        <v>74776</v>
      </c>
      <c r="F27" s="2">
        <v>67388</v>
      </c>
      <c r="G27" s="2">
        <v>7388</v>
      </c>
      <c r="H27" s="2">
        <v>81077</v>
      </c>
      <c r="I27" s="2">
        <v>67388</v>
      </c>
      <c r="J27" s="2">
        <v>13689</v>
      </c>
      <c r="K27" s="2">
        <v>6301</v>
      </c>
      <c r="L27" s="2">
        <f t="shared" si="0"/>
        <v>9.8801754573660006</v>
      </c>
      <c r="M27" s="2">
        <f t="shared" si="1"/>
        <v>16.883949825474549</v>
      </c>
    </row>
    <row r="28" spans="1:13" x14ac:dyDescent="0.2">
      <c r="A28" s="2">
        <v>3939</v>
      </c>
      <c r="B28" s="2" t="s">
        <v>39</v>
      </c>
      <c r="C28" s="2" t="s">
        <v>12</v>
      </c>
      <c r="D28" s="2" t="s">
        <v>13</v>
      </c>
      <c r="E28" s="2">
        <v>94195</v>
      </c>
      <c r="F28" s="2">
        <v>82094</v>
      </c>
      <c r="G28" s="2">
        <v>12101</v>
      </c>
      <c r="H28" s="2">
        <v>108152</v>
      </c>
      <c r="I28" s="2">
        <v>79433</v>
      </c>
      <c r="J28" s="2">
        <v>28719</v>
      </c>
      <c r="K28" s="2">
        <v>16618</v>
      </c>
      <c r="L28" s="2">
        <f t="shared" si="0"/>
        <v>12.846754073995434</v>
      </c>
      <c r="M28" s="2">
        <f t="shared" si="1"/>
        <v>26.554293956653595</v>
      </c>
    </row>
    <row r="29" spans="1:13" x14ac:dyDescent="0.2">
      <c r="A29" s="2">
        <v>3941</v>
      </c>
      <c r="B29" s="2" t="s">
        <v>40</v>
      </c>
      <c r="C29" s="2" t="s">
        <v>12</v>
      </c>
      <c r="D29" s="2" t="s">
        <v>13</v>
      </c>
      <c r="E29" s="2">
        <v>28082</v>
      </c>
      <c r="F29" s="2">
        <v>26179</v>
      </c>
      <c r="G29" s="2">
        <v>1903</v>
      </c>
      <c r="H29" s="2">
        <v>30698</v>
      </c>
      <c r="I29" s="2">
        <v>26179</v>
      </c>
      <c r="J29" s="2">
        <v>4519</v>
      </c>
      <c r="K29" s="2">
        <v>2616</v>
      </c>
      <c r="L29" s="2">
        <f t="shared" si="0"/>
        <v>6.7765828644683435</v>
      </c>
      <c r="M29" s="2">
        <f t="shared" si="1"/>
        <v>14.72082871848329</v>
      </c>
    </row>
    <row r="30" spans="1:13" x14ac:dyDescent="0.2">
      <c r="A30" s="2">
        <v>3954</v>
      </c>
      <c r="B30" s="2" t="s">
        <v>41</v>
      </c>
      <c r="C30" s="2" t="s">
        <v>12</v>
      </c>
      <c r="D30" s="2" t="s">
        <v>13</v>
      </c>
      <c r="E30" s="2">
        <v>29896</v>
      </c>
      <c r="F30" s="2">
        <v>27716</v>
      </c>
      <c r="G30" s="2">
        <v>2180</v>
      </c>
      <c r="H30" s="2">
        <v>34237</v>
      </c>
      <c r="I30" s="2">
        <v>29244</v>
      </c>
      <c r="J30" s="2">
        <v>4993</v>
      </c>
      <c r="K30" s="2">
        <v>2813</v>
      </c>
      <c r="L30" s="2">
        <f t="shared" si="0"/>
        <v>7.2919454107572914</v>
      </c>
      <c r="M30" s="2">
        <f t="shared" si="1"/>
        <v>14.583637585068784</v>
      </c>
    </row>
    <row r="32" spans="1:13" x14ac:dyDescent="0.2">
      <c r="D32" s="2" t="s">
        <v>42</v>
      </c>
      <c r="E32" s="3">
        <f>AVERAGE(E2:E30)</f>
        <v>42642.758620689652</v>
      </c>
      <c r="F32" s="3">
        <f t="shared" ref="F32:K32" si="2">AVERAGE(F2:F30)</f>
        <v>38935.34482758621</v>
      </c>
      <c r="G32" s="3">
        <f t="shared" si="2"/>
        <v>4764.4482758620688</v>
      </c>
      <c r="H32" s="3">
        <f t="shared" si="2"/>
        <v>47936.586206896551</v>
      </c>
      <c r="I32" s="3">
        <f t="shared" si="2"/>
        <v>38868.103448275862</v>
      </c>
      <c r="J32" s="3">
        <f t="shared" si="2"/>
        <v>9281.5862068965525</v>
      </c>
      <c r="K32" s="3">
        <f t="shared" si="2"/>
        <v>4517.1379310344828</v>
      </c>
    </row>
    <row r="33" spans="4:13" x14ac:dyDescent="0.2">
      <c r="D33" s="2" t="s">
        <v>43</v>
      </c>
      <c r="E33" s="3"/>
      <c r="F33" s="3"/>
      <c r="G33" s="3">
        <f>CORREL(E2:E30,G2:G30)</f>
        <v>0.73355603992019203</v>
      </c>
      <c r="H33" s="3"/>
      <c r="I33" s="3"/>
      <c r="J33" s="3">
        <f t="shared" ref="J33" si="3">CORREL(H2:H30,J2:J30)</f>
        <v>0.90799393765587355</v>
      </c>
      <c r="K33" s="3"/>
    </row>
    <row r="34" spans="4:13" x14ac:dyDescent="0.2">
      <c r="D34" s="4" t="s">
        <v>46</v>
      </c>
      <c r="E34" s="3"/>
      <c r="F34" s="3"/>
      <c r="G34" s="3"/>
      <c r="H34" s="3"/>
      <c r="I34" s="3"/>
      <c r="J34" s="3"/>
      <c r="K34" s="3"/>
      <c r="L34" s="2">
        <f>AVERAGE(L2:L30)</f>
        <v>12.977346658855012</v>
      </c>
      <c r="M34" s="2">
        <f>AVERAGE(M2:M30)</f>
        <v>16.879859712287679</v>
      </c>
    </row>
    <row r="35" spans="4:13" x14ac:dyDescent="0.2">
      <c r="E35" s="3"/>
      <c r="F35" s="3"/>
      <c r="G35" s="3"/>
      <c r="H35" s="3"/>
      <c r="I35" s="3"/>
      <c r="J35" s="3"/>
      <c r="K35" s="3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Suzu</cp:lastModifiedBy>
  <dcterms:created xsi:type="dcterms:W3CDTF">2025-07-07T06:01:29Z</dcterms:created>
  <dcterms:modified xsi:type="dcterms:W3CDTF">2025-07-28T05:09:41Z</dcterms:modified>
</cp:coreProperties>
</file>