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G:\その他のパソコン\マイ ノートパソコン\ND\202506成果物\"/>
    </mc:Choice>
  </mc:AlternateContent>
  <xr:revisionPtr revIDLastSave="0" documentId="13_ncr:1_{8FE3F7CE-4D27-42FD-A90E-CC98A09AB4CF}" xr6:coauthVersionLast="47" xr6:coauthVersionMax="47" xr10:uidLastSave="{00000000-0000-0000-0000-000000000000}"/>
  <bookViews>
    <workbookView xWindow="-120" yWindow="-120" windowWidth="29040" windowHeight="15720" xr2:uid="{00000000-000D-0000-FFFF-FFFF00000000}"/>
  </bookViews>
  <sheets>
    <sheet name="フォーマット" sheetId="2" r:id="rId1"/>
    <sheet name="推測結果"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6" i="4" l="1"/>
  <c r="H36"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 i="4"/>
  <c r="K34" i="4"/>
  <c r="M33" i="4"/>
  <c r="K33" i="4"/>
  <c r="J33" i="4"/>
  <c r="I33" i="4"/>
  <c r="G33" i="4"/>
  <c r="F33" i="4"/>
  <c r="E33" i="4"/>
  <c r="O17" i="4"/>
  <c r="N17" i="4"/>
  <c r="O18" i="4"/>
  <c r="N18" i="4"/>
  <c r="O16" i="4"/>
  <c r="N16" i="4"/>
  <c r="O13" i="4"/>
  <c r="N13" i="4"/>
  <c r="O12" i="4"/>
  <c r="N12" i="4"/>
  <c r="O19" i="4"/>
  <c r="N19" i="4"/>
  <c r="O15" i="4"/>
  <c r="N15" i="4"/>
  <c r="O14" i="4"/>
  <c r="N14" i="4"/>
  <c r="O11" i="4"/>
  <c r="N11" i="4"/>
  <c r="O20" i="4"/>
  <c r="N20" i="4"/>
  <c r="O10" i="4"/>
  <c r="N10" i="4"/>
  <c r="O21" i="4"/>
  <c r="N21" i="4"/>
  <c r="O22" i="4"/>
  <c r="N22" i="4"/>
  <c r="O9" i="4"/>
  <c r="N9" i="4"/>
  <c r="O23" i="4"/>
  <c r="N23" i="4"/>
  <c r="O8" i="4"/>
  <c r="N8" i="4"/>
  <c r="O24" i="4"/>
  <c r="N24" i="4"/>
  <c r="O3" i="4"/>
  <c r="N3" i="4"/>
  <c r="O4" i="4"/>
  <c r="N4" i="4"/>
  <c r="O7" i="4"/>
  <c r="N7" i="4"/>
  <c r="O25" i="4"/>
  <c r="N25" i="4"/>
  <c r="O6" i="4"/>
  <c r="N6" i="4"/>
  <c r="O5" i="4"/>
  <c r="N5" i="4"/>
  <c r="O26" i="4"/>
  <c r="N26" i="4"/>
  <c r="O27" i="4"/>
  <c r="N27" i="4"/>
  <c r="O28" i="4"/>
  <c r="N28" i="4"/>
  <c r="O29" i="4"/>
  <c r="N29" i="4"/>
  <c r="O30" i="4"/>
  <c r="N30" i="4"/>
  <c r="O31" i="4"/>
  <c r="N31" i="4"/>
  <c r="O35" i="4" l="1"/>
  <c r="N35" i="4"/>
</calcChain>
</file>

<file path=xl/sharedStrings.xml><?xml version="1.0" encoding="utf-8"?>
<sst xmlns="http://schemas.openxmlformats.org/spreadsheetml/2006/main" count="153" uniqueCount="125">
  <si>
    <t>日付</t>
  </si>
  <si>
    <t>タイトル</t>
    <phoneticPr fontId="1"/>
  </si>
  <si>
    <t>テーマ選定の理由</t>
    <phoneticPr fontId="1"/>
  </si>
  <si>
    <t>想定業界</t>
  </si>
  <si>
    <t>想定企業</t>
  </si>
  <si>
    <t>想定ポジション</t>
  </si>
  <si>
    <t>背景</t>
    <phoneticPr fontId="1"/>
  </si>
  <si>
    <t>目的</t>
    <phoneticPr fontId="1"/>
  </si>
  <si>
    <t>概要</t>
    <phoneticPr fontId="1"/>
  </si>
  <si>
    <t>アプローチの理由</t>
    <phoneticPr fontId="1"/>
  </si>
  <si>
    <t>結果を何に活かせるのか</t>
    <phoneticPr fontId="1"/>
  </si>
  <si>
    <t>使用言語・環境</t>
  </si>
  <si>
    <t>成果物（出力結果）</t>
  </si>
  <si>
    <t>効果</t>
    <rPh sb="0" eb="2">
      <t>コウカ</t>
    </rPh>
    <phoneticPr fontId="1"/>
  </si>
  <si>
    <t>工夫点・苦労点</t>
    <rPh sb="0" eb="3">
      <t>クフウテン</t>
    </rPh>
    <rPh sb="4" eb="7">
      <t>クロウテン</t>
    </rPh>
    <phoneticPr fontId="1"/>
  </si>
  <si>
    <t>今後の施策</t>
    <phoneticPr fontId="1"/>
  </si>
  <si>
    <t>記述コード</t>
  </si>
  <si>
    <t>結果</t>
    <rPh sb="0" eb="2">
      <t>ケッカ</t>
    </rPh>
    <phoneticPr fontId="1"/>
  </si>
  <si>
    <t>LightGBMによる都営地下鉄各駅利用者数予測</t>
    <rPh sb="11" eb="13">
      <t>トエイ</t>
    </rPh>
    <rPh sb="13" eb="16">
      <t>チカテツ</t>
    </rPh>
    <rPh sb="16" eb="18">
      <t>カクエキ</t>
    </rPh>
    <rPh sb="18" eb="21">
      <t>リヨウシャ</t>
    </rPh>
    <rPh sb="21" eb="22">
      <t>スウ</t>
    </rPh>
    <rPh sb="22" eb="24">
      <t>ヨソク</t>
    </rPh>
    <phoneticPr fontId="1"/>
  </si>
  <si>
    <t>PayPay・東京都交通局</t>
    <rPh sb="7" eb="13">
      <t>トウキョウトコウツウキョク</t>
    </rPh>
    <phoneticPr fontId="1"/>
  </si>
  <si>
    <t>鉄道・決済サービス業界</t>
    <rPh sb="0" eb="2">
      <t>テツドウ</t>
    </rPh>
    <rPh sb="3" eb="5">
      <t>ケッサイ</t>
    </rPh>
    <rPh sb="9" eb="11">
      <t>ギョウカイ</t>
    </rPh>
    <phoneticPr fontId="1"/>
  </si>
  <si>
    <t>LightGBMは時系列データ専用のモデルではないが、柔軟な特徴量設計、高い予測精度、高速な学習処理といった点で、本テーマに非常に適していた。
今回の予測では、駅ごとに割り振られた固有のIDをカテゴリ変数として扱うことで、各駅の特性を考慮した乗降者数の予測が可能となっている。
単純な時系列モデルでは扱いにくい、駅固有の傾向も含めて学習できる点から、LightGBMの柔軟性と実用性を活かしたアプローチとなった。</t>
    <phoneticPr fontId="1"/>
  </si>
  <si>
    <t>今回は東京都心のデータだったが、全国どこでも各年度ごとの利用者数データがあれば推測ができる。また特徴量も自由に増やせるため鉄道業界だけでなく他の交通業界や、ショッピングモールのような全く違う業界でも応用できると考えている。どの業界でも利用者数の予測は重要な問題なので本成果物でそれぞれの現場での意思決定や課題解決に役立つことを期待している。</t>
    <rPh sb="0" eb="2">
      <t>コンカイ</t>
    </rPh>
    <rPh sb="3" eb="7">
      <t>トウキョウトシン</t>
    </rPh>
    <rPh sb="16" eb="18">
      <t>ゼンコク</t>
    </rPh>
    <rPh sb="22" eb="25">
      <t>カクネンド</t>
    </rPh>
    <rPh sb="28" eb="32">
      <t>リヨウシャスウ</t>
    </rPh>
    <rPh sb="39" eb="41">
      <t>スイソク</t>
    </rPh>
    <rPh sb="48" eb="51">
      <t>トクチョウリョウ</t>
    </rPh>
    <rPh sb="52" eb="54">
      <t>ジユウ</t>
    </rPh>
    <rPh sb="55" eb="56">
      <t>フ</t>
    </rPh>
    <rPh sb="61" eb="65">
      <t>テツドウギョウカイ</t>
    </rPh>
    <rPh sb="70" eb="71">
      <t>ホカ</t>
    </rPh>
    <rPh sb="72" eb="76">
      <t>コウツウギョウカイ</t>
    </rPh>
    <rPh sb="91" eb="92">
      <t>マッタ</t>
    </rPh>
    <rPh sb="93" eb="94">
      <t>チガ</t>
    </rPh>
    <rPh sb="95" eb="97">
      <t>ギョウカイ</t>
    </rPh>
    <rPh sb="99" eb="101">
      <t>オウヨウ</t>
    </rPh>
    <rPh sb="105" eb="106">
      <t>カンガ</t>
    </rPh>
    <rPh sb="113" eb="115">
      <t>ギョウカイ</t>
    </rPh>
    <rPh sb="117" eb="121">
      <t>リヨウシャスウ</t>
    </rPh>
    <rPh sb="125" eb="127">
      <t>ジュウヨウ</t>
    </rPh>
    <rPh sb="128" eb="130">
      <t>モンダイ</t>
    </rPh>
    <rPh sb="133" eb="137">
      <t>ホンセイカブツ</t>
    </rPh>
    <phoneticPr fontId="1"/>
  </si>
  <si>
    <t>stationCode</t>
  </si>
  <si>
    <t>stationName</t>
  </si>
  <si>
    <t>routeName</t>
  </si>
  <si>
    <t>actual_2022</t>
  </si>
  <si>
    <t>pred_passengers_2022</t>
  </si>
  <si>
    <t>error_2022</t>
  </si>
  <si>
    <t>actual_2023</t>
  </si>
  <si>
    <t>pred_passengers_2023</t>
  </si>
  <si>
    <t>error_2023</t>
  </si>
  <si>
    <t>error_delta</t>
  </si>
  <si>
    <r>
      <t>2023相対誤差</t>
    </r>
    <r>
      <rPr>
        <sz val="11"/>
        <color theme="1"/>
        <rFont val="ＭＳ Ｐゴシック"/>
        <family val="2"/>
        <charset val="128"/>
      </rPr>
      <t/>
    </r>
    <rPh sb="4" eb="8">
      <t>ソウタイゴサ</t>
    </rPh>
    <phoneticPr fontId="1"/>
  </si>
  <si>
    <r>
      <rPr>
        <sz val="11"/>
        <color theme="1"/>
        <rFont val="ＭＳ Ｐゴシック"/>
        <family val="2"/>
      </rPr>
      <t>光が丘</t>
    </r>
  </si>
  <si>
    <r>
      <t>12</t>
    </r>
    <r>
      <rPr>
        <sz val="11"/>
        <color theme="1"/>
        <rFont val="ＭＳ Ｐゴシック"/>
        <family val="2"/>
      </rPr>
      <t>号線大江戸線</t>
    </r>
  </si>
  <si>
    <r>
      <rPr>
        <sz val="11"/>
        <color theme="1"/>
        <rFont val="ＭＳ Ｐゴシック"/>
        <family val="2"/>
      </rPr>
      <t>練馬春日町</t>
    </r>
  </si>
  <si>
    <r>
      <rPr>
        <sz val="11"/>
        <color theme="1"/>
        <rFont val="ＭＳ Ｐゴシック"/>
        <family val="2"/>
      </rPr>
      <t>豊島園</t>
    </r>
  </si>
  <si>
    <r>
      <rPr>
        <sz val="11"/>
        <color theme="1"/>
        <rFont val="ＭＳ Ｐゴシック"/>
        <family val="2"/>
      </rPr>
      <t>練馬</t>
    </r>
  </si>
  <si>
    <r>
      <rPr>
        <sz val="11"/>
        <color theme="1"/>
        <rFont val="ＭＳ Ｐゴシック"/>
        <family val="2"/>
      </rPr>
      <t>新江古田</t>
    </r>
  </si>
  <si>
    <r>
      <rPr>
        <sz val="11"/>
        <color theme="1"/>
        <rFont val="ＭＳ Ｐゴシック"/>
        <family val="2"/>
      </rPr>
      <t>落合南長崎</t>
    </r>
  </si>
  <si>
    <r>
      <rPr>
        <sz val="11"/>
        <color theme="1"/>
        <rFont val="ＭＳ Ｐゴシック"/>
        <family val="2"/>
      </rPr>
      <t>春日</t>
    </r>
  </si>
  <si>
    <r>
      <rPr>
        <sz val="11"/>
        <color theme="1"/>
        <rFont val="ＭＳ Ｐゴシック"/>
        <family val="2"/>
      </rPr>
      <t>本郷三丁目</t>
    </r>
  </si>
  <si>
    <r>
      <rPr>
        <sz val="11"/>
        <color theme="1"/>
        <rFont val="ＭＳ Ｐゴシック"/>
        <family val="2"/>
      </rPr>
      <t>東中野</t>
    </r>
  </si>
  <si>
    <r>
      <rPr>
        <sz val="11"/>
        <color theme="1"/>
        <rFont val="ＭＳ Ｐゴシック"/>
        <family val="2"/>
      </rPr>
      <t>新御徒町</t>
    </r>
  </si>
  <si>
    <r>
      <rPr>
        <sz val="11"/>
        <color theme="1"/>
        <rFont val="ＭＳ Ｐゴシック"/>
        <family val="2"/>
      </rPr>
      <t>飯田橋</t>
    </r>
  </si>
  <si>
    <r>
      <rPr>
        <sz val="11"/>
        <color theme="1"/>
        <rFont val="ＭＳ Ｐゴシック"/>
        <family val="2"/>
      </rPr>
      <t>東新宿</t>
    </r>
  </si>
  <si>
    <r>
      <rPr>
        <sz val="11"/>
        <color theme="1"/>
        <rFont val="ＭＳ Ｐゴシック"/>
        <family val="2"/>
      </rPr>
      <t>中野坂上</t>
    </r>
  </si>
  <si>
    <r>
      <rPr>
        <sz val="11"/>
        <color theme="1"/>
        <rFont val="ＭＳ Ｐゴシック"/>
        <family val="2"/>
      </rPr>
      <t>両国</t>
    </r>
  </si>
  <si>
    <r>
      <rPr>
        <sz val="11"/>
        <color theme="1"/>
        <rFont val="ＭＳ Ｐゴシック"/>
        <family val="2"/>
      </rPr>
      <t>西新宿五丁目</t>
    </r>
  </si>
  <si>
    <r>
      <rPr>
        <sz val="11"/>
        <color theme="1"/>
        <rFont val="ＭＳ Ｐゴシック"/>
        <family val="2"/>
      </rPr>
      <t>森下</t>
    </r>
  </si>
  <si>
    <r>
      <rPr>
        <sz val="11"/>
        <color theme="1"/>
        <rFont val="ＭＳ Ｐゴシック"/>
        <family val="2"/>
      </rPr>
      <t>新宿</t>
    </r>
  </si>
  <si>
    <r>
      <rPr>
        <sz val="11"/>
        <color theme="1"/>
        <rFont val="ＭＳ Ｐゴシック"/>
        <family val="2"/>
      </rPr>
      <t>代々木</t>
    </r>
  </si>
  <si>
    <r>
      <rPr>
        <sz val="11"/>
        <color theme="1"/>
        <rFont val="ＭＳ Ｐゴシック"/>
        <family val="2"/>
      </rPr>
      <t>清澄白河</t>
    </r>
  </si>
  <si>
    <r>
      <rPr>
        <sz val="11"/>
        <color theme="1"/>
        <rFont val="ＭＳ Ｐゴシック"/>
        <family val="2"/>
      </rPr>
      <t>青山一丁目</t>
    </r>
  </si>
  <si>
    <r>
      <rPr>
        <sz val="11"/>
        <color theme="1"/>
        <rFont val="ＭＳ Ｐゴシック"/>
        <family val="2"/>
      </rPr>
      <t>門前仲町</t>
    </r>
  </si>
  <si>
    <r>
      <rPr>
        <sz val="11"/>
        <color theme="1"/>
        <rFont val="ＭＳ Ｐゴシック"/>
        <family val="2"/>
      </rPr>
      <t>築地市場</t>
    </r>
  </si>
  <si>
    <r>
      <rPr>
        <sz val="11"/>
        <color theme="1"/>
        <rFont val="ＭＳ Ｐゴシック"/>
        <family val="2"/>
      </rPr>
      <t>汐留</t>
    </r>
  </si>
  <si>
    <r>
      <rPr>
        <sz val="11"/>
        <color theme="1"/>
        <rFont val="ＭＳ Ｐゴシック"/>
        <family val="2"/>
      </rPr>
      <t>六本木</t>
    </r>
  </si>
  <si>
    <r>
      <rPr>
        <sz val="11"/>
        <color theme="1"/>
        <rFont val="ＭＳ Ｐゴシック"/>
        <family val="2"/>
      </rPr>
      <t>月島</t>
    </r>
  </si>
  <si>
    <r>
      <rPr>
        <sz val="11"/>
        <color theme="1"/>
        <rFont val="ＭＳ Ｐゴシック"/>
        <family val="2"/>
      </rPr>
      <t>勝どき</t>
    </r>
  </si>
  <si>
    <r>
      <rPr>
        <sz val="11"/>
        <color theme="1"/>
        <rFont val="ＭＳ Ｐゴシック"/>
        <family val="2"/>
      </rPr>
      <t>大門</t>
    </r>
  </si>
  <si>
    <r>
      <rPr>
        <sz val="11"/>
        <color theme="1"/>
        <rFont val="ＭＳ Ｐゴシック"/>
        <family val="2"/>
      </rPr>
      <t>麻布十番</t>
    </r>
  </si>
  <si>
    <r>
      <rPr>
        <sz val="11"/>
        <color theme="1"/>
        <rFont val="ＭＳ Ｐゴシック"/>
        <family val="2"/>
      </rPr>
      <t>赤羽橋</t>
    </r>
  </si>
  <si>
    <r>
      <rPr>
        <sz val="11"/>
        <color theme="1"/>
        <rFont val="ＭＳ Ｐゴシック"/>
        <family val="2"/>
      </rPr>
      <t>平均</t>
    </r>
    <rPh sb="0" eb="2">
      <t>ヘイキン</t>
    </rPh>
    <phoneticPr fontId="1"/>
  </si>
  <si>
    <r>
      <rPr>
        <sz val="11"/>
        <color theme="1"/>
        <rFont val="ＭＳ Ｐゴシック"/>
        <family val="2"/>
      </rPr>
      <t>実測値との相関</t>
    </r>
    <rPh sb="0" eb="3">
      <t>ジッソクチ</t>
    </rPh>
    <rPh sb="5" eb="7">
      <t>ソウカン</t>
    </rPh>
    <phoneticPr fontId="1"/>
  </si>
  <si>
    <r>
      <rPr>
        <b/>
        <sz val="11"/>
        <rFont val="ＭＳ Ｐゴシック"/>
        <family val="2"/>
        <charset val="128"/>
      </rPr>
      <t>駅番号</t>
    </r>
    <rPh sb="0" eb="3">
      <t>エキバンゴウ</t>
    </rPh>
    <phoneticPr fontId="1"/>
  </si>
  <si>
    <r>
      <rPr>
        <b/>
        <sz val="11"/>
        <rFont val="ＭＳ Ｐゴシック"/>
        <family val="2"/>
        <charset val="128"/>
      </rPr>
      <t>駅名</t>
    </r>
    <rPh sb="0" eb="2">
      <t>エキメイ</t>
    </rPh>
    <phoneticPr fontId="1"/>
  </si>
  <si>
    <r>
      <rPr>
        <b/>
        <sz val="11"/>
        <rFont val="ＭＳ Ｐゴシック"/>
        <family val="2"/>
        <charset val="128"/>
      </rPr>
      <t>路線名</t>
    </r>
    <rPh sb="0" eb="3">
      <t>ロセンメイ</t>
    </rPh>
    <phoneticPr fontId="1"/>
  </si>
  <si>
    <r>
      <t>2022</t>
    </r>
    <r>
      <rPr>
        <b/>
        <sz val="11"/>
        <rFont val="ＭＳ Ｐゴシック"/>
        <family val="2"/>
        <charset val="128"/>
      </rPr>
      <t>実測値</t>
    </r>
    <rPh sb="4" eb="7">
      <t>ジッソクチ</t>
    </rPh>
    <phoneticPr fontId="1"/>
  </si>
  <si>
    <r>
      <t>2022</t>
    </r>
    <r>
      <rPr>
        <b/>
        <sz val="11"/>
        <rFont val="ＭＳ Ｐゴシック"/>
        <family val="2"/>
        <charset val="128"/>
      </rPr>
      <t>予測値</t>
    </r>
    <rPh sb="4" eb="7">
      <t>ヨソクチ</t>
    </rPh>
    <phoneticPr fontId="1"/>
  </si>
  <si>
    <r>
      <rPr>
        <sz val="11"/>
        <color theme="1"/>
        <rFont val="ＭＳ Ｐゴシック"/>
        <family val="2"/>
        <charset val="128"/>
      </rPr>
      <t>平均絶対パーセント誤差</t>
    </r>
    <r>
      <rPr>
        <sz val="11"/>
        <color theme="1"/>
        <rFont val="Arial"/>
        <family val="2"/>
      </rPr>
      <t>(mape)</t>
    </r>
    <rPh sb="0" eb="2">
      <t>ヘイキン</t>
    </rPh>
    <rPh sb="2" eb="4">
      <t>ゼッタイ</t>
    </rPh>
    <rPh sb="9" eb="11">
      <t>ゴサゴサ</t>
    </rPh>
    <phoneticPr fontId="1"/>
  </si>
  <si>
    <r>
      <t>2023実測値</t>
    </r>
    <r>
      <rPr>
        <b/>
        <sz val="11"/>
        <rFont val="ＭＳ Ｐゴシック"/>
        <family val="2"/>
        <charset val="128"/>
      </rPr>
      <t/>
    </r>
    <rPh sb="4" eb="7">
      <t>ジッソクチ</t>
    </rPh>
    <phoneticPr fontId="1"/>
  </si>
  <si>
    <r>
      <t>2023予測値</t>
    </r>
    <r>
      <rPr>
        <b/>
        <sz val="11"/>
        <rFont val="ＭＳ Ｐゴシック"/>
        <family val="2"/>
        <charset val="128"/>
      </rPr>
      <t/>
    </r>
    <rPh sb="4" eb="7">
      <t>ヨソクチ</t>
    </rPh>
    <phoneticPr fontId="1"/>
  </si>
  <si>
    <r>
      <t>2022</t>
    </r>
    <r>
      <rPr>
        <b/>
        <sz val="11"/>
        <rFont val="ＭＳ Ｐゴシック"/>
        <family val="2"/>
        <charset val="128"/>
      </rPr>
      <t>誤差</t>
    </r>
    <rPh sb="4" eb="6">
      <t>ゴサ</t>
    </rPh>
    <phoneticPr fontId="1"/>
  </si>
  <si>
    <r>
      <t>2023</t>
    </r>
    <r>
      <rPr>
        <b/>
        <sz val="11"/>
        <rFont val="ＭＳ Ｐゴシック"/>
        <family val="2"/>
        <charset val="128"/>
      </rPr>
      <t>誤差</t>
    </r>
    <rPh sb="4" eb="6">
      <t>ゴサ</t>
    </rPh>
    <phoneticPr fontId="1"/>
  </si>
  <si>
    <r>
      <rPr>
        <b/>
        <sz val="11"/>
        <rFont val="ＭＳ Ｐゴシック"/>
        <family val="2"/>
        <charset val="128"/>
      </rPr>
      <t>誤差増減</t>
    </r>
    <rPh sb="0" eb="4">
      <t>ゴサゾウゲン</t>
    </rPh>
    <phoneticPr fontId="1"/>
  </si>
  <si>
    <t>自分が好きな鉄道業界で課題解決できる成果物を作ってみたかった</t>
    <rPh sb="0" eb="2">
      <t>ジブン</t>
    </rPh>
    <rPh sb="3" eb="4">
      <t>ス</t>
    </rPh>
    <rPh sb="6" eb="8">
      <t>テツドウ</t>
    </rPh>
    <rPh sb="8" eb="10">
      <t>ギョウカイ</t>
    </rPh>
    <rPh sb="11" eb="13">
      <t>カダイ</t>
    </rPh>
    <rPh sb="13" eb="15">
      <t>カイケツ</t>
    </rPh>
    <rPh sb="18" eb="21">
      <t>セイカブツ</t>
    </rPh>
    <rPh sb="22" eb="23">
      <t>ツク</t>
    </rPh>
    <phoneticPr fontId="1"/>
  </si>
  <si>
    <t>東京都交通局　電車部　事業戦略担当課長</t>
    <rPh sb="0" eb="6">
      <t>トウキョウトコウツウキョク</t>
    </rPh>
    <rPh sb="7" eb="10">
      <t>デンシャブ</t>
    </rPh>
    <rPh sb="11" eb="19">
      <t>ジギョウセンリャクタントウカチョウ</t>
    </rPh>
    <phoneticPr fontId="1"/>
  </si>
  <si>
    <r>
      <t xml:space="preserve">import pandas as pd
import numpy as np
import matplotlib.pyplot as plt
import seaborn as sns
from rich.console import Console
import lightgbm as lgb
from sklearn.metrics import mean_absolute_error as mae
df = pd.read_csv("oedo_master_2011_2021_clean.csv", sep=",")
df_station = df.iloc[:, 0:4]
df_master_data = df.iloc[:, 3:]
df_lag = df_master_data.copy()
df_lag["passengers_lag1"] = df_master_data.groupby("stationCode")["passengers"].shift(
    1
)  # 下方向に1ずらす
df_lag["land_lag1"] = df_master_data.groupby("stationCode")["land_price"].shift(
    1
)  # groupbyで駅コードごとにまとめてシフトしている
ordered_cols = [
    "stationCode",
    "year",
    "passengers",
    "passengers_lag1",
    "land_price",
    "land_lag1",
]
df_lag = df_lag[ordered_cols]
df_lag = df_lag.dropna(subset=["passengers_lag1", "land_lag1"]).reset_index(drop=True)
df_predict_base = df_lag.copy()
# -------------------------------------------
# 1) 翌年値 target を付与（駅ごとに shift(-1)）
# -------------------------------------------
df_lag["target"] = df_lag.groupby("stationCode")["passengers"].shift(-1)
# lag1 と target が欠損の行（2017 行・2022 行）を除外
df_lag = df_lag.dropna(subset=["target"]).reset_index(drop=True)
df_lag.to_csv("oedo_target_2011_2021.csv", index=False)
# -------------------------------------------
# 2) 特徴量・目的変数の準備
# -------------------------------------------
feature_cols = [
    "stationCode",
    "passengers",
    "passengers_lag1",
    "land_price",
    "land_lag1",
]
categorical_cols = ["stationCode"]
df_trainval = df_lag.copy()  # ← これで 2012-2020 年が残ります
train_mask = df_trainval["year"] &lt; 2020  # 2018–2019
valid_mask = df_trainval["year"] == 2020  # 2020 → 2021
X_train = df_trainval.loc[train_mask, feature_cols]
y_train = df_trainval.loc[train_mask, "target"]
X_valid = df_trainval.loc[valid_mask, feature_cols]
y_valid = df_trainval.loc[valid_mask, "target"]
# LightGBM Dataset
dtrain = lgb.Dataset(X_train, label=y_train, categorical_feature=categorical_cols)
dvalid = lgb.Dataset(
    X_valid, label=y_valid, categorical_feature=categorical_cols, reference=dtrain
)
params = dict(objective="regression", metric="mae")
model = lgb.train(
    params,
    dtrain,
    num_boost_round=1000,
    valid_sets=[dvalid],
    valid_names=["valid"],
    callbacks=[lgb.early_stopping(stopping_rounds=50)],
)
print(f"Best iteration : {model.best_iteration}")
print(f"Valid MAE      : {model.best_score['valid']['l1']:.3f}")
# -------------------------------------------
# 3) train+valid 全部で再学習（best_iteration 使用）
# -------------------------------------------
full_mask = df_lag["year"] &lt; 2022  # 2012–2021
dfull = lgb.Dataset(
    df_lag.loc[full_mask, feature_cols],
    label=df_lag.loc[full_mask, "target"],
    categorical_feature=categorical_cols,
)
final_model = lgb.train(params, dfull, num_boost_round=model.best_iteration)
# Best iteration:検証用データ（valid）で評価指標が最良値をとった時点のブースティング回数
# -------------------------------------------
# 4) 2022 予測（21 行 → 22）
# -------------------------------------------
df_pred21 = df_predict_base[df_predict_base["year"] == 2021].copy()
X_21 = df_pred21[feature_cols]
pred_2022 = final_model.predict(X_21)
pred22_df = df_pred21[["stationCode"]].copy()
pred22_df["year"] = 2022
pred22_df["pred_passengers_2022"] = pred_2022
# -------------------------------------------
# 5) 2023 予測（再帰：22 行を作って → 23）
#    - まず 22 年用特徴量 DataFrame を複製して調整
# -------------------------------------------
# 21 行→22 をコピーして year だけ +1
X_22 = X_21.copy()
X_22["year"] = 2022
X_22 = X_22[feature_cols]
# lag1 は「実 2021 passengers」
# passengers (当年) を pred_2022 で置換
X_22.loc[:, "passengers_lag1"] = X_21["passengers"].values
X_22.loc[:, "passengers"] = pred_2022
pred_2023 = final_model.predict(X_22)
pred23_df = pred22_df[["stationCode"]].copy()
pred23_df["pred_passengers_2023"] = pred_2023
# -------------------------------------------
# 6) 実測データと MAE 評価
# -------------------------------------------
actual22 = pd.read_csv("oedo_2022.csv")
actual23 = pd.read_csv("oedo_2023.csv")
mae22 = mae(
    actual22.set_index("stationCode").loc[pred22_df["stationCode"], "passengers"],
    pred22_df["pred_passengers_2022"],
)
mae23 = mae(
    actual23.set_index("stationCode").loc[pred23_df["stationCode"], "passengers"],
    pred23_df["pred_passengers_2023"],
)
print(f"\nMAE 2022 = {mae22:,.2f}")
print(f"MAE 2023 = {mae23:,.2f}")
# ⑩ 予測・実測・誤差をまとめて Excel へ
# ──────────────────────────────
# 1) 実測ファイルを読み込み、列名をわかりやすく変更
actual22 = pd.read_csv("oedo_2022.csv")  # ← 路線情報も入っている 6 列ファイル
actual23 = pd.read_csv("oedo_2023.csv")
actual22 = actual22.rename(columns={"passengers": "actual_2022"})
actual23 = actual23.rename(columns={"passengers": "actual_2023"})
# 2) 予測と実測をマージ
result = (
    pred22_df.merge(  # stationCode, pred_passengers_2022
        pred23_df, on="stationCode"
    )  # + pred_passengers_2023
    .merge(  # 駅マスタ情報と 2022 実測
        actual22[
            [
                "stationCode",
                "stationName",
                "administrationCompany",
                "routeName",
                "actual_2022",
            ]
        ],
        on="stationCode",
        how="left",
    )
    .merge(  # 2023 実測
        actual23[["stationCode", "actual_2023"]], on="stationCode", how="left"
    )
)
# ③ 予測値を整数に丸め（四捨五入） &amp; 誤差を計算
result["pred_passengers_2022"] = result["pred_passengers_2022"].round().astype(int)
result["pred_passengers_2023"] = result["pred_passengers_2023"].round().astype(int)
result["error_2022"] = (result["actual_2022"] - result["pred_passengers_2022"]).abs()
result["error_2023"] = (result["actual_2023"] - result["pred_passengers_2023"]).abs()
# 2023 誤差 − 2022 誤差（＋なら誤差増、−なら減）
result["error_delta"] = result["error_2023"] - result["error_2022"]
# ④ 欲しい順に並べ替え
result = result[
    [
        "stationCode",
        "stationName",
        "administrationCompany",
        "routeName",
        "actual_2022",
        "pred_passengers_2022",
        "error_2022",
        "actual_2023",
        "pred_passengers_2023",
        "error_2023",
        "error_delta",
    ]
]
# ⑤ Excel 保存
output_path = "oedo_predictions_with_errors.xlsx"
with pd.ExcelWriter(output_path, engine="openpyxl") as writer:
    result.to_excel(writer, index=False, sheet_name="predictions")
print(f"\nExcel saved </t>
    </r>
    <r>
      <rPr>
        <sz val="9"/>
        <color theme="1"/>
        <rFont val="Segoe UI Symbol"/>
        <family val="3"/>
      </rPr>
      <t>➜</t>
    </r>
    <r>
      <rPr>
        <sz val="9"/>
        <color theme="1"/>
        <rFont val="游ゴシック"/>
        <family val="3"/>
        <charset val="128"/>
      </rPr>
      <t xml:space="preserve"> {output_path}")</t>
    </r>
    <phoneticPr fontId="1"/>
  </si>
  <si>
    <t>Python 3.10.9 Visual Studio Code</t>
    <phoneticPr fontId="1"/>
  </si>
  <si>
    <t>駅ナンバリング</t>
    <rPh sb="0" eb="1">
      <t>エキ</t>
    </rPh>
    <phoneticPr fontId="1"/>
  </si>
  <si>
    <t>E-02</t>
    <phoneticPr fontId="1"/>
  </si>
  <si>
    <t>E-20</t>
  </si>
  <si>
    <t>E-17</t>
  </si>
  <si>
    <t>E-29</t>
  </si>
  <si>
    <t>E-37</t>
  </si>
  <si>
    <t>E-06</t>
    <phoneticPr fontId="1"/>
  </si>
  <si>
    <t>E-07</t>
  </si>
  <si>
    <t>E-08</t>
  </si>
  <si>
    <t>E-10</t>
  </si>
  <si>
    <t>E-12</t>
  </si>
  <si>
    <t>E-13</t>
  </si>
  <si>
    <t>E-14</t>
  </si>
  <si>
    <t>E-15</t>
  </si>
  <si>
    <t>E-16</t>
  </si>
  <si>
    <t>E-18</t>
  </si>
  <si>
    <t>E-19</t>
  </si>
  <si>
    <t>E-21</t>
  </si>
  <si>
    <t>E-22</t>
  </si>
  <si>
    <t>E-23</t>
  </si>
  <si>
    <t>E-24</t>
  </si>
  <si>
    <t>E-26</t>
  </si>
  <si>
    <t>E-27</t>
  </si>
  <si>
    <t>E-30</t>
  </si>
  <si>
    <t>E-31</t>
  </si>
  <si>
    <t>E-33</t>
  </si>
  <si>
    <t>E-34</t>
  </si>
  <si>
    <t>E-35</t>
  </si>
  <si>
    <t>E-36</t>
  </si>
  <si>
    <t>E-38</t>
  </si>
  <si>
    <t>実測より低い数値を出した駅数</t>
    <rPh sb="0" eb="2">
      <t>ジッソク</t>
    </rPh>
    <rPh sb="4" eb="5">
      <t>ヒク</t>
    </rPh>
    <rPh sb="6" eb="8">
      <t>スウチ</t>
    </rPh>
    <rPh sb="9" eb="10">
      <t>ダ</t>
    </rPh>
    <rPh sb="12" eb="14">
      <t>エキスウ</t>
    </rPh>
    <phoneticPr fontId="1"/>
  </si>
  <si>
    <r>
      <t>2022</t>
    </r>
    <r>
      <rPr>
        <b/>
        <sz val="11"/>
        <rFont val="ＭＳ Ｐゴシック"/>
        <family val="2"/>
        <charset val="128"/>
      </rPr>
      <t>誤差</t>
    </r>
    <r>
      <rPr>
        <b/>
        <sz val="11"/>
        <rFont val="Arial"/>
        <family val="2"/>
      </rPr>
      <t>(</t>
    </r>
    <r>
      <rPr>
        <b/>
        <sz val="11"/>
        <rFont val="ＭＳ Ｐゴシック"/>
        <family val="2"/>
        <charset val="128"/>
      </rPr>
      <t>絶対値</t>
    </r>
    <r>
      <rPr>
        <b/>
        <sz val="11"/>
        <rFont val="Arial"/>
        <family val="2"/>
      </rPr>
      <t>)</t>
    </r>
    <rPh sb="4" eb="6">
      <t>ゴサ</t>
    </rPh>
    <rPh sb="7" eb="10">
      <t>ゼッタイチ</t>
    </rPh>
    <phoneticPr fontId="1"/>
  </si>
  <si>
    <r>
      <t>2023</t>
    </r>
    <r>
      <rPr>
        <b/>
        <sz val="11"/>
        <rFont val="ＭＳ Ｐゴシック"/>
        <family val="2"/>
        <charset val="128"/>
      </rPr>
      <t>誤差</t>
    </r>
    <r>
      <rPr>
        <b/>
        <sz val="11"/>
        <rFont val="Arial"/>
        <family val="2"/>
      </rPr>
      <t>(</t>
    </r>
    <r>
      <rPr>
        <b/>
        <sz val="11"/>
        <rFont val="ＭＳ Ｐゴシック"/>
        <family val="2"/>
        <charset val="128"/>
      </rPr>
      <t>絶対値</t>
    </r>
    <r>
      <rPr>
        <b/>
        <sz val="11"/>
        <rFont val="Arial"/>
        <family val="2"/>
      </rPr>
      <t>)</t>
    </r>
    <rPh sb="4" eb="6">
      <t>ゴサ</t>
    </rPh>
    <rPh sb="7" eb="10">
      <t>ゼッタイチ</t>
    </rPh>
    <phoneticPr fontId="1"/>
  </si>
  <si>
    <r>
      <t>2022</t>
    </r>
    <r>
      <rPr>
        <b/>
        <sz val="11"/>
        <rFont val="ＭＳ Ｐゴシック"/>
        <family val="2"/>
        <charset val="128"/>
      </rPr>
      <t>相対誤差</t>
    </r>
    <rPh sb="4" eb="8">
      <t>ソウタイゴサ</t>
    </rPh>
    <phoneticPr fontId="1"/>
  </si>
  <si>
    <t>各駅の具体的な数値は別シートに記載(38駅中29駅　地価データがない9駅は除外)
評価指標はMAE(誤差平均)とMAPE(平均絶対パーセント誤差)
2022年：MAE 4764.45人　MAPE 12.98%
2023年：MAE 9281.59人　MAPE 16.88%
実測値より低い数値を予測した駅は2022年が25駅、2023年は28駅だった。</t>
    <rPh sb="0" eb="2">
      <t>カクエキ</t>
    </rPh>
    <rPh sb="3" eb="6">
      <t>グタイテキ</t>
    </rPh>
    <rPh sb="7" eb="9">
      <t>スウチ</t>
    </rPh>
    <rPh sb="10" eb="11">
      <t>ベツ</t>
    </rPh>
    <rPh sb="15" eb="17">
      <t>キサイ</t>
    </rPh>
    <rPh sb="20" eb="22">
      <t>エキチュウ</t>
    </rPh>
    <rPh sb="24" eb="25">
      <t>エキ</t>
    </rPh>
    <rPh sb="26" eb="28">
      <t>チカ</t>
    </rPh>
    <rPh sb="35" eb="36">
      <t>エキ</t>
    </rPh>
    <rPh sb="37" eb="39">
      <t>ジョガイ</t>
    </rPh>
    <rPh sb="41" eb="45">
      <t>ヒョウカシヒョウ</t>
    </rPh>
    <rPh sb="79" eb="80">
      <t>ネン</t>
    </rPh>
    <rPh sb="92" eb="93">
      <t>ニン</t>
    </rPh>
    <rPh sb="137" eb="140">
      <t>ジッソクチ</t>
    </rPh>
    <rPh sb="142" eb="143">
      <t>ヒク</t>
    </rPh>
    <rPh sb="144" eb="146">
      <t>スウチ</t>
    </rPh>
    <rPh sb="147" eb="149">
      <t>ヨソク</t>
    </rPh>
    <rPh sb="151" eb="152">
      <t>エキ</t>
    </rPh>
    <rPh sb="157" eb="158">
      <t>ネン</t>
    </rPh>
    <rPh sb="161" eb="162">
      <t>エキ</t>
    </rPh>
    <rPh sb="167" eb="168">
      <t>ネン</t>
    </rPh>
    <rPh sb="171" eb="172">
      <t>エキ</t>
    </rPh>
    <phoneticPr fontId="1"/>
  </si>
  <si>
    <t>11年分(2011-2021)の乗降者数・地価データを用いた都営大江戸線駅別乗降者数予測モデル</t>
    <rPh sb="2" eb="4">
      <t>ネンブン</t>
    </rPh>
    <rPh sb="16" eb="20">
      <t>ジョウコウシャスウ</t>
    </rPh>
    <rPh sb="21" eb="23">
      <t>チカ</t>
    </rPh>
    <rPh sb="27" eb="28">
      <t>モチ</t>
    </rPh>
    <rPh sb="30" eb="36">
      <t>トエイオオエドセン</t>
    </rPh>
    <rPh sb="36" eb="38">
      <t>エキベツ</t>
    </rPh>
    <rPh sb="38" eb="42">
      <t>ジョウコウシャスウ</t>
    </rPh>
    <rPh sb="42" eb="44">
      <t>ヨソク</t>
    </rPh>
    <phoneticPr fontId="1"/>
  </si>
  <si>
    <t>都営地下鉄：各駅での2年分(2022・2023)の利用者数の変動を予測し、都営大江戸線のどの駅を重視していくか検討する材料を提供する。
PayPay：今回は新しい施設などの外的要因は考慮しないが、今後利用者数が増加するであろう駅を予測し、地域密着型キャンペーン(加盟店増加や、その地域限定キャンペーンなど)を積極的に行いユーザー獲得を狙う</t>
    <rPh sb="11" eb="13">
      <t>ネンブン</t>
    </rPh>
    <rPh sb="37" eb="43">
      <t>トエイオオエドセン</t>
    </rPh>
    <phoneticPr fontId="1"/>
  </si>
  <si>
    <t>新型コロナウイルスで落ち込んだ鉄道需要が回復しつつあり海外からの観光客も増える中、鉄道会社は限られたリソースで駅のリニューアルや拡張をする必要がある。2019年には都営大江戸線の勝どき駅で利用者が増加し続けたことでキャパオーバーとなり、ホームを増設したという事例もある。
PayPayはすでに決済サービスの中でかなり利用者がいるが、今後もシェア拡大を目指すとなるとより地域に密接にかかわることも重要になるのではないかと考えている。</t>
    <phoneticPr fontId="1"/>
  </si>
  <si>
    <t>各駅での平均誤差は 2022 年が 12.98％、2023 年が 16.88％であった。誤差の絶対値は駅ごとの利用者数規模に左右されるため、数値のみでの評価は困難だが、割合で見れば一定の精度が確保できていると考えられる。
なお、2023 年は 2022 年の予測結果を基に再予測を行ったため、誤差が拡大する傾向は想定どおりである。
一方で、乗降者数は多様な要因に依存するため、乗降者数と地価データのみでの予測には限界があることも明らかとなった。鉄道会社の中長期的な戦略策定の観点からは、誤差の拡大を抑制し、より高い信頼性を確保する必要がある。
また、今回の予測では多くの駅で実測値を下回る結果が得られた。これは、コロナ禍で利用者数が減少していた 2021 年までのデータを学習に使用したため、需要を過小評価したことが要因と考えられる。単純な増加予測であればこのような外れ値を除外するべきだが、鉄道需要を正しく把握するためには、コロナ禍の影響を含めた回復過程を適切にモデリングする必要がある。</t>
    <phoneticPr fontId="1"/>
  </si>
  <si>
    <t>・元データからのデータ抽出
→国交省が公開している全国の乗降者数データ（約2,462万文字の大規模データファイル）から、都営地下鉄のデータのみを抽出する必要があった。
データの構造を解析し、生成AIのサポートも活用しながら、自動で都営地下鉄全駅の乗降者数を抽出できるコードを作成した。
これにより、大量データを効率的に処理できる仕組みを構築できた。
・誤差の修正
データを自動抽出したものの、同名駅や複数路線の乗り入れによる集計ミスが発生した。
当初は2017～2021年の都営地下鉄全線データを使用していたため、99駅すべての数値を手作業で確認する必要があった。
その後、対象を2011～2021年の大江戸線38駅に絞り込んだが、それでも全駅を手動で確認する作業は不可欠であり、最も時間を要した工程となった。</t>
    <rPh sb="1" eb="2">
      <t>モトチュウシュツ</t>
    </rPh>
    <phoneticPr fontId="1"/>
  </si>
  <si>
    <t>今回は東京都心を走る大江戸線のデータを使用したため、各駅の乗降者数の差は、郊外を走る私鉄ほど大きくなかった。
また、乗降者数以外の説明変数としては、変化が小さい地価データのみを使用したが、2011年の乗降者数との相関係数は 0.57 にとどまり、強い相関があるとは言えなかった。
今後は、郊外路線のように駅ごとの利用者数に大きな差がある路線データを使用するほか、乗降者数とより関連性の高い外部データを説明変数に加えることで、幅広い路線で精度の高い予測を実現したい。
さらに、LightGBM以外の機械学習ライブラリも用いて推測を行い、モデル間で精度比較を行う予定である。</t>
    <phoneticPr fontId="1"/>
  </si>
  <si>
    <t>国土数値情報  駅別乗降客数データ</t>
  </si>
  <si>
    <t>使用データ</t>
    <rPh sb="0" eb="2">
      <t>シヨウ</t>
    </rPh>
    <phoneticPr fontId="1"/>
  </si>
  <si>
    <t>国土数値情報 地価公示データ(東京都)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</si>
</sst>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scheme val="minor"/>
    </font>
    <font>
      <sz val="6"/>
      <name val="Calibri"/>
      <family val="3"/>
      <charset val="128"/>
      <scheme val="minor"/>
    </font>
    <font>
      <sz val="10"/>
      <color theme="1"/>
      <name val="游ゴシック"/>
      <family val="3"/>
      <charset val="128"/>
    </font>
    <font>
      <sz val="10"/>
      <name val="游ゴシック"/>
      <family val="3"/>
      <charset val="128"/>
    </font>
    <font>
      <sz val="10"/>
      <color rgb="FF000000"/>
      <name val="游ゴシック"/>
      <family val="3"/>
      <charset val="128"/>
    </font>
    <font>
      <sz val="10"/>
      <color theme="4"/>
      <name val="游ゴシック"/>
      <family val="3"/>
      <charset val="128"/>
    </font>
    <font>
      <b/>
      <sz val="11"/>
      <name val="Arial"/>
      <family val="2"/>
    </font>
    <font>
      <sz val="11"/>
      <color theme="1"/>
      <name val="Arial"/>
      <family val="2"/>
    </font>
    <font>
      <sz val="11"/>
      <color theme="1"/>
      <name val="ＭＳ Ｐゴシック"/>
      <family val="2"/>
      <charset val="128"/>
    </font>
    <font>
      <sz val="11"/>
      <color theme="1"/>
      <name val="ＭＳ Ｐゴシック"/>
      <family val="2"/>
    </font>
    <font>
      <b/>
      <sz val="11"/>
      <name val="ＭＳ Ｐゴシック"/>
      <family val="2"/>
      <charset val="128"/>
    </font>
    <font>
      <sz val="9"/>
      <color theme="1"/>
      <name val="游ゴシック"/>
      <family val="3"/>
      <charset val="128"/>
    </font>
    <font>
      <sz val="9"/>
      <color theme="1"/>
      <name val="Segoe UI Symbol"/>
      <family val="3"/>
    </font>
    <font>
      <u/>
      <sz val="11"/>
      <color theme="10"/>
      <name val="Calibri"/>
      <family val="2"/>
      <scheme val="minor"/>
    </font>
  </fonts>
  <fills count="5">
    <fill>
      <patternFill patternType="none"/>
    </fill>
    <fill>
      <patternFill patternType="gray125"/>
    </fill>
    <fill>
      <patternFill patternType="solid">
        <fgColor theme="0"/>
        <bgColor theme="0"/>
      </patternFill>
    </fill>
    <fill>
      <patternFill patternType="solid">
        <fgColor theme="0" tint="-4.9989318521683403E-2"/>
        <bgColor theme="0"/>
      </patternFill>
    </fill>
    <fill>
      <patternFill patternType="solid">
        <fgColor theme="0" tint="-4.9989318521683403E-2"/>
        <bgColor indexed="64"/>
      </patternFill>
    </fill>
  </fills>
  <borders count="57">
    <border>
      <left/>
      <right/>
      <top/>
      <bottom/>
      <diagonal/>
    </border>
    <border>
      <left/>
      <right/>
      <top/>
      <bottom/>
      <diagonal/>
    </border>
    <border>
      <left/>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theme="0" tint="-0.499984740745262"/>
      </left>
      <right/>
      <top/>
      <bottom/>
      <diagonal/>
    </border>
    <border>
      <left/>
      <right style="thin">
        <color theme="0" tint="-0.499984740745262"/>
      </right>
      <top/>
      <bottom/>
      <diagonal/>
    </border>
    <border>
      <left style="medium">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medium">
        <color theme="0" tint="-0.499984740745262"/>
      </right>
      <top style="thin">
        <color theme="0" tint="-0.499984740745262"/>
      </top>
      <bottom/>
      <diagonal/>
    </border>
    <border>
      <left style="thin">
        <color theme="0" tint="-0.499984740745262"/>
      </left>
      <right/>
      <top/>
      <bottom/>
      <diagonal/>
    </border>
    <border>
      <left/>
      <right style="medium">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medium">
        <color theme="0" tint="-0.499984740745262"/>
      </right>
      <top/>
      <bottom style="thin">
        <color theme="0" tint="-0.499984740745262"/>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medium">
        <color theme="0" tint="-0.499984740745262"/>
      </right>
      <top style="thin">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style="medium">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style="medium">
        <color theme="0" tint="-0.499984740745262"/>
      </right>
      <top/>
      <bottom style="medium">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s>
  <cellStyleXfs count="2">
    <xf numFmtId="0" fontId="0" fillId="0" borderId="0"/>
    <xf numFmtId="0" fontId="13" fillId="0" borderId="0" applyNumberFormat="0" applyFill="0" applyBorder="0" applyAlignment="0" applyProtection="0"/>
  </cellStyleXfs>
  <cellXfs count="113">
    <xf numFmtId="0" fontId="0" fillId="0" borderId="0" xfId="0"/>
    <xf numFmtId="0" fontId="2" fillId="2" borderId="1" xfId="0" applyFont="1" applyFill="1" applyBorder="1"/>
    <xf numFmtId="0" fontId="2" fillId="0" borderId="0" xfId="0" applyFont="1"/>
    <xf numFmtId="0" fontId="2" fillId="2" borderId="1" xfId="0" applyFont="1" applyFill="1" applyBorder="1" applyAlignment="1">
      <alignment vertical="center"/>
    </xf>
    <xf numFmtId="0" fontId="2" fillId="2" borderId="1" xfId="0" applyFont="1" applyFill="1" applyBorder="1" applyAlignment="1">
      <alignment horizontal="center"/>
    </xf>
    <xf numFmtId="0" fontId="4" fillId="2" borderId="1" xfId="0" applyFont="1" applyFill="1" applyBorder="1"/>
    <xf numFmtId="0" fontId="2" fillId="2" borderId="1" xfId="0" applyFont="1" applyFill="1" applyBorder="1" applyAlignment="1">
      <alignment vertical="top"/>
    </xf>
    <xf numFmtId="0" fontId="5" fillId="2" borderId="1" xfId="0" applyFont="1" applyFill="1" applyBorder="1"/>
    <xf numFmtId="0" fontId="6" fillId="0" borderId="3" xfId="0" applyFont="1" applyBorder="1" applyAlignment="1">
      <alignment horizontal="center" vertical="top"/>
    </xf>
    <xf numFmtId="0" fontId="7" fillId="0" borderId="0" xfId="0" applyFont="1"/>
    <xf numFmtId="0" fontId="10" fillId="0" borderId="3" xfId="0" applyFont="1" applyBorder="1" applyAlignment="1">
      <alignment horizontal="center" vertical="top"/>
    </xf>
    <xf numFmtId="0" fontId="8" fillId="0" borderId="0" xfId="0" applyFont="1"/>
    <xf numFmtId="0" fontId="7" fillId="0" borderId="3" xfId="0" applyFont="1" applyBorder="1"/>
    <xf numFmtId="2" fontId="7" fillId="0" borderId="3" xfId="0" applyNumberFormat="1" applyFont="1" applyBorder="1"/>
    <xf numFmtId="0" fontId="8" fillId="0" borderId="3" xfId="0" applyFont="1" applyBorder="1"/>
    <xf numFmtId="0" fontId="6" fillId="0" borderId="3" xfId="0" applyFont="1" applyBorder="1" applyAlignment="1">
      <alignment horizontal="center" vertical="center"/>
    </xf>
    <xf numFmtId="0" fontId="13" fillId="2" borderId="1" xfId="1" applyFill="1" applyBorder="1"/>
    <xf numFmtId="0" fontId="2" fillId="3" borderId="12" xfId="0" applyFont="1" applyFill="1" applyBorder="1" applyAlignment="1">
      <alignment vertical="center"/>
    </xf>
    <xf numFmtId="0" fontId="3" fillId="4" borderId="13" xfId="0" applyFont="1" applyFill="1" applyBorder="1"/>
    <xf numFmtId="14" fontId="2" fillId="2" borderId="13" xfId="0" applyNumberFormat="1" applyFont="1" applyFill="1" applyBorder="1" applyAlignment="1">
      <alignment horizontal="left" vertical="center"/>
    </xf>
    <xf numFmtId="0" fontId="3" fillId="0" borderId="13" xfId="0" applyFont="1" applyBorder="1" applyAlignment="1">
      <alignment horizontal="left"/>
    </xf>
    <xf numFmtId="0" fontId="3" fillId="0" borderId="14" xfId="0" applyFont="1" applyBorder="1" applyAlignment="1">
      <alignment horizontal="left"/>
    </xf>
    <xf numFmtId="0" fontId="2" fillId="3" borderId="23" xfId="0" applyFont="1" applyFill="1" applyBorder="1" applyAlignment="1">
      <alignment vertical="center"/>
    </xf>
    <xf numFmtId="0" fontId="3" fillId="4" borderId="24" xfId="0" applyFont="1" applyFill="1" applyBorder="1"/>
    <xf numFmtId="0" fontId="2" fillId="2" borderId="24" xfId="0" applyFont="1" applyFill="1" applyBorder="1" applyAlignment="1">
      <alignment vertical="center"/>
    </xf>
    <xf numFmtId="0" fontId="2" fillId="2" borderId="25" xfId="0" applyFont="1" applyFill="1" applyBorder="1" applyAlignment="1">
      <alignment vertical="center"/>
    </xf>
    <xf numFmtId="0" fontId="2" fillId="3" borderId="15" xfId="0" applyFont="1" applyFill="1" applyBorder="1" applyAlignment="1">
      <alignment vertical="center"/>
    </xf>
    <xf numFmtId="0" fontId="3" fillId="4" borderId="3" xfId="0" applyFont="1" applyFill="1" applyBorder="1"/>
    <xf numFmtId="0" fontId="3" fillId="2" borderId="3" xfId="0" applyFont="1" applyFill="1" applyBorder="1" applyAlignment="1">
      <alignment vertical="center"/>
    </xf>
    <xf numFmtId="0" fontId="3" fillId="0" borderId="3" xfId="0" applyFont="1" applyBorder="1"/>
    <xf numFmtId="0" fontId="3" fillId="0" borderId="16" xfId="0" applyFont="1" applyBorder="1"/>
    <xf numFmtId="0" fontId="4" fillId="3" borderId="17" xfId="0" applyFont="1" applyFill="1" applyBorder="1" applyAlignment="1">
      <alignment horizontal="left" vertical="center"/>
    </xf>
    <xf numFmtId="0" fontId="4" fillId="3" borderId="5" xfId="0" applyFont="1" applyFill="1" applyBorder="1" applyAlignment="1">
      <alignment horizontal="left" vertical="center"/>
    </xf>
    <xf numFmtId="0" fontId="4" fillId="3" borderId="19" xfId="0" applyFont="1" applyFill="1" applyBorder="1" applyAlignment="1">
      <alignment horizontal="left" vertical="center"/>
    </xf>
    <xf numFmtId="0" fontId="4" fillId="3" borderId="7" xfId="0" applyFont="1" applyFill="1" applyBorder="1" applyAlignment="1">
      <alignment horizontal="left" vertical="center"/>
    </xf>
    <xf numFmtId="0" fontId="4" fillId="3" borderId="21" xfId="0" applyFont="1" applyFill="1" applyBorder="1" applyAlignment="1">
      <alignment horizontal="left" vertical="center"/>
    </xf>
    <xf numFmtId="0" fontId="4" fillId="3" borderId="9" xfId="0" applyFont="1" applyFill="1" applyBorder="1" applyAlignment="1">
      <alignment horizontal="left" vertical="center"/>
    </xf>
    <xf numFmtId="0" fontId="3" fillId="2" borderId="4"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18" xfId="0" applyFont="1" applyFill="1" applyBorder="1" applyAlignment="1">
      <alignment horizontal="left" vertical="top" wrapText="1"/>
    </xf>
    <xf numFmtId="0" fontId="3" fillId="2" borderId="6"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20" xfId="0" applyFont="1" applyFill="1" applyBorder="1" applyAlignment="1">
      <alignment horizontal="left" vertical="top" wrapText="1"/>
    </xf>
    <xf numFmtId="0" fontId="3" fillId="2" borderId="8"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22" xfId="0" applyFont="1" applyFill="1" applyBorder="1" applyAlignment="1">
      <alignment horizontal="left" vertical="top" wrapText="1"/>
    </xf>
    <xf numFmtId="0" fontId="3" fillId="2" borderId="16" xfId="0" applyFont="1" applyFill="1" applyBorder="1" applyAlignment="1">
      <alignment vertical="center"/>
    </xf>
    <xf numFmtId="0" fontId="4" fillId="3" borderId="15" xfId="0" applyFont="1" applyFill="1" applyBorder="1" applyAlignment="1">
      <alignment vertical="center"/>
    </xf>
    <xf numFmtId="0" fontId="4" fillId="3" borderId="17"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19" xfId="0" applyFont="1" applyFill="1" applyBorder="1" applyAlignment="1">
      <alignment horizontal="left" vertical="center" wrapText="1"/>
    </xf>
    <xf numFmtId="0" fontId="4" fillId="3" borderId="7" xfId="0" applyFont="1" applyFill="1" applyBorder="1" applyAlignment="1">
      <alignment horizontal="left" vertical="center" wrapText="1"/>
    </xf>
    <xf numFmtId="0" fontId="4" fillId="3" borderId="21" xfId="0" applyFont="1" applyFill="1" applyBorder="1" applyAlignment="1">
      <alignment horizontal="left" vertical="center" wrapText="1"/>
    </xf>
    <xf numFmtId="0" fontId="4" fillId="3" borderId="9" xfId="0" applyFont="1" applyFill="1" applyBorder="1" applyAlignment="1">
      <alignment horizontal="left" vertical="center" wrapText="1"/>
    </xf>
    <xf numFmtId="0" fontId="2" fillId="3" borderId="29" xfId="0" applyFont="1" applyFill="1" applyBorder="1" applyAlignment="1">
      <alignment horizontal="left" vertical="center"/>
    </xf>
    <xf numFmtId="0" fontId="2" fillId="3" borderId="30" xfId="0" applyFont="1" applyFill="1" applyBorder="1" applyAlignment="1">
      <alignment horizontal="left" vertical="center"/>
    </xf>
    <xf numFmtId="0" fontId="2" fillId="3" borderId="31" xfId="0" applyFont="1" applyFill="1" applyBorder="1" applyAlignment="1">
      <alignment horizontal="left" vertical="center"/>
    </xf>
    <xf numFmtId="0" fontId="2" fillId="3" borderId="32" xfId="0" applyFont="1" applyFill="1" applyBorder="1" applyAlignment="1">
      <alignment horizontal="left" vertical="center"/>
    </xf>
    <xf numFmtId="0" fontId="2" fillId="3" borderId="33" xfId="0" applyFont="1" applyFill="1" applyBorder="1" applyAlignment="1">
      <alignment horizontal="left" vertical="center"/>
    </xf>
    <xf numFmtId="0" fontId="2" fillId="3" borderId="34" xfId="0" applyFont="1" applyFill="1" applyBorder="1" applyAlignment="1">
      <alignment horizontal="left" vertical="center"/>
    </xf>
    <xf numFmtId="0" fontId="2" fillId="0" borderId="35" xfId="0" applyFont="1" applyBorder="1" applyAlignment="1">
      <alignment horizontal="left" vertical="center" wrapText="1"/>
    </xf>
    <xf numFmtId="0" fontId="2" fillId="0" borderId="36" xfId="0" applyFont="1" applyBorder="1" applyAlignment="1">
      <alignment horizontal="left" vertical="center" wrapText="1"/>
    </xf>
    <xf numFmtId="0" fontId="2" fillId="0" borderId="37" xfId="0" applyFont="1" applyBorder="1" applyAlignment="1">
      <alignment horizontal="left" vertical="center" wrapText="1"/>
    </xf>
    <xf numFmtId="0" fontId="2" fillId="0" borderId="38" xfId="0" applyFont="1" applyBorder="1" applyAlignment="1">
      <alignment horizontal="left" vertical="center" wrapText="1"/>
    </xf>
    <xf numFmtId="0" fontId="2" fillId="0" borderId="1" xfId="0" applyFont="1" applyBorder="1" applyAlignment="1">
      <alignment horizontal="left" vertical="center" wrapText="1"/>
    </xf>
    <xf numFmtId="0" fontId="2" fillId="0" borderId="39" xfId="0" applyFont="1" applyBorder="1" applyAlignment="1">
      <alignment horizontal="left" vertical="center" wrapText="1"/>
    </xf>
    <xf numFmtId="0" fontId="2" fillId="0" borderId="40" xfId="0" applyFont="1" applyBorder="1" applyAlignment="1">
      <alignment horizontal="left" vertical="center" wrapText="1"/>
    </xf>
    <xf numFmtId="0" fontId="2" fillId="0" borderId="41" xfId="0" applyFont="1" applyBorder="1" applyAlignment="1">
      <alignment horizontal="left" vertical="center" wrapText="1"/>
    </xf>
    <xf numFmtId="0" fontId="2" fillId="0" borderId="42" xfId="0" applyFont="1" applyBorder="1" applyAlignment="1">
      <alignment horizontal="left" vertical="center" wrapText="1"/>
    </xf>
    <xf numFmtId="0" fontId="11" fillId="2" borderId="4" xfId="0" applyFont="1" applyFill="1" applyBorder="1" applyAlignment="1">
      <alignment horizontal="left" vertical="top" wrapText="1"/>
    </xf>
    <xf numFmtId="0" fontId="11" fillId="2" borderId="10"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7" xfId="0" applyFont="1" applyFill="1" applyBorder="1" applyAlignment="1">
      <alignment horizontal="left" vertical="top" wrapText="1"/>
    </xf>
    <xf numFmtId="0" fontId="11" fillId="2" borderId="8"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9" xfId="0" applyFont="1" applyFill="1" applyBorder="1" applyAlignment="1">
      <alignment horizontal="left" vertical="top" wrapText="1"/>
    </xf>
    <xf numFmtId="0" fontId="2" fillId="3" borderId="4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44" xfId="0" applyFont="1" applyFill="1" applyBorder="1" applyAlignment="1">
      <alignment horizontal="center" vertical="center"/>
    </xf>
    <xf numFmtId="0" fontId="4" fillId="3" borderId="29" xfId="0" applyFont="1" applyFill="1" applyBorder="1" applyAlignment="1">
      <alignment horizontal="left" vertical="center" wrapText="1"/>
    </xf>
    <xf numFmtId="0" fontId="4" fillId="3" borderId="30" xfId="0" applyFont="1" applyFill="1" applyBorder="1" applyAlignment="1">
      <alignment horizontal="left" vertical="center" wrapText="1"/>
    </xf>
    <xf numFmtId="0" fontId="4" fillId="3" borderId="31" xfId="0" applyFont="1" applyFill="1" applyBorder="1" applyAlignment="1">
      <alignment horizontal="left" vertical="center" wrapText="1"/>
    </xf>
    <xf numFmtId="0" fontId="4" fillId="3" borderId="32" xfId="0" applyFont="1" applyFill="1" applyBorder="1" applyAlignment="1">
      <alignment horizontal="left" vertical="center" wrapText="1"/>
    </xf>
    <xf numFmtId="0" fontId="3" fillId="2" borderId="35" xfId="0" applyFont="1" applyFill="1" applyBorder="1" applyAlignment="1">
      <alignment horizontal="left" vertical="top" wrapText="1"/>
    </xf>
    <xf numFmtId="0" fontId="3" fillId="2" borderId="36" xfId="0" applyFont="1" applyFill="1" applyBorder="1" applyAlignment="1">
      <alignment horizontal="left" vertical="top" wrapText="1"/>
    </xf>
    <xf numFmtId="0" fontId="3" fillId="2" borderId="37" xfId="0" applyFont="1" applyFill="1" applyBorder="1" applyAlignment="1">
      <alignment horizontal="left" vertical="top" wrapText="1"/>
    </xf>
    <xf numFmtId="0" fontId="3" fillId="2" borderId="38" xfId="0" applyFont="1" applyFill="1" applyBorder="1" applyAlignment="1">
      <alignment horizontal="left" vertical="top" wrapText="1"/>
    </xf>
    <xf numFmtId="0" fontId="3" fillId="2" borderId="39" xfId="0" applyFont="1" applyFill="1" applyBorder="1" applyAlignment="1">
      <alignment horizontal="left" vertical="top" wrapText="1"/>
    </xf>
    <xf numFmtId="0" fontId="4" fillId="3" borderId="45" xfId="0" applyFont="1" applyFill="1" applyBorder="1" applyAlignment="1">
      <alignment horizontal="left" vertical="center" wrapText="1"/>
    </xf>
    <xf numFmtId="0" fontId="4" fillId="3" borderId="46" xfId="0" applyFont="1" applyFill="1" applyBorder="1" applyAlignment="1">
      <alignment horizontal="left" vertical="center" wrapText="1"/>
    </xf>
    <xf numFmtId="0" fontId="4" fillId="3" borderId="48" xfId="0" applyFont="1" applyFill="1" applyBorder="1" applyAlignment="1">
      <alignment horizontal="left" vertical="center" wrapText="1"/>
    </xf>
    <xf numFmtId="0" fontId="4" fillId="3" borderId="49" xfId="0" applyFont="1" applyFill="1" applyBorder="1" applyAlignment="1">
      <alignment horizontal="left" vertical="center" wrapText="1"/>
    </xf>
    <xf numFmtId="0" fontId="4" fillId="3" borderId="51" xfId="0" applyFont="1" applyFill="1" applyBorder="1" applyAlignment="1">
      <alignment horizontal="left" vertical="center" wrapText="1"/>
    </xf>
    <xf numFmtId="0" fontId="4" fillId="3" borderId="52" xfId="0" applyFont="1" applyFill="1" applyBorder="1" applyAlignment="1">
      <alignment horizontal="left" vertical="center" wrapText="1"/>
    </xf>
    <xf numFmtId="0" fontId="3" fillId="2" borderId="46" xfId="0" applyFont="1" applyFill="1" applyBorder="1" applyAlignment="1">
      <alignment horizontal="left" vertical="top" wrapText="1"/>
    </xf>
    <xf numFmtId="0" fontId="3" fillId="2" borderId="47" xfId="0" applyFont="1" applyFill="1" applyBorder="1" applyAlignment="1">
      <alignment horizontal="left" vertical="top" wrapText="1"/>
    </xf>
    <xf numFmtId="0" fontId="3" fillId="2" borderId="49" xfId="0" applyFont="1" applyFill="1" applyBorder="1" applyAlignment="1">
      <alignment horizontal="left" vertical="top" wrapText="1"/>
    </xf>
    <xf numFmtId="0" fontId="3" fillId="2" borderId="50" xfId="0" applyFont="1" applyFill="1" applyBorder="1" applyAlignment="1">
      <alignment horizontal="left" vertical="top" wrapText="1"/>
    </xf>
    <xf numFmtId="0" fontId="3" fillId="2" borderId="52" xfId="0" applyFont="1" applyFill="1" applyBorder="1" applyAlignment="1">
      <alignment horizontal="left" vertical="top" wrapText="1"/>
    </xf>
    <xf numFmtId="0" fontId="3" fillId="2" borderId="53" xfId="0" applyFont="1" applyFill="1" applyBorder="1" applyAlignment="1">
      <alignment horizontal="left" vertical="top" wrapText="1"/>
    </xf>
    <xf numFmtId="0" fontId="4" fillId="3" borderId="33" xfId="0" applyFont="1" applyFill="1" applyBorder="1" applyAlignment="1">
      <alignment horizontal="left" vertical="center" wrapText="1"/>
    </xf>
    <xf numFmtId="0" fontId="4" fillId="3" borderId="34" xfId="0" applyFont="1" applyFill="1" applyBorder="1" applyAlignment="1">
      <alignment horizontal="left" vertical="center" wrapText="1"/>
    </xf>
    <xf numFmtId="0" fontId="3" fillId="2" borderId="40" xfId="0" applyFont="1" applyFill="1" applyBorder="1" applyAlignment="1">
      <alignment horizontal="left" vertical="top" wrapText="1"/>
    </xf>
    <xf numFmtId="0" fontId="3" fillId="2" borderId="41" xfId="0" applyFont="1" applyFill="1" applyBorder="1" applyAlignment="1">
      <alignment horizontal="left" vertical="top" wrapText="1"/>
    </xf>
    <xf numFmtId="0" fontId="3" fillId="2" borderId="42" xfId="0" applyFont="1" applyFill="1" applyBorder="1" applyAlignment="1">
      <alignment horizontal="left" vertical="top" wrapText="1"/>
    </xf>
    <xf numFmtId="0" fontId="13" fillId="2" borderId="54" xfId="1" applyFill="1" applyBorder="1" applyAlignment="1">
      <alignment horizontal="left" vertical="top" wrapText="1"/>
    </xf>
    <xf numFmtId="0" fontId="13" fillId="2" borderId="55" xfId="1" applyFill="1" applyBorder="1" applyAlignment="1">
      <alignment horizontal="left" vertical="top" wrapText="1"/>
    </xf>
    <xf numFmtId="0" fontId="13" fillId="2" borderId="56" xfId="1" applyFill="1" applyBorder="1" applyAlignment="1">
      <alignment horizontal="left" vertical="top" wrapText="1"/>
    </xf>
    <xf numFmtId="0" fontId="2" fillId="3" borderId="26" xfId="0" applyFont="1" applyFill="1" applyBorder="1" applyAlignment="1">
      <alignment horizontal="center" vertical="center"/>
    </xf>
    <xf numFmtId="0" fontId="2" fillId="3" borderId="27" xfId="0" applyFont="1" applyFill="1" applyBorder="1" applyAlignment="1">
      <alignment horizontal="center" vertical="center"/>
    </xf>
    <xf numFmtId="0" fontId="2" fillId="3" borderId="28"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12</xdr:col>
      <xdr:colOff>0</xdr:colOff>
      <xdr:row>48</xdr:row>
      <xdr:rowOff>0</xdr:rowOff>
    </xdr:from>
    <xdr:ext cx="304800" cy="304800"/>
    <xdr:sp macro="" textlink="">
      <xdr:nvSpPr>
        <xdr:cNvPr id="3" name="Shape 3" descr="data:image/png;base64,iVBORw0KGgoAAAANSUhEUgAAAe4AAAFECAYAAADhkN3eAAAgAElEQVR4XuydBZhVVduG79M1PcM0E3R3h5SEAiLSBlgYmGB8dmJgoWIrigoqKCoISAkiICXdHTNMd505/V9rHaYHGEL9kf1+nxdwzt5rr/2sffaz3lYBHhRREFAQUBBQEFAQUBC4JBBQKcR9SayTMkkFAQUBBQEFAQUBiYBC3MqDoCCgIKAgoCCgIHAJIaAQ9yW0WMpUFQQUBBQEFAQUBBTiVp4BBQEFAQUBBQEFgUsIAYW4L6HFUqaqIKAgoCCgIKAgoBC38gwoCCgIKAgoCCgIXEIIKMR9CS2WMlUFAQUBBQEFAQUBhbiVZ0BBQEFAQUBBQEHgEkJAIe5LaLGUqSoIKAgoCCgIKAgoxK08AwoCCgIKAgoCCgKXEAIKcV9Ci6VMVUFAQUBBQEFAQUAhbuUZUBBQEFAQUBBQELiEEFCI+xJaLGWqCgIKAgoCCgIKAgpxK8+AgoCCgIKAgoCCwCWEgELcl9BiKVNVEFAQUBBQEFAQUIhbeQYUBBQEFAQUBBQELiEEFOK+hBZLmaqCgIKAgoCCgIKAQtzKM6AgoCCgIKAgoCBwCSGgEPcltFjKVBUEFAQUBBQEFAQU4laeAQUBBQEFAQUBBYFLCAGFuC+hxVKmqiCgIKAgoCCgIKAQt/IMKAgoCCgIKAgoCFxCCCjEfQktljJVBQEFAQUBBQEFAYW4lWdAQaAGCKg1KkLCfchOL8JhdxEdH0DDVmFs+O0YBXm2046g1anRatWYfPS4nG7ysotLj9UbNASFWkhLysft8mAwaXE63PK48lIrwofCfLu8bt0mIUTXCWTnxpN4PFCQa6OowE7vaxuSm2ll79YU+e/TiZiPRqvGbNHLQ3KyrBiNWhBvglPicXuw210YDBU/F3O0FTsrDK3Ta1CrVaWfi7HFNUxmHWqNmuz0QjnPs4lvgAGDUUtGSuHZDlW+VxC47BFQiPuyfwQUAGqCQK1IX776YxwPj57L7r+S6dg7jshYf1bMPyAJs7Jo9RrGPtiBsChf/IJMCIJbu+QIS7/fI4lXSNN2EUyaciWTRvzA4T3pjJ3YUZLc6l8PsfmPE6jUKiJj/Hl/4Wh++3Efh/dm8PKXQ1j0zU5mvruRN2YPY/ora5k7fRvDbm8FKhUrft4vNxdV5qNTM+ruttSuG4hfgAmDScPOjUn89Pk2ht7aCqNZJ08xWfTo9Rq+++Aveg1pUPq5+O7k0RwWz9mDIPZht7cmPSmfiNgAwMP8L3cwYHRT6jQKlvdrNGk5sDOd6a+ulZuRs8n/3u5HbP0gJgz87myHKt8rCFz2CCjEfdk/AgoANUFAEPe3629h4Te7iWsYRGiEL1+9vYHFs3dXq1EK0q3bOITIOH8mvtqHZ29fwIGdqQSHWRg7sRNC227VpTZR8QHM/XQL3324WU6jZedo8nOKWTnvAOOf7IbFR8+1N7eUxJ6VXkTfYY35cfpWPp/yJ58su4EtqxMQ1oCGLcJYOncvM15fV0UrFuOqVBDXMJiIGH/ufqY7Hz6/mm3rEii2OqUlQWjNQjr3jWfknW155vZfaNExGq1eXQpPTrqV1YsPcdWoptxwf3tpPfhz6RHmfbmdzNRCeS/BoRYmPNeDb9/bxLrfjlKUf3rtv2Rgs6+eD34ZzbrlR/h48pqaLIdyjILAZY2AQtyX9fIrN19TBARxz906nj+XHeGPhQdZNnefNF3f/1IvrhrdtMIwQjNNScij7RUxUtMOCDaRnlyAtdDO42PncXRvBkPGteDmh7vg429gZNtPSU3MLx1DnNN3eCOGjG3J83cu5JWvr2XejO1S456+4iaGtfyY4weyWHToHhKPZPPbT/uZ99UOigsdjLijDbf+r0uF+eRmWTm2P5Nm7SOlOT4gyExWeiHFVgevTVrG2sWH5fHiupO/GIzT6eaDZ1dJrVpYDoTE1Q+mVpQvn0xezSNv9uWle35FZ9Dw+LsDeP+ZVWi0Km5+pAsms5aAEDM5GVZsVgfHDmYRUy9IblRKxFro4IPnVrH8x31yQ9HzmgZMfKUP9wz+joTD2TVdEuU4BYHLFgGFuC/bpVdu/FwQEJryrD9v4bGbfmbbn4k1OlWQcv8RTeg/sgl39Jslz2nYMpTrbmtNUC0Lu/46ya2Pdi0lbr9AI7ENguk3rJEk/dcfWsbWtYl07BMnNeJe1zQkvlEw9wz6DrvNxYIDE5g5dUOptn62SZksOvoMbcQ1NzXngeu+RxCoEGEmF2bqAaOa0KVvHZ4Zv4D921Lld4G1zNKvPv7xbmxdm8CxA5lExQUwfcqf0i/eZ2hD7n2+J1Mf+42/Vh2nfc84rr+3PU+Mmye18NOJIGyBQZf+dRh8Y3N+nb2bnz7ffrZbUL5XEFAQEBY06aBSREFAQeCMCAiN8oMFY6TpWxKeB35fcJDpU9Zis1YM2CoZ6PlPBxER58/HL/7B5j8S5MdXDKxHWJQfK+btl4T4+nfDJHELv/G0eaNkoNu6ZUdY+M0ukk/kyXNe+3ao1Hj3bk3mvWdWSe1dyKNv9ZVELDRqIQd3pvHW/347LWE+OrUvDVuG8fXUDaxacFCa+EUg2ZtzhhEa6cu2dYl8894mEg55td6Rd7Vl1F1tyMspZvHsPSyYuROHwy1fGiVBaio1dO5Th8y0QgaMbELbHrHMfGeD9Mm7XKd/tYRF+/LMh1dLM//sj7ZIrV9YMBRREFAQODsCCnGfHSPliP9nCAgS7dwrinpNg6jTMID6TYKIivVFRCa//+ImPntT0dz+ny3Z3zYdobn3GhRHWKSZzDQriUfzyckqlub+gjwHRQVeq4IiCgL/JQQU4v4vreZlci96g5pn3unO8FsblwZViVsX6UpfvLOdN55Yj8upGJIuh8chqJaRD368ijadw0tv1+FwkZdt47M3tjH9rb9/ExcaYWbgqHr4+HlT7EokLbmIxT8cJjf79OmCl8MaKfd48RFQiPviY6qM+HcjoIJJL3Zk/COt0GjKop49Hg8/fLGP5+9bLX3Al5v0uSaOCU+0lXnj/6R8OW0HP365/5+8ZOm1GjQLYtqc/sQ3EGlpZeJ2uZk8aS0z39913vNq2iaE0EhLlfMP7Mzi5PGyYMJmbWvxwdwBhEf7VDh215Z0Hhy9lBNHvC4PRRQELhYCCnFfLCSVcf5RBO56rA33Pdsena4iSS2cfZDHb/9dpjldbjLs5oa88EEPGR3+T8rrj6/j09e3/ZOXLL1Wv6HxvPRJT/wDjRWuLwrW3Hntr2xclXTe85o6q6/UpCuL2BjO+rBsQ6AQ93lDrJx4nggoxH2ewCmn/bsI3HRvMx59tbOstlVeVi48xqQbllP4D/k2hY81INgozaSi6EhaUuG/Zhq93IhbWBbuerwNE56samU4tDeLe4cv4cj+nPN+UBXiPm/olBP/ZgQU4v6bAVaG/3sQGHpTQ559rztmi7fiV4lsW5/C+MGLKpBnaKSZwBATfv56eXxQqEkGtUXG+iL8kyLV6t7hi8nOrLkvUqNRMeyWRowe3wSRZiU0f1Hu84cv9vL+ZG8xlX9aLjfi9g3Q8/Y3fenWtzYqsYM6JcJlsuKXYzwx/neyM8tKzJ7reijEfa6IKcf/UwgoxP1PIa1c55wQEO9hQYSCIAWxikpkInVJr/cSZI8BMTz+RhcsvhUDgrIzrBzcky0JOTjUhMVXh1p9Zp+vSEMa0u57Du05t+IfI25txDPvdq+g9W9ancQNvead071erIOH3NCAp97uilb3z5rK33luIzPe3nHOtyHWWJj1zzceoU6jAL77YygBQRXN5G63h49e3cK05zedMSXtbBNWiPtsCCnf/1sIKMT9byGvXLcUAZHK06R1LYLDhFZskHW0hWbsKzRkHx0Gg0ZW3goMMRIaYZFpX2aLVhJ5eU3rfCEVOdTj+v/C+pUnz2mI7v1rM+Xz3oSEmUvPS0suZHDrOWRnnL+md06TKHdwZIwPjVoGoy6nfZ7vWOdyntgoHT+Uey6nyGO79Y3mqhH1EO6NNUsTzzku4YHn2stgPLGpKy8ivuG+EUtYtfjEOc+p/AkKcV8QfMrJfyMCCnH/jeAqQ9cMgRG3NeahyR0xmrVSoxZdpQT3XAxSrtkM4L5RS1gy90hND5fH1W0cyHtz+lG3cVDpeUWFDq7v9TN7tmSc01iX28FNWoXw2ozeMgc/J9vG1nUpTH16A/t3ZtUICl9/HQu2jSKitm+V45MTChjSbg455+D6qO6iCnHXaCmUg/4FBBTi/hdAVy5ZEYHrxjXkpY97ShP4PyXCDyoqhwmzqmij+e7zf/Hp61vP6fL+QQaZBtS+e2TpecLs/sT4lcybdbDasURAlUanQqtRozdqpDVBbFhqx/sRFef1ubftGkHD5sFkpluZ/OAaNvyeJOf5X5Fa4WZe/KgHvQbGVticCU15+lvbmP3pHhnk5z5DU7Hr72rKc+9dUQUSsa7ffLib5+9ffcFwKcR9wRAqA/xNCCjE/TcBqwxbcwT6X1eHN2deKdtJXiwRRCeqZ4lypIX5DhllLkqVCi0sNamQlMQCbMUuaZ7Nz7Oz66+0Gmt75ef46vReXDeuUelHogjMBy//xedv78DHVydN/aKqW+06fgQGGwmqZUIQvq+fnsgYX4R5W/jpS7pzVb7/9JQivpi6nc/f3i4LzFzqIjYrz77TjaHjGlWbby7W7dCeLOZ/c5B5Mw/Itaosgvg/nncVzdqGVvkuP9fOdR1/OC/TfeXBFOK+1J+2/+78FeL+767tJXNn7bpFMH3RQEynekKfbeJCqyrRQMsXYBHnie9Etaz5sw7gFsc5vQQuamwLzVoEQlmLnBQXOattx3m2a1f+fvwjrXnklU6lH4vri9KbIppZRJoLDVuQtwiSE4FYwvx/ri7oHRtTGd71xzN2FXj45U5071f7XKd/0Y7fvTWdlx/6k4K8M7fxFKQrrBTN24eedrMiJiXWac+2DN5+ZgN//lYu9kAFg0bVY/JHPSWu5UVYUBZ9f4iJ1y+7KPelEPdFgVEZ5G9AQCHuvwFUZchzQ6B5u1p8+OMAzD56SbD2YqfUhq1Wp0zrykqzIjTPnMxijh/OZdfmdI7sy2HGkkF06VOVrF6atJYv3z33KOczzTq2nh/x9QMICDFSt2EgXa6MltW6BCH/nb54l8vNI2N/Y8HsQ9VOT4cGBy5ORzLnthLnf/T6309y74glstTo2US0/rz5wRaMuaOpDDYUjUZOJ2KD9uOMfXz4ymZZrUx0XHvjyz70uEqY2SueVZBvZ9INy/h90YUFpZWMqhD32VZS+f7fQkAh7n8LeeW6pQj4BRpo2yVcasZZ6VaSThTUKCr7za+vZPCY+lWQ/OyNrbz22PqLhrBISfv0l6vp1i/moo1ZMpDQ0B12tzTl+wXoK5RwFccc3JPFiC4/VtssI4og6hLKH+z714l74exDPHnn7+fU1EOUKx12cyMGja5PSJjptBsggdHR/TnMnr5HbuieeL0L+kqFd8Qxvy86LnO3hcXjYohC3BcDRWWMvwMBhbj/DlSVMf8RBB57rTO3TmpV5Vq//nCYB0YvvahzePHDKxg1vul5jynN+y6P9Kenniwk8Xg+h/dms3ZZgiQaYTp+6eMeFXLOhWn/7Wc38vGUqkFz0QRxrao9Tlys8Ozm7lnNqi3Ped4TPocTxb19//leJj+49pxTugxGDaJk6MQXO9K+e8QZrRciHkGY0P0CDFVmJ7qAPXffaubN3H9RXCDiAp/Mv4qeV8dVudZTd/3OnM/2ln6ulDw9h4dFOfSiIKAQ90WBURnk30DgxgnNZAGUyrJlXQqju/90Uac09r7mPDW1W5UxBWnJjvaVfNdZGVaO7s8m4Wg+Jw7lsnVDKpvXJFNsrdr8RPhqX/6sJ1cPr1gX++DuLCbesIwDuyqmSPlhJBhfjpLO46pr2ek5QffPAxgwvM5FvefKg6lQoSuXrlfyvTBnf/rGVt59bpO0HpyvCIxvm9QKUemucuzCmcYUa7B1XSq3D1ogW3leLPlm1RDadS3LGCgZ9+Fxy5lfLmvgQom7UYtgueE5cTj3jJH0F+u+lHEufQQU4r701/CyvYPeg2P56Kerq9z/0QM59G/y7RlxEQVcSuqLi5Kl0fG+hEf5IMpoLppziBOHK3Z06tw7iumLBsmgNtHvWfjbRb7w4X05hEWZGXJ9wwq+2gWzD8qa6WcTUdRNRKX/77XOFRplCDISFck+fW2b9PuXlw7UxYmbbRxjgKoVizxbad0pjIiYqjnNZ7v+uXwvTPk33N2MBs2CK/iX7XYXLz6whtmf7TljAF3la2l8Y3AXZ+JxFKLS+0ltu34DDUNubMCIWxrjF2isUSBfXo6NO4csYvPalHO5nbMeu3TvGOLqV+w6Jtbl7qG/smLB8dLzL4S4A4IMvPZlHxq3DOaDlzbz88wDWAsvvwY5Z10M5YAKCCjErTwQlywCwi8+6/chVUqaZqQW0bX2lzL9SkQxi6A3ocW17BBK3UaBMiVLBEiJKG/hv5aR37660s/uH7WEpT8drYCLOD6mnn9pZLqMTi90ItKPhK9WlN4sH+V89EA2/Zt8VzqG0FbjI9oS5BfNibSdpGUflt+FRVn4+rchxNb1EleJJCXkM6zj3Ar+Wj9MWHEwiNY0UUXzpmcBGtSoVSZMWEjznFvlN3EtrV7Dlfd0oCinmNVfbkNUkRNiCYvF43JRlJFYOqd6TQJlRHhlMhMBhA/dtJw/Fp+gzZhrKcrOxeBrYfv3C2jdsCP1Y5uSnJFAckYiydlHGTepD/u2JbJxdwT62GvwuIpRGQMp2j+H4qO/IsznQgt9+p3u0ox+ulQ5MTFh8Jj/7QEevfk3POev7Ff5DfgHGlh+4PoqXcdEHMYNvX6WGn6JXAhxd+kTzbQ5/fD1N8iI/G8+2sU7z2/CYbuIN3PJ/sKViZ8OAYW4lWfj/zUCIuK4pF65+LsoWKIzaCTZikYhImiscm1uYboV/ZjPt2b3G0+s55PXal6MRQRWfbtqKLH1/EuxtBY5GNhyNolHy/o2Vwbax1/HF4sH07J9WOlXQqMrKnRy15BFbCjXkjIEXx5SDWIemyRZ7SaRArxlVTVocOE1wav0OtR6HSq1WpJwyV7A7RRanAq1ViPN+h6XG1dhkfd8nVr63yVpq1RodAaMQeEY/ULIPPBX6dz6Xhsng+D0hood2U4cyeXWqxZIK4XWoEdnNmHNrlgCVWxK1GoNLpdTlijVG3XYrXb8u76CI+cwhbu/AI8Lg0GNyaQhL88hyezFj3sw4Lq6Z3xGS0z1n7+5/YKaipS/iNikzN88osozJHzpfRt/Q3qyFzsh50vcwu3wyfyBdL0yutz6w++/HuPJ8b+TkXpxguz+X//AlcmdFwIKcZ8XbMpJFwsBQcQWfx0mk1cDFhqy6NoltGKLj1YWJxEmbaGFiTxvUbBEaKkiQEl89nekYs35bA9P3bWqxrco5vfGV33oNTCujCjdHhkgt+TH6suoBtUycv9z7RlzR7MK5mBB+J+9sY1pL5QRphYN/WlBbVUwFgx84vmN/FOkXXmShohQDOG1UBv04HJJEne7XDgEkXpAF+AnSd1ZZCV/x75Kp6uI6jAAZ1E++SlHKcpMprwa++FPV9F7UNk9lpy8eskJJgxbLCO+ayIqgz+6gAbY07aiNgbg2/p+rEcXYU9eT2ysiQYNLKxZk0VknD/PvtudTr2izjqsCORbt/Ik7734F1v+vHCTed8h8bw/d0CV6wpLSM/4mRU+Px/iFpvQOx9tLZ+Byv58p8PNhOGL+X1hmTn+rAAoB1xWCCjEfVkt9/+vmxVNQ96d3U+StXh5CZOoUTQY8dHJcqBCq/47iPlsKIimF3cO+RUC/VEPvBJ8fVD5++KaMRtS0qucLhqgPPxyR8be16KCWXfWh7t4/r7VBOj0RJt9SCwqJMdhk81RJr7YARFcV77ojGxHueAYz9z9h8xbFxKGPw+pBvKdZx0nyUKPlhRy8I0xEdE4kIAoC45iF6mHcji+serc5K5AqOhnFRX+MY0Ia96dzIObyTxQsTWpyLWftWIIxkpFcsTQz9/3B998tFteocE1jVFpVejMevJO5JCyLRl7Xllutz6iEx6XHX2tlliPLsRdlIbaEgEuu/R3l0zXL1DPq9N70/Pq2GorrFV3O0LzTk0s4PUn1iPS02p026fBZeILHbj7ibZVvl23MpFxfX+5YOLu1CuSd77rL905lUWktYk2s/YLCPQ763IrB1zSCCjEfUkv36U9eb1BzcIdo4mtW2Zi/qfuqHKtcpdL1CwXOdUuNq9N5p7hS7xT0ail+Vh03HI7yoKG9MEGXMUuXIVOSTZj7mzKE292lV3MSmTnX2mM7T4PtVtFvssb7Sw2JXc/1prxj7au4JuXucoHcrln2K8y4E1eGjWPqgbzu2cPDVWRzPCUWQFUGmHuLiPkM/2QTWotIVozbX3DGRBYlw+TN7O9MK0MapWawDrNMfrXIvvoLoqzK2qswr8vtE/R97qyZGdapUsgI6WqWVctTPAlgXUqDWpzKFr/OpjqDpKafMGOT3AXncQjipKXK0wurBGiMlqfa+KrDU6TkfwykL/6wi0isn3qM+vlZqKo4NwDvURXuje/7lMlFUxcV9Szf+OJDRdE3OHRFkSp3M69o6v0ERfxAjf2nlclk+Cf+l0o17k0EFCI+9JYp//sLL/941radom46PcnidkNIuJZdOwqyLXL4iAiIjzlZKGswmWzesufFubbZZCZCA4SgW3CVys+Ly+NjSEcLM7EiUdqlFGDa5N/MI/c3TnSBC0aZrwyvRdBIabS07LSixjWaS4njxd4iVij4vaHW8mc5fIBV2Kuu7ek89jtKzlwqjtWBIEIv3aMKphij0Nq2r+yDT+NHoNaS7qjzMfa2BRMF//azErbRbHbO2+DSkM9UyC9AuJoaq4l/37QmsW6vJMszzlKsv3UnPQmIlr3xhgYRsa+jeQc21XhvkW3tjF3NWXSix0R0fflRWi4H7+6hanPbDzN+qlBrUWlM2Oudy22lE3oAuvjzDmMrlZLik8sR22w4bYW47ZaJUm37BDGpMkd6NSrzO9b+ZoHdmXKuvbxDQNPG3Uu6tIv+O6gDPRKSyrDqiYPWosOobw1sy8xdfwqHC7cGI/ftpJF33sDC0vkXEzlYrP65FvdGH5rI3SV+qaLTaNIqxNuErGJVERB4HQIKMStPBv/KgIiorb/WYKPTjdBr9bsqRJVLo5fOPugLFwim404vLXKxZ8iGlykdAkyP50pVfwoQrUWclzF+Kj1mNU6Wpsj+SV3n0zZllLpl1O/aSDT5vSnTsPA0umKF/34wYvYsyYTnUpNttOK0LZe+bQnnfvUluQt5r9/ZybP3vNHaaRyDMFco2qHCzf7PCfZwCFEVHoRNj6sdxW5LhtPH1uF3eOis18Uz8R0J8dZzM37f8HmcdE/sA4TItoSqrfIz79J282feYmkOQrJd5XVEtcazATEN8cY4NW0izJO4jllGSi5iY49I5nyRW8ion2qaLiimtltAxeQeCwfkymY4MD6uN1OMrL2YbcXoPGJxtJ0LLrgxrjt+WSvnASuYtTmMHRBjbGdXC0D0kpEEOaU6b1lKdnTlUFNPJYn0+xEnvzT73Sje7+Y00adC7+3qKH+yM0rZOW1mohYk9sebsmDz3eoQqxH9mfz4Jhl7NuReV7ELYLRHnqpIzfc3VzGZ1SWvdszZNnYhCMVUxFrMm/lmMsLAYW4L6/1/n93t4+80pHbH24tCVZENjud3ohwQbI2m6tUK87JskrNSbS6FJXH9u/IZNPqJO56vC0TqvFFigpa4oVdXvQaDRqVCquMsC4T8SPQq7wv0kCtkSCNmWsDG7O/OIMDxRkcKvYWQLF6Kp8n2pCq8OAmKNTIh3MH0LpzeOnAYrMw5dE/+WrazorzMGhkL+o+g+Ok5v+/W1awfaPXdC00a1+MZFLAraqebPIcZhcJpRuGsaHNuTm8BQ8fXk4rn3AejO7AgsyDPHHs99JrCCL31xr4LHkre60VSab8XftGxBPR5koOLfkCt7Ni4RKNViVTsj79ZSAhYeYqz42t2CkLroiuZRW1Q9lIXfrV1aZg/Do+QcHWafh2fJy8dZNx5VetI2720XLV8LqyTaehUinTkguLDY7oFHbPsMXs/Mvryxcm/EmTOzLi1sZVGo6UP2/HpjSembCKvdu8WJh1erQqNXl2b1S+Wm2Q83V7HISEG5m18lpZl76yLP5BlHVdJa0z5aUmGrePn467HmsjK/2J2I3KIjaS/7t1RfU94dUqqOsDvcIhxwGrUiDVO3dFLk8EFOK+PNf9/81dN24VQq+rY6UmXFjgNVmLut2iwImoWS6CtM7UzvK2h1ry6Kudq2iDIsDnjmsWVbjPKB9ffHQ69md7iViNiii9ryTtluYI7G4XVo+DE7YcqZlmuaxSq61eVGhVJtRqLS63DY/KLjXTITc0KD1cbEZEXu5LE9cifOgaowa1XoOzyEFwsFGa10XKV0mxF1HGdJCqDTaPkzmsozP1WU5F07WfxsDS5tfjwcOh4my+TtnJqtzjUtOuqWgMZnwj6qDSaLFmJlGcI4iwzDQrfMzX3tSQux9vi8hnrizCUrF83hFZYrR8WpQ8TqPHXO86XAVJODJ2Sn920aGf8e/yPPlb3sGVVzFSWqz/+IdbceWQeIymimlm5cl377YMeb1t68vyp8X3JotWYv7Acx1kJkJ1bm9B+iJYbdKN3oI4jUMiCDRaWJd4WOJoMcXhdhej0uYw+ZNuDBxZr8rzJMYQueoLvqva7OVsxC2CEUWgm2hfW909ChfO1Gc28OW75TZ44s1cxwfifKHIifrt9ni2Z6NqFYQn04bn9rVwUkkXq+kz/187TiHu/9qKXmb3I7StFz8SNb4rBiptXZ/CLQN+qTY4SZi/GxlDaGgK4bfcI8QaAiRZCkLaaU3FXY7EBONA9QMAACAASURBVJyhsfWJb9YBp8NG0qHdJB8pq1NdHu47Hm2NaK9ZnnBWLTrOQ2N/Iz/fQfywOsQOiWffZ3tI+T2pykpdQ1vqqcJlfvZfnsPsI4kiqrbJnFqnL4E6E5MOLyPLWf3LW2cyEd2qNTqzmbyUZAKia2PNzaUgLQ2tJRL/2Cac3LSEwtRjpfPQalV07BnFgy90oH7TIKnRVhcAJjq03dL/F2kiryhqLC3Go/WNwuNxk7fuRVQ6HwyRHdGFtCB/89RS07ggMLF2t0xsQURtnzOWOBU13R+95Td2bUmvtsiKsA507BHJCx/2oHZ8xUI2gnDF+aIBSvmiKZXBF2Pc/EALHprcSUb9VxZhJh/a4Ydqq5qdjrgP7M5i+c9HGDymgezJXp35X/i1p7+1jfcnb66YTqdRoXq8GQyLgy2ZkO/A89RWaB6I+qNOeFan4bm3YpDcZfbTv6xvVyHuy3r5L/2bF/m278zuV8X8KPzGgrhFEQvxkAuy1qBiRHBzDhSnY1EbOGbLRqNSc9KRd1oClAidUuNKScwt0tSEduhBhUaSlJtiSR5fLb+mAtmJoLN7hi+W1gONSYPWpMWW5U2PEvMxa3Q4PW6sp4LK2hCHBSOr2SctAma1llo6C/2D6kh/+McpW7kmqD6P1u7ClTtmSk1bBKsFaY109I2ioTmYVxP+xBIcTOtRo1FrNATGxuIoKsLldHJ07RoO/PabvL4gEqNRK8u8tukSzth7m8s/TxetLSwIxw7kSD/sob3ZZQ+PSoNKa0QbUE8StD1pDYFXfoQr/xiOrAMUbPsAz6kNhkj3EyVTH3iuPV2vrH1aX7bsmuZws3NjGg+MXoYrW41GpcHhcaJVaeTWyu5y4HS7cHhcONxO2nUL58WPesrCPOIexEYsN7tYuiJWLjyOXm/AYDDhdDqwWgtL5y+CBq8aWZcn3+xGcGhZcKE4QIzhjVVYyKY/kqv9wZyOuM/26xItW0WFvqfv+p28HDvoVNA/ClW0Bc8XB6FvJOpvr5BmcfdDm2BegjAToXq8OaqHm+FuOQ9OnFvg3dnmpHx/aSCgEPelsU7KLE+DQKuOYZIsK5sgjx/KlYFTspoXavoH1JMBXjlOqyTpQrcD/xY+NGoVwR+LD5CSWLHS15kA16jM6DQBqNFJU6vLU4TdlUFohJnFu8fIgjElIqLUbxu4EGHqLRF/jYE2PuF09oummaUWK3KOMT1lmySjAMwY1RqizBb6BMTTxBJCPWMQf+YlyOMWZx+hjjGAzxoMkp+l2gslWbf1iZBR4+KYL1N3yLHMgYFoDAas2dmoVB5CooLQuguJjPGlYYtgqemKVLx23SNkac/TZFfJaQsi/XN5Im89vZFdm9MqBPapjEFYGo6i6MAc3NZM9BEdMUR2p2DnJ6i0JtzWdAKD9XTpHUXPgXH0GxpfIX+9Oqzzc23MfH8XX7yzg8JsBw39a0u/tLgvH51JziepKBOH20WBw0quw0vELdqH8uRbXWnZMUxmCLxw/+rS8rUREbHExjYgMzOFgwe9ZmmR+iXqr4sGJ9X58oULR/R2f/3x07eJPR/iFgGScz7fw3svbpZuISmN/VHd1RCO5eOZcxxy7Kjm9UbVMhD3nevgx1PxAT3DUM/pifuWNbDw3MvcKi+TSx8Bhbgv/TX81+9ApVehD9djT7HjsZ8hjaXEmn2emS4qgwpzAzNFh4rwWL2D1G0cyJw1Q2V5zPIigr7uH70UrcaI2agn3hBInssmI6sFQbncHobd0o605Dx2bU4kLSmfx14fyKuPLGDrOu8Lsmvf+jzwfF++mLqGX7/fIUt9RtT2J/FYtqxZXlnEuPO3jKBh85DSr8SLX3T4WvbzUeIM/owLa0HPgFjpV99TlEGQzkS+08aDh5fJVK5x4S24NrgBwToTB4qymJm2i31FGaQ6Cku1ci0qbo9ozX1R7Umy5fNTxn6W5hwhy2El21ksya1d13BadwmXxBwV54t/kPFUdTq1TOsSvmsR5VyTAjfiHubO2CerkpUUhpE3qNKiNvhLi4RPizso2P4R7uIsLE1vxpFzCEfSGrk5ED23BwyrKyveCaI80zUFIYvIcVGERjQNEV2zqpMzvbhq1/HjhQ+u4Icv9rJwdsXUrfJjiej1x17vTJc+tauN8hbHimI8Yi4iMK68hMTWJaZpK5IO7CHEP0PWcA+P9qnRb1GkHX706hZmvr9Tlrcl0gTj6qEeFot7xkH45CCUFF9pHYR6eT88U/fgeXkHuEE1Mg7Vh51w91sGm08XfFijqSgHXaIIKMR9iS7cvz5tFeiCdTItyqeFDw3eb8C+8fso2F4gC4O4i9wVO0WpIPjqYOKfj2fn0J3YEk5V0xJPoPivHA/qI/T4d/UvHUdoteL//p38ceY6URvUnHjNS65x9f1lFLCovlZexIv2lYfWM+7BKwkJq9g1S2jngSEWVi7cy+G9aXz93p80bB7Be9/fyH0jZrJ66QE51FUjWjDl8xG8+uhCvvlwPTdM6MQjr1zN8vm7+WDyCk4cyZTR7+Xlufe6c/1dzUo/EkT01pMbOPpJDm/V7cfx4hyZR/1ZyjYZANcvIJ7n4now4eCvHC7O5qP6V0uifidxI3nucqlbkWZ04SbsJwpwZZRVIiu5kG+QWUbmF+ZaJVaTP+4hfcg1IebqniUxbxEtLvzZgrAX/3BYBtiVF41/PIE93pT52M6coxQfX4rGLxZdcCNsCX8QGanik/lXI+p+n20eskZ7gYOlPx/h1UfWkZ1RFjUdEuvt0y3qq+ekZqI16GQKoDhHpxdWD2QmglqjxmgxkZ2cIYu6+IYEkJOS6X2+hBFE/CkgdXvri4s68dUF34l7lBp9QoGswS5SyUQdHq3G+7q0VeocWlONW6xPdoaVN55cz9wZ+0HEZfyvGeq7G+IRedvLkvDMOCR2lbAvD0SLUlE+XpjG2wXjvuEPiPFB9VEnyLXjGVqWSfCvvw+UCfyjCCjE/Y/C/d+5mMZPQ7PvmqE2qeVLx7edL/kb83HmOynaV8SJN07gzPFqS+LYiHERRN4ZSdp3aRx/9TjaQC2meib0YXq5AUiekUzY9WHYk+0UHy8mbGSYHFsbrJVNKSxNLbLwSeL7iRTuLKRgm7eASHScLzOWDCamUvU1UWjlifG/s3xexS5f4py+Q5vy0ifD+HHGZl59ZKEcp1u/Bmcl7uBQHwaNacng0a2IjAvk/Rd/Y+4Xm2RQkehAZi2yy8hh0YijfLDckrmH+d+YlTS3hLK1KAWXXmDmxu1wIczmPzYdwazUnXyeur1yenjpA2NqE4K5ZRBFf2VgPVWkpfzT1G5AIxx2J7tWH8HlcDPmziY8/Xb3agOtzvYUilQvkf+8eO4Rlv98VAahqYRjQGPA5Xbi8pQxlyhh6tfhf+Sum4whvI00jRfu/Qa3NQOdTs34R1pzz9Pt5N9Pt0EQhP37r8f59YcjrFxwrGJPb5WKUc/eiUarwWl3sHz6z9Rp04jaTetI/73OoMdgNnJs+wFimtcjPyOHP2Yuwj8smOgmdVg9axFoQRWlEkEFeJKF0xqCQox8sWQwjVqEVHERCN/zuhUnZSrf/lNY+1nUBFjUcnOUmFExgr8mxC20bPEsfv3+ztJ0NuHTVj3SDM+eHFQ314MN6Xg2ZKD+pDOew/l4PjoA80+ASJEza0CnRjWjm5e0H/oLTlS0ApxtXZXv/zsIKMT931nLf/ZONF4NOPymcGxJNsLGhJH+czpqvZrEaYnYEm2y21RQ3yBiHonBv7M/xyYfI+HdBNyFbizNLdR7o54k4vhn49lzwx6a/dCM5OnJJExN8N6LCqldiz/rvFgHoYnvv3M/roKyF6cwvwqtrnHLMvO0OFVUQ3v+/tX8OS+TRpHx5FoL2HvyMA6Xg5sf6MbEl/rz0A3fsuznPTUmbnGgIOTQCF/6Dm0m/eK//bKH8Ch/Xv5sON9+vJ4DuxL5edMIGZFdIkJr7dvwG/lPS5Q/LR/qzckV+0lcdgCV3c3TMd1oaApm9L6fTr+GJZYJoV7WwNUgGnO8820/RD34mohYq9wcGxtXJTHjnR2Ijl9pyUXo1SYi/Bph1PlKf/6JrG0UOytGkxuie+DTcjyFe7/FdmIlHmdZwJRwZYiNVVikpco0BEFuWp3MF29tJT8jm9QkG0nJDtEbpYIIzdntdKHRaclLz8bkZ8ES4IvT4cRRbEer01KUV4DJ14LdaqO4oAiDxSQ3fMX51QdvicA8UcVOFFopn1ctrAqL5x5GdIg7WSVqXsSGaRChiFq0RGnjOO48SJNWIbIkrIgcryyC6I/uz+aVR/5ky5+psjpfBRFavOjiNqMrqr6ReGYdwTPzCKoJjVANjML9/j6YsstrkTJp4MoIWJcO1VhdarLOyjH/DQQU4v5vrOO/cheBfQJp+ElDjj1/jNoTa5P3Vx4h14SwodEGQoaEUPfVuohuk/Y0Oz7NfNjWbxvZK73RyELjbvJ1E5K/SCZyfCS5a3Op/WBttg3YRv6misSgNqppu64tad+nSRO5MMVrfX0xhYehyUzg7W/70aV3xRKZwjcqXpbfnmp+UQJQcJgPr3w2nAbNwhjc6h3yc70m2eo07hG3tufJtwfz0sRf+OnzrdQxRXOiOIniciZs/yATL38yjGbtavPgmFns35nMgq0jiY4vK5dZbHUwuPX3iIA5lVaNWqtGY9TizLHho9ExIqQxk2p3pPf2WdKXLUT4oY2nyF+UxhRj5GV7TeQpCY3w96taeWvN2kJuvDmR1DSnjKwWmn+jlsHyHFH+VZCIIEtR5MZmdZKfZycz1crhvVks/vGIDD6raA5X0SpqEEczN5FXnIZa48ZoVOPvp6ZJEwNjRgXIILU7J5wsJVtDkB6/GB+KUq0UJntT1Z54owvjHmgh/y6unZtVLIP13n1hE9s3pNGurZHvvo4hMlJLfr6b1WuL+G5ODidPOkhKdpKS6sRmK9utDBnsy+uvhrNvv52Fv+Zz/ISdlBQnGRlOCos8ZGe78DHpZeUz/amyoqIUuk6rxmpz4nK7ySsopknrEN77vr8kXHEfwjw/+9M9vPv8xtLS6cLSIF6SOpWBAHUwbY1XsKV4tfy3TqXniGOP1NhvvKcZDzzbQUboCwxFydWjB3P4etpO5s06KOMAVCYdnqJKxO2nQzWljdSuVdfURnVHA9iehXvsGhDkfV0MnutWwrFC9BZv9Tp7UaG3vvu/JepTz5675rUD/q2p/levqxD3f3Vl/+b7EoFiTb5qgrvYTeqsVOpOqcuRp45IIj/53kmyV2Vjbmgmd00uhigDLRe2ZFvfbeT+eSp6WwWC+N02Nx6Hh+h7o6Vfcd8t+7z+PiEqMMQYiH0sloAuAey5aQ8FOwoIaNEUfXAQ+QcOoS3IlC01ewyIxen0VluzFztleo3oqS2CqkpEBJbd9XgvBgxvwdSnlvDdJ2V5sDF1g7l6RAsWfb+DE4czCapl4c2Zo2nQLJyHh89Bt8+PFHsGhwsTZClSkULU7op47ny0J41bRTLl0UUsnL1dvsTf/6G/THUSJufCfIckSFG5qySdSNQbF1HgJVHlYXoLa3MT+DxlO8dsuVJTHDepLe2viBbKmKzJvfSHg7z37FpZjKYmxG22aOk7tA7RcX7S8uFwuKRJX2h8opGFKKsp8psr+63LPzYGg4rAAA3x8TratTERHa2jTryeLp3MBAV5LQqig9XYWxOZ94t3sxXcNIC4q6JI35bFieXe9KmQcDNvz+pLwtE89mxNZ+MfSaUmaPH9+NsCefWlcMymiuZ0QaYFhS76DDjK7n12uWETbuGJ94fw7FOhiLzzEpE+cquHOT/kMuG+JPp2bkjHFjHERgRyMjVXGilqhwdQaLWz72gan81dh2jUImIS+lwTx+IfjshnRVRZE2RtUfkSp2uAVqVFrzLhq/bnoH0nPmp/kp3HKfIUoEEr/yyRLn2iZW9tEcB3YGcmGzel4aznC1uzwKBFVycUx4EUrw+7RIINMuXLszoVz4s74IZ41B93wTNuDZ4FCSA2b9l2tEYjQ197V2YKJO3awf7flpK4bTPePuv/kKi1mGPa4ttsoCyNm7X2U5x5F95C9R+a/X/qMgpx/6eW85+7mZBhIcQ9EceBew5IYo57Mo5dY3YRPCBY+rP3jN1D4S6v9hjQM0AS95YeW8j/q0yb1lg0GOsapRlcmMT33roXe5IdjY9G+r/Dx4bL8cS/xXg5q3OkBq/z98NVbMNts+EbaKZes1Bs+QWSuL1apbc+uUizcbogKiZAmrYHjmopo8K/enctn72+CluRk/qhQRzLzMXqcEh/sPBj12scxh3/60mrTjF8+9E63n5yOUa3gQIKCQn3RZD87Q9fIQlbaMJP3/kjm9cK36xLbjYia/vI6OmSeYi5ZKZZZY30CZFtGR7SGKNaK9O33jm5kTRHkUzrKqnSJjqMPf3BlRhEj3KdWv65asERfvh0hxyzJsR9rk+C0KKDgjX4+Wro0d1Mjyss1K6tx6BX4eujJjhYI+dSXcrYn+sKGT4mQWq6cr8lCFXEE5YLZhPBg6IyXuVuXRaLmjdeDWfsjQHV1hw/dNhG206HCe8SgSXUTMKvR3n3zXBGj/SvtrrZq2+k88LkdCwmvfxPq1Fjszvl2FqtRnZ5Kyp2kJNvlRtFkbftH2QgJaGQ4kI3sbr6RGnjyXVlEatrwFHHXqlp77BvwO6x4fY4Ef8TboNWTa4gLKQ21uJCtu5eRX5hNqKQS2kJWJG29W5H3ENXwuFyViSLFtXEJnhExPx7+1BN7yItMe55CajvawStg3BfuxKWlBXpadCnH6Pe+wy9ySy17fz0NI5t+JNlr79ETsLf37dbYw4kpOd9+LUcgs43TNYuSJh5OwV7l57ro6YcfxEQUIj7IoB4uQ/hf4U/odeFcuyVYzhSHRjiDNiOlUU++3X1o9FHjdg9ZncpmYtAoTov1CFkcAgZizKkCdyZ5dUeLM0sNP2uKa5CF9lLs0l8M1Gmf+lNOkwWAz5BPsQ1jaLfuCto06cZhblFPDv0LXat8UaDl4jZoufL5eOp2ziUwjyb1KQ/eOk31i4/hE6jpkNcNBmFRexPyZCFQCY82ZtbJ14hNwBpJ3P5ctpavp++qXS8R1+7muvv7CSD0NJT8ln60y65CcjLqXnd6KHBDWlgDuaDpL8qNPw4l2foQom7QQM9Y28IoEUzE/Xr64kI12IQsQTnKfn5Lu6+L4kff8qTG5dG3fVEN9Zi9ldzaKMdu9XNwQ1OzP4qtHoV1nw3RouK/EwPsTE6fpoTQ+PGVX3xgljfeDuDZ57z1nH3ibJgdhaz5Jc4GjWsenyxzc24WxOZvyAfVAZUah/w2PDIYDqxkxB/elMYRE6/zHVXWdBjpJ6+CSGaCA479tDY0IbD9l3kuXNxeOykuETMRfWBBRq1DvepcrOCzCpIjAX1l90gy4Z75Coo2ciYNKg+6SwLrbj7L0P1cWdUwQY8f6TKeuQysvz7imSs0evpcOOttLpuJCF16iEq4wmzefaJ4/z0vwc4vnEd7srBAee5nuVPU5sD8anbjYhhb6IxVIxTSPvtLTKWv3kRrqIMca4IKMR9rogpx190BALD/AiKDJLas2+gDz4BZiz+ZgxmAyYf8Z8Rg1lPRHwo8S1i5PeV04vSEjKZMvYDdqzah0WrodDpkq9oYc72DzSxd1sSSSe8LTiFNAwPIc9qIym3TBOKb1iLRi0jSEvKY9dfidLUXV5i6gbRpHUURw+ks39HipxTr9FdqFU76IIxyc8qZOFHS7n15kBCgqv6r8tf4OFJIRirIdoTJ+z8+HMeBYWn939+NyeXIYP9eP6ZiqbmC7kBQbDLVxQw7rZECm0ehj7mQ5Mr9NiKPBzf7iD1iIs131rpfZuZ/Ew3SfudNOisZ8X0Ivr2sDBzRu1qNw7ZOS6GjTrOuvVlZV27dTEz/6dYTMZqypIesTHi+gT27LWhM7XHFHg9juKduBwJksQdhetQqYzy33W09QnShOHw2LCo/TGojfio/Nlr34rdYyXTlUaRJw+NWoVRp5F5/w6XG7fHg0GrweqogX9XPIB3NUAztQMu4adedKpYisif/6ATquaBuLssggFR0mzvmX8qKPMMi6E3W2jQuy8dbrqV2PadZFqcrbCQFW+9wl/ffi393xdD1AZf/FpcQ0DbEZhqt0FV4tcuN3jerkUkzhp/MS6njHGOCCjEfY6AKYfXHIGru/Wnf+e+pGel89pXU7E7HDS64mrCG7Zk9Yw3cDm8gTrjp4yh56jO6AxatHotOr34U4NGo5H+3jOJIA2b1c6R7Sf4cOJX7Nt4hDuaxBNhMaJVqTiaX0SIUU+WzS79xWathvd3Hkav1WDWaMm22QgwGAg0Gjia622n2Cg4iKM5udhOaTBBRiPtwsPYm5lJQn6ZT9MvxJcXf36IJl3q1xyU0xyZdDiNCa0eYs3KOjRqWLWxxwVf4NQAQ4Ydp1lT40UjbuGaSE93smBRPk88k0qh1c2giRbaDzGRm+bi5D4nIoYpeb+T2BZafGtp2LPKhmhGtn2JjY+nRjFkkG+1Zu8VKwu4ZfxJ0sulXz37ZCj/e0SkcFV8LsRzsHRZAeMnnCQ93YXW1AqD7wA8TpHpEIPLdgQPTmy5C/G484nX1qebeQAri+ZLrVtEhwtt3OYp2ySE+Bi4sWMcWYV2wvwM7E/NJzXXSo8GoUxbedBL3rXN0NAf1qfD7fVR+ejwvLQDo8ZXbhKLfW2ot1+DZ2smnlvXQpYdos2ov+qGZ38enrvLKrKp1Gp8wyLIT00+a/CZb2gY3e68TxK4Vq+nOC+XZW+8zF+zZlyY5q3SYKnXnVq9H8QY2RS1vqw+gsBYSAn21pM7OfregIv1aCrjnAMCCnGfA1j/9qFqrUamxZxN1FqtLEYhfmhuh2ieUYP8obMNepG+Fzt3T6Vo1BEPDWT8a2POWqRDTEEU2ijIKSQvq5C0ExlsW7GbRZ+uJDejTHPuExVKbV8Tsb4Wcm12RC0xo16Hv17H3uw8Fh5PYUrP7gQZTWQWW4n188Wo1XIsN0/6QJ1uN4Ks5bkuB+EmC0XFNmwu7+efbtvBkmPHuRyIu+TZEXsYu91DUZGbnFwXCQkONm228vmMbI6fKMnrVqFRawirB7VitRzfYcea7yGmuQ6tAfb+YSe8noaUQ95nuHa0li0b6uHjU9XCIKLPX341jdenZmAw++CwO3A7bfL4+vWqbmzE8W+/m8Hzk9NkXMPZRJjKfVR+5HtOX+o23M8oI9GzCsSmz42fSU9ukR0/k460fK8rSPV1N1TtQ8DqghiLrGTmHr0KdZZbPs8y5/2aaG/A2Qvb8CxOQvVAY1TXxngrnx3wbha1BgPtb7yF3g8+yvwnH2Hn/Lnez3U6fAP8ZYChy+WiIDe39PesNRi5YsIDdL3jHun7LsrOYtbtN3Ji88az3X7V7zU6dP7RhPS6l4C2I1GpTlk0RM97twt77kkK96/At+nV6PzC5PmOnCQOTml/7tdSzrhgBBTivmAI//4BLEGBdBg+hMCoSH7/7EuyEs5cn7jbuOtp2L0zjuJiVn0+k+Nbtl/0SV718H0YzFX7NFd3IdHcYuP3P5N6sPryk616N+X+92/2bjaESdLmlFp0flYBeZkFtL+qJX5B3nKSKUfTeeX6aSTsPklRkU2aMOULVDaVqLhBEcq6+Lr7sA50HNi6dGqiJ3eHiHDp5xbnFTocRFgsFDm8BGR3uaWJVFYPc3vY9cc+Zn+2XA7mq9dzODuH1KKiCzKV+wZauGJ4R4IjA+U1/79o3NKCYfOQm+uSmu6+/Tb277eRnesiNdXJ/gM2aYquzp1qVvvSJXAQWY4U9GqjDGCyugvRqvQUuwoxaEyY1Ba25q2i2FPAk4/V4snHQqt9NoUWf93I4/y1pZi2PTuRmpBMnYh0Fs6LqxBNXnKycA888XQKS5aVWUQuxkMv0szEhuV0onq2JapxdfG8uRt8dahGxeO+eQ1sL9eERTyfk1t7i6yI4jsbM7zH/55S6roJiI7hznlL8QkOIScpkc+GDyI3KZGgWrXo2q8PRYVFFBcVsfH3P3DYy1LKhK+708130OuBR6TmvXPBz3z/wJ3e7ig1FEN4YwLajsK/1XVofbzpg0LE+tmS95C7fR45W39ArTUQe/ts9EGxCnHXENu/6zCFuP8uZC/SuDqjkeunvkzXG0eh0WqZ+/RkFr0x7Yyj3zXzUzqPGY6j2Mabg0ayd+UfF2k2ZcNMSzmIX62KRU9OdxG3282SqR/w3aNPew/RaAgddhWOrBwcmTnY9uwnOLKko5NHpjwJzdphc6A36piy9HFqN4qUpx7dlcjkvq/w7G1X4m8xciI1F5NRR5HVjtXmkGQ7c8kW9p8oa+px60ujGPP4NeeFgZj7wo9/44OJX+MUUeMXSSLqhPL07Pup3zZejvj/hbjfeS+Dr2flSLIqPkXgIre6JjzgJe6rvalXxgZoVFqOFu3GovWXwWAitSra2ICZSVMw1Urnp+9jaN6sYjeuEngXL8tn5JgTiL2U8OMKjfedNyO447bq4wlktH2KExGgdjFF5MXv2OHCzxCD3VWARi2qx9nw4MbuzMX9ZCNUvcJxD/8d1Zh4VK+3g4RCPJsz8Xx2EE4WwfEC0Kohygwi4j7dBunegEahNQuXkYgU7/Xgo/S8/2G5mVzzyXssm/Ki/Fzev9urwZsCvfcvtOuSRRGBa1c+8iQ+IbVY+fZrZB0va9V6JizURn9Cek7Ar8W16PwjKvix3fZCMv+cQfb6L3HmJctCALrAGGJv/66UuG0Zxzj8ZteLCbcyVg0RUIi7hkD9m4c169ebiT9/i9agJy89gydbdCEvLb3aKRl9fbh/7kya9ulBUW4ur/W/jqObtlz06T+3aSU+QacPyhLVrPzDw6UWLTTut6+9nh2/Liubhyj+XD6f9TQz9A2y/CJVTAAAIABJREFU8Paa54gpR9xPXPECtwxsR6CvifjIIA4nZsqXm3B7itSfqbNXk1tgQy26SXk8jHxkIIPu7iOvIAhEiKx/fhoRL0i/YB8ZFFeeuANqhVCnWX1MPmb0Bj1JRxJIOZ5ETnImdYwhWF0O8t3FROj9Mav1ZDoLOW7LxEdtpJWlNqmOXCwaA7H6ELIiHYyZMboCcd/dYhLffxtD3Tp6GeUeFamtNkUqJ8clNeLKEhamlQVSKoswb2dkOmURFuEDbt/WfFof9+NPpvD2e2WNK7RaHfUatyLh2AGKiwrx8fWXpUY1Gi0F+TlS+/MLEM+BCp1OT3ZWGg67DZPaByd2xPNYVJiPSzi1AaPagstjZ+RoM2+9HiHTzyqLyA2/+prj7Djog8vllCQlIt8XzoulcaOaVYK7WA98r35H2bHVl9aRd1JoT8XpLkarNpBasI3Mwn04pzXGE2rEc8Nq1FPbQ9dQPH9lQudaqIIMYNTg7r0EtmRVmJLOZKZOl+5c+fDj/PLUo9K8HRxflxs+mymjxrOOH2XOfeNJ2um1lgn3112/LCeicTO2/fw98594SLZqPV/R+IQQPep9zHW7lrqopGvNVkDR0fUkz38KZ05iheH1ofWJvWUWuoAo+bk1YRtHPxh4vlNQzrsABBTivgDw/qlTBZHc9vn7dLtptPyRrf7yG76cMElq1JUlqHY0D/40i9jWLchMSOStQSNJ3LX3n5pq6XVaD76Ku2d9hsFi5sT2XbzU4yqKywV2aXUaul7bjpjGUd4MndOIwaRnwK098Q/xlpPMTsvjlw/LNgAWo57C4nLVqDyweu5G0g4U0Cikhxzb6bLhFgngHpGR4ziVCuQlbqsjn5N5u3G4y1K6jBYDD350G31u6FqBuNv37cbIB2/GWlAo88XzM7PZvWEHSz//iasDWxCjD2Jl3j50IsBHbaC2IYgUey7d/OrzbcYGUhx5xOmDuTKgCd+ZtlfRuMfVn1iKgsmkYtfW+kRG6KogM+39DB59IrXK53+tq0vTJlWJ7dPpWTz0v2SpvQqZ9EDIWYnbPzCEtp2vlKTcd/ANrF3xC78vnkOdBs0x+/gxeNQdzJj2HAd2b6HjFVcREhrJoFF38NgdV1NUWECTlh3Zv3szYyc8zcyPXiY1qSy9KTBQw0fvRTJ4YPVBafPm5zNmbCKRTZoREhvPzqULuKqvmemfRBPgf+aI+4v9oAviXr+hCLVKh0emfYk0shKt3oNqUhModuH58hDqrdfgWZSIZ9Imrwm8RRCIAiwLEwmJqkN+agq2gnwimjSn6x0TaDbwWrmxXPnO66z+6F352+5+9/30uv8RRKDath/nMP+ph3HZvL/zwZNfp8ONt5Cybw8zbriOwswyq9I537daS3C3O6h15UOotAaEhp2/Zwl5OxdQsH8FnOoPX35cU+3W1L7pc7S+XvdG7o5fOPntXed8aeWEC0dAIe4Lx/AfGSGiYX0eW/ELAeFh5Gdk8sGYW9mzoqoJvH6Xjtw961OCY2pzeONmpg0fS/bJskIO5zrZ+KYmelwbzNHdRTIVpm5TCxnJdhIOWsnPcXFkVxFCxxtZrx6b0tI4nJeHb0gwt3z8Nm2GDJSVnX56YQoLp7wtu1cHG3UkF9owWAw8OuMuul3XvkZBaTWdt/CRv3zD+2z8cQ8tw6/GqPGRZF3Lpy451iRszkLMOn/58lWrNNicRWw8+QPRbsgTObvuIk5H3HqjKNbhL0tmiiBB8aItyM3HVWjjCr8GpDnyOWbLoJbWl6sDm7O9KJH91hRGh3Tg3eTl1DeGMTSoDV+mrUUVYzwjcYv7/fmHGPr3rVr/esmyfG66JVGWB9VozBhMkURHnGD96rqYqqk+Nnz0cRYtLvP91oS4dXoDwbUiGXrjPZK4pzxxK1vWrcDhsNG1zxB6XTWS1568HbvNKklm+E33Y/bx56sPXkSc26ZTL0aMm0hy4hHee2USxdayNKWunc388F0MAQFVSVgEvl034jjrNlglviJoS+2x8eKzodxzd3C1FoiaPhvnc1wJcT94Rw96d6lHWmYBefnFfPvzFjZtS5AaNaLeeI8wND/2wjVgGaxKo37fG8lPPUHm/o30fPARmvS7mtUfTcNps9HnoccJiIqWm8L1n3/M6o+nUZTltXJYQmpxy6wfCWvYGLvVym9vvMyf0z+U3zUbNJSR0z6RFogPru5JXoq3Mt35itY/kpibv5ZV0NKXvU7RsQ1S4z6d+DTsQ9SoaWhM/vKQ9JXTSF/66vleXjnvAhBQiPsCwPsnT9UZDYx69Xn6TLhd1j1eNf0rvpn0JPZK5rJu48Ywdtrr6M1mti5YzCdj78SaV7H29/nOW6NBBiXpjSqcdg8i8NR1KtVZkHeJHtLlxtGMe/8NjD4WTuzYzcdj7yBxp7eZR4kIcvw7iXvV7HXo1Frsbic6rR6jwYLNVVijCHuRO37vtJvpNbpzBY27xMdt1ugocpV1yBLVrMN0fmQ7iygWmwStD/kum/y7EEHkGc58fNVGCtxC+/dQnY9baNx6jQqH2yPdl88+VYtHH6pVhax27i5m1PUnOHqsbA733xvElJciqixtVraTlu0OkZ+tI9InimO5R5j4QPBZNW693ki7rn3pdfUoDAYTM95/nmMHd9O0VSeuv+MxGXX8w1fvsHX9Cpq27sKImx8kPCqOFx+6npSTx4ir14THXpnB3h0bmP72U2RleC0EajV8/UU0113rffmXF6F9ijzzBx9OJi+vzFcdGeE1k1dXdOV8n+WanldC3NPfGk3HNrEkp+Qy+Z1lNGsUwftfrPEO46tD/XU3PCIXe/AK+ZExoBbFOenEtu/I2C+/l79H4TISbgZRKCXz2BHmPz6JpF3biWnTnoxjR8g96TVNRzRtztivvscS5A0U+/3dN1j/5WeE1KnLbbN/we1yMuPG4bLoiklrQq8xkGvLOf0tqTSotHo8jrJUt5KDdUGxOLJqVnktoN0Ywoe8jForeqRC1roZ5Pz1Lc7CLEn4YnyP0NRrEhBR0wVQjqsWAYW4L6EHo1GPrtz51ccERUeReSKR90aO40g5/7VGp+OWj6bSbewYSTi/vPoWPz8/RQa4hNaNp+3QQTWOBK/yUnW7WfnpDPJSq/etlxwf16Yl98/9Wmr84kU14+6JrJ7xDf5qfwqc+bJcpJCLZSqv+vb3msoT9yRTy+hLWnEe7Qe2kpp9TUWjVdOkcwMi64ZWIG4cHjoFRjMysjmzk3ZysCATH62e3iF1cHhc/JF5jKNFOUQb/bC5naTbq/dB+ul9sESbq2jcN9efSJSficwiG1anm2FD/fhwWiS+lfzAwl896voE/lzvHV+Q4bo/6tCiecVAL/H+/OKrLO69P4UOEZ0way2sObmK++7zPytxCxJu3KIjG1b/yk13P8Wvcz+XJvL6jVqxaukPBASF0aXXIEnIWq2WtSvmExYVx1VDx7Fv118EhYRLUpcpUW4XB/6PvauAjupau3tcM5lM3JUQILi7U6y4O4XiUMEpWqEtUKBIKe5e3F2LWwySECHuybhP8q9zJgoBQl957/V/OWuxSDJ3rpwr+37ft7+9wx/TfW3XVoQjB73KFZAhdXuSSbh0pWzUN2a0HVavcC2XTZ6WZqKiMzIZCwP725Ybkb9KMOLEKSXNUHzo2LlbjuQUEzq2qgpHexHiEnLg7SHDncfxSEopBEsXARVawaZoILUsOBLi2PBt++HfojXdNHk5ubdzM+5s3QiuQIDmn09GcLceSH/xHHvGDIFObmWjV+/yKTrNWQiZlw8F6qQnj6BMT0XN7r3pNbnns8GIuXkNVWRV4S52x82k65TA9/rg2HnAtk4/cOw8kXZ8Fumn/NApsC7P4sCp02zYt5xQJkNWVBfXp4bBmB0PizYPJkUajd6JjrlFp7A63FSOv3UGKoH7b53Oj7syEnVP3LsVdT7tTCPYHRO+LAPcpF1s8f2rkLo6Q6dUY3mXPoi9Z5XsJAQ3AvoVZYK/fiQWkwmLGrVFXnoOavXsT+trRo0aFqMR0dcu0MU9awdj8r6tcKlqFSS5tX0vdk2dAYvehNZ2HZBlzASXyUGs9iV0+VoYC15zSipn+uzd7bDq5kKqmkZGbEgCJtSd90ETPfSbXhj1Xf8P+k7RwqXJaRajBQEiGab4NMHvCQ/Q1M4LR9Oew5Vvgx7OQbiSHYswZQaWBLWHC08EGzYPo54dg69QikZSD2xLfIpOPs3gb+uJc7rbmLF3fBly2o/dZ0MkJIQ6a4k0uAYPixc4v1HnNpkK8NPyTJy7YAU4V1c29u18U32MMK3nfJOOP+9qaWSmt+iRkWHCwP7S9wJ30fGTyJrUuwkRjccXUDIaTY8zGOALRBDbSJGTnVYs+kGWJURBhTznDSEQonm+d5cHOrZ/M/1Pthf90oC589MpcHOlQhg1RjBIK+Edf1St8mbtnvAMiKnIF9PT0LihEEcPeZUL7jduajB6XDLS0j6iIQdRsnuN0S60d0C7r2ajTu/+4Ims7YwE6K6v/QWKtFS0nDAVMk9vmPQ63Fy/Grc3r6f3ExmEjEaU0fqsWAtbN48yYKlXKvF7r47IiSu/vZJ8n8ERwK7hYMiafga21J1+P2H7MGhjC7MEH3g3MPkSuA9aD5uq7d75TXJ8BWYjzOosGoET4FaGnIDq5XWYchPLrZ1/4K5ULl4o3Fvxhr/KKfuPz0D1dq3BF4vx5OSZMvtCGOdjt6xD0yH96cPh0dFTNCIvGlVbNsOQlUtBesJfHyxivsAk7G8Ljc7LuyBIrXpVz0FIfxlnfQC91sjrVq0qrWuTGnuRstKzsxex7fOpUKRbtabpAwUM2ssbJK6OJ8o3hSKIUhqLx4ZZZ00DV2taBd+dmF5MTrt97CGW9F1dvD6Ogxg+0z+B/E4Mss6GFutB0/ook0Wjk55TOqH3V1aFJyKwYgXGD2eVF5jyKUCTVHm4KpNG3wdSwtDe0Q+t7H3wQ/QNjPWuDyGLiwhlJto4+GBy6GksqtoWB1PCkKRXQsK3Q7I6vdxUebWMtaj5WtT8d19wpN0rM9PyVuDef1COs+f/emnl+k0N8vIKIBbyoSjlhU0Y/316SbB2tRt1HHvbIEA89ctUKAuj4xHDbLFxfVnL1qLvqtUWfPF1GvYdVKBje/F7gVvtVh1MrtXVzKxQQejvDVNOHjSRsbT8VFMmRZ6KtHwxwedykZ4np3wGMnxdnBCXmgEWi7SmWd+s1Ho9TOWovTDZHDgGBKLXstVwr1kHZqMBGZHPIXZwgq2bO70/iyKmnPhYnF3yDY2ey9NDZ7BY+GTuYgS26wCRnT2VN318cDf+3LwB+QwurU8XlMrsMDh88N1qwbnbQgg86pQBfNWLS0giEqWlyjwVvb44Uk/4TDwJjsTJWm7KJ8JO+WAw2SA1s9eV7F5fb77ZiJT9E6F6fr6im6xc7h0zUBlx/z+4PAhz+5MvJ6H3ojmUKJQZE4efO/VGTuL7tY/J4bfo0wfBrVpBp1LhyeXLCLtxo8KzQoC2aqvmGLB0Efwa1ac3sEGjBVfAp/sSdesuDs5eSIlypWtfnt1rQ/kyA+rEHFgKQZpslC3gwMZLBvnLTCp9OmJxX/T9qgtIexnp7V45bgsubLfuH0vIhf+iHrDvUJ0SxBLWXUXOhXCYFTo42diiX70WlP2tNRpgtJgLQbsA5nwL3ZWi/uCLz59AqS9Ja7+VnGZhorHUA/p8M5x5YiRo5XAT2IDLYEFh1sOFZ4OzGdEY7FEL7jwbbEx8SJdrLfPBE0UagiVO+C3+ASxvqXH/NwB3hU/8Wxbs2DUeyfEiDOvRCpfuhOJ5bBJUGj3VX9/8uzs+6Wj1lK4IcJMWsEP7PNGgfvlCPw8eatGrfwLy8vIrBNziL2aAyWHDmJ2LfKMJAi935JtM0EbHQxeXiD58PtrVqQEOiwUeh0NBOyNPQT29g328cOVpGIQ8HsQCPlXSW3/iAiITU8Fn8KArsHYl2Di7oOGQUVTNjBDrCGDf3bYR0dcv45O5i1Cn9wB6X5AM1oPd23B/9zYQ8C5vUC9wBnlRMIPDF8AxsCrU2bkwc10hDmwLoW9jKo5Ceq0ZLA5EVVpTfXFJzU9BXh5eHyZlOpL3TYQu4cOV1Uh927XPMro/RElNGX4GmugbYIlk4Mi8IPSqB7atO1h8CT2+14c+IwrJez6HMfvtWYJ/9dr7X/p+JXD/w882Ibt0n/MVukyfCqGthLZc7Zw8HXf2Hio+MoGNDezd3JCdnAy95k0TgtFLl6Ln1Kn0TfrkunXYPm8eJEIJXGRuiE62+lk3dPCDi1CK04lPimNVFoeNFiOGoO+38yBxtqayM2PjqdBKt1lfwr9xA7pO8iKxafSk4rQ9S8BF/W970+W5UgF0GUqoXmUj5VI49FlqWLTWdGGNZoGYt28KNfEgD/v0V1mY0e4HZLyy1tmJFWK1tUMgquZGXwqyzoRCFZYM+e0YyBh8jGnWCWK+EOZ8MwKd3JGmyINKr4WIR5yVrNMj16qx6fZ5ZKrkqFvVEyIhD4+ik8ptB3tdgIWQ0thMJoz5FhA1NhlHALnJAC+BLbKNGqgtRgxxr4XGdh7QWyzgMJn4Lvo6so3a/9qI+1+9HQhwP3hghKNMgkFdmmHv6dtIz5ZjQD8JNqxzf8Nz+/XtlY64Rw2XYvlPLuVKopIXsmGjknDshDU7UJGIO6fAmm0qMJnBYFujfipwwmbDJFdCyuGAtBcW9fovHz8MMzfuoRE4sQXVE9nV/AJIxUIMbtccK/84DaFOgpmSaditPognphB4N2iCgb9thdjRCRFnTuLq6p+Rl5yEzt8sQa0efcCXWO1ISSboyi8/4ub6VXQ/hDJ7iOwdIHF2gXNQdQr45ig1gtzbITL5ClT6bOSqEyGq2g5uvZdbW7IYDOTc+h1593fDuesCCH0ag9hvln4xotF94cVOovPMyyuQc2P9BxLIGPCZeIJ6cZNh0auQevjL4uiZweaDJbKnuuZsiTOkdfrQfeHYEfMU0kZXQNPlacdnv5O1/q9ee/9L368E7n/o2Sb1btKz3WvhLDQd3N9KAjKZcGndJhxdtJRGvUWj/fDhmLJ+PSWLRd67h7MbNyItPh6KrCxoFAr0nzkT/WbMoIuTzzYV/vy2qSHbIil3EuV3mT4FHB6Pbjvu0VOs7jkY6pxcuAQGYPKB7fCoWZ1GtkR+9de+IxBx+Wqx3jqLz0bQxHZ034UutjBrDZD4O+PVgfvgZiqx5OjXcHC3iryYTWYcWXUOOxf9AYGAB5PRDJ3WALCYcOpeC1wXW+iTciGs4oyk9VdRYC4hxPDYbNgJbSg40zTnWwZJoxNN83w2o1zgzjfnw8lDDIPODJWcGGX8ddJNeazy/y8R9+0/y5LybMQM3LxKzFPeL55SBNzkLO3a5kHb4V4P0AkQ3H+gRdtOJQph7wLusDAdVq3NQW5uxYhZRPL1WagOcnk++A4ScGyEYPE5UMakUe3/1wcTTOQX9lRwRWJ0mD4XOqUCN9athFOVqhi6eQ9s3T3oPZAWHgJbV3f6OxGleXxgD6p17EIj9dKAe23NClxd+TOYDJLaL6BRNxkCn8bwGrULLJ61Zm7W5oLFs6EAWTTIywipMZOebCZXBGmDgcXrVkacQ8qhaWXS6+97BPLda8N38uli/XJDVizif++JfG1ZWdfX18MSO0LW/HOI/JtB8fgQ8u7vet+mKj+v4AxUAncFJ+o/vhgBFZEIdu6uqNWlI7xqB6N21060Z5o8yLRyOS6u2YgLq397o/1r1q5daNqr1xtv4orsbDz/80/IXF0R1LgxPcQ7J05g+YgRb3UnsnVxRqMBvdFy5GB41a5J12k2GHF141acW/kbcpNK1JZsXZwwbM0y1O/RFYTxTmrdh+Yuxp29B2nau7jQVzi5xCazzqf10LpfY7TsUht8odVMghzfs2sRWDVuK3JT5Og3shNMJjNexaRAo9YhIjSOqrDV3PM54r4/BTNRTSNWjBoDjJkfXq99W6qcRPW1m7rB098Oz5+mIyNZj9YDmsDWsXyy1buumfK0yh1frEa1oHc7g3G5TNhJy68p6nT5UCjfDU5btuVBpyv429zBXj9GEnGXBm6SNV36nTOmTSaOXu+/i4qAu2VLIXZv83yjL52sgSjHkWj7yrWS7NG7gPv9Wy27RHq6CUNGJOPufS0cGwXCrpo3td2MP/InjArrNoUyGap16obIy+egybYKobBYJJK2vhiS98M2X8xEg8HDIXF2RebLKNzfuQWvHtxF9yU/wbdpizKKZYQzYjIYYDboKYv82ZFDuPjTEut6GXzYcHyhMEaB6xIEz5E7wC1ULyu951RbX5sL+cN9UDw7DkNGJMTVO8NzyEYwWNbaviE7Hq829oJFXUHxFiYbbr2XUfAvOrCsK6uQdaXSh/tDr6u/c/lK4P47Z/Mjrsurbi2M3bwWQqktBW8ChEUpt1ePn+HwvG8RdesOjXxfH67+/qjRvDnaDhkC7xo1ILSxof2k5Q1S505++RL3T53C3ZMnkZWURIUgyCC66XOunKQvDaSVhTwocpNTsXXMZMTcfwSDWoMW/frB3tUV57dto0QaqZsrhvzyAxr262kVLMnJxdbPpyErPBzNOrfGqZ1HwBWyqSxp/Y41IXWSwM6ZtPVY62RkGwnPU7Cw5y9Ii8tEnUZBcPVwhJunI2rUrYL46GRsWH6QRuR2rQPh0DkYeTei4ditFl4uPA5znha/XJ8PoaRihihkmyQt6uhpDwKu5WmV20h5MBoscPZ2wqIjX8GLpOr/xUG0yhe0mwUerxx0K3WXNmwgwOYN7uW2PZ08rcT8RRmwlfKgkJdV1SNEPVLbJx7XI4bafVTgjo6yRaO6LXH60iE0aijA4X1ecHKyAsf7BgHu2d+k4cxxH1Sv9maETq6HE6dUGD8ppZjARtb5sYCbrNtqLcsoTqsHtGxLtcHtfXxxkeiJRx1Gn77O4PFZMBnzkZ5uwMrlr9DjhxWoN2g4Ym5cxbnv5lOJ02ZjJ0Lm7VvmJfr5hdOUVU7EWUiPNzX3UKmgzsqEkOUGGb8ejJY8ZOnvg+PoA8+hm8FzDiwzlcQ5jYB17p9bYMh6WUxAIzKlPmMPg23jSJfPN+oQt74rhLqX6NVOgMv39EjOeHvmiO8WDI+hW8CVedLvW3RKxK5sDbO6hHD6vnNa+fnfPwOVwP33z+lHWaONowNmXzoOjxrVaMqbiKoQSVPSI3153aYP2qajlxc6jxmD6s2awc7JiWqOCyWSYrAsvTKSdot6+BBnNm7Eo/Pn0XnGVHSf/SUF6bALV3D4m2+R/SqRfqVqo0ZYcOQIRLa2yHj1Cj8NHYpXYWEQ2Eow5dBOBLVshhc3b+PX3kNh0ulRo2EtRD17Dlc/Ryw68iWVPy2uxxUUQK8x4PHFUPwydjMsRhZV7TIXengH1vBGlWo+6DGoLVKTsnD2yE2EPIyE0WBCwOIeUIYlwyzXgSMVYsPGcbApdBf7oIkiD7pSJiOEYEyiRqK/btKbqH763wncpSVPi/aTwWPAe4oHUnenw5hpQuuWIipGQqK718eefXmYOC0dIyfVxsmDUchKt6asbThiBEmrIjQ3DAaLETO+csCi+U7ltk7NnJOGdRtKdLWX/+iCKZNKHKOKtqnT51NGNzEkeX0QAhOPwwWba8SKn1wwYpjVQKYi48gxBVJSTTRCL2/k5poxdmIKzpVSgvvYwE3Wz2Sx4VKjJjrPWwTfJi0oiOvVKsTfu4247V+ha3cCjPngcZnIzTXil2XxsPMOoApoEedOoeanvdFj6UoqxJIWEYqnRw5SP22pmzuNtLf2746U0Kf0kBlggc9yhJOgGYwWOTTmJChNxC8c4Dr4w3MYAe6q9HdStyap64xz30ETff2NKSPqaJ7Dt0PgHmxdvqAAiTtHUItOPhcwmqwOeuUOBhMObadRb+6iWnXuvZ3IOPlNRU5l5TIfcQYqgfsjTu7fuWoSYdfp9glcgwKhyc1D3KMnSAoJf6NX9kO3yRMIEFC/PoYvXlycLicENhKRk9p10QOXROKT6tUDg8NC/V7dkRQagcgbJT2hJKqfsm4dqje3ugXFhYZi1dixSI60ktuI2QRpVSNGI0Q8pvQgDmCf/zwYPSd3om1aqlwN7p58jIfnQ3D/7DMYtEYE1WyMrPQk5GSVL99qZy+hNW+9zgBxTQ8I/RzA97ZHzqXnWHPka4ilFY+4S+8bSX1e3n0LOxf+gcC21SB2sIEmR42IC2G0Re2vpspfP0/kmI+vtfbDv2u8D7g/n2idH98qdkiIldPUrYAloIYrGrM1zTt/riPmzHQsF/ynfJmKrdtLapcVAW4OhwnSM057eEuBQO+eNvhtrfsH6Ys/j9TDyZENB/s3I3Sy/rXrczB/SQaKS81kewUfL+ImLyGuwTUpG7xO30HgSyTU3CP87Em8uvcn/V3i6kZbolTpqRSQi0RUis4jVyjC+OMX4VglkH5+/vv5NDNGat8kCterlNjcrxsyo15Q0HbgNQCTwYXKFAethcialkTErwO3NvExknaOpMIn5BwTEZbSLY+ENOY+cB3EVVoVX1Zpx2Yj78Ge911qYEtc4P3ZvuKXBJMyA0k7R0CfGv7e71Yu8HFnoBK4P+78/letnbpeOTjQWjn52ajXQ5WbS9/4W/Tti6+3baNRd3xoKFaPG4eAevXQbtgweAQGIi89HV82bfrW4yHkN5KKJ9ajZNnfv/oK98+cocU+sq0AzzpITI8EjyOEl2sQElJfQKUtiezqdQjGgJndcW7rdcSFJiIrKYdG3EWD9JoLJDxo5Dq0G9sEYZejYesshipLjZxkBUz610hDTAY4MhFNlbv6EtnQN1tUKnZyCqCWayHPVMLOww5cIY/2maeGlX35KNlRBhg8DgnVKfueQVp+TRYweCwKMAUGMyXUEUZ8AanzlyK4BfhzsG2TB7jct0cCa5LjAAAgAElEQVSnYjELfr7WMsnrg8ibJiW9WSopWm7B4kwqbvL9Yid8Oc2hXOAePTYZBw4rilf9PuDeu0+OLSs64d6TNIRFZePuI6t+tpMTC1cv+MLPl7z8VWymyVLXrqvp8TdrKnzjGEPDdejY9RVMjVgQ9+ahQF8A7RUjtOdM6Nj27X3cxB0tLd0Es7likhXZORbMmJ2OZyF6NBw6Gi3GT4adpzfVLnj18B7OLJoDR/9AtJr8JZwCg6gPNhlEPOX5hTM0La7KLDGB8azXAGMOnaZR+rbBPSFPTkL7r+egdu8B9AWZKKld/HFJYZmLAT7THuYCPcwF1p7yvh0aIzkjF3dCoiiIEqMPrr0P3aYy4jxSD38BrsWA5r41kKrIQd/aLZAsz8KhZ7egZ/Ph1vcXSGp0KT4J6acWgR9yECbaDcFErl5HOyNeH47tp8Oh3RfU7pOk7xVPjyLt+JxypVMrfoYrl/w7ZqASuP+OWfwvXwd5sNRu2xbDFi6Eb61aZfbWoNPh+v79uLZvH+b/8QfEUinMJhOmt2qFhPD3v1mTB0/nsWMxdtkya1+0xYIDP/2EQz//XNxy4ubkj6re9RHoUw9cNg9ydQ7uhpyGRqdAWlZ8hWbPzlWCLtNaIfxKNKo088Gz85EYtao3rT8mhKTi2NJLMBb2g+tUeuqdLbQTgcVlw6Qz0n/kbxwuBx2HDERGYhLUcgWUObkgc0AyD+RFRqNUgcPjUoUwfSlmfvELhJALvqMNtMm5KLC8CQS27QLBresF/Yt0cHwdwOCxobkRDX5tD7BshWByWdBHpYNXxRnGhFwoDz0qPn6ilHbzil+5hKwKTdJ7FhrxWRL+OKrEL8tcMH6s7I06OYnO+w5KxPlCRTayuvcBN0mVL1/QEnKlAVqdGb9ueQoBH9i5zQPdukje2CMSNWdkmuHowC73xaGInDZ/niNGDrcDUVujAKXKx9ARSbh6TQtOHSb4TThg2TGgv2eC7roZHdu9X4AlT8OFd9Nq0OWpIU/ORsNRnWBU6yiR8fnp+6jdryVenHuEzMhE0uiHXst+RXC3nhS01NnZuPXbaoQc/4O2dXVZ8D0FXZ1CAZ0iD0I7GW31IkJFl1csxe2Na4uP3c7LB5POXqPqaeRz8tJFhFXIz1FXLuDEvOnUZIRE9ywmB/kFFtqSRv6ntXX6v3XwPWpTYxC2yEpKzXuwGxmnl6DArKcgbCG+2UR4iBDVSPQtkBYCt1WAiIzUo7Mgf7j3nVcLzzkIvlPOgsm2kiWJHnny/ol/WXnt77h+K9dRMgOVwP3//GogD5ch8+ejx5Qp4PL51nQmiQbzieoR0/qPqolZ/15EWju9YQN2L14MQ6GJCZvHAYfLhUGrszLCySOFwUDTnj3x9datNOqgval79mDrrFmv9YszCreRb31oMUj0SVpcKtaeQ7ZFgLvP/E6IeZCAkItR8Ax2gXtVZ/jUdUdiaCqNuonGOBlkGb0+H8O3fQ6nABdkxWYgLSIZV1adhzpThWbdOqNhx3Zw9fGG2E6KvMws8AUCKHJykBQdAztnJ0Q+fIILew7QbETRIC1B/p+1gHe/BojddQep58Kgz1BCJGCDzWJS/e3x/avhxtMMPIvKhclkgV5rstYQCcGJ/CtqUyvnzvt3APeZcyqs/9WN6nq/HrWbTPno2OUV7j8s0duuCHC/fgs1bSzA/j2ecHYqKwJC0uhx8QZs2ym3kuPKqdMXAbdWl4/ePSWYP9cJPt5cbNqai4VLMlDDtQFiMl5CrilbW69IHzffryoaj+0Ms96ExIdRaDm1FxRpVleuV39GoEr7OlSg5eDoX6DJ1mHgui1wDa5FwfrBrq0UwNt+MRO1evaj7O/w0yfwcN9OJD19hICWbTBg7RYIbG0pg3zdJy3LdGZ0mDUfjYd9Bq5YTCPz9OfhCDlxBE8P7y02CnKwD4SLUzDiXt0Ak8mCwaiB1NYLOn0eHGQBsFhMyJPK4DF4A5ikPzrfgsyLPyPn5gaqB87lsGm3BY/2ogM6vRGkJctj8G8Q+TWjx0mOIXHH8HLr4UXnkaTI3fqvhjigZeF3CpB7ezMyzv9QKVn6X4IXlcD9X3Ii/q7dCKrphM49g+DpbYsta+6DZRuIRceP03o1AdaQ69dx8McfqUoaAel6nTqh3eDBIDXq0kzz3PR0rBozBmE3b4IvFqLb1IEIalILx1fuRsSNJ3R3vapXx5cbN8KvTh0K/OG3bmH5yJFQZmejSqsgdFnQi0a8f3Uo0uQ4990xpEWkQGjLp8DtHuQMjVyLx6cj0LhPbUTficfVrfegV5fVPa/avjpG7poIrsCaxkwOScCO4RsgT84Dl8cDXySk7HqpowMFbGIHavUFZ1DTDJ1Gg9yMzOKHL0ltt9w/AZIgF5gUOuizlMi89RLRv13Dyil1EexvRyNYHzcxcuR6KNQm6AxmzF37GGGxcgzt4occuQGXHqTSejAZtmIOeBwWMvOsqlv/DuAmLVSbN7ihyydvemFrNBYE132J9IySF6qKADeDwQaLzYfZZNVO5/MZ6NbFBpt+c4dQWFKiUCotGDMhGRw2E7u2e7wTuEmETaob/r5CfDPTA8t+yQRD74EmVZrSaPTs0zNIzUspvrQqAtxsDz80GdsFXBsBnuy7hhaTe9CX0LBjt8ETC6DOkMOhijuuLTsEs8FERVScAqsh6ckDen0P33EA3vUb02j51oZfcWvDGuqvXfQS2+3bn9B4+BiYjUas79oGea/i0K5fL2SlpuHF01BIXNxoKYnch6QOztQp6FyoNAYYDGbUrzMaKamPUMW/I8RiZ+TkxsLezg+RL88jK/s5BV1hs1FwIGQxotugUyL12Cyowk7Bwd4WX0zoBamtGGqNDtk5Cvy+7QyMPEd4jd4LnqM/3U+LQYv4dZ2pgpmDXRBsRG6ITy4lt8riwL7VJDi2+6I42talRiBhU1/kGz68tfKv3vuV33v3DFQC9//zK4SksLtPnEiPMuTaNSzq0QNsNgt8ks9kgJK5SCuVi58fJq9di4C6dakWOnlQhVy9iiW9STqaSZnUMhcHqOUq6FQasDkcTFyzBu2GDrW2ecnl2PHNN5R5TvrDg7vVwZCNn4HDf1N6saJTTvfh+CMcnrYbhlL17vK+z2IzqM0otRtlMTF6z0RU/8RaFiDriboSgXs7b9EH8vuGKlOJlNASuViiby3ydUCjtUPBJLV2V1tYDCbII1LwfMUFbBnshxyFAav3v4DeYAW9Do1dMX1YDQxfcAsPn2fj/o5uuPUsA3PWPqXALRaysOyLBqhbVYYeX11BRq7+3wLcpMd6+xZ3tG5pFfAoPTIyTajXOBlKpRlms/VFqCLA7eTzCfxrTUDkg5+hzouCyWAlt3XqIMaGdW4g0qVmM7BhUw4Wf5eJzp1s3gncX8/Igh3PE4GuQYhNj8HItqMRkxaDA3f2YlSbMTh2/w+kyct6UVcEuJku3kgPT6CtAV6NAqHOVsCtpi8izz+CwFaMoM4NKDny8Z4rNCovGhIXV4zcfRiOAVVhUClxecWPuL9rC9gsNrq16YkbD69CrsxDnT4D0Xflelou2ja4F7XdLD1IVobDYcHHUwYnezHaNq9SaA96C9fuxLzvsqQvlT4TjkPo3YAuS3qyk/eNhyEtgt7TBLTNZgtUai34PA40WgME3g3hPWY/mByrc5w+IxoJm/vBoiGZhpJMWNHGWSIHuPT4jkqqMnliWHRyJO0eA92r+xXYv8pF/l0zUAnc/66Z/g9t58vNm9Fm0CC69XObN2Pj119D5mgH/yBvepMnxiYjJ9P6oCWp9PqdOqH/7NlUVW33okW0nYvH5UOv1xUbc5DIfNDcueg7fTqNIIoGrV++eoWjq1YhRxOFfquH/EvATUxPLi07jaurz4OolpU3eEImareWwsWXj9w0I24fy0atXvUxdOMYsDhvN7N41+l4duwR9ozZbJ0TqRDegxpB7OuAnEev4NmzLiSBLkg4/Ajxe+9ClyrHkWVtYCPi4vbTDBjNFpjMBajqLUHr+i4UuF/EK3B3RzfsPx+HNfsSaD+1zqhGzQA7HPqpDXaejsEveyJgZ8fA6JF25bZpEQew3j0kkMnencEgFpb7DhA2+ZtHeOyEkrLMd23zRM3gN3ukI57r8eOqLlAoDbh+eScF74oAt8y1Gezdm0GjiAeHK0FCxHa6cSIV0La1CKtWuCI2zojJX6QiJcVMU+Dvirj3/OaNuu6tkJKXAqVWAYPJgIuh7zaneBdw37mnwVcz0pGRUTF3MNrZoMqnQjVuNeug+3c/w7NOfUoqu7LyRzw7apUTdnV0w9wJi3Hq6jHceHAFbWfMQ4vxU2DQqLGqVQPqoEcGycT4edujdjV3akri7ipF9SrOOHUpHLY2AjwOS0JcYm4ZGdKi8lXps8hzqgrfKefA5Fjrzqqoq0jeOx4FprJKdQwGr7AuboZTlwVwaDWBLk/uT8XTP5B2bA74hWUqXXmGI0w2xFXbwSaoIwzZsci7ux0F5rK6AP/K44zP4kDC5UNh0FH728rx4TNQCdwfPmf/1d9gcXnwavEJ2Fw+0p7dQedhgzBs0SK6z8qcHKydNAlPLlygbSM0PVw4anoFI1uZQyMZBw8Pmu6TZ2bCy9UXkwbPxrUH53Hh9nG6dPO+ffHF779ToC8N2uRn8sAh4H1m30oEdPUA+wNS5VwRD7auJT2/qiwlDk7egcjLEW+dc6kTB0Pne+PuyWzEhmgArhifH54Gl6C/Lopyd8dNHPnaSt4J/qY7nFpUAVvMgyFTidhdd+EzsBHujdtBFdrIOLumAzydRcjM1VNgJMQgiYgDmS0PoxbfRmKaBtc2fYKNR6Kxam9kcW2flLw3zGsKF5kAU5ffR2L6mzryRQf+1TR7LJjn9F7iGnHM+nFZFlavzSkG7yJSNznbTRoLqAWoq+ubmZBTZ5SYPpsNJkuMpMTnyM+3VAi4KUhzRGBzbWDrUAuZCReLzxdhlPt4c6DTFyA93fqQfh9wfzNPgw5BvXH26XHw2WykyHOopzcZTWo2RGxyPLLyyip/vQu4Cas8PYNkESrGKicvPct+ycL+gwpU+6Qbei9fA45AiGPTpyDi3EnK/uZwuBjUbThcHFyw4+gW6NnAxNNXYePkjFf372DrwB50f1s18cewPg2QlaNCVGwWQl+koIqvE0KepyA7VwONPh8c39aQNhiEZOLclW+Gh5s3pk1aiGehD3Dy7H4I+EJkZafDpddPkDUeXjy3aSfmUYOR0oPL84RY0hRK+TXks4zw//oGOMXiKxqkn15MldV+bzkQDRy9sOXFXeyLeQil6U1gJtagJDtR2n3s73j49fKphUUNumDu/ZM4n/Ti71jl/9w6KoH7H37KCc+LpIg5NkyYNfmwFN5/pA5HUmGkhrv04kW4+PgUK609PHsWx379FelxcTTFTR5E1KrvLUMqsYdSnUdrc65+fpi5ezf8atWyvsFnZ+PGgQOUlEb6uKs0aECJab+OG4f7p86AzeCCxeBAn68qI67y+qYIO7zfqqFoPNxKiCEj/n4Mdo74Heosa22Nw+KgrlsNdA5qi5U3NkJdys7QCh4stP+6K9pP7wLSPkYGSY0rM0ram948RAZsnGzAIWoUheP0wiO4vu4ifEc0RdVJ7ancJanV54YkwZCtQtT6q1DHWo1OyLiyoRPiU9U492cyZo+sifg0NZ5G5qB5bWdky/VYsvkZzv7aEbvOxGL5rnDMH1sL+8/HIzpRic5N3bB0cn1M/Oku7odnU2Y+sWgldVwitEMY/q6uLNy76Q+n18he77p0l3yfgTXrc6DVFmDepK54GPoKl28/R5fOYuze7gGhsGw2gpzLzVtzMX0eAUkWFfZABYHbz7GRVaubMJpZfOhMKmSrEuHtUBuWfHJtkda4AiTnhsNo1r4XuImtJ8vMRvfqHsjVGnDmRQpshGJMGDAGY3uNwO1n9zBr1QLkKEraCf9O5TRSypg5Nx0bNuaCzeejw/R5SAkLQdjJI+ByeOjUsgtqB9XDsYuH8TwmjDpxdZgxFy0nTKN65BeWLsL9XVvp6RnwaR2MG9oM+088gYNMhNsP4vDnQ2snBVMog++EE+A5+tHfE7cPhzr6KoYPmoRB/cciMzsdP66YhVbNP8GOY/vhP+0iNRGh17VOgdgVLajEKRkMBh8CUQ2wOY5QK24jv0ADx3bT4djhq+LLhDh0kZ5vU14SqktdsKRhV9Rz8KTR74IHp7El8i7MBSWpGmKi4yy0AZdYd742SKSerVODnFlisCPlCiE36uAvcUCeQYMsvQZcJgv2fBFy9Joy7WYjAxvht5YDMOraHhyOe/auy7jys7fMQCVw/4MvDaErC8ETJRSw3dsIkHBBi9DVSusRlTqzROaUCKyQljBCUiODprUTEqiFJ4nE1Xl51D0sOyUFabGxlJRF/l4a0EmKfNLatdZ+bRYLKS9fYvPMmXh25Qps7O3xxcaNNNVO0uxEfCX+ZjiEbCn0FjXk5nTU69SREtpuHT6MnJQSYhHZH9+mVTDmwGTwbay1OLLdozP34+42q4WnmCdCU+/6WNDxC9rmsubWVpyOuAJTfkktslbP+uizfDAVSSGDEI+urb2Ac99aMwUlk1IyOTwRD+OOfQnvBtaHJ8lCbO73K6Kvv4DQw47WtbkONtQGkkQfj78+gLyQpDLWyQS4Q1/m4dstIWheyxFLJtSFnYSHOyGZOHo1ARfupWL7ohYwmiw4cCEey79sgG9+e4KjVxPh5SzEmV87Yuavj3D+bgo8qwWiw0hiCsHE8zsPkPLkMvZs90Cjhh8mIKNSW7B7jxyLv88EaQywFHYCzJpuVU0j6dvSw2gqwIJF6dj+tCW4HkHQRT+CNvQ6lv/g+F7ltNndL0FjyAOHLQCXLURKbgSuR27BiOZrcDNyO8wWA5pUGYyD92YhTR5VIeCWsQUQcNiIzFLA1cEVM0dOQ91qtSEWiuh53HZsFzYf3QmT2Xr+PxZwkz7qIva9na0DBnQZjPTsdIiEIuw7uRNmi5mqonVdtBRiB0dEXr6Ak/OmQ5WZXgioQM9PauLijUhoS9nX0quRK4TflHPgOQbQZYlFJzEA8XD1RGBAdWTnZoKUizJzMpBf9VM4dZ5L/a/JixDRC8++spIY4YIvrAoWi1zzBdCqn6CggFiW1ofHsC3gEBexQjZ5+qmFNO3dzasGNCYDHmUnUXDt61sH0YpM3EojvuSgf9NbzLDjCXGgwyjUlJXNXok5PNxOj8XQyzuRZ9Qh0NaJAjEB/8nBraA1GzHu5gG0cg3A5taD0efCFkTklXASioD7SNwzLH16EdGKrHea//yDH9EfbdcrgfujTe3HXzFXwkDTn+3h2pwHgT0LqkQTrozOglFVgOYrZQhZqUDGAyMFGYm9PRp07oyBc+fC0cOjDIOcgCQh1Oi1WqovThjnDy9cwL5vv6W9zUWj57RptBecuoFZLFgxciTunz5Nv+vk7Y3p27YhsGFDpMfH45fRoxH/JJRGYgWwtp79dOkSZaBnJSZSBzIC+GTwbQXo/fMg1OvfuPghmRGVhl/bL4Wx0OIzwN4HAQ4+6F6jAxp51sHTlAicjLiIMy+s6whoWRVDNo2BjZOkuL0t5lYk9n6+tThir+rfBjZiR9jb+eDuo11QqjPgUt0dn+2bBJmXVWLToNZjab350GRbo3ybKs4I+LwVnFtXxcMpe5Dz8BVsOSxozRYw2UxMHVQNY3tVAQG+zFzCAwAiYvNo/Voi4tL69vwNT+DlLMLv85rCZM5HltyA3jOuQqMzg89l4bOe1fD4hQZZuSaIHWSQVQ+AMk8OdVosZk4yYeigikuGlr7qDIZ83H+oxcjPkouZ4gf3eqJH9zf7q4mG+cQpKThz1xZMvhgWrQKWvHQsX+r8fuD+9DIMJg1tYQpPugghV4pHr47ji05HkJQbRp2tbAUu2Hbj8woDN2WVM5gUIO1t7bD7h81wtLMHi8WGwWiATq/D7ZB7WLT+Byg1qo8G3F/17QtTYe/1yQdP0a1tb1y+cx4Z2elQqOQIbNsRvX5eTRnompwsbBvcG1kvo9568xN9c5fAQDy/fIm+HDu0/xqO7b+m1ywhjiXtGgVTbsJr32fQ/m23PsupRrkx5xUStw2FRaWE2KYhODx3KHLOwGwmmSUzJZW59l5GfbmLvLE18feQuH0YJIwCnOw8DgESR2Tp1dgaeRfbo+5DXZgq/8SjGubV64jxNw9SMPcUScEr5TxGdmxacGv42doXA7eUK8CRTmOQopHT1PePjXqgybFf0NotAMua9ELwoaVQmkqeI0XATfTzk9V5OBofgiWPzxfvw8d/cv7zt1AJ3P/Uc8gAPDsJ0HKVDCFrlJB4seHfXwSuDTG6t2pqRx9Q48GiPBiVZdPgBFxJX7dvcDDEdnYQiMVW05JS0cXZTZtoNE01LBkM1GnXDgv++IOS0Uj6lvh271q4sHj2SIqcuJA5enoi5skTLBsxApkJJQ+gJj160M9J1E4i+a+aNUNOqlWes+andTHot9Eg0S95iSBgvXXgWiTci4OfzAsD6/YAl8VBTHY8etfsgricRDxNCcehZ6dgKjDDt1kVDN/6OWwcrYBEU/hpclxddQ7x92OhSM6DTqlFoG9rONj5QKdX4kXMFej0CjQc2hy9fhpIt01G3L2X2DlkO30x0ausvcIcCR8sPhfGTCUa2tuglZMUp1NyEKXSYs7omqhb1R5qjQmp2VrcfpaJqw/TYDTlY/KAINjb8rFybwS0ejOGdfNDr9ZeNLqOSbK+GJDU+KguvTGofVekZGcgJCYKm08egtagw+SJMny3yBl8/l9VfbOenpAwHb6cnoanT/UIf1YFHu5v1rejXxoweHgSnr8wQMBxhMmihjlfV6Ea94T2e2Ay6+Ek8YPJYkCGMgbXXmxGz7rfYNO10WAxWRjabBXOhiyvMHBrtUz0af8plk5dhDsh95GRk4l2jdvQRJKbkyuiX8Vg0g9fIzz2OT3GjxVxE0tY0h6oNxphyc9Hq4ZtcfPhNRAuSZ0+A9Bz6S/0/shLTsTOYf2RmxBX8kRhsCjQ5hs1MJHWtQILApo1R/tpX+L5pYv4c8c2cN1qw3v0XrAEElh0CiQfmAxN9DVwXPjI15nB4LJgziqpP/NcqoMj84I68hJspR1hNuVBo34MFNp+kpDZtl5/uPZZZu31po5heUjY3J+6hRWNqrZO+LZhNzR28kaUPBP9L22Du8gWVz+disdZSRh9fS9NfTd09KKp9NJjeGBDGo0XRdzksy+C22B67XYYc30vXe/O6PvwtbFHHXsPfHL2tzLfLwLukVf3oKdvTXT0CAKPycJn1/fhYnIkNIUdDf/UR/O/Y78rgfvfMcsfYRtODbgIGmUDvj0LBrkFjnV5EDiwaMSXck0HUpaSVeci9ZYed+fmwrU5H9JADuJPa6HLtND7nLzlk9Q1UVMjETlx/yIpcPL36EeP8PTyZbrnpMebRNNEApXUuf88dgwrP/uMRgwcHgsmgwU1W7fG7D17qPLa8zt3aD83kT4lg7SaLTh8GO6BgTQ6J8Iux1avpp951vXG8B3jIfO0GllYTBYQctjJbw7BWeiIGW3Gw1FsD51Jj9jsBORq5XiaEoYnyeHE7xB1+zZEp9ndYe/jWBxpk3auK6vOoXavBvBt5I+kJ68QfeMFIs6FICU0sZihzuZz0HfFEDQY1JQqsJHjOTn/D+RGiaDOzURC6H36AkQU2Eg7HLlZ3AVcKE0WKM0VF4951+k3G8yQskVoUK0m7oQ9RYC7J0JiXqBvXyEFTTu7v94HX3q7YeE6/PBTFvbs8CyXtX71uhqDhiVRNnWA/adIVz2G2phaIeCu59MLdiI3ONsG4HnKVXjZ18bDuKMY2PhHXI74DSKeFDU8OuD005+RqYx9b6p8yRIDfF1qYO2c5bDkmyHkC/HDlhVo27AVgv2r4eHzJ/hu489IykihmjaEY/ku4CZM+xOnlPTYKjLIu+rFy2o8elwiRMOx84RJTsDXug57P38M3rCDSp4mP32MM0vmISsilKaajYVC6qIqreHa+2fql519cwMUTw/DrMyAc5VAiGQyxD98AJaNMzyHboHAsw69/jLOfY/cPzfDrr0j9Ika8HxEkF/OKC1XXuoQStMOSe6dBdv6/eHSfUmxX7eF1JuvrKLrJMS31wcBa2+xjKbD59TtiDyDlqa5H2UlQsDiYHhgI7gKy2Zo2rhVgc5iLAPc7kJb9POrizOJ4XDgi2mebWvrIfj52SXseVmiDki2XwTcn57fhKsp0fTlgXz3U+9gTLp1CFdToytymv6nl6kE7n/o6Xeow0XDRVJIAzgwaQqQbyyAtCoHhhwLTZWTkXxVh+QrOqTe1qPtJkeaUtdmWpByTY/HP8phUheAY8OAiSz/DsJty/79MX7lSgrKydHR1jR4aChk7mK0HhmM8+ueILBeM8zeu5e6jMWFhNA0empsLGxkMnz2009oPWAAjejJZ4t79qQa6Y5VnDFq10Q4BboUp8hTwpJoK1ZWTAZ4bC4CHfwwvtkwKHUqnHx+CSGpzymI82z46PF9fxqtC2ytutYkulBlKLB33FZ4N/TDJ3N6FLeEkXo3IamlPU/BxZ9OIflZAmzd7DD1wmzKZCdDmSHHpr6/Iv15iZGJyF6MYVvG0mU/xiAEPNKnXnoMGmCLX39xhUTyYe1shD3N4TDov9KDsKlXrcmGlycHA/tbj/X1sXxlFhYusVo1shg8WApIH3dBhYCbfIfPsQGTwQKTyQaLwaI1b1uhC/2frId8rtJnU7La+1jlCc/6o0mN1vB09gCHzaap6tSsNOw+fQAyWztsP7EHeUo53G2thMIUhfGdwH3jpgajxyUjLe2vtR4JfRtT2VD5s2PIufEb1epmstkIbNMBdfsPxplFc6HMSMPIjq0g5HOx4eQlCqJEMpTvWsNKCjUZoOcZ+YAAACAASURBVEt6gpSDU2FWltR7GWwe3PqtgqRWD7pc3qMDSCd64IS7QRX3yniMvP0SZDAhrd8fTl3mgy2UFS8nf3IY6Se+oVF/6SFmc+EqssXoqk3Qw7smPMRSPM9Lw9AruxCvsqrJvW0sadAVDZ28ygB36WX9JA44+cnniFFmY9yN/cjUW4V5isbrwE3+TurqXmI7pGoV0BbyFt65E//jH1YC9z/wAmDygHqzpOCKmYg7qUHQCDE8OwjAETGRdFWH2MMaBAwgJB7gzqxcSrjqdcUNkbtUqDFegrgjGkRsVsFiKkD3ky4I26BE2NpCUlvhfHC5PPo9U2HaysXXF+NXrcLdEydwcft2Gn3auooglPCQGpVLo/GZu3bBycuLRg53jh+n+ue9vvwSwS1a0IeSTq3GpunTqTa6jbMEA9ePQmCbasWgTYRgdgzbgMhLJRrpYq4I33WZiT/jH+CP0LN07whoD1w7AjU/rVeGqZ6bmI0Tcw8i+nokPj80ldavCaiTaLn0oApyxx9DJ9ei2Wet6UcE9J8eeYCjM/bBoNSD1N+ICQPZz6nnZ0PmXb7N5L96+URdjcDmfmvoakh037G9CGtXu8HLs4TlXrQNso8aTT5EohLCVOntk3Yu0qtMesFL236GhOowb0EGtvzuXm4bmNmcjw6dX+H+UxMkNavDrNVCF5+AAqPpvcC97w8FZcCTzgaTntRoAJaIjXydBQIOg6qoeblxYCdl41GIFiq1Vcr0XX3ch3b74sfJy/AsKgwNg+sjOZ2orXGw7cQe7Dq7DyxHNiy5FsBY8rZZEQEWAtxiWwn0Oh3MRhMt29jay+j1ocjOpSUgAZdP3bU0hsJom8mGfetJcGg5EUy+DVThp5F2aiEsqjf9qEV8HngcDnJVVqCS1OoJ5y7fgFhrFhHcLEYtEjYPgD41rDgCduw4Cw5tplAzD03cXSTuGAavAH8E1K4Lv1q18ejyBcpWf37/Li1ViaV2UOblUkteQvIkGQJJ7R5w7fkjWAJb6/VMtAISn+DV5v7gsRiwEYiQo5RTdv/YoKbY2GoQJXkaLGYkq+XYEXUfa8JvoHRfN4/FRgsXP6p9XnqUlyrnMdkIsnNGb99amFSjJV7KMzHmxn5EykvMVt4F3P/qffS/9v1K4P4HnnFCSnNrJYBLMx68uwhh1uZD4Mgi3TuIO6aBUz0eePYsJJzTInyDEtVGieHdVYispwb4fipC5E4VfD4V0qyfyJWNJyvkiNymKlMLD67WAAF+1Wmt93nUE7xKiC7upSWqXxNGeiEkQonrd4kmdwFVWxs8bx66jR9f7JZUemrJQ5G0oB1ZsQI8Ww56/TQINbrULgOqRB2NCK7c23ULekVJmlLIEUBrKvmdrDeoYzAGrhtJGeRE5SrkxBPc2ngFKSFWb3DyMPas5wP/5oGo06chnKu6UNWzt/lCE1LagUk7EH8hEo1dqkNvNuJhxgvwHIX/FuAm8p4D+kqw4Btn+PmWD9pExGTHLqvO99v8uKfPTgfp+Z480R5iEYv2lU+elkp7mNevcQOP92a9PDRMh1bt48EJDEKdA5ugjU9EzJIVUD58+l7gfikWQ+rJB4vDwNUf45Ev4sD36xr0HDilyGETmonBve0gETPxxYIUxCca3wvcpB3Mxc6PpspfvIpGzYDq+Hn7Kly+dw2wZ0I6xwWGJ1qaPtbfUMOSZnpvxD1joQn1ug6Gb/UgpCUkIjY0Aqlxr9Bt9FDYyOxwcc8h/HnqHFykjtSRKyU3A+JqHcG2cYEy9AQEHnWo1ChRLVOGn0HKgUllBFPI8RLHLoFPY6jCzyDfUCj/6lYT9q0nQ1KjM/W0JsOkSEf29bXII0YfFhOkjYbB9dPvwGBzYciMQdz6Lug2cgR6TZwKka0UKbEvcevoHzizbRPa9BsImYsrbh0/ik8/n4Cja1chOz2D6pfbVP/E6uSVb4HqxSWkHZ8NizobXo5uqB9QA6cfXIPJYoan2I6mqwkhLUktx+nEcBhBXPyY1PjE2pFSABsODxOrt4CA/eb1GKPMAmGFE/Y5GX429jjVZTzuZMTjSVYSdkbdh7Y8cRcAte3dKbN9f8zj90b3/8DH879llyuB+98yzX/vRlr+ag9ZDetDwNaPA7bIKl1oMRRQZnneCxMid6th689Gyg09uvzhhLwoE9gCBnh2LFwakgmOhImux53BETFgkOfDkJuP21/nIOuJkUZPbAYfUomM6nq3bd6dqqf9cXIrFMpc9OnmjGULqiE7x4DvV8fi/LUsqhZGUukNu3bFyO++o+1hhHhFom/S671t7lyQ/nGRk5Cmnj1qe9O68uuDENMe7b+Dk/MPg9R/iwbfhQ/bGlJk3cpEvjGfMrrrD2yCbov74tz3x/Hs6EMYVCXM1dLrlXrI4N+8CjrN6QGZl3254P3yZiS2DVoHe6YNBgd1wNbwM1AZNdR+08HPqcJCMjwhDyajmfZAOziSujmpeRLWPqAqR+pZr9ZDkZSNSeNlmDfbCVJp+elxYks57as0Wqc9c8L7rcBN/Lg5HGDoYCl++NYZL54bMGhEEpYtdaHGIq+3gRFg/2pmGjZtyYNN3ZpwH9Ef+uR0ZBw9DV184nuB+/wjI2ycuLCYC5Aapkatfa0gDrYD302A5B0xiJj8AO6OxAkMSMsw0+vkfRE3AW6LmY8hXQfg3O1LlF2ekkU03i2k+wkcfx7Ew2Rge3OROycVltT3A/fS32RYcOg0stPTqaFMTEg4YsMi8PJpKMxmMzoM6ouVU2YgL8Pan89zqQbvMQeoVKgq+jpt0+JInOHQegqyrq2BWV4iiUtfFAVSeI87Aq6dB9QvLiHlyNdEf9f6EsmXQNZsDBzaTi3W/7boVSBp7IzTiyEJ7gK3AWvoZyZlJmJXtkS91i0wfO5C+hJMgPvlk8eIfvII3T+fCEV2FnLSUpGdmoKUmJd4fu8O2FJ3uHRbDJsanaFLCkHyvnEwK8r3rn/jpmMw4FqjIaSeATBqlBS8k5/dhklbkuImWgxivj3FdGIOpNLn0G6RokEYIF42dsjSqT86uYzJYEPCt2bASAZBoSPZj4qJ6/y9T+L/3Noqgfs/N/cftGUGOIU3igUt19jDsQ4XLD6D8k3yIo0UlEkUnvfCSJnlhLT2+Kc8qBLMaL/DCfEkEm/Egy7bAvsaXOS+MMKxDg8vdqjwfKsK9efY4c9ZOTSCb75MhhtTshF3tERKkccT0FQiaTcZ1s8dnds6wlbCxqGTaZg82hvdhz9Cbp6JPphp9CEQoGqjRkiKjIQ8w5ouc6vhgQHrRsK9lmcxeJLaM0lZEwJYaSAPP/sMf3y1F+osJRxaOCFgnD9MKjNCv3kGs8JcrmAMeVFw8HAET8CHq587kqMTkRZHUoklN3W3xX3QelJHCvz0xi8ooO1i67sthyIhj/blkshDKnODSpkFHl8MHk+I3Oxk2EjsYWPrBKNRB3ZhFJKbnQTifOgR4In6beqDxWLizM4zkNrk4cwFHmJjCuDqBuTkFtCUsq0UeBVXgPCwfGz6zQzC32vcUICtm9zh72dltpceZP90unxMn5WOHbvlaN1S9Fbg3ntAjnFT0qjdKPle9y42eBFpgJ0dE7u2esDXt+z6ybQkJRtRv0ks1OryiVsVkTy1AhcLNdY1hmNXD+hTNdAna8GVcqFP0yH253ConhFJT+uRVQS4O039DnFPHiA29CIajXbH04OpUCTrrel4MvgMsD04MMdYwfF9qXIC3J/9uAYzu/VHnVbN0XfqODy6ehPVGtTFwgGjsPnhNayfsYBG3aTuzLH3hUv3xeC7VqeiJxatHPHrusAkt/qws9mkJdIqLkPq2S69foRdwyElZR+dAglbBsCQHmlNiTOYkLX4HI7tvqLtWmQYs+PwamMvCH2bwH3gOgrcZlUmYn5pCXdvD0hk9hDZ2lKVQ2L6U6VePVzcvRNuPr7ISU+HXlO2dkz6wp27LEDGmW8hZLNgI7KFyWSk39cbdRDyRPRlWm/UW/9m0BZn0YiIjDXaZtASQv5rdeZA5+aY0+08WEw28jRpWHKiJfK0ZbUYPuiB9i8sTMiP3/W+Z51Dsx5f7vcr5FL8Cyv9h321Erj/ISeMw3JAfoEBlvzyHXpEbiy0WmcPoTMLEZtUNIrOfmZA/blS+HQXIi/SBL4DExcHZ6H2NAl8e4jAYAOKGBNSruuR+dhAGehtNjjAtSkfp3ukI+txWcet14ky/bu7wN2Vj64dHBEbr0VmjgGb9yQjOa1s5EvY242GNkOrCe3h4O9cDJhGrQG3Nl5DxNln6DirG4I6BNMHS9FIfByPUwv/QK4yGwwOA/LQPJoebV23K55E/QmVtqwimsBGiB4T+yKoUQ1IHWWIDYnGljnroNfqKVCT1Hz7r7vAvZZXMZlNkZqHo7P248W5MDhIHaHQyOHuUwt9Bi9GfMxDuLgFQiJ1ws1L26l2t6dPLTRo0gtKZRbCnl5E6KNzsHPQoWpVZ1y58AwatQF6vQlNmzOw4lcujEYgN6cASQkF8A9gQC4HqgczkZmRj2kTTXgZXUCjUUJIo6lsbsnxE/BNSDRRY46Dh63H+i7gPn7VhOUnROAIOciJyUXsZSKkU4Cl3zlh2mSHN6J0ohC2Zl02Fn6bSU1AyhsVAW6OjAf3EX7wmlAVZo0JxixibiFC5qkkOHR0A5PPQsL6KKRsi4FF+36tchJxkz5uMtrP9kebr/xg0llwaWkM7m62lkIoeLJYtL5L5FArAtzTftuBg6t/g1fVKnDydMeVA0dg6+CAkJt/ovfkz/HrF3MAuyqQNRkBm+qdKcBmXf6FAithlSfvGVvcUmUn9YRKnQWzWU9BmTDIZc3HQBzQiqaryTApM6jlZu6drcVsdElwNzh1/oYy1FP++ApmeTJs6/SGa99fKHAbMqIR91s3wKQFh8ukpQ7yv9FAtBBKzhAx0yGDASYVvfF2qIM8TQqyVFZVtgHtR2FYl/FISItFZEI4DEY9avrXo33wMUkvkK3IQsjLBwiLtTr9FQ1y/xF7XPKSSa4/YhNKRiVw/3cBRSVwf8j5IOyhd0iDfsiq/vqybz9lBLyb/iSDSxMeBeIbk7NRbbQNxJ5syKNMELmyKKu8xucSCvDEZyDuuAYSfw5ln2eHGNB6nQNSb+pxbXw2/ZwMgTMLjZdISTkOt6aWZZxy2Az4eAmwZEYVNKwjRVyCFp8Mflh8eEQQhdh7kjpzkcUm+ZCkiM8uPor7e27DYrTQWjWJxqt1DC4hnOUXIC85Fwcm70Dcn9YWEQFPhF+/3I/EzDjcDbuC8Lgn4HOFSEiPoWlgiYMUQhuhtX/VZEZ2Shb4UgE6zuyGegOaQGRnJe2RYdQZcWbREdzdcQv5pdq7ZA6e6DVwPhydfRAUTCRYGThzdAXu3jyAfkO/RXpqNJxdA6DXqXHswLcI8mdi0pjmuHrzJapXc8Wegw+hNyfjxDkebt2wwNeXiVPHLfi0FwvPnuSjdTsm7t/Nx/eLTUguzLiS9PbMrx3xzRzH4nR2VLQB02elgVhxFo13AfehExrM+FGNfEsB8k0W5MXL4e/HxfXLvnCwf7OtLD3DhBGfJePWbS16NWiKZoHVkaVSYPmpP4q3VxHgZku5qL6mIZx7eiHflA+LyoTUvXHwGFMF+hQtzHIj+J5iPOl7DepweYUibgLctu58DN9TB87VbGAx5ePghFC8OJNFr48vug9Doyq1cC3sPrZePor27YQ4esir3FY3wiqf8EUOWCIvmhan5QKmEaocLdQKJSV8EYvX7JRUuA/dTEG7iAtBasXE85r2YueWvDQwJDwwhBywqjnCdCuB+qyzRDLYNRlFiWYEhMmwGNRQRZxH6tEZtJ5NBs85CAUmPYy5r+jvpAbu1HEWGCw21LF/ImnHCDi7MdBnnB+0KjMkMi7ysgxw9xfh6pEUePiLcG5PIgRwwcBGP8LDrgYVvzl4fy6eJZ37P/bOAzyqamvDbzJ9MplJ7z0h9N6LNOkdBbtIUcCCgF4LYu+KCiJYEKSDgAqCgCi9994SAiSQRnqbTJ/8z95Dtdwr0Xuv/t6leYDMOWfO2eec/e211re+JY85qPMQWtRpJ5Xljp7Zj1ajI9gvjOTYuuQV53D87CEZLVi2cR4mfx/63dYBm81OnfoJWCw2zOUW8vKK+XKup7nLLwF3ZVUO/UbHknGqgv0/5uOlVBHSvCYBdWKwFpZz9utt1Z/m/sme//O4bxDG/LeM8V/woF7yxVaptfgaTBiMfvj5BdG6XQ969LmHvbvW8/arD+O6TMr4d1+gQqFCq9VhNpfj5x/ExFc+JzgknCULP+Js2nEqykopKSnAZq2UNdZeyirqPOhLxhqLDJNfsaDGajpMD8QnTImtzC2V1sSaPXVhObsnFkuQbvm6P7XuN7C8cw5lZ6/tK3LonWcGyVrwZS2zqcz5eQ3zI0Nj6NI+iKmfn2fzrmJUOhWBCSGMWPQo/pdrtMW5yNB0QTnfv7mSPXN//mIPmnwfTe9oifDSrzJxnS7mD5vBqR+OyTrvIL8werUeTP3E5gSYgvli1fvsOOqpOb9iQrfcEOwryWm3f3AvGp8bG6JYyyxs+Xg926ZvRuvrKz1TW2WFVI7r0G0Eg+97jUWznqJD16FYrWY+/3AEA+9+gaat+mM0heKwWykqzGTBzCc4eWQDnW6pQUS4Hwlxgcz/ch/tby2jUxdvvpghFMmUXMhwUyPZG6E8GhbmxdHDbl550UFBPrKZhyh7UqnczJ8TSZdbDVy44ODOez2CKMKCfIIps5bSuo3qn+a4Rz6Sh1JllN2hnM4KOrTTMGtGlGytKdadV8ZU3IfvVpcz9MFMKi1VjLq1FwNbtOXrPdv4fOO1Tly/Bbi9Nd7UntKC0P7RVKSUUbIrj+gRNag8W44lvYLgvtGcfnIfF2eckdfyW0LlArgb3xlO7zdqofZRcOl0BYvvP0asKpb+LTqRFBFD/ZgarD+ymxcXf0Sbdop/CtyiHMxPE0NhaQkFFcX0fzmOwgwb5kIHB76+pjuvjW5KnGiDqfEs8NxOO7nfPkfJ/sXXHi6VNz7j2qJ/sKlMS1R+uJPKmftB9ln3wq/VEEK6PYtCe63nednJ78n55mnZTlPl7Y2/Tk+RpRKXl4LwgZMwNRkkj1+8aw65q18mKl7DgIcSOLilkLrNAnA43GSdqyAm2Uc+q0unn8VAPGNuXUxUQB2Zc561dRSHLqz+hSnJS/IErpjIUV9vAYFGhjzUV/5q787jnE3NJO+SSG14uDNi+1/zuEUJ4JX3WiokKrypcrlRaFSy9e3vMVmtcMN5iyhMldQJqF6o/Kfj4DneX9H+9h63CB2J0if/gBCSkuuTkFgHX1MAoaFR1KnfgvCI2BvCt0WFl3h2/GCOHNrxH7nffv7BREcnc/rUfvoOHMqYJ99Fr7/WS9lqreTA3s1cyDhDpbmc06cOcvL4PspLi7Db7Z4cnCCxJSmJ6a6j/IJTirUk9NeTf9iOMV7FplH5lJ5x0ntVKAq1Fyu753rqR+XM5ZH4bvd+ADXv82Xt4Etkb/k5CUyp9CI0SM2lQgeJ7WtL4liDfk1uIHWJcq9T646y/r015BzLluE44SmIul+n2yF/RKlX62Ed6P5MH1S6a2xWc2EFG6asZeesLVd7JZsM/tSNb8qJ8wcpNReh1msITgoluVMd/KMCqN2tPn6R/jeQ0YRnLdTUNk1dJ8vOWg++m15jn8JaUc6m2TPIPHUCRaWSvoOfJTcrFa3WQHhUTfZs97RyFJ52zTq3cGjvKvyDoti+cR7n0/bTsEk72rXvfYOU7K89ICJkHhjoxYF9bunlLF00DRwWysxmYmK96NLJwJfLSigrB5VWg8viYNptH/Ppzk8wJab+U+B+ZJydxHovU1l+lqxzs3A5y2Sfb+HJ9+5lRERIhJWWOuk7MIN9Bzz38r52nTHqfcgrLeabvTuuakf/VuAO6RuNLd9K48XtcdtdZM0/R2DHMLRRPqRPPUn65GtdoH4LcFucMHBKXer1C5WLyl0zL/DjG2kEKWKwusw0q5VIsCmAovIStp7czy3t1f8UuIePzGTsbY9xJC2VRevWyDy2T0ILHAWnsRVdA26hXBTSfQKBbUdcZYHbS7JkmNyadVSOlXe0Cf9ld6GsESik7yif+AO2tWdEzB7XBU9KQ4TOg7v8A110Y/n8id7ZOV//g8r03dQKCqZeSBjr0lKx6oOJuv8LdBF1cTttsuVm6cFlaFU+NI7pQ3RgfZTeKokvriqnVJ7bmbaYpnH9qBHahpYJgzDqgrE5KzmU8R05panklpxh97mlsuFL07j+RPrVRq3UeljjVW4qrEVsPj2LCpsneibAt05EJ5JCWsgcd3rBIZkzFt8vwHj9iU8I9o2/Icf97ppe1I7oQLAxHm+8cbrtnM7dxrGLP8p9BIGsflRX4oObyHM/m7+P45nr5Wc6tYnWiXdg1IXIhbyQx80q9ijgCfPyUlArrB21IzqiVfrI+UcqKjorWXN0svzOXwJulUJD93pjUCo80Q67o5IfTkyX80pCcDMaxfRCo9TJcRDzotVRwffHpmJx3FgK+x+Z2H/nl/xtgTskNIo+Ax6gcbMOBASGylCSr9EPH4NJShz+mgnvaMnCaXw85Tns9l9mMf/Oe/KLu5tMAbw3bSX1G7b61ZIm4XGXlxVTWlKIzWblXNoJNq3/mhPH91FSnI/dbpMktt4rQ2VpWNoSM92XhLL/zWJOzarg9p3hMqS+YVgBiYP0+EQoOTrV81C3ftufOsONbBqdL0lrvhjppOlOpusCB5175Dai/EqIogjwFMIl15deOe1O1r+/mp0zN2MtsTGg4UOoFRo5uaTlH6MKF3vT18vVvfC2Gw5oyuDJ96HUeNjz4sW1VdjYOWsza15b/rOFsugI1vi25miNOoxhfj+r3RbHcFgdsuuXAP/yvFL5Ajfu0YfODz6M02GnIP08lvIy1k7+AD//MKyWciyWcklQEy+6RuuD025DoVRRaS7BYAzCXF4k//7Ag88w8tFXbljk/ZbnoLKyguH3tOb8ZelOMXGq1Cq6DLudJt3bYau08P69TxFhiqSospAWrbz/CXCXMOHVRsTWHIfNmktGygeUFx+SpxEYoOChEf4890ywzHVPeD6XaZ8UXW396avV4RAyr44beQ2/BbivTrgqb+LH15F57vKjxTSc345Lyy+SMuEgbus1L++3ALeXScXotS0xBGuoLLbz5YNHSd9ZjM7bF0eVA4f7xnfvX+W4hcddWa4VRU84gusS1vsVlMZQLq19jbJDXxMWHC2jNyfTDkpiWtRd09FFNbx6C+2FGZJIJshj2jvr4ftmN7yNGtwlNuybz+EusuDYl4WXSYN9y3lcaUVowusS3v9NdJENuTBvKOaz22S1gVqoE+Ila6h96/Uh8k4Po1x8x8UFI7DlnmLELZ/SPH6gFK65/j1Kzd3BB+tu46EOMyQo/5IdyljNlB8H0aPeWAY0ee5nxxBz2KmcLcze/ij55ekovdUMbv4a3es9Jt+J0znb8NUGEelfW4Lbm991RaP0uQrcAtQPZayhRcJtqJWepkDCisxZfLnnWfac+0q+1/e0epfOtR+S7+4PJz6Wnwnd+kBDDOO7fUV0QH35vn+6aRh7zi2TxxCLiPvbTKZpbD+5ILne4xbHefLLmvhoA34RuDskD2Vou2nSGRBz4RfbRrMjbRFtku7h9mYv4a+/Vk8v5wOnlWe+akhhxbUUyG95Z/8M2/xtgXvYyOcY+ejL8ibfrOXmXODREV3IvHj2Znf97dt7ga9JkFKqsFmq6DNwGC+8OvO373/dluKBFx75C0/fQ8qpQ5KkJhjc9lIXDcYYObe8ktKzTvqsDpXhVBE67740lNIzdlb18jDC27wbQO2hvtI7F9v/kjW9qxWD3r/3qqcsyS0WB9nHLjJ/+AypHy5M5a3mme6fydVvqaVAalmfzT/O8sOf4RseQUBMIplH91KnRx0GvnuXZJwLE+Vhh77ay7Kx82QYQBxfkmm8vYhoFMMja5662s5TbC8+F2FFc1EFGXvPseKZLynJFkpeHqvVsTG5Zy5SknVjb2f5oZcXweHxaPUGss6J3tROySQPi61FeXEeFaXFBIXUobAgBbfbxtCHJjDykZdumGh+y80SwD3srpZk56bTtHs7+o17gMMbdhKeGEPDzq2pLDczfdSLnNx+QB6ufTs9q5aLKNB1pXSXuReLvixh1KPZKJS+VFU5cbsskvEsf4TbWuXi9ttM9O/jy6hHsmSPbHmpeKNT+WF3mVF5a7E6y6+W+ogytdsHXid5eTmyaLNX8eH0Qo6kmLBZrZTke4R+lEYVdT5qQfjgOIp25HHknq0EVripadKxJbdMBiYH9DMye2YkSsXPywGXfV3K2CdzaDw8hq4TasjzK8u1UnzRQkwzPwrSKvnuudNk7CnGdZ0AS7u2ej6dJo7581Hfs9fCUxNyyMt349fsbsL7vyFrpoVZc05yfnpvQvxDMPkGkHre41X71u9D5OCpeKuuMfFLDn1D7rcTrtZoX/km3w96oru9Hs5UkfeA0jGrcKV6vFl1cBIqUyTmNE+Xu+tN9LuOfWgZ+ujGkjtTenSlLDtrHtuPx2719IMXwJlRcBib0yKBTBDQPts8nLtbvk3DmJ6yREt45AIABaA6XFaOZ22UYfM7mr9Oh5rDKDRnUmrOlap2Iqxu0oVKAF1x8E1WHZkkI17XA7fkh7gdlFnycLhtfLT+bnQq41XgFp+Ljm/FldkyzSMU8rQqz0JdgP6nm4dRYS28aeAWoN2n4VMSZIWJYxdX5mBzVkhA99H48+LyNhh+Abj1KhNjun5JbGBDud/OtC/5fOuDhPjG83CnuSSENJeed25JKvnlGVKGV3j876zpRZH5xtK+3/Le/re3+dsCd2RUArMW7cLfv3qKWN8sm8E7rz78b7t/ShU0aa+joiPUxwAAIABJREFUMNdFRWEQn8/fRWhYVLW+T3iLWzet4u1XRlNUlIefQUdyTBglFZWcy8rHebnlY8NxRho/6YeIzAmm+a7niig750ShhY6fBslSse/65JK37yds88tnpdQoue29e2h+TxsJsqI1pqivPvn9EektX28GjYlAn3BiApLx1fiTWZLGsaydqA2+RNVvhlIjQlpujJFWekzsKftlb5+xkY1T1lI7IZIWTZI9XrjdSU5ukVyI1HiyM4lta0oAsZRWcnZHKhn7zlGRmkNZej5Rkf5s3HgKtdoogdjlsqHRiM5bIoToxGb1gLrWR4SU1Qx56mMS67RgxutDyUg5RM3GHRj+7Gd8N+9ttq2eI8uB7FaL9O5/L3AXlubw3DfT2LL4O5JbNuTcoZN0GzEIm9nK9EdeIv1IChi8iRvqR994NVWXy6CCasYS264Bh+au5cypSiqOV1HpcnOs0IoirA2+8b3wVvtiKzhO2en51GjTj/KCLPTGQLS+/jislShSygjV1cTqLEOn9OPIpW8psHiaZejVKmpFhGDy0cm+y5lFJZzJFdKlVcTWSuDhd59G56Pjk2ff4/S+Y3LyVofqCO0bRf4P2VJvO0ijpMjmvFr1Kwhz3bsablh8eEr2qkg9Y2ffSTsjVrfEFK69HGlxUVnswBiqRqlRYK90snHSWXZ8cqOnpIqLRVe/LmVr1xGk0lHDP4wKp40Igx+iFeXXKftRBcQSff9stGE15fWJ781d9YJsd/kTWCXgllGEdn/2asjcbbdQtHsOed+/eZUlLsfo0ZZoeiZjFyx+uwt3mRXrgiMeFTlRMiBCvW5Ry3+t5E6E6kP7vEJAi/vkIlE0AhEqZ8LbvrfVe3Sr96g8nWMX1/PBDwMkMAsLMsRKwFR4KYnwr82oDrOI8K8lw9/zdo7laOYPEnTtTgu1wzvIEPaZS7uuXlq7GvfxQNup0lPef34Fs7Y9LEPQ1wO3zVHJ2mOTWXvsQxmqrnSUExfY6CpwO112Np76nK/2vySP36nWCG5v+hJ6jR8WexlTfhjM2fy9Nw3c0QH1eLjTPOnpC436XWlfsnjPM1TYPD3HowMakFd2jlBT4s887l71n6Bng3GyXO1c3n4+2zKC3NJUEoKby0VQoCGawoqLctGTkrtdHs9fH4nZVoRdLHD/Yva3BW5xn0Y//jrDHppQrVtmtVQycmgHUk7eWE5RrYNd2clbgV+jjtjyM7Fmn6VK1BR7w5jx73Lv0CerfWhzRRmPPdSNUyf2M7xPX9bt2UGvNvWolxSJWqnkVHo2X288QKGzjOQHDLJBiVBXs+R5JhrBVr91TjCmRBXLWmRhLbyx5lep1ZHUsgNpu7egNarp99od7F20lezjmVQW3aiR/FsvQq3zQecfSGVxHgltEgmrFcGu2Vtk57C42FD8jD6YzVb0eg1lZWbZ6zq4dTz1ejVi24yNsjZcNBsRf+r0alRKBXoftSzNSkzqKz0GP/8kfPQhGE0x5GTvZd+edyUp8YkP1qDT+2L0D0Hv60dpYS4Wcxk+vv74+gdTlJeJ3VpJ6pFtrJj1qgyp/17gTj9/mqcWvS9Zz1E1E9i8cCUndxyiosTMpfNZ4LZL8RGvWBXKlnoci0tluiC4dhzJPVuxY/ISvKqqCNIqaROmZ1tZAL4dPkYfeQtuexnl59fiX7Wd8OSmOO0WdL4BMpxoLsomdcUiGgcPJFAXR5A+noO5X7P94ufyVqkU3oQH+OMXEExZeRlFxUWUW62yuCK+Xg3GvD+BygozM1/4kLsG/YO69ZvfNN3nit897J7WMmXRemQ0PV+pKRcBRemVLHjgMC6bm9iWfgyYLBjUXpjzbUztsIvKIgfGCA1Omxub2wdvoxHHhYv0TWzIuObduVRZhtXpwF/rw8CvP5SlW6KWOrjLE1cfRXtxpvS63cFqvOsl487KpepcJpRbpXfuJ+uzPaQPt8MqhVOE/ve1sgslvq/ciqpVNJTbKX95gwybJzSKp9ejvVAqFaQfS+e7aWsQKSNZ091qKCE9J+Kt0kqlM5HbLtm/SH5Hv0bPcHuzl+XfRbtUEdZeeegdmSe+PkcUZkr+GTlN7V5Hma2KU/keoBe5ZpMuhBqhrWgS118CcKgxUUYahXf88cb7pad+PXCfytnKJxuHUGq5Jld6PTmtzJLPpLV9uVB05OpiYlzXZTIfLxZCs7aOljn2mw2Vt0gYxIO3fIpG5UNW8Sk+2TSUi0WeCMj19lNy2tT1d/Jo5wXo1L7S235/3QCOZ4l2v1XEBDTg0VsXEGaqIRc0eWXnZZ5chOZtzurNTb91Dvt3bve3Bm4xMazZlCVz3NWxH9cu4YVn7rtKAKvOMf7VPolJ9Xhr8lJi4zwews2a0+ngow+e5cv5U+jeshXNatfG39fIlCWLuVRYSK+29YkND5Iv3C2Nkln8wx6Wbz6IWqNGo9dSWWaWE3xAAxXRXbQcfv8akcMvyJ/SohJ0xgCa9LsL//Doq61BLxzdj8tu5/iGVXJiEqS/6qQlbvZ6f2l74csVF+UhiIVqtYmY2M4ylKzThxAQUFMCeFnZBbZs/AdutwO1Ro+v342RGJvVjLnc45H7BUbgFxRO7oVULOZSSUj7I4D7judGs2/1Zs4fOY0osk+8dx9qU4L0yCqzd5G75UlshcfxUvqgNsbKqIGjRDC1q/DWmGS41e0wS29QH9mWqB7z8FL7kja7Ji6rx2sxBEYS1/hWgmLroFTrKMo+w6m1i7mnzjQcrkoijQ3Yn/slu4vmodZ48pcR8XUY9tzn7N/4FesWT5a/E13eKkoLJbu+ede2nNp1nPlfHSAiMr5at6y8rIQeHcNR6tw8sKQJUY1NsgTs68dPcGy5p8ucsKePtcc3WCNL3j7tsYdLJ8slmDe8PZzT3+ex5sUUSrNsNAqJoWNsLUmyE/2kDWoNL21bLo+h8Akk8YktKPWexjFVLge5q16krE45isE9qDqfhfPzpXgdTUVhiiJikKjlbn1Drrlo70Ly1ryG2/ZLugoC5Kuo1TqZPo/1pryonKMbj7FrxW7J1Pat11PqiisNQfLdkAuBFROocnkiWSKU/XL/7bLjmnDXr+S4L5WelbnrnJJUmcr4JeC+wioXBK+4wMYylyxCwuJ8BDFNPiteosLAi5TcHUzfcJ/0Oq8H7u1nFjBvx3hPiNrHhNtqJjmo5c8EWEpsOXirFKhdOp7ovpzksDby/L/c8xzrT35yU8C999zXklh2Z8s3JQP+WOaP0jsWjWl+atcDt/D+zbYSTHpxjfDjiY9ZsOuak6NRGri31bvcUnOITAldGUuxz1f7X2ZrymwZNfir2d8auMXNGnz3o4x/5gMpTHCzdik3k2fG3S492X+HCba7iArcee/j/5Qw92vfLUkha77kpQlD5OKiQ+MmRIWEUDchgaNpaXy9aaMEZbGdmOBqRIfKBgspF3Lpekc3DEYDFrOForwibFYbdotNglTuxRxsFhsfrprGphUbWPDBte5WvoEh6P0DMQSGoDP6cXbPFrxdblauT8dg8DRA+E+buL41K+cz6c0xVLk1BAbWprDwJEnJAygqTEGjMaHRmsi8sJWKiiyatB/AqJfmY7NUyPERpLR9m76SHrZaqycoNJbWPe5jxiv3c+rgpj8EuIucJeiD/fEJCeDS4RQZGg5s/Dhue7nMUQc2ehRHeSbnl3VCH96a6N6LhSA7qV/UoMphJqrnAryUegr2T5Ks3ICGozHE9aTKZaPw0FTKzq7EXnQStW8ImoBaqNQ6bAIAHGYC3BF0iBmNXuVPkD6BU5U/En1XbWo364TNYpYLB63OIOUl5b+rqigrusTC9x8n9Ygn7BgYFMbcJXsJDoms1u0tKy2iV+cokroYGfhBXXR+KlkCtvSR45jq+WEpsmNOK+PRDa3Q+ChxWF181H6n3O6OzxoQGK+nIt/Glw8dJWP3ZS6FztujtHY5Ly9LlUQP0KoqAtqNIrTXC1eFeCpSNpK98mlcznLUWi1tEhrRqlZTvtrwNRcdnpItXUzT6zQGnFScWk/BlulYLgoC4JWyIi8M/q3R6hMpvvQdLuc1ToWXQi11yYNvHY/SJ0CeR8WZLeQsf9rTMvQ6E8StdjXul+xrQRS7sugVoC285AtFR/8pcNcMa8djty6S+xaZM9l+ZqEEaEEM61RruBRt+TXg3nRqJgt3P43Ty42+Zkss5w6RZGzwM+A2a4vxifbDleJgfPdvJHNbvGtzd4xl+5n51QDuxy4Dt0J6zJ9tGkaZ9TrG/+XxuR64Rf/3banz6VhruAT8ksocPlh3OxmFHlKmMIMmkPY1H6BhdA8Sg5tL1rmUiHY7mLdjHJtTvqjWM/vf3OlvD9wi1/36pEXUqdf8pu+D0E6e/8W7fDbtJRmi+T3mYwiidv1eOBwWTh9fh81aRlhELDPnbyc4RKy8b94yL55jwhN3kHr62kMc7OeHWqXG39eXhwYM4Ic9uwk0+jF/7eqrU49Gq+HRNx5j7qQ5vLv0fbau2oyP0UDNRrW4ePYicyfNpjiviPe+mcJ3874lNDKMZp1aXD3Bb2d/w+YVm669OL4mvv3h/H8NuMWJfL96Ee+89giV5gr54gpv1ctbKT1sUfPs5aWUf4oJWAD3iIlfsOyTCZTkZ9F36ESyzp1A52PExxhAbkYKjdv3/0OB2xWpx2mzUZGVh6WoDKfNgVIfhrfaKL3rkDavoPZL4sycOuhCGkmgdlrySJvnYT4nDTmOQutH1o8PofGvSWDTJ1CoBalMtHytIGv9SGz5x4jqtQCl8E6qwFGRxaUdE7Hk7MKgDpbsYr3ORJUKBj35BlofA/MnjUGj1THixbkyxP7tzFcR0QeHzUr2+ZMyhSAsLDyGWQt3EhQcfvMPKiAWwYP6JdHj1SSa3RspOQsXD5SwdPRxvAxKdMFa6nf2o+2oWDnp5hwv47Nee2k5LJquz9WQZYynfyhgxfgTMnxuitDQ641aaI0K1ryQSl6KmTbj+lFyIZ8Ty3ZKrztu9Eo0QXHyfJ0VBVxcNBLL+T20qteSNx5+DT8fEwdSDvLu/PdIL6sg8q7p6OOuq+oQ5MuyXEoPLyd/wwey3adaG01E0jPYKtNlVKe8aCfm0r0I0A66dRyBbUfirdZJgLNc2E/mwpGSqf5LJp7TIEMMMQENuafVO9IDF/noeTvHsy113g3AXWEr5outozmQsVJ66f0bT6B/42dliH/dsWks3fe85HGIEq/RnWZLMtm/Am5BdEM4NC7HDXXcnlB5Hy4UH5V123F+jXmk83xCjPFSgvTDH+8gJXfbDcC9+fQX0hN2um2Em5J5vMsSmZu/nlUu2N/Db5kuGemXys7JaMD1AHxljH4aKn96WT0e7jiHmuHt5CYH079j1rbRV8vdruwnIhmCSPdAmw9JCm0pfy1K315a4YkU/JXsbw/cYiU7fPRERox6vlqhXMEsHz20I/l5v1HQ/1efDk9N85W6azE5PfviJ/S/fUS1nicRIp8x/RXmzXobrZcGZ5VTlqAovTzCKxa3lXYNGtG9dSuiQ0J5+N23Mfn4kFvkCalq9Vq63tGdXvf25qlBTzD4kbs4e/wMyQ1rSgnR9n074nI6eWP0a2SevZGV6RsciH9UuGyQcG7vIQwG458GuMW5N40eImtiLxTtlJNcofksKq0PLqdN/lzxuEuLLknNZpHXPrBlxb8NuIff04py23kSm/lx8Ps8HDYvwjq8j3+dB3Ba8nE7ragMkVS57aTOSsIQ152obrOozN1Lxjfd8VYZSB5+FrezkqwfRmC+uBFTnaFEdJ5KWdoKsr4fgrfGn4Q7t6PQBVF44H0J2mEdJlGZtZPMtfdR5bJS89Z6hCSHc3jxYYZOmCErDKY+PRCNzodnPtlMSGQC5cX5MgpRmJPOosnjZLpAAndELLMW7Kg2cB89tJNx4zsz7OumhCQbJKFL5K3XTEzhzJZCIhr40v/dOvgEqXE73ax69jTHV13izhkNSOoQKD3wda+ksme2R0u8/oAw+r1bG42vgsxDZSwddRS1X6j0cvOOX0AQOYTHLZp/XOnlLhTSirdOZ1ifBxh/9zhsDiv5xflMXTKN3cf3Ylb7Edr/LXwS2/ysesCWf5asr8bhKDiPy1KGKag7pqCOVJafoCBzrjwn0d5TEOM0IYmye1f2snFUOT2kTSU6nHhIUqJmWoCmIGWJBaaPJoBh7abJ2m1BOpu/8wm2ps4hyBDHo53nkxDSDBEy/vbQ22xJmS0XoL0aPilDz2KC33ByBkv3TUSl0DGo2cvSOxWA/q+B+xpp6/octyCObTw1g9VHPpBebvf6Y+ha5xF5zOySU0xdfzf55ecY0Ph5+jZ6Sv7+fP4B5u0cJwlirRPv5LamL8pc9vXAHR/UhNGd5hJmSpLjIMrKlu59XpLHBBlPsMpzS89IUt5P67jjA5vwyK0LJFtceOFL9jzHjyc/RoTKRUMS4bmLMRX3ulncALnQEHax6BjPf3PN6ajWZPtf2OlvD9xizKOiE5kxb6sM91XHPpn6AnM+f7M6u/7qPm3b9+btycukOEx1bM+uH5n4j7sQucNeIZ3ItxWi9lbhrzKRWnGe1EqPpnFyTAyBJj96t2lLQWkJ05YtxelykVA3kXrN67Nyzgo5icYmx9Hy1lZ8O3u5DJMLa9OjLSf3n6C0yJPnTWzTHLVeR7vhd2EM8eSIP+h2F1q17k8D3MbQeqi1vuh9Q/BSKCjMOkFU7U4ExzbBUp5Pduo2jHoHDz0/h53rFmAuK6JZp9tJO7br3wbcDw1pTXIXC3ENfFnyeioV5gQS79mD5dJ+MtcNx2nOJvG+QzJCcGZObfzqDCG804eUpiwl+8cHURqiqDH0pAylZ60bhiV3D0HNniKk9UsUHvqIS9snYKwxmIgun8qFQNmZr3FWZGOqfQ9Kn3DOLmiC2+YJLwszBoTKnLaIIp07sReVWkPb3kNx2Czs27AUh91GcWYq9nMHOZGZSaXdTkJSXabPXE9AoCfXeLN2YN9mHhvZhYRbAohpZiK6qQnfUA0htQy4nVV4KTyKhiLUfX5nsQRiIYV67/xGqHUKCs+bmT34oGxEIlqMCvGWBreFye5sW6eeZ9MH53A7blTJMtTqSuSdH0mFM2GVGftJ/7Q//r7+tGvUlmfuf4qzWeeICY3i9IVUPvnqU07m5RPQ5kECWj8gO4fJ1c11Zsk6RkXqZop2zMDbqZFet9N+Ldwruoj51rqV8tMb8LJYCaUJFgrRE0wBx7FRwsMd51Iz/BaOZf1Ipa2EAJ9IGeYVQCdD5ZuGcKHwCD5qP4a1m06z+IESkAR4i1BxWv5eTmdvlR6vYI8Lgtu+9OUYdaHUDG2DSqmTgFtd4Pak1lyyXEyUmBm1ot7aC4fTxndHJrH66HsSPJvFDZQLDlG+JcfXXiqvRyxEhFiKUqG+AbiV3hp6N3yCAU2ev6r0Jo5TbM5GrzbJ4zyxWNRx+/8MuMW139NqEh1rDZPfJWrKp/54h0wJjO44m3MFBygoz5Df2TxuICZ96OVQ+Xg2p8y62cf1v779Xxa4VSr1z16a6o6mGIRRY17jvmoytwVre+jdrcjJ9mgP/14z+Bh5a/IyGjcVOtk3b+XlJbI2WNSbi4nFqDTgFnKEl/8rc17rKiQaNei1WlrUroPL7eZQagolFTd2Hbr+DMSk/VOLbdqA3hPHSpWvY2s24hsSSNPbenF29wFOrd/OydWb/jTAHd/0LnLP7SY8qQ0+pnCOrP+Ijvd/zPnDqwiJb0bq7sVERocz6qV5VJQWSWlbwSY/sGX5vw24xb26VJCG1qCgONeGJqAeCXfvwmUroSL9e9SmeHShzbAVp3JuUQv8640krOP7VGZtJ2NFbwyx3YnpuwxbUQqZ6x6QpV9h7d+Tee7cbc9RdHgqgY3HEtLmZUmGqnKK+m5vvBRa3I4K0hY0xstlwVupxWEpJiQqkVGvLCQ7/SRNO96G1WKWLHphggviYwrgyOZv2DXnRVJzcrE6HNSs3ZgPP12Lf0DwzT+wwNrvFvLyhCFyX0Hg1geqqdEhkB6vJuMT4Km5FoCRd8bMstHHuHSqgjs+rU+9fmESO7d/ms66V87IFIAhRMWjG9tgCFLL0rHZgw6QebAMf/8QHhj2NFu3fMvBA9tQB8YT/cBcNMGJ8vgum5kzbzfDbS2TIeD4sFg+evJD6ibUlhyQiZ+8wOIfloBChW/t7rJ7mMr089SAs7KEM283p8pxTe9g/MDuHDqbwZajp6+mpBTouIU3yGQLmWzDTjluHIzqMJs2Ne66YRzFtVfaS2SNtFAg85SHedEktq8UazFoPUQ7YUKAZebWkYztuowaoddIdeWWAhlKb5kwWDKw/xVwuxV2guqGUHg6nwTjNXKaIHal5GynUWxPWV8tTERhdp5dzMJdT0qAFibC8Q+0/Uh62FdIYQJgt6TMoU5EB8L9av5MgEXs06HmcBkZECHz68VnxDU/+WUtWbv+S8ppolTu1YG7pGcu7FJpGkv2PidFWTwEvWsmxFcEkW35oTdk+uGvZn9J4PY1BrB+x89JC3+1wf8rnu+gPrW4mOHRnL5igbFRDH7vRXRG4blUserVycQ0ro/e38SGqTNRuL3/NMCt8gkjPLEVap0JnTGEA2vfwS8kiS7Dv+DM3qUc+uEDGrXtzfAJM/ngyV4SsO5/8iMuZaYxd9IjRCbUo9vgMdRt0ZXPXrmf0wc3/25y2oh7W1JpOYta601Wug3Rdjq0/Xv4xveUod3y86vxTeyPrfAUF1cNxCemC1E95qLQCOZ1pWQjK7V+WPIOk/n9EByl54jsPhtT8mAyvx9G2ZllmISX3nEK5oubZDjdbSuVizovhY4qpxlDsBA7ES1O00iq35pRry1m3cL36DfiBVZ+8TqHtn4rb7dfUASjXl1AypFtnMn4juR2TdnwySK0Vi1TPvkOIdFbHft06gvM/vxNImKDSK4Xxf6tp6kot0qdctEhTJDPjq7I5ejX1xjm/zh4C6YIT633zP77uLDXAxjtx8bTdUKSLFnL2FvMrAH7JaC379CXB0dOZOH8yaz7fglCACV66HwMCa2vnnL6zDuA40QNr0/a67vpUKcdbz/yBiqViqc+epYN+zZe3VZhCCLqnhmyaYhCZ7yO6LaBi3MfuGEYfHVajHod2YXFN5TLBVCLIk7/bMhEOLd10l34aoIkYAuZ033nl+OjVpAU6E9GSZlH99/uQK00Su9aiI0IwRbB6D6eLbT7vbgl+X6pHCY8caFc5uld/a+sSgLxPzcv2ibdg6gLF0C96si7pBf8cmls3cgu9Ko/VorICCC9VJb2r05AEsq61n1EyqoKvYT0wsOsPPyWrBO/WYv0q0XPBk/IGnhBsBTh8ZWH3v5ZDvxmj/vf3P4vCdyCALN6oyeX9T/7z47A4D61pArbT63lPbehMejlr4+u3kBFQSFOm6fMwvAnIqeF1+yKUqNHqdKhN4aSsmcRsfV7ohETr1BwO7iC6NhY7ntiKjNefYDhEz5HqVLz7ezXObx9JY++vpTw2Jqkpxxk/vtjKMzN+N3APWZkG9r3KiYiWsPkly9SmOdp8OKnjMHkHU6F6xK+Qc2weTsoyd2ETenGN2kAGv9k3I5KHBWZ+Mb1wGUtJm/Xy7ishUT3WYpPVEcyVvSVoXOlIZKoXovR+NegIn0d9rLzHnb4mW9kiZlvaC3K84TH6qL73eNp2K4v33z2Ak9OWSN7OrsuS6F6eXuj0Rk4vm8NpaqjJLVqzJIJkwjxDuPFN+ZIPkN17OMPJzLvi3e4e+St3D60Pc8M/4yzJ7OJMEQSYQiX6l6nik5RKhYcl+2xLa0JrSnkaGHnZ+lsn55BeH1fbp9WT3rpopxs4ZDD+GHE6K/j4LYMdOoQWRpoEex4IHzQZPybCrD2WO7qVyg9MgfcVSQGKokOUVNYFofFZuVsZgp6jYcjYnO4sV8OvYu2nyLs7tf4Nrx1JvLWvknRzn+hcqj19jQluT58L3the9/QqU6ck0YLer0oaQRftZrmkWGoFAoS/P04kJ0rf1zXdS0U0s0DBj0k+y9Ux4RGxbLF0+U4/TNTeXnRMzKM77NzsQu2/k9Mq1fLe2Oz/PfLrSQr38tTxvj/wf4H3P8f7uJ/8BquB24vpTfaQD2WSxVofQ1ylW43/zzs9GcC7ipvLS6nHW+FSv44rOXoTWGUFZxH5xuC02HBG5es0y68dBH/4EiZYCjMu4Db6SQgNFrmfCsrSqUwi7DfW8f94L2tKKtIQ6nyIj/XgfPyZK5Ch4+3P07Rhx0nrioHLjw/0qSUqVvGlgVBTeTAXbZi+TuVMRZvpQ/20nN4IyZOL7x0EQQ1fQJjUn+EPJ7TUkDOhkckq/x6EzlusVgRddohkYky1y3apCsVolezAqe3GrfaCxcWVDotRecv0rl1b554dgparWfxdrM2+Z3xfLlgKr5+eowmPTkXC2Uvap1Sj7/WTzayyLeIlp5OoowGzhWX0uCOcPpPEvXo3jhtLkouWmV5mCCwCbuwv4QvBu7HL0BPTI1AOVSHd16gRnQN4sJjSM+5gK3eIAztH7t6uoU7ZnLpO4/kZt92AXRpbuKtuZkUlztpWMOHJ+6OxOSrkMd6YUYGB05fFvFQqFD7R8se3o6KS7jK89A9loi6cwhVope22gvHzkJQeqFs5A9C7lWgmhtsy7OwLb1IcFwkd01+Ap2vDxePneHwyq1kHkvDV2+j/yAHJ4642L1VJL3UBASaULqhsryCUrPlBi8+LDyWqTPWVlv7oSA/h4eHdaYyP5dAg1FUP6NVaThfmEPL2FoczjqLn95AF38NY+skMf9sBh+cPIP5uta4ao2Szrc3ZcCIDmSk5jJv0lqyzxfIKE9y9+4E1axJYVoadfr1w2m1UpqVJd+jY199RUGqh/D4R5ggxsUl1Gb8U+9z4vhevvjsDRyOn6f7/ojv+k8e43/A/Z9tCSZXAAAgAElEQVQc7f8H33UFuAVo60N9aPZMOzK+T5M/skZW5igV6Ax+WCpKZE719wC3RwrzRrs+7/Vbh/RKOZiXRkmnkcPYMf9LrMWl6HSi09rva+0nVvN33TeW+4Y9edNa5cK7eXrcbZxJEQpRv+88rh8LUaooiIkCdO98oBsdujVlx+YjLPx8zc+GTKlQYdQa5aQq9eWddiouC4voUKPyUtJzcD369G3EiRNZrMrxxdisBfaSEgr2HSCqZzeC1h/jiWcnVxu4X3r2Pr5ffa11pk6tYtKowdzXpRUPvT+Xb7YfkhyMJmHBjGxaj3d3HOB8aRl1+obQ/rE4tEaVrH33i9LKxiSuy8zzAwuyJNFJ7a1G4+2prhh5+0O0rN+SzQc383V2JcH93746JqVHVpD1pUduVAD3e4/HkZ5r5ZXPL5JywUJEkBqNWpDkvLiYZyOv2CFJc75+vlRWWHCG+qLpWQ/HzrNo7/ZDc3sU2Nyg9sK+Nhfzq6fw39XJ42mL/ysclD14ANepcmKb1OLxVZPx8Td63qXLbVhPbzrAp3c9y63dbJgrqrCH9OTOyU+gVClZ8dKnrJ+6RC4AvFDIHPnvBe6M9FTGje5Ft4gaJAVFkF1WSLSfJwVicdiwu1xsPXuUspJMZrVpSozBh+8ys5lw4DgFl6NsDdokMW6SiGR4UV5iZt/GU6yas4OyIrN8xlQ+PjjMHo0ApUYjwfuPNLG4DgmJ5O4h42RljlqtRXB/Pnh7PGtXLfi3imb9kdfxa8f6H3D/J0b5/9F3XAHuiHYxxHRLQu2nQW3UcGLmQXK2e7Sj/UKjuXXos5w/upOj679Cq9VWK8e9Y+tqzp45cUOrzCq3G9HZrWOXgWhEDPE32rU6bo/SlQD/p56fRpt2PX93b3XhkQcGh8u+6TdrYhIT5EbRU/2PtLzcTCa9+Tjn0o7LRiw16ydIIZ2SvHKU3grMDisKb9HesIqOtbvRPKEt0YGxaFVa1h5Zydf7FmL08uFt3wcxeRuY6Pwcs86C3e4ksHtPao1+EGeFmcrcXNl/OW7PBR4e85qMRlTHBDFNENSE6TQqJt7Tm6bJsXy36whjb+vCu0u+Z96Pu/FTq6gTHMCZohKyy81E+YgGNF5kmSswRGjo9nwN6vUNJf+MWXYUKzxXiUFpoGtEF+INcfgqfbEpbHxdsJz8knwUSZ0IvWPaDcBdvGIMfdr606tNAPmlDp6Zli67qN3a3ESjGj5Y7VWEB6nw1SsY+8F54pOjqdukFqXFZRw5d5GyC3mgqMI4rwWqRh7RoSpnFc6jpVhmncd3ckOhRer5fbmDin8cxbGlgHo92jD6yzfxVirYvfB7arRrSHB8JAdXbGb77JXYzBYuHErh1sfupM/E4TjtDhaOeZd9S35E6aVBrTBQ6SySNfW/x+NOO3OMJx/t5yG3XmchWg1dw0NYcTH7qncdrFHzbP1a3BYTyfkKM28cO82m3HwEcN/StxHJjaI5tvss505kU5xfTsM2SWz+9iDnTmb/kevUq2cp3uumLTrRtccd9Ohz788WkoUFuUx+90l+XPtldR7TP80+/wPuP82t+GucyBXg1vhpafJ0W1lTm746lcqcCsJaRXFuZQq4FCQ2bU/LvsM5uG4RFw5vY8W6czctwDLi3rayt/hPPeyIqHjen7aS2Ljk3zxoV4A7ICTC08IzN5MvFu2SbOj/j5aTncELT9/LsSO70NZsgW/zHhR+9T6312hIl6SGPLVmDu/3HsarG5ZS4fR4+nq1Ho1KS1FFISqLm8X+z9NMlYybKn607efekjdFwJ74QQMJa9+OU59+TmDD+oR3uIX6J8u4f/jTnqYa1TChQLh5wwpqRIbwwcN30LlRLcoqreQWlVIjKpRKm52vtuxn7MdLcFwXkjUolai8FZTYbTJeoQ9QScKa2qAg82Cp7CCmVWh5MGmEJCa1D2lHStkZXjziCYcbanUh5gFPnbWwkoNLaZb7Gi3rGsgtcjD+rgi+2VTI0wK8LwdEVEoY0TeMmDANz32SgU6vpX6zWiTVTSDnYh47ftyD3enE+FUr1K0CcRfY8ArSUFVkxzo/A1WHYBTJBrx0Shxb8rF9m43ty4t0HHUbd7w/HqfVzid3PMvtbz9GVL0k9i75kYCYUILiIjAXleIb5I9viD/2Sis75nzHD5MXYC4ux+1wSW0FD3B/X+1Q+emTB3lq7EDE4u+KCaAYkhjLiw1rk2m2sC77Eh+nnKXM7kCvVNI7KowPmjWkxOHgzaOnWGsuISDMhLnUQn52CbWbxnHP+G6sX7qX+q0SObwjjdMHM9DqVaSn5P4hIJ5Yox7PvPAxUdFJBATe2BL0+kdSqPSNGdkdcZ1/VfsfcP9V79x/6byvz3EHNQwltlcyKQuOEN0lgYh2sZgS/Pm2+3xcdhcG/2CpsCUaVVRHOe3eQY1JSzmGyS8Ul8uOQqmWDT1MJn+mfLIa8aL+VrsC3COeeIu0U4fY+N0iPp+37f8vcGelSx19AdxRExZKzenSzUsw7F3NpwMfZuv5E/St3ZzHV87kaG46Kl9//KNrkJeyX3Zlq+mOYZn/S0QpPDW6wmaZ1/Bc+SyCenXEWCOJEx99TGjrlkT37EaLfC33DftHtYBbhPPFRJp+ah+LJz7EwbQMnp3p0RW/Yv4GHTPG349eq+HuNz6XeV1hXnovVNFqvFSeJiDSRNvJPAeuy402VF4qnqgzjiBNELvydxOoDeTzMx7ymG+DvkTf/enVXQu2fkLt3Km89Ugsvj5KPvk6h/gILeeyrRLAPxgbT71EHw6cLpeeeH6Jh0gorN+93Th1OI0zJzyd1QxTGqJqFYB9eyGKOr5UZVtxnSxD0cAP70gtXjoFrnNm7N/lYFuaycDXHqb7k/dRnJXHx7c/zaPfTMIvIpgfJi8ksVV9QpNj0fhopbCRUJa7kka6cn8yDp3mo35PYND4MfUzAdy/fWF7/Vgf3L+V55+6G+GdenupPBr4OPFTqZjSoiFtQwIxqlTXhGusNnbmFVDqcEpwF7LJU06e4Z1jp5FUMC+IiA1E76tl1MsDia0ZxrN3fozFbOPFmcNlDnzhB+vIySjE6bg58phSqZIRuNvvepi77hPS0KrfNCUcObiD5/5xJyKf/1e0/wH3X/Gu/RfP+aesco2/lroPNkVl1OAbZeTQlF0UHrncVejy01XdHLcA7rOpx+nYdThGv1CCQ2LZt2s5OZnHqg3cNptFks3EEv+LRbv/FsBtaN0XTVw9LCd2Unl0C+3j6/DFoDFklRZS6bDxjzVzOHHJo37X8M5YdH5q9s0+SwN3AtNMY6mnjJOTtNlt5ZPKb3m3YglOYxX+nUNQ+aupOFzK8C4T5cQpWOc3awK4Hx/Vk327N1AjKoR+rRui13gIZldMdLErLKtgyjei65PHBOEr8PEQQiZGoDBc8/RlmdQPZWSOTseZ6ZCh8rYhbbA4LYTqQiiyFbMh11PWFdBmOGF9X7t6zKyvnqT0wB8XRvWO16PuEIy70C7D48LrrjI7cR70CN5ohsTi2FaA+7yZh5e+TcM+t5Cy9SBr35kr/63SaXivyyOc33eC6AY1JIB3fHgQoUnRlOQUcG7vccKSYwmICuXk+j3MG/0mIYFRzJi7tdo19bt3/CD7G5QU56NTigZELqyua5rr7UODGJWcQOewEBnF2JNfRLnTSUN/Eya1SgL3JYuVXuu3k385512jQTTNO9dCo1Oj89Ew5+3VVIpWv15w28iOPPBUD14aOgu/IAObV1yTaP61Z0k8j02adZApM5HD1lxuiPNbnz2hz7Bq+Wzee/NxWTXxV7P/Afdf7Y79l8/318rBGo1vTcPHW1J0Io/jnx8gcUBtzLkV7JqwvtrkNI/HfRS9jx96vUl2NzKXF2LyC6g2cFfWCIeCUpSXivhi4f/jUPl1HreXSiMbknjbrLhwy4l1RLMuPNC0E899v4CD2eeosFtRoyS2c5AEmHNbcnE5qmijqst001gSlOFywVPhtvB2xWI+cixHX8MXQVKsKnMzZsg7sgSpOsRBu93Gow92Qcie+hkMRAb54XW1ezfEhwcx9+lhzFi9jWdnfnP1DTB0NxI9NwFlgOh3euOLUeWoomJjGen9z+Bx+37ZQvu+RmCb4fJDAfjnpvfGluVpV6nwVxC3sgZeonTr32Sly4rIf9dTnfDSgQWE145n82dfc+FQKvdOexqX3cEbbYdTmJ4tW4KGJkUxatEbRNRNlAA/e8SrMsqh9tFhLTdTkpVPdGwNZszdUq1yMNmQZ9V83ntjDJWVvyzEVNvky+y2zYg3+Mj0hADpySfPsPVSAWpv0YELHELhrsJMXJSaknIXdocbs8VNSFQgVoudux/vQq0msbw3djH3jO9KTnqhXExbLQ6WTru2OPu1YU+u1YjJH6+WSn2Cw1Eds9usTJ8yQVYz/NXsLwncQpr0z1rHXZ2J6/qH5pdY1H+Wh0pc268B95VzVOiUBNYJxml10uPLwfw4ZDmWtMpqh8rPph6jfq3mXCrIRjKlK4ox+QdVG7hti16hatN+vGcs54s5//9D5ZmF+/F2edOwsA6f+/2DboVPcdbl0dX30/pQYvWUM7VXNWCqaQwTy2exVXUag78/l3I9XvggRTsmGUfh7+2RBhU2suR9llm34KU24GOK4pFHxjJg0IPVelRFuPLRh7rJeu27u41k84E1fL1xrsTisAAj3789DqfLzYAXP+ZivkdLX1NPR+LWmih8PV395HsjotbeokruGopX7qsgvV8argJPSFvk8U06Py6V5VKlUBE9ZA6GGu3lZy5rOalvNaXK7hkTZbCSmmkN8NZXDxh+y2AUfpxH9tgLkpA2KWMVej8j8x9+S4bI+734EKU5Qhu+Cv/IEMk0rywuQ23QodKoObpmB8ue/lCS1BwWG5ZyMy67k+Rajfl0zkZ8fG6+pl6UdC5ZOJXpU57D6bAREOSLj0FDcVEF5aVWInRatvXsiMrLmyyLBZvLjUmlJFSnZd7ZDN45nkKx/XK54uUBiApVUVrhwuGoksS+KxZfO4IXZw3Dx1fLyM7vMmH6/cx6YxVZ5wtQa1WUFpTLa/81+3T2Jho1aVetKM+VY4rnZsgdzUg9ffi33K4/zTZ/SeAWtaLDRk38zfmM/8hoV1VJXfGuve7Cv5rqUYIxPe+LSSiUN99i9D9xjYL4snDu+5SWlaKN6yK9ONEkwVV+EWdhijwFv5qBxPdORqlXoQ83kLbsJKUHiqsN3LkX05kwdooss8rNy2Tb7jVk5V+oNnBXejklEUZpd/5tPO5huh48Y7iLCEUQ++wpjCmdyklXhrxfYgK4T9uVl3yHEKLwx17lYFzZxyy2bCBm8K14KRVkLP2RO1Uded/4MD7eHib/JVcxT5V9xirbTryUSp598WP6DvToRN+sic5gY0f3RGmvonFyU37Yu5qS8mKaJccy44kh5BSV8Mq8Vew9nS5PWN/Sh6g58WgSr1UVuMpdFH6Sh+FWI/qmgmnuMSkVurOC3AmZVO4y0yK+Fbc1voPXvnsBuyFIEtM0IUI1Dszn95Ax47ar+/4ngTuyfhITts2U5VFTeo+l3dC+tLqnB+f2HCMgOgxDkJ8Ed7F4vt45kOV7Fhv557LYu2QdG6cvo1Wr7rwz5atqtSr2NCd6iXmz3kWh8KJr34bUbxLDhrXHObDzLBPr1+KxWoksPHeBFw6fxOJyEeOjk6HzoUlxHCws5q1jKezMFx70NROM9AExEfyYfYnzFde0HoTgTGiUP/4hRp756F72rD+JwU9PQXaJzIFvW32ErLN5suT9p1a7bjNeenMu8Qm1bvaRu2H7Qwe28doLw8m66OEm/BXsLwncYmBFeERM5n8mE+f08lvz6dJ9ULVOq6y0mO7tQ/5013VtEnRflkL0RmGM8NShVrllT+eqy4pWQkTBPzFQtoa05Jux5Jl/V6j8fNpJQoIicDqd8rus1kr0vsZqA7fdbUUf6Ivb5uLj6Rv+FjnuSb6jGKnv4+lBXOVmq/0o9xa/TgWe2tlBmvbSG1dcfp9yXUWMK53Orhr5eCmUFB07g1cVvGQYwnifQVdJSdnuQgYXv0KaKo8XXptFl+6Dq/Xc52Zf4OnHBzKodW/qJdTnUMpBpn8zHbWqishgP/IKy8kr8ZTxaepoiV2WiDpJKwlaV8BZhJvz3shGW09H/A/JKAzXFr8C3JxZDnJfzcK60Ixe5UORuRB9fGvZZERp9DQXEr2189e99V8BbpHbHr3kLWwVlTxf9w5JTItvVoftc1ax/sPFKFRKGvfvQO/nRGcvz3W7XW7EYl/oqou5Z/9X65n/yNt0vfVOXni9eo0zrFYLU959kuXLPpPfoVR6o1IrsdkcuF1VvN6oLg8kxfL60VN8luppVCRMr1DQJyqMSc0aUmiz0XvDdnIuNyMSn9+XEMNrjepKL3383iPsK7yWM5f3VaciMt5DhLRU2igpqCCudjgjX+gny8g+f3Ul2ekFNO1Yi7rN45g36Xt5zbd07Ms7U76uVormyrmLxYpwmGZ+/MrvLg2t1gtQjZ3+ssBdjWv9j+zy/Gsz6Tugep5HcVE+PTr86w5lJl0gWqWPbE1ZZL5EnfAWmG1l5JZlSLEJH7WRgopsIvwSKLMWyR+dygeFt0rmiZXeKoIMEZRY8im3itaBbuKD6pBXnonT7ZCawmqFFo1Sh0qhpm5EKw5kbKD8ug5S1w+mwWjC6B+AwWikeYfOJNauw5SJT1NW4nk5fx857RjRAdFyMSPaLJZUlmAMqH6ovPmTXTCEm8jYnMLTt3/0twDuKO9gphnH0FHTWOa3hf1g3c+I8vfwCQskN+ciY7QDec5wD1ovtZwEzztz6F/0PBlel1AHKbAXuOitbMVsv2dQ4QHFTFe+BO50TSEvvv4FnbveXq137OC+LbzxwgjWvL0Sq92C2VJJpzEd8aqrxruJFvdhK1Un7ejbGIhbVQOF/jIRTSwcXVWUbywjo0+aWM2LbhfSI49dnogiUHmjd+qqouiLfC69lI0r/xob3EvtQ3DncVSkbKTy/DUVuV/yuPMn55L7dPXkloMeDyXs7Si8VNdC+VdC5b0mDKPfCw96+nSXVciGPUq1igWPvM3OeauJa15HirMIVbUrVpCezcwHXiJ930ka9r0Fb6WSo99tY+iICYx89OVq3QtLZQXvvTWO71bM/sX924cEsqh9Szbn5vPYnsOy/Ot66x0Zhq9KxZfpF1F4ecnQulBUK7HbGV+nBo/UTKRQ/H3vYXZcTnv8qxNt1qkmt43sxHN3f8qTU+4h43Q2X326+epuTz8/jYGDR1arLfOVg4jrfnj4rZw6sf9fnc6f4vP/AfcffBv+KOAW4hhXhP5FlOhKz2BxuvUj29AirhsXi1IlmAbqw2gY3Z4Fe97xrEKT+rFo7/u0TuhJtH8yhzK3SG/VoDER418TtVJL28Q+VDoqWHdiAeGmOLQqH344uYB2Sf3lAiC75CxWRyWda93BwYyNHMna7gFho4lbevRGqVKh1mrZtGoFTdrewvAnJ/DmuEeo26w5679ZRmHeJU/3tqqq3wXcF86e5rVBrxFiCuVMbipbTm3hTGlGtT1uh5D/rKpCoVQxY+aW//fAfeL4bkyhRkIuGfnENI6m6uTLrHpYatnMc+UzMdb9P/bOAzqKsm3DV7ZnN70XQhIChN57UxCUIogiKCJFBEQEBBEFUQSkCYgICtKkiIAoRaQjXTpIJ/SE9F422+t/ZhYCWPhkg+X7P55zOHvYTHnnndm536fddwDGdD19zU8yTNNFZEoT7JI1mWHazzlsvYgUKbN83qCFogbHrJeIlobyjnY+pz2S8YmK5b0hk8QKX3fs+NHdInCPeH4oaTlpmC0Wlmz+CqPFCHKhelxC0OAQgt4KQ+Z/lydtc1C8tYj0t9LxrtJYJIKxFRbhtNvxCL1J+MwolOXuJekRgfG4gYKVuRQuy8Ohc4lpCLSeQhxeIBS9bQ8K3C1f7MSlY6fIuHGvPv3t490PuF9bPZnanR4TubSFMQrV+YI3Pfvp4eJ7oNuMYZSpXv5etSyBwWzxBtaO/kIMl9+2wcOn0rPvSHduBVptAZM/HMCen+4UAf76QONrVuHVCjGsSkxh/JmL6O7qq79728bBAXzRsDaFFiuLrybyY2oGTYOD+KBmJbGdbNLZS3yblHLXjN9/yKFlAhi/vB/FBXqWTt3CheMuj18ozhO87maPuaJK7lpaaiIDejX/r2gRewTc7t7lP9jvYQF3lyeaiiAcFRpEscFIWJA/s1dupEinJ8q/ArXLtuRmXoLoWVcKrUuAVzjbLiznmRoD8FOHsPfKWrxVfiL4JuZeEIG7SVwHQr3LkqNLIy64uvh5JesXQn2iydImcz79sAjs7av3Zv7+MdSLbk392DZ8sWckFrtJrCmoUqceH85bjH9gEGk3E/lo8AAMOh1zN+5g0tDXOLpHUCWCqnUb8Nbk6Ywd2Jei3Fy3c9xCVXmAJkAkBsHDgdlqRqbRuA3ccrOeer4qjhZZ+OKbw1SqUuchPwH/jsMJrFdj332ZM6cPovCUYzFYETzvjQETKS+LFAcp5LPn6TfyqXw9xXo9KquMT7xf5wV1yxJwF8LmqY4cgfiUeFkZzluT6GeYgcPDQQb5mC12/EMimThpCXXrP+7WxR87/BMfju6JwkOC0WwUQ8AGkwG7w440TEb0t3F41tLcUyQmgJt2QwFpg5NF71kRHoqHXC6CtkNvwCbUYVT3JGZTBeQhggTwvUNzmBwYT+rJGJkiAvnv2f2AW6VR02/yO8TXq86ulRtp9HQrsTbFpDfiHxrID/O+ptPAnhxYu4U1nywUD38/4B7982Kialbk1Ma9bJ+xQhQa8QkLRO3nTZdJg/C7VZwmVI4L3wkAL4C7sUjPwh7vk7DneMklvD9hkdv1Bvl5WYx9tydRMWaq1ohGo1Fy5OAlypUPZ+aUteI5/BVyJtWuJuasj+fmM/z4GW7clbe+PRCB5a5rdCRja1TB5nRVmQ85epoApYJP6tcQP6ecvcRX15LwkEqp3KoBIXFlObZmm0g082sb/smL5GUWcu7IDQZPeZ6h7WaiL3ale2rWbsrE6asICXU92+7a9s0r+eiDV//1LWL/L4Bb0AgWwrGiAsw/aALQvjt2Lo+1fMatURRrC+jWqarYFqFUKDCZLaKwg3BcjUpJQfEtQYO7ji6Exv3VIeTpMwnUhFJkysdmt+KjCsBfHUyhMVcMlYf7xmKxGcnVZYjvsEj/8qQWuOT1AjShYgjdbDWIYJ9dnIafZxA6XRE5RWmER5Vl9Kx5VKvXALPRiNVq5ea1K8hkMlZ/OYd9mzey8ueTrFuykLVfzRc9hk49X2HYxOm80KgmRp2uVMAtjLFBg2r07/88v/xykbXrDrkN3HajjjJKGckmK7HxNWna4mksv9PHeb91uxgBueseCIv8J57sKi4CHnTFL1TKH9i7kXNnjopHvPvY/4m5XPQRBX5xnCVA6zqGE21hLrt2rMUilYlgZtMV4eOh5ilFPWb4vo6fh1fJWEcVLWChcTNOiQO7w8m3fmNpo6wrKnLdbcIzssS4jRs9M8g3FGOz2Tl6KAGjXs6nAiFOeeHZfXDbt/sH9h//hk6vdiTpUiLzxs6myFiE7wsBhE8ug1Ro9/oLTX+omLTXb2JNtpR44MLp7gfcah8vhs2dxOUTZ3hmUC/8QgLRFepIv5aI2WgiMCKU9Gs3uXb6AiunfCGO/n7ALW7gATKlQmROEz7bDOvO02NeFRXDjEU6vnt3Du3f7U1wuUjO7zhMdO1KYtGa0Co2qUlfcRvBJk5fSZu2L7g1Y+lpibw1qCMv9alF565NKdYaMJksXE5IZfjAO0Q1AnjPa1SHJiGBLL2WxORzlzDZHag9Jfh4SdHr7RQbXNELpUTCp/Vr8mREKJ4yKVPOXeJsfiHzGtdFIfHg1UMnxVYyIUInVynuiR48yEUMfutjXu4j6AW473Xn52cz9p0eCFGgf7P9vwBugbby7ffm4Ocf+I/NtVD1qFQoCQ4t4xZ71O2Bp6clYbP984QAAvjOnzOWXTu+p1ylKkxYsIx9WzbS7oUeIkgI4SmlpydZaSn0b9eSoROm4uMXwIQ3+qHWaHhnxmz8AoN4o3PbUoXKBY9bsLi4KHQ6A1lZeSJTkrvMaQa9q8ipeq0oFHIZMrmUC+dSMRhsBEbEUpCZjABX9SrV43LyZYL8gvD29CYqJIo9p/ZQu2Jtjpw/QttGbbmaelUEt7M3ztG73yheGzzugQsLhV7Z4a8+TYgzBj91MHpzkViPIAh/XEg/yrnUn4lv2RG7zUrS8X3YTC7GMMGkEg8a1i9H+bhgsepWqAIWPrOytQT4a0hLL+Dnw9dQ2OV0VjWju2cr6snjxbCwp4ey5AUnFKx9WLyU+YYf8asZT7jTjzdvNqWzqmlJwZqwGDhjvc7gotlckaUQXKM2MS1bk7R/H5akFD77cgux5Sq79fvbvWMts2YOx2AoFnuypU/KULf2xqeD3z2tXfesatw406+Zxu4+hMPsIPvjDHI+usOkdV/g9vZi5FfTuXziLJmnz/HMs624djMDH5mEw5dSCQgPofuoQXw94TM2frnizwG3+OS5wC4oNoJ+X48XwTn17FU2frRIzGV/dOE7VF6e/DhxkeiVPjdpMApPJUdXbWfNyFno87XMXbyLug3ci34IYjcD+zxOnQZliYoOFpnMcnO0KFVytvxw7J5ZF3q2u8ZEsj0tSxQXEWoFK5VT0aimhlMJBk4l3HlWBaBpGRbMizFRtC8Txo8pGaxKSqZXuRi+u5kqUqiW1rx9/MVrr1ipZqkOtX/PRsaM7I7Q5/1vtf8XwF27bnOmzPzObaagf+vN+SfHJbzkPpnypqjL6xsQwNRl31JcUEBASAhqL290xVpiK1ZGAMJna1eiSeu2vDdrLtnpqSg91WJYfUT3Z/NOpjcAACAASURBVEm+fvWhAHfV4GCSCgvRW60PBbgXLHuVoGBv5HIpMz/eytVkBW16juTC4W1c3LOeV9q/QlRoFPnafAp1hTSs3JD3F73P8G7DKTYUExcZx9YjW5FJZXzz00r69B/NgEEfugXcU4cNolv82wR7l+F82kGuZ58V6xDWnpyDQWWjz/JdGAvyyLx0BqvJQM71S5zbtJL3hrcmKtKf0FAfcnN1KFUycTFSUKgXZSezc4uZOG0z3SVPMNG7L94SNQ6nE5NTWBg6RfAWIjaCFTp0vKtdwAbPU2JaRV3kpK2yAVO8+6H0kLHe9DOTdStJdWSL+PnY+x9iNRgIrlKVY2M/FCk2y7pJsSkA96RxAzB66Yj5vjyqaup7e6cF9UubA+MxPZqmd3rJH/T34bQ6MJ4x4llHXVKRfvsYdp2d1H6JaNe6GM0Eux9wC2Hq4MgwslPSUcml+HgqMFpsKOUycouNqL29CC4TRnZqhthfLYLxfYrTJFINmtAWWI3pWPRpOO2FNO3TgdAKZdn9xRoKUrMp16AqI3bOFce+pN9HXNp9gl5fjqbaU41F3vINY7/kwKINLP/25APRAd89j2dOHeS13o/fVz1Lo/KkfoUqHEo4i8V2b3GaACgCXb0gyiK0YEsVChp37UXSqeOkXjyDr1zOsCrl6V+hHJtSMxj9yzmKLFZxuaJSh6BQ+oj0xhZzEVaz9oEV8yIiY1i5/iyenneK+B70ORGY1MaP6cPOrd8+6K5/2/aPgPtvm+r/rhO5gHso362ai8bbh6nLVnH57BlqN2lGXnY2F04cRanypOPLffhwYB9OHz7IMz378lyfV7nwywkWfTyR3CwXI1RpqsoFjzvS25s9ffqw5NQpZhw6hH9wRKk8biGU9uXSvjzRpioqlZyJYzfw1aLDtHh+ECd2rCZEqabXU70IDQhlwrIJVCpbicdrPU5mfiZeai8xFTB33Vz6dujL5ZTLbD++o1TA3b9HcxoHd6JmVDOWH5pE0/KdxNqD/VfWYbWb6TRxAZkXTxMYG48mIEgE8OOr5jGwZ306tKvB5SuZ5AjArXQBt4+3kgb1Y5k4bQs7NiZwInA+4dIAsRVslHYB842bxPvynLI5c3yH4OXhKXrf+Y5ins5/jxSvm1SvI+fIfjO2O8XX4j5C3ZqHRE79gW/w+Ptj2ffRBDK37GD+kj34+Qe59ZALUZ3Pp41AqnDiGCfH/+XAO1zcgl71DRPZ49Kx59sInxZV0tP7oC8vp9FBSp9EfLv5EzAgGHmYQiRsEUy7uYi8yXlEdq+EKUVH2sJLeHg6f0PAkrc4h5wp7vFbB/QJIvjd8N+tKhcG4hfzAnZLEQqvaIpSfsBmdBHl3L7O+t3a0GfRByKb2sx2Q0QPvFzj6ry6ZBw3TyaISmEKVKz+4Rx+fu7dC4HuVOipF1rAgsJ8MButFOTp8HA68VZK0Zrt+Kq96ffUsxTotPhqvDh59SJHr1zAZHEVyGmkUrzkMrJNLuEXwYQ2USEvL1iMRs3y5vWJ0qjpuOsg5wsFgL59pcLnf0oS3f8xGzpiOi/2fLNUkU+hILBtizCKiu7tR3frAf8LdnrQZ/8vGELpD/nI4y79HP76CHcDtwDQ3QYMIr5mbcpVqorVYsZht4lFRHs2bcBkMPD94i+p4u9JrUA1JoeDnSlF6KyCrlTpgdtTJqNFTAyZOh3nsrIICoksFXALvanD32knhsljYoP5bMY2Lp5PQyLzQCL1IMwvXGyZUyrlpOSmEB0cw5WbV6lWoSoGsx6tXiv+XeqUkZydLL6USuNxj3y3C0H1ymD3tOKp8MJiM6GSq7HYzFw7dJrU4zex2xU4nNWwO2rjtGfgNG8CZwF4BOCh6gIeSpyGeYCClm0XoC28zsmjM3lBWUfs0RYswXqT5trhyMP90KfmoHBIeU3diQ+9hcIwlziDUIw2qGgWP1l+oXxwORqXa0hWcTZ7Lx9AUdeJb2sFtkveVK83nLAaNbl5YD9ZW3bw+dwt+Pq5l6pat2Y+C+eMxVulIScuj6gVscgjFJgTTBR+n0/+vGzseXZqVQrEx0tORo4BHy8F0eFCSDaPpHTdLTBXIpHE4HQKOXEBRIR/KpzOJNQyB7F+arwVctJ1RrJ97Pi8Eohfj0BkIXKSX7qBbpurIEqoYndaHH8bc5r5vUJ6Nn6S82lJCJzsv9y8QqbWxRAXJfOloiKIK5ZcPKqFUaFZLXFRI8h8mopdRXWVW9Xn+pFzotddLq4qK9effuDIz+3f/8Z1i5n04QCCw/3o/eaTXLuYxrbvj1PBX8rETmU4cVPPrktFHEnUix51REAwgT6+3MzOQGvQi4uMd6rF0zW6DF9cvsYPyenk/4pJLd7HiyVN6xOp9qTHgWP8nP1wJW2jY+L5aNo3pe4Y+X71PD6d9paoJvhvs0fA/W+7I/+S8dwN3MKQajdpzucbtrL2qwVExsSyYs5MctLTyUxJRiAwEPJb/SqF0CLCG4XUg3yTsLp28vbhZFB5l7o47e5peRg5bl8/teg5C33NOp0Jp8RJ67fLUblNMFsnXuXagXye/7QKwXFq9s65SVGGieemV7oVYvXAUGhh45jLZF7Ulxq4x87sRePxHTkwaz1Jhy6WXOoTY7pTlJrDjyMW4uE5AA/Nu3hIAgRyTpyW/TgKnwdpHFK/b8DDB3tuDfDwQhaahdNyDHvhi4xRt+Bdr+7iMS9ab9IkfygStRyn0io6NmqDki2aKdRUxJWc97IthSFFc7ggSaaMfyRmm5mbeSkEvaogtL+anK8NGDeFEd2sORe+W0NkeDQLvz7gNnCv/24Bcz55R4yv6q16Qt4Lx6F3UPR9AdZUSwnXeOU4P2pXCiQxrZhGNYJRe8rJLzKzaW8yKZlCOFpwn71u/RPykwJwC3ljHVIPJ15yKSqZlPhAL9KKTVwv1qOIVuDhKcFyxUzfTu3w9fFi9tdrxcK7v4s5LW9EBnHBkVQKK8u77XqIZDcrj//E57vXoXBKiJb7oUDKGYsrgnXbvPy8CA4LJiAskIvHL2DUG6nf6Ak+X7jD7bfI/M8/5Kv5E8X9PTUKbFYHVouN8U9HMuixEPH77GIbV7NNfLAxlXPpd/LYt0/6RFgIS5vVw+50kmowsiklQ5QANdrsop76/MZ1aRgcQLrByBM79uMlV1ArKJgsg4FLhQXofx3mecCrEYqUu3Z/g7dGffqAe967uSCNK8jNXk74z6InpTqRGzs/Am43Ju1/YZdfA/eda779yNyu3Lwd1vIQX5td4gKo4Kukop8ag83BoP2Jt0LlD67H7VIHOydyLgu5ZFH1Sa9F4Kp3tzjNbDahUnuJfdwGXRG2W+E9mUpClxmVqdM1nFWvn+P8lhwGrK1DeFVvfhxzhZzrejp+VJHEIwWEVvKifLMAjnydyqYPruKweZTK474N3PtmriXp5wslU936gx5o03NF4EZSAZxC2M6Gh6onEp/pOPJb43Tk3Be4X1FUYZbv4JJCtDa5IzlqS8C/qz9+7fywJFt4+/Nn6CttV3Jeof1rRNGXHA44zqCVXsiVHizqr2PQCm82zzAS31SGX6SUL14sJkwTRGR0PNMX7hQpfx/UhHu6bs2XzJr+NtJgD6SeEmx6G1aDjej15dE0cz+nfb+xlLSTvX5T9OaVCjl9u7SnU6umPD90LHqj6W8DboGrfNDjnXmtRSeyigvo/MUYcUE5pkNP2lVtxPaLR0nMySBA48OnP32HyWYRfwuDJr5BZrILzNctcLVqtev4MuMm39EXf9D78faQzhzY+6PYnuUbHCrK8hoKBa4ID6Z3KUu9aA0h3oICmKujISnXxJvfJZOQYSTfcEfNRZAAnVm/Bs1Cg1wSoHdxUQhvjByTme77j3C+sFgkahGuR/j+N0FyD5B7CtXmrveNVCVwyoMh/06//e9do69vIKs3nicgwLXYcMeEcPmieRNYsmAygoLdv8keAfe/6W78i8ZyN3B7elZFIlFjNF7Az68DVms2Xl51xQIWvf4UZnMSgYFdcDpteHgo0BbtpEbkE2jkCs7lFWKzHWLNpr14efk+0BUKwJ10PYHBA8cSGhIpiozMmTcOp8Dn7KYed8dXxxBZrgqBYVFcPv0zZ3/exrkjO/CQ2e8L3Nd+zqNOtwjkKgkhFTRUbhNEwk+5fPfmRUxFjocC3In7z5Nz9Q4rV9XOTUg+kuDyuJXtQdEaD2k5PGQ1QRqJo7ArTtvF+wJ3BAaOBH6Bn1TwROGI5SJDiz7nijwVD5UHap2Std7jiJdHkWzPFtsCx+i+4rDzHCO3eeMbLEFf4EBfAIFlJb8BbqsJMSS5dPUxt1SahJfj119NQ/D06i2qLtJqyn1kHB1w6i8FbmEuHBYHyS/foHh9ISqlgtqVKxAeHMjBU+fIyi34XeDWH9ah23k7J/tAj7PI6ObV2ueeSvnbzGkt42vTslJtwn0CGbxqFv5qb2KDwrmSlcLLjZ4kMTeDq1kpvFj/CT7fs45Co55a5eM5n5aIxWjCbncBWbeXBjNi9GcPNrBbWwu/+RefqUZS4iWUag0Nn3uBvNQULh/aX7LALeOvoHNNP2pHaXiyso9YmCfA7elUA9svFLEzoYizacaSBoDGwYE0DAogQq2isq8PJoedYzn5IhlLQpGrw+NuEzoQVT4SfCOlqPwk6HPseIdJkak8KEq2k3PNikOou/gTafAmzdsxbdY65Ip7JWIfZHIEUpbXX2lZIrjzIPv+lds+Au6/cnb/i499N3BHR3+KWl0Luz0PubwMBsNppFI/iosPIpEo0OmOEBe3GIfDhETiRUrKB4SHDxNB3OHQk58/iRXrvnELuIXitJCQCNHjFiwrO43AoHC3gXvsskMY9cUYdUVsXv4JNZu25fu5Y3Fguge4L2zJof8tj3vrhKvENQ+g4uOB7Pr0BjnXDLy8sAZX9uWxZugFjAUPB7iF6zMX3wk9+pYJ4tTK3fw4YgnSwOM4rb/gMHyKh7wxEu9pOIr6iMAt8VuBh0cA9tzq4KFBFppZEirHkcK9XOV2kuxZImPaOesNxnr34nnVY9ywZzCs6HMS7ZmkOXIRis0nHPflxjEru740YzU5GfSNF1s/NVHjKbn4chU87jvAfdQtHgUhzbJo7gSWLZ5Kg+W18C7vhe6GnmODTv/lwG25aSap81XM53+/7edBmdPu/rkLNRDCIsjhvOOp3a+qfMST3WgaV4Np21dy9MZFBj7WmSxtPutO7S85bNWIWMa0f5k+S6aI3u68Hm8x4ru5PBagIt1g5ni+lv5vjOfVge+79eYRFsYtG/oiaNYLJlMqRSIYoZ7l1+arkhLhJ6d34yBebhCIUiYRc96ZWisX0o28sSqJAuOda1dJJWJFudDVkGe2lLClCc+Z0seDgBgZPhFSFGoJ2nQbOVesYlrKanCK8rK2O8Rwf/rahJD5jDkbaNqi/Z/e59cbCu/BVctn8dkMV53Iv8UeAfe/5U78y8ZxdzuYv39HZLJQ8vPXEx09A6MxgeDgl7DZtBQWbhIBPDR0ICkp44iN/ZzMzHl4elYgO3sx0dHTMRrXlQq4Bc1nVYgfdqMZS6GekBD3+7inrr1AUV4WFouJ/RuWEBFbibVfjsNuN9JhfAWavBLF9UMFnFydztPjKyJXS9k9M5Gaz4XiF6Fi/ahLlKnpQ4uB0VzalftQgfuHN+dxefvJkifhuXlDsBpM/DhiOdLgKzjNe3DoJyNRv4mHur/L47YcQeK3FImyNfaiN8DDF6nP5HuAO14axQK/t6glu5cy8+5H7ifTSXoWTkGPCWVwADadgeot7bwwVWidgg0TDZRvJKfqEwKhC1w7Zmf5EL34Qq1UpS5LVh1xy+MWgHvh3PEsX/wxdedVJ3F5CrkH85H4SCgzPwbPeu639ZRcn0BsEiz/LfPaugJS+yWBHnxUPiI/QZGpSARcEbh+R9bz11zlZQLiyNGmIZcqkUrlFBlchVZvPDmN9IJEdp1fg1wqJ0+Xed92sNjgWFHCUmAGzDfk8WTlugx54nkxz305K5n0wlwax1WlQ/XGzN+3kes5aXzZ821mbF/F5YybtAkPZEdmPsNHzRK9bndMKMJqVtdV+3HbhJC4t0pK0S0Q9vFW4+2lJj0zl3ndo3m+zu8XJE7YlMbsvffvzZYpockgb0xaJ6dW67DexS+llHtgtTnFxUBprHnLTkz8+BtUnmq3DyM8o107ViE99d+jHvb/Arir12zMpBmrxNznP2mCEIZLtcx95h4h/CysfP8NNm3iYH5YuwgBuP39O4mArdHUF8Pjfn5tMJmuYDIlodMdIiSkP1lZ88UQulAkJITNc3NX3ALuDaUCbt+qUTReOYycnxM48+4KAjTui4x8tOoXctIS2bNuEXKlivDoimxYOBGrxUR0fV86T40nrLIXySe1+IYr0QQp2PTBFbEnp+2Y8kgkHlw/lE/VtiEPHbiTj1wi97qrBUiwyh0aknTwvBgql2jG4qF+DezXcVjPIFH3wlHYC6f5R1A+g9RbKCiS4zCuQOr9QQlw11L4km3LJdojQNTUriG/U4R2+zw3bVm8bZuFR1wGu07n0WDlpySt/BH/Y1foXLMex25eZ9fl8wTGRFP1iZYcXr0GucJBxfplOLf3BvXqt2HmFz+69dwLC6i5n41h9dezCe8QTOEZLYaU3xY8PcjvoXzz6uSnZJOf5AIOZWUVUV+Xw7PmnZe3w2gnpXci2vWF9Krfm9jAWCJ9Izmddpq5P7uYzu4H3EFe4bSs2pUeTd9m7bG5IjDrTIXsv7RB3Ld5pWfoUn8Q17LOcjHtGLsvfPeHwG0cXcyUbtMxmA2kFqaxZP9CCvT5qBUqOtZoQrhfIFvPHUFnNrKs7xi2nDvM3L0bWNz7XSZtXs7FDJdEq1yh5ItFO0X6T3csOyuVjq2jS3atWUZNpxp+NIz1YuTaZBIyTfTr2R6zycLq9Xvo0yiAKZ1d7XlWuwO7IJcrLJKkEoZ8m8TqE67K+F9b+WAlT1XxZfdlrXjMX5vw+owKUpKntaI33z+X/Z+u0z8gWJT+bNz0qf+06X3/vuH7RUyb+Ma/Rj3s/wVwC+1K4eHRovDFP2seCLR7jZs+6dYwBIpRgbXo7hWvWwd6SDsJOskCDasA3CpVPEVFOwkPH4HBcB61uooYIpdINOKnANw63VExpJ6b+zVhYYO5eXMkZcq8j9FYOuDWxIbQZPVwcg4kcO7Dbwn0CnY7VO4fVlbsJ1V5anjlvbnsXDOXAz8udyXNPMAvUoWnjwx9vhWFWsitSdBmmDFqrQSX04jb6HIs+EYoMevsFKYKLx5JqXLcA/q2oMiej1TxW2pPfa4WbbpQlOYJ0rLg1IJTD9JoEDS1hf8LZYHC/4XB2TNAVtG1jf0mwVIfdA4DRqdR5Cp/Q/MMA9UdRcY3oRxop/kkY7SLSZamERGgJDHLiGfZSCwFRTxfoQZLew7k8/07eG/jauJaNOPpkW/x9Ztvk3vzOj5BGgoyi2nx+DNM/fR7t4C7uLiQqRNe56dta3ihURtGtn/5Tz29U35cytrje0q2bfTcixzdsIaGvVpTq0tzClJy2PTBUgzaYiI+L4t/ryA8BFS5ZUUbC0h56QZOs5MmMU2Y1mkGYT5h4jUMW/cmP17YeF/gFpTzwvyieafjfCL8YynU55Caf42JG17BS+nD1O7r2XhyEYeubBZBXbA/CpXnvJVBuF+EyM0uVPDnFedSL74Krz/djUFzJpf0RwvHEPLeeTotWpOe6IBQMorysNwKZQvP9NLVR91msLty6TQ9uwoLb+heL4BRbSOI8JWLc/JTQhEvL7mOl7cXhbeoVYVweVSAK38sRAtcYkiIhXXJ+Ra0YmeJy24DjeDBv9U6jBGtw0grtDJ7dybLj/61vdJdXhjIO++7FmPuWnLSFUaP6Ma1K+fcPcRD3e//BXA/1Bkp5cEelsjI/YbhWqB43Le/UFh92202BCyQSz2w2BziD8rbU0Z20Z2EkUohFdWyTNY/WtlKiY/fgEoVi9NpFRcVZnMyhYXbsFrTUKkqiIB9G7hDQgaIeW2JxJPLlzs/FOD+9VyUph3MZDTg4+vvFsj80T0RcmkC4UPPV95+4P5ZYTwjh3bm6hUXtetfYU6Hqxr/9Sr+XC00se3mvQIOfT54nCivADrk1KJ2mZg/NYTR+1chb+Zg/qT91Kr1lNvAXVSYx4T3+/Lzvk280aYrn738FnqziRztvXrNtwcV6huAp0LJG0unMX/PeuQqT/rPWURgZBQHVi9n34qv6D7/TW4cusCxb38i8M0QwsaXKSGXd2lzW7haLwF7nit3u7j7EhG0yweVRyFV8PYPI1h75vv7M6d5SHi23mt0azSMX5L2kpSdgKdSI4bbBWlcrTGPLaeWoVJoUCu80Brz8Xrd+w9lPZ9p8jjLRn6E1W7n4IVTHDh3iu4t29FjymiMFrMI6ul5OeyatoAqZcuJ5Ce3I9qeSiV2h4PRXy+g9+gvCA6J+FP38NcbCdXkQlV5nSg1S3uXI9xXgdHqIDnfTJ9lN7iW43pvBAX4iZ/5hVp8vDUin4PRZMZqs4kAHeItocjowHQrNf58bX8+6xbNlO3pbLtQxLyXYsTitiKjjU5zr3Ihw4jaQ47N6cCCC+yleKD0kCAwQZhupS7cuiihk99TzZY96Wg07nco2Gw25sx8l9Vfz3J3GA91v0fA/VCnE/4O4K7Z9HHqtXyS7LSUEolKIcQuhOmNep3Y7qT29mbfD99RzU9Hg/hAzFYHl1K0vN6+AlO/u0CYv6focRXoLEQFa7icqkVntFE+whuNSsallCISs3Tkap1ERr6HxSLweQuMTO1QKMqSkTGd0NDXRRDX6Q6XALefX1sRyH18HiM/fx2+vk+hLZ7PN+tWuV2c9jCBOzIyVgydlabS9NfjETyS0NAot/JoApAIXqegyvRXmdlk5POZo7A4FMhUXqg8vUhPTkCnzSUn4zptX65BpCaAfprHqRQSwWd7t2F12KkeHnVPqFwYa5tKNahXNpa3d37LDW8De348TMvW3fhw0lK3hv97wL3+xF66zhmNwsuTkFqxKHzVpB1MwFyoZ8e7c2hVpV4JcCs8Pen01mg0/gGoNN5s+fwTUi6cRV5GTvCocAIHhNyjCGPNspI2IIniLXcWL4/FPUafhn1JKUjGR+XLhnPr2Xttz32B21cdxKA2Uzl6bTsvNh7OhhPzaVS+HUevbyM17xrPNRhEYk4CKrmnSKSz58J3FHfPuy9wj+3xGtczUkSBoSAffypElqVQV8zSHRvRm4zM+3EN26bM5eyNq4xaPAuTxUUM0r5BM2a/MYqxq5fSY+QsgoLD3boXa1bOYdbHw3i7dTjDnwgTC8k+253FZ3syMVldyWbhHbP684nkFWm5ciMZf19vklLSiYoIY9aiVej1OprFyUXK0+PJVoxWmPl8FD0bBomLZeGYt1vDVhzNZdh3yeJxq8pDKXSYSLO77ouPREakTIXF6eC69ffV2x7kIl/oMbTUfd0nju1h+KCn/xUc5o+A+0Hu/p/Y9mECd61aLYmNrSH+WHJyUrl27TTp6Vdp0u4Znh84XPTuPDVeqDTCqteO4L0JrGZ+gcFkpd5k/ocjKa/IomF8IPUqBLJo+3WGdKzI7rNZVIjwZsbaBMa8WI0bmcUUG21kFZhoWzeC2DAvVuxJZM+ZTC4kF6NURmOxZOB0CtKeAWJ43GrNRKmMw2bLFz1smSxQ/JTLg8VogLCQcDoteHhIUSj1rN92oVTAHRQZQ25akngHSuNxC61LAkGFwKX+v2JC7/qEMX0ILtccpaeXKFhyYPtiMlMuYTIUE1s1mGefqU83S0Oi/YMoN24YRquF7nWb3BMqF4B7WucevNbsCQZvXM6u1Csk30ij/+vj6PvaGLem837ALZFJUQV4I1VI0WcX4bDYfgPcwknVvn74hoRh1uswaAsx2/XErKuApoWXyIJ225xWJ1kT0sidKRDU3Kl60ig0lPErQ54+TyxME7zuzOLM+wK3VCLnpSYjCPUty87zq6gUXpeTibvFcLnJahTD6MJxDBYdBfps7A7bfYvTBI/7qxHjMVutIrgVFBeRkpNJvYpVuZ6ewpZjPzNl9WJ2TP3yD4F76qZ1dBk8ye3e5Y8nvsHmtfMZ93Qk/ZoGU2x28OrXN9hz+U7b1svPtUMuk6L2VGG2WAkLDuL0hcvivO08cAyr1eVmqxUemG1OhC61YC8ZVSM8+bBDJNUjXXUGBouDptMvklLw97CSKZWebNhxw+25EcYscJi//Hwdkm4kuPWsP8ydHgH3w5xNHq7H3bBhB7H6uXz52uzcuZzCwuzfjNY3MJjQqGiunD7xp65EKZfQq1UsG46kknNXyPzXO7/0eAyHLuaQlP1bKdG7t/X09cVutSJTKPGQStDn54tRAHF1rpSL33lKVaViTvPyC2DYlz9wdMt37Fk1n4AA93Pc8ZVq8fminf9zwC2IJuza/p14X7x8vXhz4pt06tWJjOQMRvUchS2tgBW933AB94RRWDyC6VYtnKUvDxBz3GnJXhSYCqkZrxCBe+TBnzjnH8jhbxbyzqjP3NZ/LsjP5sPRvTh6aGdJqHz72SMMWvbx7z7PXw8cT5MKNUSPe+HPmynbvifB9VqSsn01Wcc2o6yoJPaneGSB9y7MHEYH+UtyyHgzBblURvXoGHKLtaTk5ohqaQKPu0IiwyI2Cbvs72JOEwhYBOC+7XGXjyzL1zs3ER4YTP2K1Wg58tWSMe2evvAPQ+XTt2zk2UET3BZbEqhOBcrTl+oHMqVzGdQKCZvPFzJuUxpJef8ZYIX8tr+fSpSGlcslmEw2UXVPyH8L1qGaL8v6xImvh+0XCxnzQyodqvsxvFUY/hqBYAkuZhjouzyR1EKLCPwP0x6G7OfWH1cw7r3eD3NYbh3rvxK4Bf3tewSR3br0h7yTE+RyhZjra9zMvQpGQeKxFZa5VwAAIABJREFUZUM/pLJ/Vlf8vjPj5FbVuxOfsDDajR6DqbiYiKpVsZnNLH2lt/gphMU0MWEo/L0xX84oFXALLGdNn+1FcsJpbl44Jebw3CVg+V8G7sxjV9BJtPSc0IN2L7Rj1dxV1GhYg8q1KzP+ubeZ2KjDH3rcYzd9j9VuY1rnl0TgHrJmFYl5ag4n7eCt92e5Ddw52WmMfusFzp05XALcf+aXeTvHLVRDeUikKCqoCBwcgF+3AKT+9xb5WTMt5EzPJG+2a+EbFxbBwteHc+TKRVZt3c3zZZqQb9HhJ9fw0blvxbzqPwnccpmMbh+9w6S+Q3imSUuW7dhIQvINNh7ey86P5/+hxz171w6e7v++29Szw15vz+GftxOgljKmXQS9GgWLxWZJuWaWH83lx7OFJOb9cUO1SiXl6Q4VyM834u+vIj1Dz4UL2Wi1FvzVUhb0iKVlvI8I0DYB3KW/330jtIF9vCOdLw9kl4To/8wz8Z+2qV2vBROnrXQ7lSAcX+j46fxUOYQK/H/S/quAWwDG1wZPoFEpS/v/qgkXQtplouJE1Sx3TAhFXr185oELnNw5V2n2EQgaXu3RBLlKRc1nOhPXpClX9u5BkDo8tW4tHUb048y2faRcvCp+p/H0KhVwu8Z651EtVaj8f9jj9ros5ZT1MKPmv0uZcmXoXK0zvd/qzesfvs5n/SYxJKou1SOiSMhIE8HL31ND2YAgcnRaMopccpcRvv4Earzo/81itp+6RJ49jzETF9LhGfe8EBdwd+PcmSMlwL37wglGrp79u4/ovD6jaBBXpSTHLfR7h35UBu+2vihiFL+V6zTYSe2VSPHWopLwuFwqJSIgEL3JTGXPSL5tPpJDOZeYcXE9z0c3ZeK5NRRa9H+7x307VH7s8jm6ThgpAvdjNerSb+Z4ivTFpGRnsmv6wj8E7gWHfqZNr7fx8fF36+c9uP+THD+yS9zXRyXlhboBfNSpDDKph+hFC5XigsDIextSSwhUfn0iQcBHYHG7rQ9vtztRyTxY8HIsreIFprU7qQshJXDwWjGzdmeRp7cRG6jkgw4R4qfAhd5vRSIXMx6eJrZAgzpuynKaNG/r1vzc3mnurPdYtvj3I0KlOvAD7PxfB9yjx82nQ6deD3CJjzZ92DOgLcqnTTMhl32v+UeGMXLjQjF0LggTfNl7BIWZOShkylIDtzREjaPIjNNsL12O+38YuCUXTBzK382bH79J5z6dmf/RfBq0bECFGhWY2HUUk5s8TY2IsqQV5ovA7aVQEeTljdZkpMDgSpn4qzV4K1X0+WY+q08eFtMisxdsp2Hj1m49Zr8H3EJxWo8vJ1Gj3LM0rT4IvSGdHft7kmEwsnnk7HuK05BB5BfR+PcJugPagn631YHlhpnEtldwZthQyWXozVYxLB6k8uGF6Ob4KtS0i6hDQlEqT0XUFsefos/l+f0fk27M/13gthfZsRf8lknsz1y8xEeK1F96T0fDbcrTNnUaMfTZlxj42UTScrPFcL4A3A8SKl9w+CBteo5wC7gFp2FwvzacOL5XJJKx21yh8WZxXkzoVIb4EBVCmk0wwVtecyKP2XuyKDTYRdD9vaC2AP5tKvswt3sMUqEPTGgbE5yTbBOj16ew/5runmmTSTyY82I0XesEkK+3iZXsh27cu82fmef7bdO95zAGvzW1VKmyY4d3MWJwJzGN+U/ZI+D+p2b+v/i8vwfcvqFBtBvWl8qPNcRQpEXj54tMIWff0u85uHRDqYBbER9A5JIOFCw+Q9Hy8wQHPAqVP8jjIxSnCTnuE8YUzIlpxGtiqNepEjK5ROwsOHvkLJknrjO51Ut4KhTM2bddzEuWKevL4ls57kMGBxnZ6fgYC6hbNpbjukKU8fH89O03fLFgB1VrNHyQIZVsez/gblXnHQK8y2KxGfl+7+viPndXlS/ct4HwcqFoTTp8JwXj92KACN6WZDO5n2RRuCoPe4GdeuVD6dSgPGNXHqSyTxlm1+/P+aJkQpS+7M++QMOgeEx2ixgqrx9UgUXXdjDj4gY8giS/0eP+NXPa/S46NKws+flZYsGoYPejPPVAjkoahtEuhGAF1ToJT9RuQERgCMt2biw5Te82HckqyOenU0ew3SJqEqrP29VvRiYy+o+c6RZw26xWBvRpQcLFU2j8QtAXZJVQnQqY271eIM3Le4s5ac+7Cv6uZBnZfL6IGzkmVt0iXBE87FeaBPNkZV+axHmVgLZwEakFFp6cfUlUGPu1CW1oQjg9JkjJmVQDA1Ykcj3XDa7T+9yUmHKVWLB8P4L37a5lZiQz9t2XOXPqoLuHKPV+j4C71FP4v3eA3wPuLh8OJet6Ms+MHiR62UI/a+qFK/wwdR7WYlOpgFvTJoagEQ0xHE0nd9Ihgv3d5yr/X85x/xJmxZFXiHnbL5hsQqXwHT9J7iElUOkjVgcL9QnCi6FVtaosefk1sThNVq01Nas14uN5Y9i2dx1BEWV44vnubFq6gNnztlK1egO3fghCrvDdYc9z8fzxklC54HG/8MUHhPhVwnGrWCy78NJvgHvRgR8ICg8gP6sQpz+EjotEf6AYwzE9luvmksvz8VTg763iZraWcE9/ljUZxrrkw7QOq0m6sYCl13/iubJNeCKsBkqpnP1Z53nn1DIsHjZUVTxdaqG3zJZtw5ZhJcbTi3ClJ4cLcwit4E3t56IFd5LUswVc2ptJoL9LM95iMbNx/Ves+3Y+kkAJ8gj5PfU5tlwb9jQnvopa6GxXsDlcAiZPeA3kgH45FqeBYFksIbJYLph23/N97SZN6Nq/HwmnTpGZkkpRRjGTPlntFnCbjHpe6/M4ly7+8of30UspIUoUGfFnaKuwe3LU3xzL5c01rtaud54MZ1irUBQy18SZbQ6Ry1yw8ZtSmbM3G5lESofqLUjJz+KXlIsIf36vXQRvPBYqbjd3XxaTtqZjKx1x2m+uReBc+HjW97Ro2cmt51XYyWI28en0EaxfM/8fI8t6BNxu377/3R3vBm6Vt4Z+X04i6/pNjqzZjNrPhx7TR3N2xwHWfTRHFCnw8vYtFXBLpa682W17lON+sGfvtsd9uPgayvhoCpZsIFQhoYxKxpjyPrQP8aTQ5uDbdANf3CxGb3eSY7bTpc6ddrCckEr06jpE9NC/Wj2bRd/OokjrorT8auVht4E7LeUGQwe2IzX5mnvFacIAJBJRy1vuJbSPKURgdNqdGLLNIq+6JkwQy3BiyHJ5b73KtWRq7V7obWZO59/AV6FBZzXy4dlVqKRy5tQfwOtHv+RUgYub2lsqY1yFWhwpzOG7TBe9aIegSIxOO7vzMqn8RBiPD4wnL1kvypFunnKOjh0H8M77n5fcKOEefLP0EzZtWEphQS56vQugpR4alNJQDDah1VF4xj3wkgTQXNObg/oVaB3ZRMgrEymrxHHjBp7z/ZDN2hmYnToqVqvG0AkTMOr17N2ymeIsPR98tOShALeXwpst/Xcwbvv77L7mynvfbULRWv+mwbzWPASlzIOJW9NLKE6FVrKJz5QhOc/M+M1pfNKlLEHecnJ0VupPuYDuFo2pUqYQiWVsDjvhPnL2jqhMoEZGVrGF9nOucDP/P1eyP9gvwbV1g0at+Wz+FrdEcW6fb89P65nw/isY9L9VOHNnTA+6zyPgftAZe7Q9t4HbPzKUZ98fQkBEqNj2ZTYYOb15L1aTicRfzpN5NQlBpVvj7V0q4PbxUaPV3iFheATcD/YQ3gbuPUe24hMaQEd9HuMr+hGr/i3FqnDkfIuDb9J1rCjypkPN5lzM1iEvE07ntj34+dhOXnqmP4mp1xj36TASrp5h2bfHqVSlzoMN6tbWAnC/ObAdKXcBd0J6Et8d/QlPLy9qNG4m8kNfOf0L2vx8ejZrT2xwxJ3iNLUnirBgTDeSqdq3LC0/q45UIUGfYeKHZ49StmUwDd6riKnAwoF3L3JtXQZKiZwlTYaSa9IS6x3K7oyzoqfdPKQK+7LO0zaiLm//8hW/5N+gvNqbLqFlOVNcwLbcOzzykyvWxmi3M/nGOWI8NViF4i2Tqw5AKKL9cskeqtVs9LtzcuTgDn45sY+D+7dw7cp5MTrlxI4EKfU8O/OUz1AumHYRKivPUcP3ZNquEqOoTbE9l1hFXbYVfyZ64hKpHKfDjkyhwmo2iIDkrsdtNOpFuuXbHvewFm/TLLY5fVb1QGfRoZKpaBbbglNpJ8kz3EtRKtCi6i2OEiGS2CAlbav48u2JPF6sH8iEjmXE1Mu0nRnM2Omif73bFFIPvupVjrZVfcUiuOHf3WTl8d/nOXfrIfvVTkJX0rc/nCcquoLbh0tPS2Rgn1ZkZbqiDH+3PQLuv3vG/x+c7zZwxzWoSceRA4hvXp+kXy6KXNv5qZl82edt5BIfYjTdkEt9yeFHVm89UioClrun7RFwP9hDdBu4hT7ulyPVfF41EB+ZIIbzx8dJNFipuT8DnUOCXOpJk/rN6f/icAaP7Y6/bxCffLCEswknmPLFu6zbdp3AIFeI80HtbuAO8vIlMiCEIoOOpNwMpDIZ/sEhYjhSm5+H1WKhXEgk3io1qfnZ5OmKRG9bopDjMJl/C9ydjyJTSem8qSEKbzmGHDO7B53l+sZMynmFsbLZW/gpvDhbmMSrh+bgr/TCT6Gh2GIkxZCLzWnnxfAYmvqFMCThWMmlqYRwa3wdzA4Hn99MoK5PIKlmA8eLXIBWNrqiCAwS6R+3dQptRTlZqQj50jUrv2DPT2vB4UE3v8m00PQq6SxZUzCGy5aDRMmrcsV8CJvTSrEjl+Do6kRWa4HdasI3JIYLu5dRoWy028AtPCOv9RJy3CeJ9o/mqxdXEKQJ5mZBEieSj7HjylZ613+VOQc+xaSoikop5IidFOtTUCn9MZmFa5dQrL9BodZFUBLiLWNZ7zjqx2hEopXeS29wLt1A42plCfJVk12g48iFVARK1C9uFbDtv6rlhUXXsQqKJX+hvTVqFi/0GOL2GYTF5PsjX2L3zrVuH6M0Oz4C7tLM3v/ovr/Ocb8weSTBMZEiZ/HuRd9yZf9pUR0szPNxMbRqVSSxZtuJUgG3t7+3yL1uKDaWqqq8QsUaTP7k21KEyZzivr5+gQ+V71x4lASA0uu0oh6ywIr3sExgfJoxZShn92/k8uMRhCjveNo6m4Ncy500hFCIFKGUsjPXxLMns1FHB9Dg1QZkr8/ng9dm8sb7L5KRnUqbZh3p0r4XIyf347vNl90m/bgbuAN8VXhp5FhtDgpsFp7d0oiQ2i5e7IdpiVsy2fLcSd6t2gWt1cCcy5uRSD1w2J1i+6JvcKSLntNupygnjc4hUQyPqcL0xAvszE2neUAoZVUaMixGng+NpshmYeqN82TfqjJu37EnH05+MApYoYBt8fyJbNv0jQjmT3m9yW7dQixOPVIUdPJ5l7rqThTaM/m2cAzmKCkVGj+HXKVB4xfKsXXTiQ0Nchu4hfkVPO7TJ3+md/2+PBXflh7fvMCT8W0Z1GQoCplCDJsfuXmIshFPo1T44+tVHofThtlSgFSiQO0ZwbWbK8ktcOXJO9f045Pny4qtZYJS2Kj1KaJnLiwYb/OsC6xqq16No1aUBq3RRv8VSey6rEWiUeMhl2MvEkR1Hj6IN2nejikzv0PlZuuucH3fr5rL9Mnug39pnulHwF2a2fsf3ffXwN34hadJ2HeUwsxcfOTlUUgCkHooMTly0FquoPEuXR93uaqx9Bv3CnkZecx7bwFemkC3CVgcDivNWjWkUg2XmMa1hHSuXUzDar2jZNQi+jHCvMNwOBxcy79GsCaYHH02pzNPiwQMYWFRYguU9D4elTuPhqD7u2jeBLZvXsVzz1XhxlUjhUkxSD0UZFlOUbViHNdTr1Okc/VUR5X3o2rDMIoLzBzcknjPKavUqUb9lg1JTLjOrg07yM1JZ3p5NUNjfUq2yzbbefdSARtMVuIa+XH5UAG2Qiuj4nwpsDr4PKmYGi/XwWaykfNzLl9O/J4RH/Xl+s1L9Ok6GD+fAL5YNpUfdyU/FOCeMboFtSoHo1LKaP36ur8UuDc+e5xQlR+hcWoCqypEudYLR3IoypMxbOlR/ELKYCwuZNqL1TFo85F7SOgaFs3+/CzKa3y4ZtCSajLgI5Ojs9lKSFsEQYv3xi3gqfbd3XkESLyRwCsvNkQIXT+olSZULpxL6OO++MsRPmo3hWs515h76N5eei+Fl5iPNtlcsqtCGsz5Bx3dwgLwsYrevNc2girhnrz6daIoMHK3CQDeq2EQEzuVQdDfXvtLAe+uT0ZrcaKuWgVZYCDag4cFrtEHnYr/uH258lWZOH0VceWr/sdt/2iDvNwsunWshE7nqlf4O+0RcP+ds/3/5Fx/1Mftq6hKrFdXtNYbZBn3YrRloPFT4rRLS5Xjbt2tJa9N6MehrUeYN2YhPt7u63EbjTqCQ32Jig0We0pTE3PIzdLy+ubZ5FxLZtPYeYyq/Q5No5uLXtf57PPE+EZzOfcy7+x4W7yDffq/x8AhE/4Sj1tQyZo87jUiwuykphipKBlMkKIaR40jmf3eZ8RFVWDT/o1MWjiekDJeRJbzEfOCZw6kIxdCxoIust3OrPVzafJkM76c8DlffbyAALmEcy3CiVDd8baXpOh47VweToWExl3COP5DFia9HbkHKCUeaOKDeXrmM2wasZGchFy+n7+f8Z8OIys3nWnvLWLS7JFcvnGebfsyHwpwTx3ZTPS2G9cO5+lhG0uAW1A3u7wmjVOzbohe8R9ZuQ6h1B9VQQyPG3PN7B1+nvxLv+0DtmhtaJNcNRNqHznxdQMxFFu5mVCE1SKh23sLqNW6qxgBWTa6GwkHt/zhOYUX6IQhAzhy5jyb9x+ibEw8E6d9g8CJ747t2v49H77XC5Qyar83lPR9R6k7djhST6V4uHOzFlL+xc54hgXjsLgAzWmzs6fXUCqFVGDyjFV4u0nAMqjvE5w6sZ9WFVoz8vHR5Bly+WDraK7nXRPP82R8O4Y0G8a5jDOM2/4BFvt/btUS8t9+aik3csyYblGYKmSe2OwWFDIH37wSR4sKPhgtDl5YdJXDiQ++YHFnnpUqNWMnfsUTTz5fqt+xMGcnj+91Zwil2ue/CrgVCiVvjpxBk+btS3XRf+XOQuglINC9fJ/wohDaY4QX77/ZbFYLXTtW/s0QPaURVPIbTK7pCCn6jZSvFIO2SIdBZy0VcAsnqtW8JlfPXEOv1ZcqVC5UgSq9PGn3wQCiG1ZldquBOB0OPrq5hbQzl/n6lXG8WqEPZX2j0Zq1orpTfGBFruZfY9SOkUSWiWXaZ+spX7H6X3KLBK97+uShZHidwlBgxLAjFj9ZHM7IA8x7fzH9x/XmRtp1rA4rA8bXI/mqlvKVOvDSkF4U5hYwfsAY9m/ey+ebFtC4TTM+HTWNFZ8upZGfgp8ahqK51ZYjDP7F08UoPWNYfeMM8RHVaVX5KerFNqbngs7itXVZ+Dx51/LY+7FL93rlnJ3MXf4xPx//CT/fQApv5XQfFnDfPaGqAPk9wH12QRInZ16/75zHPBVC00mVUfrIsehsbHj6CBmHC6jWL5rHPqkqFq0lbs1iZ/8zKDyCxBz6r01IUdRp14Mner0r5qiP/LCYvStm/GY7q9mIrjCXt3t357nWj3PiQgJDp3xKy9bPip6cOyI2gjDPpx+/xZqVn6MM8qfFghnc3LyLJrMmINe42Bi3tn+ZnOOnsRlNRLRqSmyXDpyZ9gWmnHzKBkYxe/42txdRU8cPZP33C0uudXCzN+lZtw9bEjYxfscH4vdquYbFLy4jyi+a6buncCT5EDm6bLGNsFX51uTqc0jXppOrz72n3VBgldR4+aLXFYmRLPFYCglbh8RTNdyTnGIrz86/it7sQG+2k2/469+BffqPZsCgcb/7HPzZH/esaSNY9Q9Iff5XAfefncx/crvHWnVm2mfuFSwIL+0OraIoLMj5HVCU0DjMj1O5WgrM95IXRFeUE1VewZGdetq95MOxXQayUu9sU62+irCyMvZt0mM1P1i+qHIdJfUeU7Pz+2IyU1zHjCwn56lu3qyZV4iu6N5GS7nEF6vj3pBYadvBfj0ZpSlOuw3cb2z7guAKZdk982tkSiVt3ulN/s0Mzm3cR+bFRM6u2S22spVvVA1HOTkeqVauHDhLr1ffoe9r74uVw3+VCcIbbw5sz+VLpwkuV46c69dp37wjXVp3ZWvaZoIjQgktE8b8j2ah0+p5Z+YHtH+pk+ghHtx+gDefGchHS6aK390G7k6hnqyuHYznXfzQ5fekkWR0iAIbIT5hxAbFEeEfxbZzm4kJrUFi/i8E+AfyZJNn8Vb70K5lF75YPoXNu1xiJbft7wDumzuzCarmg1fkH9MJF6cYkHvJUPkrcNgc/PT6WS6vTuWpJXWo0MUldXnpm1R2vXGWt746RVBUebdv4aXD21gxtidVoiN4qcNTnL18lW827+CDj77i6c7u0b8W5OcwZmR3Th7bg09cDE+snochI5syTz2OVOESTTn32SJ8ykWL5CihjepizMrFJy6a4x98jHnrceYs2O42cM/7bAxLF00tmZPwqFhs+TrK+sdwMvX4PXNVMThezH8/FteKJccWohK8aIeN6uE1qBlRi2PJR9GZi1l/fi1ZxZlUiK/JkLc+5sql0xz6eRunfzmAxOkQlcj6Nwu+h6Rl9u5MJmy5U8Hv9k36DzvWqNVEnC8hveGu7du1gffefhHh3f132iPgfsiz3abtC0ycvtKtowpFSU+3igK5g94f9kfto2HNjBUknr9Oy8gAagf5cK3IwKabwgr3zilaPevFc/18OX3QSPch/iRdtvBh30z8g6UMnhhEZKwcT41EBHMh1JiTbmP2mFx6vhVATrqViBg541/NxHbXekDIP3Ud6EfPt/zZvV7Hl+NzMeqdTFkRTnxtJZExchIvW7DdkkdcObsAhUpCWJQM30Ape3/QcXSXKxxZWuAOC/Lnta4dSM7IZtWWPfj4h7qd477dd/ns9GG0Gt4Dq9lCUXoOgTERXD9wioCYCNT+PuyasZyd05YhD1ejDFVjzTMRZA/hi8U7RY//r7aMtCS6P1cTp9RDFHHx1vwfe+cBXVWxtuEnpyYnvVcSeg+9994RpAtKs4KiCEhTAUEQKQLSRBBpItKR3nvvJUAISUhCeu/JKcm/Zg5FLPeSE9R77++3FgtI9p49e2b2vPO197PHRqujSY/mTFw4SVKn/DB/Fd9MW8THi6dIkM7LyZVa4sjuw2japSWvvPvqE+Bu62bN9jru6JRPg94Cj0dzuwACPqpF+GdPo6aVChV2Ni5kZCcyZdQCenUeiFqlITU9mQlfvsOR07sZPnAsN+9e4eSFQy/MVN6pUVM+HvQW7875nLvJYc9o3DdXRHBj2YPfcJH/ch409kpazA/EvZqjPMTcWhnJ+WnBDLjcHBtXLab8Ag6/d4M7a6L4aP31FwLchrwc7HQ2ZImxVyg5cCoBe3vLAuoEqIkDm6jNrnFyoOk3X+LVuB62fk/ra4dv2Y1JbyB45Y84ViiLb+smeDaoJTVxVVwGK9efwc3dx6LleXDfRj75yOyb9wkow8uDhrN46uh/2VYJJ3/0Jj29q/Xl5cBehKeGUdmzCp/sGS9/LszssRkxvNTzdT6a+DVqtVa+352gy3wx9R1MWfGSrGV4c68nWQ5vrgtn27VUi96hKDdpNNbsOhxpcVEW8azgO1cZ9e5LMobkr5R/gPsFj/aLAO48fTbepX3JSMkgLT5FbkIahRVdSnrQo7QnGqWC0afukpinJ89UQL1WNnz6rZcE1vycAuKiDNRoZMOYPjGEBulZvNeXG2fz2LoiXQJtSoIROycF09f4ULqShrzcQuwcFYTfzWf6Owncu5HPyC/daNnNnmlvx3HpuDkYRYiNnRXDP3OjVlMbPhkYKw8QKQkm+dENHOVM33edSUs2YeegxKAvYNnUZPb/SLFM5X6ebmyYPZELN+/y6aI12DpY7uMWwO1XowJvbJqFs78Xp77dQlp0Ip0+fZMfh03nyk8HGXdpHVo7HQvbDiPxfpR8b2H6/GTqCjp2ffUFr5g/bk6YTBfMHkOhqYAy9oEk5sWQqk9gxeG11GhcC31ePq+3Hkj/916VwH3zwnWq1A4kNjKaIzsO8eoHg5k/YbY0lQdYK7nazBtn9dMUpUnBqcwIzUBT2oHc0AxsbBR8Obc6GekG5s4OJjXFwP511ylVopzUKPYe28ons98lNy8HDzdvcnKzycrOeGHA7WRnz8eD32LZ9k1E58fR+2hjnMvZSe35wswQbnzzAJXuj1OsjLkmmkyvROWB/nJQs+LyZN529WElpR8zPTyHDY1PkJdskMxw9lYacguNMotaTyFapRVvl/fmbnouN5UuvLP8FNa2DmQmxzN3YG1yM56CibW1C3p9xhNmN/G8l3u9yfjJ31i8PrZt+pYvpw2X37tPqybUmzlRatQqnTX2JUuQn5pG9sM49OkZnBv9GRXfHIDOx5OAru040H0IxvBY1my6jJe3+f2LKiIVbHBfMwNehz6DqN2kDZ4+/sRHR5Cbk83WVYuJjQglP+/pfvDLZ7jqXJnz0gLqlKjH9INTOBRygJScVERd9SkzVtGmfZ9n/MliTe3ZuZbVy2eSEBuBApM8kL7ocp7/ahymz9lAm/a9izpUT64X+dwiLSzo5tODr8WNFeHGf4C7CIP1PJe+CODO+MUG8ctnCl2pprsD7f3dCHS150BkEuvCY/jsO0+q1LHmYbiRtEQjX45MYNEuP07uyZJa+NwtvoTcyOfOlTx53U9L0gi+lkf7vg6Uq6Zl5cxkylezpmE7HVuWp3P+UA4LdviQGGNi9dwUou4/NQN5+KqY8YM3zm5Krp7KwdVTJQ8Hwmxev7VOavgfD4zFzkFBjcY6dHZWfD0+v1jAba+zoWmdQHJy8zh1NQgXV8spT01RwecAAAAgAElEQVRWJnp+NYrKHRsTfPgCZZrUQKXVYMjNZ37Lt0iPTqD5e33pPmskSzqNIOSYuc55t55vMGHy0heapvXv1pPQTObMeJ+jB7bKwg9lyjfHYMqnYm1fRs4ejou7CztWbUVro6VD387MGjWdHq/3oUzlsjy4F05AuZIsmDiHbWt/xqNcacbnRPCW31OzYFy+kblhGSx+kEluASiVVlSubI9Wa09ilg+R967QvtlLVCwTSEpaIptPrUNRVU326TQmDZvN6UtHOXRy1wsDbnudLQPad+bcrRuEZIXzyrlm2HpZY8o3cfqTu/g2daHMS0+1z1+P34N98dz6PpKOa2qj1CrMdJSFSC1dFB05MuImhmwjiTcyyL6bQwd1AFdMCUQXZD8hfxVBeTZKBWkGE/W6DKb76AXSivHg5lnWTx5IRlIsbm7VqRH4Ng8iDhAa9rOMrNbp7NiyJwQXV49/N61/+PsRb7bjwqPqXOZypVb4tWuBY/nSKK21qO3sSLkRhClPT9T+o5Qb2Jvkq7fwadmY+z9sIT8hhbmLf6ahhdUTMzPTaNPIzOHdoFUnyQom/hYAW61uE+5cvYDI946NDJO0nxmpyVw+dZhybuVpWbY1jjZO1PCpyY6gbfg7+csxXX1xJUp7a8mu5+b+27kTc5SVlc7Obau4eO4QF84e+kvNzrXrNmfJyiMWz5koxSwOWyKN76+Uf4D7BY/2iwBupZs7/s1bE7p/J04lSxN76Rz1Rk4g4vhhYs6fwlunpV9ZL87EpXEjJ4O5m3w4vT+Hdya5MvP9BM7sz2btWX/WL0wlPspIxZrW7FiVTlKsUZrUazXTMfXNOMESyYx13kSFGqjZyIaQW/ksmJBISrxJ+rGHf+Yq710zN5Ud35v91n6l1XQd6PDE5125tjXztvnQv14EkSEGluz1IyJYL+/39FNJk31UiHWxgPvXU1QcH7fW1Za3d8wj4sItDs1ZywdHluHo487GEbM4uWSjfFTr0a/RZeow5rd8k4gLQZTwL8vsr7dTqsxvA/Je8PJ5pjmxqcXGRPBar5pkZWXSqt1HeHlX4edtHzJ2wVg693+JmAfRpKekUalWFYZ3ep1q9WvwzuQRGI1Gma4mNO4NSzegc3FCnZTIqYYeVLQz++dF+7kFhdzPNpDzi2jtl65lote5kJ4cLXNozcxehShslWjK2JB/J5tJ7815ocAtNBex0YvcaSHuNR3oc7QJKhsl+kwDB9+6TsVXfCVwm/QFnBgbROL1dDxrO1FvQnlsXDUI4D70znUaz6hEpf4lnhnLkK2xHHnvBv3PN6XAJHzdUVydGopI5FLY6Og8/At8y1dH1H5/nGcsTN+epSpJ4BZjdWX/enYtmoCXSyMqV3yNm0EriIg8IJ8jtDYRlCY0e0skJPgGQwc0lID4jIi8qkduMdG2PIyYJ4/HHRW55yLAUsiocfPo++r7lnRBBo11aumD8LVLsbLC3sEJnb0Dnr7+vDluOvr8fEJvX8fFw5vUpHhc3D25euAAGbciKCg0EZMeQ2Sa+HcBthpbcvQ59Oj3DqMnLPiXYyPeS8T2iLiOqR8PJTkp1qJ3KOpNOp09h04nWRygJsZs8fyJ/LBqzl/KW/4PcBd1pv/N9W069GW6hT5uUSaua9uS2FWoREDztgT/vIkCg56Mh5FU7PkK8dcuk3jr2jM90Fhb8flqL8pW1ZKaaCLoYh6N2ttKc/VHfWLkz9y8lWi0VtRvo2PwGBd2rM7g+y9TUKutGL/QgwObMjl38Cml6OMHiD2o1zuODBrjyqJPEtn3o5mX18FZ0Jgq8C2j5vXxLiiUCt7tGIWIzxjwgRP+5TTMHJHwhDehuD5u1Naoq7eiICsV0/1LeLha7uO28bBn+J5FZCWmEnn5Nk3e6YUxT8/6N6fJwDTX0r6MPL6c7OR0lnQcQUZ0kqwB/9rQjyzelIu7xB6E3+XDYb0pU64V5Sq14cdVg/Et4873x9ZjrbMhLzcPnZ2OES+9TfDV26y/uA1XD1dysnOYP342h9edwsepGsHxh2jgpGR5oAsV7dQofgdkbqTrqX4qFpWVkvnNPyU2O4HpF5fgU9mW0ftqc2RxJMeXJPL56MVs3beeE+cOvDCNW2NrjTHfIIMCq79bSkaCC7ASHONbO52l4eQKT4B736ArxF9Mw7uRM83nVEXnoZXAfeAN8/cx8FYrrJ3MAV2C7nT/kKtkROTwyplm8jBweV4oZz+9T4Nub9D53RkSsP+diKjvqwc38tO017HWupjbzk9BZLsI0G7eqtu/a+J3fy9Aa+HccfywfT2KknUpiLiConxTCh5chKQHoNWh08LoXSsJu3Sdn6cvkcBt1BvIzXiWK7t7r7ekZchS+WjEy5w4Zq5GVqayP3FRieRm5+Hi6UPZStW5ePwg3QcNQ6XR4ONfmoiQO9jaO9CgdSdO7NlK0JVz3L589knkuFqj5YfNVwkoVeG5u2QwGNj982qWL55CUuKfD+BrNl6yOH1PvNTWjd8yf9aH0hrxV8l/LXCLVI6mLV56lEBftEjpP3NwS5epSpsOlvlMxAe8ecMSRFTxb+WPp0rwgAjmJ3EI7/iKPQnRRi4ezZEatZAebzri4qHCoC/k+plc+Uce2BVQu6mO9BQTITf/OCdTaN2piUauXwhj989raNBGR2B9G0ymQiLu6Tm6I0tqMUJEIFz56lpO7cnC8KhGgMXA3bMG9+/dROFWgoKUGKGOyWd4eJUwB6cVgTxh3+710qRlKNDTatSrMorckJPHmZU7SAqNwt7LDdcAb6r3aIU+O5ftYxdwbcsRmjbvwrhPl1pM6fmi1toPq75i+dLPyPf3QVm6FKbQMHq2qM2YuROktiAAbtLQcaTFJVCo0lCrY1PiMbJj4tfotH6UK/cS164tx6DPpKxOxSs+Ohq7WNPK1Rr1o1rJoq+zQ9MZezdN+oAbeNUk25BLcl46Ad2saPNBCX4cFYwxyp0GNZvx88GfyM7JeiHAbVPGnqodGxAfEsXljUfotqcWXnWc5fDFnk9la4ezdFhdUwK3+E4K9AWPlE4rFBor+f4CuI+PDiLwrQCqDysl07+EiOvz0wzEnkulZAcPea24zupePbqPmif92HnZGQSd3EVqXKTk/xZipVCiUKrwKlWZCg3akZUaz9Y573P3zL5nprV6zcaSje/3TMHPM/8CnIb0b0BCvhWKCs0pCDqAquM4Ch7epODecZSlG6C4uZ2G/briUcafsg3NvPDJEQ/ZM2c50bdDnjxG1EUX5ECWyk8/LOSrmSOxd7Llu72fs2XlAQ7tOEutRpU5uP3Mk2bFGApQbtaxB6KymJOrO4F1m5CcEMe6hdPJyTIfKFq27cEXczcW+dAr5mzNd7NYsmCipa/y3Pd9OPYr+r32wXNf/+sLhXl/4ui+CFfDXyX/tcBta+vApOnfW3zK/TMH2FJz2eNN5s/sW3HavnHtLDNHDZZ+rK03NlOzdnk+mTwEZ2c7CeLJSWnMnf0jU6a9IT9UQVH6+uAvyMkpsMhUPu/LDzl+ZMczqVcix12QW0yY/A0Ojmat53nkMXDLdDB7Hc4lvKRZNjk8BqVKyeR720kMfcih2atJuBdBUuhDHB3dWLf5Cq5uIuLVMhPo8/Ttea4R7ExiQ919bh/Kkv4UhIWjSk9nxto51Ghcm++/XMbxXUcoUdKHc0cvonFxQOvhTGZwJKVKd6Rj5+9Ys7I2WVnm6FfxNm4aBT7WSqwVVqisZFVKQnOMJDyiQK2gceOBKQN7tT1WXrloHRQkPcglL8OEt1tz2U5s0vEXAtxVBzai7ittyIhL4eiaFTRd7I/yUSDd0ZE3ubH0AV021fmXPu7EG+noMwx4NzRbgf5QCmFnjyvUr/s51Vv3xmTQ8/PXH3H1wE/oJWPZU0VA5HXb2Dvh6OEnU7BSH4aiNJjQY3oUSoU0A/fuN1zSpVoiO7auZNbn72IUEyBO00Y92LuBIU9WPUOthWxz0Q0HD1fq9eksUxhrdW1N+KWbbJsyn7wsM3GJoOL9aUeQxSlh16+c5p0hLWjSvhbNO9YlLSWTsLtRlK9akhsXgsnKyMGrhBs71j7rFxbuhBKlypGVmUFyQqy0CIiAzmmzfqBV255FHhZB0ytqXv8VXOC9+g3no48XFrmPj28Q3BtDXmnwl1gHHj/zvxa47ewcmfLFapq26GrxgP9zY9FG4NaN87w1sBktSrfkaMhhVBoFQ9/silarxj/Ai507TpKZmUOnzo1YvHALP278jCEDp5ORYRkBS9F696+vfgLcOVlYWztgpVCh0egwmfTkZKegUBag1qgw6o0Y9Ca0Whs+m7mGlm16vMhuFKutrMx06Qd9mBaKxt+a3OtZCGILoZ3YO7li7+xKdFgwtnbeDH7jpgxokyBtpUSttsGgz/oFJMGZkx9StUockTvuscyzmwRzYT5XokBlpZC+7Vb3V+CotKa9fVnWpl7jgT5VtlGx5BsUFpoIi97MzsMhFgPF47Ke0ZH3zfzghYW0XVGdiv38UKgVZMXmsjbwKG4OWj4YVU0eOb6afY34uFyslFbY+VlTd1xZgr6Pkibw1kuq4VzWDmO+idtrowj+MZpO62tLU7oI9pLBUA/z2NDwPK9+upEyNZuRnZbEvCENaFaiMnXKVkdppeD47bN4OLphb23HjksHiE9PxMPKlqoqTyqrPDhviOS+KRW1hws/brspUx4tEXGQFAB18vguWaRHuAtyU5+yvQmtX+viLf3NwhKQnyxMx4V4lS9F7e7tCGzXjLzsbC5s3M2ZH3bILixZeZjadVtY0h0eRobKMqtKbQ75eXoSopOpUL00bh5OVKhWil0bjtPn9fbcuhzC6YNXsXe0xWQ0kZ6WhWC4+6WUKRfIzK824l+yfJH7Inz+n4ztz4Mwc8GSP1MaN+3I53M2yABDS0QcMnp3qSjjUf4q+Qe4/6qR/h94zmPgFpVxhNSsVZ6Jnw7kxvVQUlIyKFXam3t3I0lMSicgwJO7dyIxGIycPxdikcb9IofsMXDn5eVRu+EQylZqi1KlwaDP5cCOiXiXL6DT6w04tO4St05G0KPvOwx/fzo2OtsX2Y1it5WcFMfYUT25fe8ipSrWwy2gDLEht2nbuT9efqU5sPk7mfLn5d2OktUqkvnAETu7EgTf2UR+/rOmvOS4I5RxM3Hrym3edqmL1kpFH6dqZBfo2Zlxh0RjNkcyw6hp482nXq04kRXOG1FbyS80oVLqsLUpIatBbdsfgpf3s8Fgz/uiMdEP+HB4F9LjIjCYTGTl58u62lWHBkiz9t0ND7mz5qFsLnBwCRxL22I0FJAdl0/UkUR6HmyErY812dF57B96VfIUNJtVhZAtMYjcb326EbdqDtR4rxQBbT1kUNqD/YnEncuk94RlktrUZDRwcsPXXNm9mqSYcKw11k98tNLMLjRgkCZzO1snHt66gFHo20qFLFRhqW9btClcQeL9jdZ6avdrjrWjjkOzNpOblo1CY03p3h9RutdorJQqjLmZ3F76IXEnNkkQV1tr8a5Qmtovtyc6KIQLm3bLfo4aP4++AywLUBMR3sKldGDPhidTGFinPHWbV+V+UCRuXs44uzlgyDdiNJqwttVib6/jwLbT3Llmrl8uRJTOfGXgSBkfImIAiiIi4GvntpUyo0Kv//e0qkVp+/euFQeM6bN/tDj4VKyR119tTNCN88XtynPf/w9wP/dQ/XOhAO5Jb3emvU9ZVt67KIF78tShhIVGyzQpJ2c7Spby5vq1+7RqXYuNG45gY6Pli+kb/mOA22Syok3XqeTmpGJr745arWPf1o8otMrCvYQTSdHpeLiWZPHKw7i6ev7tJvLfW3UXzx9hyoRBGFUKnDx9yM/OolSpSrw7ZTFpKYlY62z5ckxvsrKTCSzzMRUr9SU5+Q5Go3kTFJXb9uwcjDE/nqoly3A1JBhFIfio7DlU9g0eGtIZErmZcH0q1lYqpnu3o79zdb6IP87XSWdo1f9tHgbf4t7l07K94tTjFmbGcSN7ce/2Zcm5LmLYEZHeGisafFoBh5I6WYYz4kAinX+sjX9rd/lMYRbf1PI0Tb+sQtWh5rzluEup7B98FY29irSQbAzZJrwbONNoakWpmVu7amSQ2oM95hiSqs270Xv8UrS2DtJcnhofRV5Wuqz/XSgOp9JyrUChUsna1zoHZ6LvXWfdJ2aSEkG9PPvrrRbRmz6e1w1rF7Bkycf0nP8WDl4u7JmyjofXwrBS6yg34BNKdnsPhTCVPxJ9Zgphm+bwYNt8GbgqxNrOFn1engzqE9KqXU8+n7VegmdRpaDAxOrvvmT54s/kOKjUdiiVGvLzhFVKgV9JTzRaNekpmdRuUoVyVUvi7efG0ukbqKqqSHBSKGGpUdKNNefr7VSr2ajI35AI8po84TWOHtxa1O5bdL2XdwDTvlwn+2qpzJk+gk0bllh6e5Hv+we4izxk/39vEMA9bFBzNFiRZdRTpWophr/Xg3y9gfNnb9OsRQ2cXey4fy+aevUrcWD/BWnK/WbJ7v8Y4HZ2q8jg9/ZKbfv2te1cOr2ciLAzTwKShMlz+ZqTiOpB/6kiTviCrGPuzJE4+7rgXSGA+KB4Pl60lbXzP2XMnHUs/OQtTu/fwoBB53B1rUhurrlWtEptg1brxKrvqpOaHCx/ttj3JQJtvAjTp9Davgz385P54OEu4oyZaKyULC3Rndo2PrS9v5Kg/AT6jJ7G/esXuXLIHH0scnSrBJqJO4oqiQnRTBjVh5vXz6FSuuDp9DIJadtQ2GfSdWtdfBu7ShPs7TWROJWzk/8XIoB7fd0TOJbR0XFtbdxrOJL1MJdjH97Er5kbNd8vTYGxkBvfRsg0MpEuJsYtfE+8BG+hiQuze/P+H9Ko5zvYObmhVGv+JcgITTAu9BYLhjbEwdGZmfM2W2ySFu8gUr/6vFSF2JgH+NYoTX5GDskRSWidPak2aiWuNVvJ/uSlxJJ29zwugc3Q2LvI98gMv8HlqT2l6bzA8KxWWiKgHMtWHZOxGZbI9SunmDi6H8nJiVSuPoTkhFskxl/FZHo2alq4yAS5ij5Pj8lUgE5tI60TpkIT5SrWYM1PF+X3X1QR5vpXe9ciN+e3BWKK2tbzXK+ztWfKjNU0a/lSkQ8Zj9vfunGZtFT8VfIPcP9VI/0/8Jxfm8r/6JXEovJysCUtN59cg9FiytMXOWSPTeXWNh5UrdVbRgurNToiQ08Tcnu/ZMBydnFn/KRvaNHaXGTjP1kEiIjNYunXH5Obly21ra82n+eHBZMZMnYWp/Zu5OjW/fTpf5AL578gJOorUqL0lCrdhU5dv2f1d7XJzIiUr/iWa11a2pWhmo0XLkozF3gBhZzMesCCxNN879+LGEMmL8VtwKNsWcrVaIJWZ8eub+fIgK3la08ieJ8tkcSEmEfAfRaNygsbTUmy8oLwbKim+676qHXCRGzixLggynbzfkbjFsAtRBCziIC0ez9FkxGRS6uFgQS+ZS7bev7zYLROaqoNKyUzL/LTDRwYepXw3QlUqluXEmXLce30OfwDm+DkWUKuC3Mg4uNgRDOJi0gFy8/NJjLoAmFXT9Cl+2DGTPi6WK6UtStnsWjehCfDZl+yKj6tX8W/4xuobB1lD5JvniQvOZqcmPvYl6omtW/32u2kJcCQlUbc6W0kXTlE7ImNT+pWO7t48OX8zYhod0tEREePGt4FEYzq6FwWL9+GaDR23L21TmYlCFFrbaSLQcz/78lXi3fSuJllxaC+nPYuWzdazkBX1HdWqdWMHj8fkUpnyUFDPO/61dMy/uevkn+A+68a6f+B50iNe0gzBg5yIyvbRIMGDhhNheisFaxdG8/ZM09zSm01Kpmuk/MfBtyPucrFxiy0bq3WjpycFJQKJUPemsigN8YX2Sf3d02tIN1Y9d1MViyZKtmmmnbsQ9Dlk+jshOlXQY0aEyhZsjWrv69BoSqZ3PQCqlQZRIvWs1i5vCq5OWaiDbWVktIaZ2Z5d6SerR838+KYFneEWEMmXRwrMs6jOV/Gn2Bh+gXsnV0kv7uNnQNJMZESLEQqlCiPaImkpSbx2ceDOXNy7zO3d9lcl9JdzK6K7Lg8tnU6R7PZVZ4AtyBlufBFCNGnk0m6kSmZ0dyrO1C2uzeVh/ijczObl89+dpeYMym0X1lTFigR2urDE8lsbXcWd19f2vd7hdP79hIeFCTBWoL2rxMIJHZL9JZtis190667+JUoY8kry3vS01Lo36OajER2rtKYcq9OQuddBhuPEjKyXJjqI3Z9Q9jGWVQfuwa3Gi3JeHCLC+Pa4td+COX6f4xSq5OBgsacDLIfBpN4aT9hG2fLqHRBxCLiNCwBIjFGP66Zx4I5H8m+Wtu4USlwENnZsdy/swlR094joDz6/Bw8A8qTk5EqrRVxYXdQqTX4+QTw3brTFrkQ4uMe0q9bFQQj2V8pfQaM4IPRsxEgbok8jAqjZ6dyltxq0T3/ALdFw/b/8yYB3PmZQ8jNNfD51AhGjipBTEw+P29Pol49B7JzTBw6+NtcRkvzuF/kKP8yHUxjpcZQaDRvxo8ksHoDFq04iLV10SsFCW1MBNGIAgpF3ShTU5NwdHSWBSoskby8HL6eO44tG5bg7O5L5bqtuXBoK40aT6J8pV5s+rEdeXmptO+4HP+SrVCrbIiPv8KlrT3o4exHvCGHtXF36O9Unek+7WU0ubHQxKLEs3yVeJrtpV6lvNaNl8PXscSvGxkFeQyM2ExKYa6sWGXM1zN6/AL69H/Pku4jIuW/+OwdEtMT6DboPSJCbnP29hrab6mA4lEJ0pDtMezpe5lOP9WhXPc/pjz9dQeEiV2kkt1eFUmHNbUo291cfEP8fEf382SfK2THtB3sOL2Dvi374ubohtFkJCk9iUmrJrH/4n60LvYYc/Mx5Zr9yaIwxRdf/UST5l0sel9xk7CW/LBqLku//oSKwxfg3/HN36SSCU22IF/wLRSitNZJS0ChyYQxz5z2JQLXBFj+Ugr0+VybPYi4k5t5ufdbjBz7FaLMsCUiDhSvdA9E0C8rFBrKVOyJt18joiOO8SB0Nyaj2WyuUKlRabSUqFidqDvX8ClTmSEDRtChy4AiP1a868/bVjJj8ltFvre4N7Ru35sp01eh0Vpb1FRGegptm5jjL/4K+Qe4/4pR/h95hgDuUcNbUrGyBpVSaCeQkWGiZi07wsPyOH0qHU+XMtSv1pk8fQ4Hz6zGaDL8R5nKjTl5VNKUJUT/gJxCc7EE4duaOOVbi1OahLl3x9bv6NH7rSLXYhelFEuWqUy7Dn0tpl0UnOZfzxnL3l3rJAB4eNSkZKk23AveRmrKPWy0tpQs2x039yrS5Psg/CBppnCUhQXkxcbQwb4CX/p2wOmRmVxo2mmmXKbEHmZtQB9OZz/g7ajtTPNuSzfHSvQMX88NRTLOpbxJCo6ie483GPfJYotWuUil+XbRZPZu/oHcwhzJ+12mnzP1J5XHxl1DfqqBjS1PkXo3G5+mLrReVA2XCva/1Yp/9XRDjpF7G2M4PuYWhkwTfi1c6b6zgbzq4Ykk7q2LpX5qaya9Non9l/azav8qZr4xk93nd/P11q8xGA1YaVW02zSZ0E3HuLfmoCQceXXwaBkpXZy8/odRoUwa+ypBty4g/Na1PjVHiSddPYxXo+4otc8PtsacTKIOfI+dbwVykyK5s2wMprxs/PzLSj+3paQwAkTF4WLRvPFPqDyF2dzPv6Uc+/t3N5Of99sKXoHVG8rcbW+fgCKvB7GOPx33KpfOW84dXuSHPrqhTv2WzF30s0UHd9GEKLzSrpkHebm/ZaC0tE//6r5/gPvPGNX/0Tb/lY+7tF816gV2omrZxpy8so3Ozd5g2jd9SEx9+B8F3LnZWQiNW19okBq32GgmT19FiQDLazNP/WQIwlQ29Ys1eBVxw/p0bH9u3bjA9Dk/UrlqXYtXjiBoWTxvnKRfNMvTT7tH0xZsPXn8CdgI8FbY2skr+qhL84lnS/m7DFM+ARonPok9yCkB1m716e1YlS/ij/FN8gX6OQUy17czXyYcZ37iGayUwqRbQIPG7Zi/dI9FYCYAYseWFSyaPR6T3kiOMUtWALP3s0bjoMJkKCTpesaTcXEoaYONm0bmeP/GpP3oKqFRG3MKSA/LxpBljrRWqKxwr+UoGdeyovPITzbSumZrlo1axs4zO7kXfY9pQ6YRlRDF63Ne51LwJaxUShrNG05WZALXZ/9E/UbtmDxjlcw2KI5sWPs1C78aK90bQnO29SsvA8zUtk7UmbZTBqBlhN3g9tKRGLKfrW0vnquytqXG+LXYeASQlxTD6Q8aUmjIl+vZkGEOQhTzOWfhDpo072xxV0Wq3juDWhAfb66QJ0SrdaZspV6I6POQOz9hNJgtAEJEjXpxqOk/aJTkyS+KiHVw7vQ+Jk8YRHqa+R3+SilfsQbfrj6OjYW53EaDgc5tSsisjr9C/muBW5isRoz+8m8hYLGxsZXpDkU1ixZnQoVmIk6k4oP5t+pGcR70L+69c+sSE0b3eXKFvc6Z17pOpkallqiVWs5c30mbBgNISnuIWqVlz8kVbD+88G8HbrEp7N25jtnT33vGdybqFn85bxNVqtW3CHREusy2TctluzVqNWHql+vw9CpaPrOIqBbsUIJISIC3IH6xVOJjo5gx5S0unDmIu4MTlcqUolezVtyJfMCS7Vuk5uTVsjGl+nUj+Js1pFy9RRu7sszwacdXCadoaVeabk6V6Ri6iih9GifKvU1OgZ5hD3dwMech9Wz8pAYeqk+me/R6XDydSYxJRtD8ipSwom7Wj9/z6uUTsjTiY15qAcq2PnbUHFUHlU7FmTEn6TilOzoXW3lY0Gfno1BYEXsrmosrzvHKkJG4e/qyc/NKgq5fwEGpNsdX2Kmw0mkwJmZKMpmWI9+U307CvVDu7jvK4LaDmDd8njSP57uEoBIAACAASURBVBvyUSlVpGenExYbxltfvUV4bPiTw4lgJFv5w1n8/C33a4v3FZrZgJ41iIq8b359pQIrlYLCfCOO5WpTd8ZeCdzPKxK436+PMi0bJ6U78YYITJgDxmrVbcHiFQct3qdE1LvIXBAHK6VKgbXOmqyMbAneNeuNIicnnviYS8THnJPP8/EtxbLVxyyqVy9cTTM/e0dSKv8dItbPT9tvYWvnYNHjxbf1zuCWXLty0qL7i3rTfy1wP35RQbX3DB1UUUegiNeLyOMRo2fJakDihPlXiajYs/q7mez5eS2ZGX8dJ+4v308cGto2Gkhw+AVK+gaSmhHP6z1msO/USmpUbEViSiR1Aztw4+4JSVRR0qcKI79shsZaY1E6mIiaFoeVXx9U+gfW5Gj4fWIf8SHX9/OnaUBpyXj1WK7FRbP/vjndSWiYwlogygYKylQhwoT40ceLJHmGJWZP0eaFs4eZ9unriJSm4gD37aBj+Pq5U6p0Kz4YM9tiP5vYPMLu32bWtGHcuHoGlUJBw8BquDg4svvsKfRGo6BGk/7SAvFvWfkL3FW2EtgW+nWliW1JBkT8RDv7crzqUoNofQYrky/JKloBGmd6O1XFxkpN/ZAlJBbkSH+xOf3ouMV87mLTnjC6L6eO7ZRz41DakbarO5F6NwXHsk4cfG03OXE52Hs6YFO/NCZfp0fziqzVLfKVy7qXJWj+RjLSUhjqURGxEg4OLoOqdy0iXl6E8aG5LrQob+pRvgwPz1/n0x5j6deqH0t/XkpcShw9m/Zk68mtkoDl2PVjXA+9Lp9TqUptxk9aSoVKtSxaK4/XpPh+hF9bcHA/FqWTDdbl3ci+9BDHMrWeAHdu4kNijv0o/dy/FiuVBv9Ob6JxcDVr3O/XxzYDWjj2JST3MinGOKL1ITJuYu2mS5QtLxjnii6yItql4/JQhVJP084NuHM1hHvX7mPv4I+DU2miI489aVhSv77yrkVjFBVxX7ICCl/x3yE6Wwd+2HIVH19zNoIlIoh0fh1kaUk7z3PPfz1wP89LvqhrHB1dmf/NLspXrCk3C0s2fEv7Ij4iEYgkTuqTx79G2H0RBWsWOycrer+vw7e0ivVzsgm7ZT5x1w8IxFBgpG+tDozbMU/+rE/N9oQnR3Mx8hYKKwWdKjchNOkhd+LD0CjVDGvShwXHf7+2rFplzewxh9BZ22M06Zm9cih9O4ylQqm6ErR3n1hB6wb90ahtOHR2rQT1GctfJTzuukXA/WrPmoTcuyH73bVCFSa3aC8pOUs7uxCXlUmOwcDB0GASsrP4pFnbJ8FmaoWSNdcvMe7gXjlHjtb2ZORlkpFvNusJTXvS599Rr2Fbi+dQlCD8cHhXbt+6KNssDnCfO7ObgFLehIbESl+xSDWyVMQ6EQeJKeMHcvXScR7VmXnS3Jiv5lG9QUNJppGblY21rY5DWzZzZP5yvi3RnVIaFybE7ucr385orZSSj1tfaEKJ4DNXIIhQhQxP3UNCSSuaNq3NDz8e4uPPVlGzjuXpMCJ3+K1BZv5zOz87ep3pT8KFOLJissiMzODqHHNddLexHXB547fPMcSm8XDgCgwRKTgqNbKfqneb4vRGUx50XoD4vfOQJuRdjyL3Qrg8qJT1LcvaiWsZv3w8l+9dZu34tWw5uYV1B9c9WUvlKlRjwuRl0o1R3O/96qUTfPTBy+QX5tN4dG9ubTxO4u0IrKxVFOY9q3EbsjPIirxNoSi592tRKnEoI+rI654Atz4lHp3Cngo2dUgyxqK1suFB3i069XyNiVOWWbqcMAhNeNpwdm1fhZ2jLd1f70TE3ShO7jFr2Y9FmJqXrT5uMW3o9ElvysC0v0sEgdSCb/ZQv1Fbi7swZeJg9u5ca/H9RbnxH+B+jtESkcYv936Tt96dis7WMj7b53jMc18iTLRHDm7lu2+mER0Vit6Qj6unFXZOSqJDjbK8Zr2AQJb3myTr4n5x8Du8HNzYdv0wA+p0kSB9KPgcPo7udKzUlJsx97gVd59tb8zHRefImfBrvL95JobCQnq2/ZC2DQdy6/4pKpWuj0qpISYxlBMXN1Kzclvikx7Qom4fNuz9koHdpnDw7BoqlWrAkQs/0rJuX+5FXmbjwVls3x+K4JcvigzoVZP7wWbgHli9DuVc3Zl67ADbXxlCVQ9v0vNzWXPtIp52DgytWe+ZjfV6XAxfnr1Kr2qdyTHksvvOcfYHn8LO3okxExfQofMAizdiEYAy/sNe3Ew5TakRpVE5a7A/5MWYfossNpU//hAF8cukz7+XWl5xRJQC/XzSG9y8dhaVvRqtmw3ZDzL4avNWbl24QPWGjaSPNep+KJVr12J6p17M8ukgaU+FD3u2T0e0CjPzVl6hkQRDNudzoqhl40NTu5IszLpAQZ8AsnPyOH3mBp27j6Try0MsHlNx4PhMbHy7xKGxEO+mvmidtEQdjMCkN2Hr6E6boWOlFnn+59XEBF/HtkUF3Cd2JnnpMTJ3XodHzGGPx81paBM8xnfCGJuOwsGagoxc0tafJ2XZcXmJs70zy0cvZ/ZPs7kVfkuazfdd2MfWU2bGLmGVEexfFavUtvi9HvclLS1Jvp/QyDp8NYwS9SsRdyucmIvBRJ4JIvFOJI5ln2rczzv3+anxhG2dR25CJPGnt1No1GNtZUsp60BC867h5uvN18v2UsLf8lQlkdfdo2N5MtKT5TjUaFyVWxfuYNCbFQThtpzyxRpatyt6MRFxv6Dx7dLa/5Eb8Hnf/MVfJ2hP23R46gos6hNEoOmqFTOLeptF1/8D3P9i2IRW3bx1d1q2eVmScogFWlwRJm/B1KO1MO3g8fMlh3J+Lof2bZQFCs6e2if9Z49FaM8zuoxgz51TpOeK4hKFvFSlOYG+5Vl1fgc7bx1naZ+PcdE5seD4OgJ9ytOqXF1OhV0lPjMZo8nE2Zgwvp54ljNXd2Crc+JexGXKlqghI8WrV2hOSMRldp9YzrjX17Bp/xya1OrBnbDzuDp6oVJpKRCamkLJ0k0fsm775WIB9+s169OpfCXOP4zgtep1CE5K4EZCLKuuXuCjxi3xsnPgUow5iKacizvVvLxpt+Zb9KYCSceqNxlQqFV8MGYO3Xq+gUpVdDpI0XZ2VoYsr/njmvkyQMqzgjv2bnbY5vny2bQ1FgH3tXO7aVDFhz3nzFzPgTUaMnvBVgSRhqUi1kdoyC2+XTyZ40d3SBM5pkK+2rKVm+fPU61hQ0wGA5H371OvVWtebfD7zGc6azvqVWmBj7s/V+6exikhhTo6X65bxeJST0NmVj4PItJp0Gwowz6YXqwc+JTkBEa925U7QWbtWhYFeVS4wtrekZKB9YkIu0qhq4YGnh5Ur1lWWhQy07LQ6bSEhcVy4th1cnLzsWtbGdcRrVHotGTuvkHh7UTqhLiRnZNBSm6qXBOOGnsuJlylAKP0iYsCJ0JEbe7mrbozZsJ8mSVQXE1btPnz1pXMnfmBjDr2qVMetwolKN2qJvbeLii1aq6tOUj4meTfNZXbeAbg06KfJF8Rmnj86W3kJkTg2/pVbDxLSk+SITOV0A0zidi55BkmNZFX/eawSbw2dKzFMQii/yeP7WLKhIEILvNfitgjO730mnQfOhahWt/jNoQSMnv6CMkE+HeLINTp3f9di7vxzcJP+f7bGRbfX5Qb/wHuPxgtEWgxfOR06jdsh72D0wv5eEXwzcypw2jYuD09+w0ryjz94bVigxa5luH3g2Qt74P7NsprW5Sry1sNe7Lk1E+427ngrLPnwN2zbHl9Hm9t+Izr0cEEuPgwuf07zDm6inr+gdQLqCpB/ctuHzL0h0k8SI1l8rBNeLmVQmftwLpdn5OTl0HzOr2pUaEFMYlhzFv7Nm/3nkNS6kO0Gh3e7qUxFRg4fnEjTvYenLyylcT0SLbuCykWcH/avC09K1UjKSeb2WeOYqNSM79Dd3puXMXgGnWJSEvlh5uX5bs3DyjLqEbNabVqCVl6c/6t1tqGsR8vomPX1yzewISPctf21cyfNYoChYEeH3fCxs6alLh0wvZmMHXmWouA+9KZnZTxceZGaILk6xZSp14rFizbYxGJxePFItaGiNAVKT07t30vf1yxZi0y09Kwd3aSdTxzc3JwcnPl+pkzeHjXoU6Tj7GxcZXAlpMdz/Hdb1DevzKuju7cCr1EXLK54IetTk2dWl7k55sIDU/Fy7cGcxftkGUlLRWR33zi6M8ywO6XkcW+pTxo2L4aO1Yew21Ob5ny1jdJQa/OZpN/aEg07u6OREYk8NmkVSQ6qPBdPoj0jZfI2HoZw8NU/HW+LGkxm6S8FI49PEUJOz9yTXmsCFpDuj79SZiMKEX5xrBJvNznbZyK8S6/HIOE+GiGvFIfLVZ4OLtz9d51rJ3sKNmiOg3ffxm1rTUnpq8n9k7+E+BOvnGCS5NfwpSbhdrOmcrD5uPT6hUKjUYyI4Io0OchmNaUNnZyb8qKDiFo0XskXz+GTmONo60TscnRshvCjTN74XYcHMz1zS0REai2bNFkflg990l6mGjH08uPJd8dwbdEaYv2yPshtxj7/stEP3xaoMSS/r2Ie94eMY2hb1le//sf4H4Rs2BBG+KjdXH1oE//EYgardY2OosW4+89WviK5s8eI8FVmPsmz1hN2w59LAaR33uG2PiEtiI26rCQILSmQmkqVyoUJGalolObLQaZ+eZcQzutTnosH/9f+P2cdQ5k63OfVESqWakNQ1/+HL0hj8SUKALLNeX8zT0cPr+OYX3mMX/dO7g7+9OjzQiCQs/KQLAfdn0utXKFVidoptCplBb5uAf0rMn9Rz7u9T1fRatSUd/Xn0jB1GSlkObyFquWUM3Tm1ENmrH44mnp757asgN7799l2vGDpOXlSgvHm8Mn07f/CItzpcV4Bd28wMhhnWUAjWsJZ4Z+3Z8SVbxJjUnn+Fd3GTlioUXA/bjmsFZjhUajIPNRCtPQtz9h6NsfFzsIUgT4zfr8PY4d3iY3XQdrBzLzMqnRrhax92OIC4vFu0QT2nT5Hp3dUw1Tn5/O6sXlKDDl4uahRqNVkJ8nyp9akZ5qxNpGgUFfSGaGScZ8LP7uEDVrN7Xgy3t6i1jDIgNgwezRpKen4OHrzJuf9mT17J0kahSU2DSMpC/20DjTigYNKkvgjo5Oonx5PyIjE1jz/T54swnWFbzInriZiZVs+CkonbQcd2Y0mEJ8bgJZhmwZ+3Er+Q77I4+Qrs+QjF8iMGnWgi2ULFVRHlxehAgNe9iQlty9fQUHW3vUKjVpWekyT1yIW8US+NWvxI0fDmNfqsZT4L5+lEuTumHKz0EEo2kcXKg7bQ/2pas+6ZuYy0KTgfs/fE7o5rkyJUy0/2aX4cQkRbPn3M/ojXo5N/OW7qJ+Q8v9t6KvubnZMlDtwtmD0s0iLEKLlh+wmNdfzLXIypgzY8TfbiYX7ydS2cT3Zqn8A9yWjpyF9wkTuDCHV63eQBZ9F+T8L8I89rg72dmZrF05m9UrvnhSLlD4WkWkasvWL1tMs/dHrysip0OCr3H08HYunTssI6otFeHTnvreDnLzsyjpW4WDZ9ZQq3IbqVH3avshy7eM53LQAdo3GcLZaztJTH2a82lTKhCVrRP6kEvsPvLwuXMkBbGLOW2mJglxkbSp3Yj6PiU4deMiHjo7jkakUlCQQr+q1dl3/z4NS9Tg/MOb3E+JkSbPACcnGWV+MPQeemtb3h89m9btexVLez19cg9fzZtAkkqBMSUJdV4Kbd9sTskaJQg+c5/0W0omfvpdsYC7U1tX6tdx4KetCdwOzsbJ2Z13P5zBSy8PtXT65H3mgLUYVq+YyfbNyxFUqY5eTrz8UW8e3HzA8bVHeanfAdy9apq1t4yHRITulXW9D+4cSuVqCuauKM/po2nEROUzdIQPsydF0LydM8FBOXw7NxpbGzVVarZGcFQX99sR/RUH0G8XT+HiucOy7rcoYqHydyFg4zByLj3ANSEHa41K0oMmp2ZQq15FTizYTeLpe9h1CsR9TAey9t5Em56NWmFFtkmBi50bJGSTsvsq+lwzK1mGPpPqtRpL32brdr3lwf1FiaDtFN/8quUzcbNzwtPBlduxYc9orILFyLVGS6k9i7xswaImmNJyYsOIOfqj5AK3dvPF1qcMtiVEmdZbWLv6YudfSXZTELAInvKsqLukB19EHRdOgHsAl4PPy0P7YxEBtfOX7rK48MjjdkRa6v7d6xFuDZFZ4+NXyuLhykhPZcSb7bh754rFbbzIG4sL3CJjYNXyL15kl/6wrf/XpnJRJ1Zw1Ar/dakylbG1dSj2pvPrkRYL/ad1X7N8yWcyKvyXIjaJjz9bUSyShD+aWbEpFZhMJCfHExcTIf3gwlyammIuaSjESgklOzniXkOH0tqK9DA9CrUVGlsFOYkGtA4qkoNyae0whkY1urFx/xwu3tyDi6MPfTqMISzqBgfOriEjK0mOm3jmMyK0FoHCBSbKlK0qc2KfSwqRJQUjHwTLNiuUKCUPPPeiwrFWedKo1HxScoKISPkZpUKLVuWMo005guKeZe8SBzBR3rBmnabF0qDu3b3Oxx/1Izo9BW3pcuQFB1GYk4nWVovGWk1eVh5VqzZkygzLfNyPNe4P3vHjtb7e7DuUzCfTzaZDR2c3vvhqI7XrmCOuLZXHMREiFUkAuMZWg0dJT9IT00DvQe/BZ1E8CkY7umcY9+9sRq2xIy83mW793Bg/PYDuTW9gY6Ng7e4qLJgeRcsOzgRdz+ab2Q9xcbAmK6+QuYt3I1ioiiuiv4LM4vKl45ISNSvTnAKpreaHY8/a2LWvgspRJ9dHQVY+OWfuyyA1fXAcVhoV9l2r4zK0CeoAF6yUSnlYMcRmkPLdCTI2X8bKWEDNOs0ZMOhDKlauLX3ZL5qXQcyrMPuL9M13W/bGWq2lnEcJRm+aR3b+00pb5QZOeVRzW42VQvmbb+mXB6GgpSMlJ3mp7u/j3+WdJ9cKzTsvOZYr0/uQcU8A4a++RVFM5r2pvF4MjfLxnP7yOy/OIW3jDwuZJ9xOBb/OfSju6rHs/uIAtxgTEQwqou//Cvl/BdyC3EL4q339SvHKwFE0atqx2EFi/2qShDlp3671fDH1HYyPauf++nphnhcMR3UbtCqWRvg8i8VgyOf2rUtS6xLVbHLzMvFur8I5UCWD1zROSsk0pdRYmQODTIXc/CYRr/xa+HiUkSleQgT8uqkVpBkL0P9qf1CrralUpiH3wi+Sl28uFOBg58b0UQe5ErSfDbuny+cKP6XW0UluqCKnWBRVMOY9WzZQo9biaO9MWkbyE9OiRulCTd+x6DQ+3IxdgI3aExu1Oz4OLTgfMZ5co8j7Bi9vf0Z+NIcWbXoU6zAm2KOmfTqUoGtnpalTmDmdfFx5d+k4mRNuMhj5fuxiPB1LWkzAcuzwFmoE2jH90zKEPchj4tRQFOUa4vPSQLLuBxG/aTnL155ApCYV14QrDpJrv5/Dd0unorMy4qxWkO9cl+4DDj5ZQpu31MajZwH2ZW0JWR6B6mE2C9dUQGen5PCeFGo3cMDNU41KZcW6ZXGsXhr75N7GzTrLg0Zxgy9/uZ5FnveVi8dlUGB8bCS5uTnyECyqUz0GkSoVnGnRyJvTF+OpVc2N1T/dw2QyL07xjYnMEBHnIPy8IuC0R5+3cffwfeFg/bjf8XFRvD2oObExEdQOqMTc3iPZeeMEo9q+ysbLB4lIiqV/g45M2bGMm36VpQ9bfHOCb1yYxwukKV0UNimQB/C8pIfEn/mZ6ENrMGSac51FUZLyg6biXLkRajsn4s/t5NbC4dIvLkq3ioNYbm7Sk6H09ikp4xBE5kJxAPd59pp/d434rvp1r/pMQO2/u+fP/v2AQaMZ+PpHGAXHgeSUN8lDxeMUy8zMdPLzchB9N+j1xMaEk5GRRm5OJuGhd0hKjHnCE/Fn9/V/HrgFE07VavUlCUG58tWo17ANTs5uFhWZL8pkiOIJm9YvYsU306Q/6F+J6KM47b3UYyiCle3PFql95eXKOsDCjC5yw4XfNjL+Nncv3yA7+ynF5O/1xU+jYICXjptZBrJNhdzINpBmLMTKSsnAHp/Tufkwrt4+yL6TyyVZy6CXp9O60SBJ+HHx5m7mfT8UpYMddd/5AGtnVxkFm5OUxMVv5uOktaNTq15kZKbh7uJJz44DeXtiT8KjQsybsMIWL/vG2Ki9MBXmkZJ9A2u1BzYqN8JTzWk8ws8qolyLm3srzLWzZ3zAnZsXGNPvbfq37sbOs4dIyk7Dq5QPuVk5mAoLmLNsEZUC61kM3MePbKF9K1d8PeyIvunOodvXEStGbe+IZ4NWZD24h6/amgmTv6Fs+cBiLw8RCDS4bz30BgUVK3bF1rkSgXWe1hK+fHYmJnUmycnXiA+/iZ9vWxwc3dFaF/Lg/glSkm5LPzcoCSjTE4XCHPQUF32evOxQmRokSjq+aHAQVhihvYaF3iY87LYk58nOypS5xoUFBmE1p8BUgFarxGhSoRLV36x1uHt4E1CyAv4ly0u/rCBOetF9++Wk3L93kwmjehMZYV6zthobFg8Yh0qpxM/ZkyVHN6JRqXm9aXfO3r/Oxoh7pJepgSk3m9zESLIj76JPT6KwwEiBUS8D0n6pQdes7UPNWt5s+OEGOTlGGaDmWq2ZNK9nRQVjb+dLw4ajsbPzZvv21ygoMAdoCrKq3v3e5b1RM4sV/V/cBSiyYQS3voj3+U8SWztHybEu0t+EQiF8+iIoT4y9Xq+X8Tv/KfI/Cdz2Ds40a9GVVu16SZ+Op3cJedIWQRpC/syPVrQvfNorlnzGlp++kSlbvyf2Wh3dqrfh4J0zxGcmSTN9+06v8NHHC+UH9leJNDUWmBCaWGZGqjSti79joyM4e2o/16+eknmWvxSxZ9sprahiq6amvZo72UauZukpX6YRw9/cjJ3OSZ5S0zOTiE9+gL93Jay14kBSyN7j37Jy8zistGpqv/kenoE1cSldltyUZLa93hc/R0/mfrKS0v4VZHqOIFxZt30ZC1cJTT1H0GrIA0JhoVGayYX/U5ZBFJpJYb70uYnc2+JqFQnxD5k4pp/Mg25YpTarxs/lmx3ruBZ6+xmXgKnAxNlbl6lao6HFwC1Mqp72zmx7ZwYutg4MXPU5Fx7cIaDLK5TsOgB9RhrRB7dhGx3ByvVnLK4kJuZQAJ/gyRZuEyfXynTsuRFbWy8UyqflDE0m80Z/7fw8gm+tp03X73H1qIrJmM+ZoxO4e2P1IyDQ0uPVwzi7mf2tl07N4Or5ubJoi+B/F1Xh/iyRgVlSGy14pBkJqpinIgJAhen78d9/xXcvnhEVEcKMz97hysVjWLs4kZeShkqhpISLJ9X9ynEvPor+DTrQplI9xm76momdB7PrximWHN2ElUJFx46v4+TkQWJiFCkpsVy7dhRhKXssFSq68fXSLpSr4Mb2LbeZOukIaal5lHMOICQ1wpzm5lgKtVpH5cr9CA8/SHz8NfLzRRpXoczsmPX1VmrXbfFnTc2/bffyxWNMmTAI8Y39I5aNwH8dcIuPUQCwIIMX5jjxYQpfteCb7tp9sNSsxe/Ez/5sgP71kIvNJDU1UZalO3V81299vr+4QXzMLraOpORkSK7kx1K5Sh2mzVovAehF+9yKukSEmUhoOeLwIaJjY6MfcObkHi6cP0JSQozUeIQZs5admgxjAanGAuw8qzDh7Y24ufih+gUYiGeHRV1n9vIBxCaGmjd+tZoCg0ECrzisCPOgl7uv/N2IwR/TvW1/EpJjH5k6beQJeOrXo6nnX41zd85x+d4lyS0tOKYfj6GY8/dGfUm/V9+32PUgAm8WfTWO3T+vxdHWju/GzUatVFPW71k6RL3BwMiFUzh+/VyxmNMe+7jn9XqPd1v0YPfNs/T9bgqFNrZUHPIhptwcMh6EkPkgmIpuPrL+tSWgKOZTlP8UdZbFQc3FvQodXv4RnZ03KtVTjgKjIVe6Tq5fWEDI7Z9o220Nbh7VJHCfOvwRd66bU8sUSi29Bp7Axb2y/P+FE1O5cm62pKgd9+kSSVr0V3+DRV3jL/J6YbWaMKovly4cQaFRo7GzxZiXjzHn2cO70LzVChWLB4znRMgV1pzZ9SSHvF07Ufc6HR+fsvj7V+T48U3ExNwnJiYU/wBHftrWjxL+TuTkGPhi2nFWrbhMWUd/hlZ5mdW3fyY4NRyN1pGWLWcQHX2emzfXUq5cV/Ly0oiJOY/JlC/jTVasO/23kEmJYhwzPx/Okb0/oVVrScn4eyhOX+S8/x1t/VcBd8cuAyhdtioOjs6SdtTbNwCdjZ0kTBAgJzaJv2ujEOa6M6f2sWTBxzwIu1OsuSxZuhKvvCaYqAb/6Sb9onb0saYjqlEN6lOPmOjf5l96u5fhg0HLqVC6wTPzcebKNr7b9BHJaeb8Uo21La4+pYmPuCOjZ4Ws+WovlcpWw05nR1JqIqu3LObo2b14uHpTq0p9Dpzcwf0HdylTojzvDxhHWGIETvbOpKYnk5yWyJEze4hPimHY+9PpP+jDIqfbBd+5yuL5E7hw9pA8eGnVGt7vORQ3R2fSszOfGa7EtGS2HN9LSmbaCwFuB2tbNr81lRbla/LNiR18unMFGfl5eNRrjluNhmRGhBC5dyMt2/RA8EK7e5jrSz+PCNAWsQ0iGMhs/kNu8N5+jXH1CKRe00+eNHP2yBhK+GtITwvh5rX7tHlpdRGBW1SRspYHUMEF//9BxLqZNf09bl1/lgr0X727SGkUrpbHIvawkiWrUqZMDfmjpKRoPD0DOHVqGxUq6Vi0rCsl/B0JD0vlq1mnpMb9OB60tKMfTlp7riUGP4km12jsqVy5D1lZcZQv35XTp2eSnv5Ati1Y7kaOnVtkboXizqUo2TlmRHeqlKpEgHcAWw5vKW6T/y/v/68C7k+nfUfnboPkRP1dAP17q0T4sOd+9qCtcAAAIABJREFU8QGHD2y2qCSdr6cfXVu9zM9HthHzyHyk09nJMoLjJ3/zwoggXuQKX7nsc0nI8HvSpeW79Ov8sWRb++U8GYx6IqJvsWjdMB48vIFaq0NjY0d2eqL0fwvx9QrgfaFttxtAZEw4nm7eUuv++dAG2dbyH+dha2PLzPHf0rBmC4JCrpKXn0fd6k2kFnn/wR1GThtESnoSH32yiHYd+z33Wgm+fYUZU96W6Sn2KjWmwkL+j73zAK+i2t7+7/R+0isJPfTee5HeiwqIWFEUFcVGURRFQBELKipil2YFFEF6URCQ3iEESEJI7zk5vXzP3ofqRQG53nv9fywfHpOcmTkze2b2u9da73qXw+ejZd3GfDr+dY6mpzB32UIm3z1WklCEpz9i2mMczzj1bwFucf2967Xiw9vHEWUJZfXhHYxf8j6HctIxxiTIUKc967SMJAjwnjpz4VXfUiElKuplBfei53AtLkeA+m3UzHvViVbbkkEXkdOWLWrK6DFNqFEjjg8/OExIzPPXDNzixAQZ6tkX59K8VZerPs9/4oaiRlswio8f20fbvh2o07wu8dUSMFsvyCOfPHSC+a9+Kks/J38xlUVvzKNuy/rUaFKL39Zs4/u53+E7K9kqwt3n8qnimY+vYOHN2b1p064SZzJKmfDkKjZtPIVRBbbfs0MvGkBBTgsPrymjkl6vA7XaKCMrwvPWG0yyoc3AW+7/j0X2hLc9pH9dzmSckH0SBBnvXNOff+J9/2+e8z8KuEXzBSGYfy5X/d8cOPHdIkx8+MBvTJl07yXKPyqlFp/fjVZtlCpi4t+fmdlkIT66AqkZp6Tu+MUmcvRPTphFy7bd/5Zytb8yhkIJamCPqjKMfrEJdbXBPZ5icPcnzudhS8ryyC1IJy66GiZDiARRsd/iVa+xZM2btGk6mMHdniAj5xgzP7qDEEsIrz3zMSajhSEPd8ZgMFIvqRFJletw961juO3RroweMZ5+XYcw5vnhHDt5kLdfmI9GrWX8jFG8+dznmE0hDLivJQaThXfmrpJs7CuZIBK99OzdnD6yB5VCQd+EqqzMTCXP6ZAA3q5+cxZP/VCev8vt4qn3XmLC7Q+z8+gBTmSm8tORfdeR416M2hgpUwY6bxmf3TmBwY07So/f6/eRU1rI17s2sOn4XpweN0nRCSzZ+zNJTdrywsufX9Fr2rvrF16cdA+ZGacY9ICWeycasNsCmK0K3pvkYPeGJgy47SJW+acN6dg5iqHD2zDtpW0k1X/tmoFbb9bJiTkmojIz3lpM5So1r3QL/nGfu1xODuzbyjNPDpUL9k93LcJRWo7T4STtaCo1m9SS1xQRF0l+Zh7P3TaBhKqJzFz2Fk67g6xTZ1g851vunnQ/i9/7im9nfyWfAY0lDJ+zXKqjCXtkbCvGPdMBr9fPk2NWsOS7wzSK0XF3wzA+3VfE/hyXlD3V69VSyc5/Vn3v4gENCamM0RhFo0b3sGnTZOz2PFkC98ob38g69r/bzjk3ouPfDbv+EfhHAXfDxm1lqYkAs/+mCeDZ8vMK2TBgzcqvpBdzzjQqPQNaTudE1maS4juRnreLbclBMs9fNbFiFmz4Hn2G06FzvytO1H/1e65mPxFynf3mRBZ89tolm9eu1oZbe42nUe0u50G7qCSbOYseY+fBn6hbvS092t9Py0b9ZO77dNYxPvr6CR67+yPCQ+Jwue1MeqMHNkc2bz7/BSWlhTw1fSRlZ7WRhw+4XwL2feMHMn/WKhlCnzP/VTq37sX0ce/z9PT72LhtJYN6jGDqU7N57vUxLF45T7JEp8xYQINGrf/w8jZvWs4br4ylKCudznEJbMrOIMFkIVSr40hpMQ1qNqBni070a9OVDXt+pX2DFqzZ+QtdmrbFqDOy8reNfLF1/V8G7g3rlxHd5F5MsQ1IXfk0D7buxjvDHmfv6eOcyDtDvwbt0F6krb43I4XBc54lrTBbCgY9+uSrxP1BO8LUk0d5fsIdHDsrcnHrwzr63KkjK9WHJUzJjIfLcdtbXOJxz59Th3JbBmFh0QSw0KXftYXKRe/m26YPlj2cv3r+e2Kiqki52X9HfffVPKP/iW2ys9JZ8NnrkoB6bgH7Y9Zack9nU5xfzHPDxp+P9NRuXpeKNSvz0xfLaNKpOdO/ncmq+St47eGXZenRE2+Pp2WP1oyofyuib0d0uwEodQayVs8nNETDqvV3E1fByvvvbJN57fPh8VAtITol+3OdGMxaRo1ujk6nZuP6U2zdkn7JMERHN6B27aEcOrSQ/PzD51nqCYnVeHbKhzS5Tp2APxtzsQAV75ioaQ+26b1h1zsC/yjgjolN5KUZ82nYpN31Xvdf3l+srEUOdOO6pZQUC2LFpYXMgvFcu0JXujd6mkrRzXlneS9O5vx6xe9rkFSR2MhQVm8NdsNKNETj8ftkzXSmq0D+TUh31qjZiEefmkHd+i2veMy/YwNRlzp+7M2InJ4woaw2+vbZNKrVhfBQoTgXFFlJzTjAO/Me5ES62C44RoJtflPrOxkxYAqffDuO1Zs/5uER79Gl9Z3Su1y/dR7vL3yYW3rfzaQxM0k9fZwzOelk5Z2hffOu5ORn8fanL/HB9G959rWH2XvoN+a9+ROHU/Yx/pVR2MpL6dlxEDOf+ZjXP5rMZ9+8I79XlAE+8+JcWR52sYlw5OqfvuKd18dJZbFEo5lOsQmUetysyUzH5fdh1BuZMvIpDqce55d920nNyaBqXCI6rU4CuCgTu3Pa4xQrVX8ZuAU5TaUPQ6nR4ynLpnvtZvw05jXmbV/FuMXvEWsJJ8xkRafWyHaUxQ4bezOOozd4sTnUtGnXk9feWfovt1uQ7IRE6znQFhv0vUtLk45q6jRT8+XbTtYv9mAwXBoqF8BdvVot2ra7hRUr5tO0/SuX9bg1Wgs33/kLoeHV5HefI6eptWr6jO1GUqsqLJj4HVnHchAAIfqft2rb/e94LP+jxxR5bJFSSUs9dkmp5zngNodacDtF5CzYAlVYaWEJ7018m+gKMYyf8yzT7nuRn5dukJ/d98KDDBt7O7c3GEJOepZg/aENicBdnEe3HtX4ZN5g8vPsdO/0KXm5wda0v7eISCOz3u1D5y5VmTFtE++8uQ2rOYSbuw1h8+6fOZ52DL0+WO0RZJhfMFEmJ1Qc/y6muVCQEzXtyUf3/kfv0//lL/tHAbcIkU984QPJHv9PmiCeFRTk8vXCd1j81RzJbv5jU5AY2Yhh7WZj1kfi8TlZvXcm+1KX4vIEBUkuZ6EWo8w1lYjaYFGLqtScZZoG8AYuLXVRqVQ0a3mTrP2uWKmGZBj/p3L+Qkf65RdGSxCum9SBuwZNJSIsyAQXJrwPUcM996snyC1IRalRoTEb0ViNaENMFO4/KXPfIsdVVl5EnWptmPrEannt5fYSRj1Xi3J7MZHh0Ywf/QrNG7RBpVRLUJ459zl27N/Mys/3yDRFqDVcktKenHYPew5tl/W5j939HCOHPcbwR7tRePIQoRotaQ4bzTv14/Fn3j4frRH3dOuWVUybNJL+Tdph0RtZu38bJ7PS8QT8mFRmYrWxhGnC2FW6k9DoKJ6ePRtzSAhrv/6aVj160KRTJynQsGnJElZ9uOC6gFuMnVGpweH30L9hOxY/MI0PNy/jka/eJDwklBG9B6LXaQmzhjB/+fccST3CZ6/EYHP4GTejgFr1uzJt5pfn2eaiC50Aly2bltG9Xgt2pR4jt7SIxh3U1G+lpkUXDeNvLUOU7MdUaPUvHndcTCypqQcwmuPp3HsusRVaykn/4O4P2L5pMj6fk8TKXenS72N0+lB57y+wyoPPgsGip17LmnTs25IfPltDTmqZzHkLzWzRB+CfZOLaRVmkkLT89sv35WJUKKGJckWRvhBlgZ/tWiQvSaVWkZhUkaLcQkIiQ8k4fhqT1cTUeyej1WmYMPd5XrxzEnt/3i2VBR95dSy97+zH7fVupiivCEuIGpVSQXGRh2cnd+ShR1uzacMpHhn1A2HhBkaPaYnX42fCU6vOD2H1pAg++mIwSTUieHDkUpYtPSojXyHmEJwuBw5ZlqpAJfoTSHEln1Rp8zrFXBaQC6spM+Zft/bB7++pqEh5fvwI6ejcsH/fCPyjgFtc9vC7npCkir/bxIsq6pk3/7yc/Xt/ZePapZfIhf7++6Os1albsScmXThNqt7CjpQv2XhoNpUimzGi41y+/+1Z9qYupXpce84UHKDMcf0hI0FSatCoDR1u6k/7Tv3ky/d3mgDle4e3RuOzMn7UItkx7FzJmhiv1DMH2LR9ESs2zZFNSYRZq8VT79FBlJ8pIPe3I2Rt3Ef9Gh25rd/zrNj4vpRQffu5XcREVpbA8OqHt7N1z5LzlyEIYEJBzePzSPKZsJva9KZV445B5TK/j4KiPKmsGhuVwKAet7Pq56UyVF7NaKZHVAIV9Ca+zDpJVKubmDz1U9m84usFb7Pwi1mYQ8KJa9aRfLtNHutiU6JEpVDhxUe4QUXjWlUkS71Ws2bkZmQwaNQoDmzbxrwZMwjY/NcF3NUM4cRoLewqzeCZPncxqfddjP/+Q+acScYaFSM9fKE97fF6cbpc6HTQtK4OrVbBhu0uSnZvpk3zTlJcQzwHr788lmVLPpHqYiadAY/Pd75xzO+fkd8D94I5dXB7C9CZDTiK3bTv9iZJdYbIxaHHXc6xQ4vwum1Urt6HkPBq56Msvwdu8T1RSY2oXK8OmcdTOHPwN1n2J/QKhHKZiBqJ8fxfNvFMitpsQTxd8cMXUqxI/C00NJL4uIocvkhnW4Dz819MZe8vu7n9qbvISEknqkI0387+khZdW/H87RMxh1joOaIPqxf+xJmTGcRWimPKwpdJPXqK6SNflEPRa2AcJpOKbxdk8MS4tjw5vj2nThZy4nghrdokYjJryc4qo1Prj7DZgu9E917VeXduf7RaNX27f86Bff86v6iNVqr3eghdSCRuWxG6kCiOfvsKzqKgTkNEVBz3PficvD9CFOp6TUQnP/94hkwp3LB/7wj844BbvOxChOLvNFGP+cUnr/LrLyvJOnMKEeq5ktWs0IX+zV9ie/IXnMrdTnbRUTw+By2T7qB1rXuYt3GkJKs92GOx9LxX73uNnSnBFbowtVJN48T67Ms4hNvnxqCKQq0yUuZOk5/rlRqcf0ByE55mdGyinLDvGTWRBo3a/i0TovA0BDM5xBLN+y8ewKC3yHMTE9nXK15m/bb50su+WMtYqVVjiA7DVVSG1+EiwhrPi4+toEJMEjZ7MbsOrpQM2s6tbpfH+mnTBySfWkL/zr1JST/B1r2/sfvwv4bYRJ48gJ9Zz8+ja7t+MigpiH2fffsuH331plReE3/TKVXE6PQUedzY/D4aNG4r5WcFE1gQZkJbdaHapHdRh/xxy0NxnNKDO+lQsEeC9vLPPqNpp050HDSIfVu2sGPNGk5sP3BdwG1WaWVoPtISwoJ7n6d9UiPafjgJ26gJWOpfGuL//bMowueHx96Cbc8WRCmhyOcv//5zatWMZdLEm+VkfjnLzCpi+iuL8SpqXOJxfzuvGa2Hd6Za84bMe+olwsxt6dDzbbTaIEv63P1NO7GSyJgGmC3BiMvvgdsYWZG6gycQVqURh5e8SsZvQa9LLACE3KgoFXto7HREBcX/oomF4ruznpGaDBnpJ+RzKhaqgwfex46dG2jetCOFxfms3xC8rppNazPpkxd5dfQ0Xv7uddKOpZJQLYGywjJyTmczecREbMU2dAadZJT3vKMvtZrWJjsti5mjp5GXmSePo9MJjX/RaMdPlWphrFx3N2aLTn7mcnn5auF+Fs7bx+GDuedlXWfP7c/AwbVJSyumc+uPcLuDi9D4eAtPjG/HjKmbKCjyUqH1YDyOMhLb3iLB+9jimVi8ZcSHhXLg9Bm0OgOdugySpWJh4VF/+bYISdoP33uBbxa+94ciVH/54Dd2lHPbv6rR/w8PjEarY83mfMk2/neY8CLt5TYp83lw/zYWfPaGnNSFmthftf7NXiKv9AS5JcmM7LqQJdsmsOvkt9zV6VPK3YUcTPuJIe1mcTRjHWv3vU5x+WlqRFfldNEZys7qe6sU4kVVSFnPcK2Z4YkdWZ61k2JPuQydewN+nL5gHk2IZVwwBZGRsfQeeCd9+t1BSGikDJ8K7/x6wunFxQXc2reWlEYV9sCwt2harydb9yxl0Y8vSV1yszGMqIhKtGjQh8LiLPYf24DdUYKtvEieowh53zV4On07PyTDeC63gxlzhxEdXolRt82S4fNDxzfzxZLHCLWYyCvMIys/GwVaGtfpxu7Dq6XO+cUmJlKD3oRSqcDhDAqHhISHU1JYiNlqlb2nhTseGhEpS3HKS0sxWSxSK728rBRdk44kTf0EzRV6L5cd2sXRezpKXXW3yyXbg+qNRhzl5VIeURAnRahR8DCuxSY+MYRzAiziZRzRsgezhz3O+qO7GLr4XWq9+Q0hjdtc8ZAHR/WkaMsqlKEaNNVNuHYW06ljXRZ//RSlZU6cjqBnds5Cw0zk5ZZw89DXKCyNpcfAoA69sJU/DKTLAwNIatmEz598gYzDKSTVGSZrvQWHQ0wZedm72bxuPJ16vkNoeJLcb99v73BwT5A1XO/W5/C5HVRo0htnSR7WhFqk/foVx358G6/zwkI4JCScO+4dR5fut8jOXEKi9Hqe0ysO1B9sIBYjIoIjmpmIRjxfL5zND0s+Pd9jQHQQ7NZlMC1bdGHxko8YNHAky5bP41jyXoSGtbAK1RLoOrQH81/9jNDIMKrVry4Z45Nvm0B5mR17WTDFFhkfxZjXHsdkMfPp9A85uuMwBkUAo0aJ2xdAq1LIjmaimiGn3EvzVgk8+HALNq4/yZJvD1NWdum9rFI1jFUb7sFo0jDz5Z956/Wt8ntiYk0s+HootepEceJ4Af17zaekxC31z6U+rNRCD8gqisaVEyWHYvuJU3j9fgwGM48+NVMurkJCw69KzEiMoVjs5Odl89y44XI+VaCS759QOrycKZQmAgEX/MHnf/V+/l/f7x8H3OKGTJu5SLbh+6smxEOEDrXo9SwUwA4d3MGRQ7tw/mnu+uq/rVpsWzrUGU2EtTJbj34uWeVNq95Cj8YT+HjdcDILD2LQhtC29n20TLqd5TtfYm/qhfDw779JrVBRx1qRQncp8fpwqphi8RPgaNlptEo1Tp+H0/Z8zKJG03lBiUij0ZFQsZoknYia2irVatOkecdr1kMXeVyR2/tg9vPnT81oCKGKoQYZZSco8RSSEFuL0cPfQbDLz4XPxeLnVMZ+Vv3yMet+/Zy6Se0Ze88nhFlj5MJo+cb3+XzJs9Ss0pJJD32H0WAlI/sYM+bexumsoIiNxRTBQ8Nn07xBH/YeWcuKTR/IZiUXmwKl9L6FNWrTjjuefJrXnxzLqOde4O2J49DqdEz9YhGJ1auzbc0qImPjMVrM7Ny4ni/Xb7tq4N43tAUh1kg52YlUQFDwRykJY9Vq1r1u4BZ904c06Uy3Ws15dtmHFGh11wbc21cTPqEGusah5D22n3bVqkrgfuLpzzGZ9ISGBnXwT53KoWGDyvTu2VgCd0pGEeaGtfA7XfjtTjThITgzsqkSZaVyUqLM2bocLg7sOC5LEs+kZeKSC6g/XvNXajuUmn3G4CjOQWeJpOjUHozhFUhe+R45BzfIRZqsL/YFSyVF859WbXvIvgJNmneielK965J2vdq3VQDNyZRDcj5IS01m57b1nE5Nls1j3H438XGVada0I1WrCtleA02btOf+B7tRu1ZjMrPSSEsP6pE3MzZFpVCjV+g46DhEgS9IKL1aG9cymkKHl1C9kPNVUCVEKzkuT2/MxBNQoDeb0er18rxcDgduZ1CNzWLRMuu9vvTolURaajF3DP2akyeKaNEqgRlv9CCpRqQktL32ymYWzd/LJY24FKA2aPDaPTLVVCc+jqJyO5nF58hrChIrVZe68xUrJlGrblOqJ9WXzVouNgHYosHGti2rOXxoJxvXLjnPHteoRcdFDW7PZcZDqccQ3gOvPQWP/dDVDtWN7c7SHv9RHre4a23b9+aN95Zd0w0UjMaVyxfJPtUlRQXk5WVK71F43BeHdq/poH+ysUEbik5jpqQ8UwL4qG7fsPnIR/xy+IPzIFMvsTfDO8zhgzW3kJb7G61q3ElBWRrHszbJUMiQ+p1JL8lha7oo3xBduYR3jQRoo0qHXqUhQR9J5+gGbCs8KifDUo+dJmHVWJ29hyxnEeW+YK5ZEPuE5y26ZokmK3XrtaD3gDtJrFj9ipecn5eF8AxFrr+qqSZGlUVOUuIcC9y5nHac5L4hr9O74wP/MtmKsRXe+P6jmyTrvHqlphLwzmQnM33OEM7kHKNiXB0mjv4aobhWWJLFrM/uY//R9fKcB3d/iiG9JiAWIeJYh1O2MOnNHhjUFm5tMgWjNhSv3826Yx+SXrKHe8Y9Q5ebb8Xn9RIdX4HczAy2r1vDqSNHGHzfKD6a/hLdbh2KwWQmJyOdz5dvuGrgznx4MGPufoMzOSdwOsuJj61GqCUSh7uc3w6v4IGxL1yXxy3vsUKBUavH5nKgjYq/NuDesgpVrA6FQYUv10XHZrUkcM984weGD2vPjJlLadqkKknV40g+nkm3Lg0kcB9Py8eQVJnQtk0x1a6GpWEtchevprm9iJ63dJaEKo/by6SR0+k1pAtLv/gJjdWNzxOgJEeLydqIsqJfIeAjLLY/DttxAooCavQaTWjlhrhthZzZ+SOusnxK0g/hLi+SU0+wFeyljRtE2iciMo7omApUqlKLHr2H0bRF53+rSIiQ71236hvJXxF62Xm5WRQX50lFOfGMiYWY+M+Pn9GjBBHPS7u2vZj6ykO0b9ubefNnnedwiHtmVVl5Nm4iaa50GhkbsrT4e6xKCydcpzjpOnlVIF4tVIvXH6BLJQvfHStmZMMIdmbZ+TmjHKPVSv/RD1GzWXPZRzwvI4MF06fiLLcx4q5GPP/STWg0Kma9toXZs7YRHWPi0wW3UKduNMVFDl6YtI7vFx8hvkMN9OFG4ppVxllsRx9qRGvRs/Ptdai1GvIOZMjnTywYRDi/XscG5KbloDMaSD+QJucNUYorGiFptMFGLQF/AJfbSXFRPqJETnTPuvx8qkSlS8QQ0R19SGsUKgsBXznlud/htu3B57qhW37FifiiDf6RHreQU1y9OU+yiEXLOyGEINiLImcpwpZCSev40b18v/hjuZq2l5dJZqX47L9hLZNG0LfZi6w/MIttyfNwuIvRqU2M6PgRReUZLN72NNHWJJn/3njoXX4+PEeeZqQxBJfPLSfxc6srvVKN2++ToHmOa65RqAjTWiQTvVVEDel9pzvyGBTfiu8zt5PhLMAUFopKo8Ztd+Iqt8uxEMQgoaAUGRUn81qduw4iNCxKLgDE6l6Ey4Tmu6jBfH7CCDRuDc3C2uELeEm3nyTdfgK/PIsA776wjwoxNeRLK7p/idy18JLvGjyNEHPUJROvz+9l7pePs2H7fMnK1qi0VEloiM1RTJmtQOa+PV4njet058l7P8NsCpPHLS7L5cW3+0kSnFqppVvth4gPqUWJI5vjedvIURxm5tdLWL/kW04eOczkDz9j9nMT+HXVSp549Q1Opxyn86CbSd63F4PZTFry0WsC7rzHhjFu9FzpZTvdoq2kVy7CRC3uuu3zueP+p4iKucCwv5pnTUjkrlq+kLioRB4e9qwkoKVnnWTt1u/J9JRfM3CHx0aiN+nIOpVFx/a1LwHuZ55bSKsWSTRsUInk41nngTs5JRtT3SQsjeuSt3Q1xlpV0UZFcE+nenTq1xa/10dOZh6Hdh7FbrOzYc1aek2I5sCaAg4sb4DXo8TnKcRhSyE8ti9OeyplBb8QWbs1NXs9LJnLh354hTJPCugVKDtqCWx1E0j2gUi/RyjBoEB1j5HAbx78yy+0dxXgIMLUIoQeG1+Rxk3ay5Ky+ApVUGu0qC+qbz8/3iLs7ffJ+1KQl8XePZvZt2szJ0+IucAm54JzbXYVWhOq0DiM1TtStnMRAbdoZCPeruDU2LxZJ1q17MpnX8yk1F5O5KBXMdXqircsl5ItH2HbuYgYdTR3RNxBZ0tH9tr3kepOk4DdwdKBeQXzSHEFtfkVGgMqY1iwRz3IY3A24qBVQtsEM1vPlOP0BTBrlOjVCvIdPsyhofS8dySNOnbCabeTeugQ37zxGpHhal57qxdt21diz64sHnngB3KybXwy/2Y63VRFEtfGPvwjK5cHowLV+jUgumEipemFRDdKxBRtRalRkvHLcTK3nSR7ZxoGayTxdVuRe2IfWo0De5kda7hVAvjvAVmhFP3QPSD+/Ykp1WFE1/sGpdpKwO/GUbQWt+0A4dVfIWdfHzz25Kt5VW5s808HbnH+ogWm1Rouc9OC6SkaYIjifo/XI8H8enLU//4nREFcWG061nkIqymGfak/SGDqWPchvth4D8XlmZLYFmmtwifrbpdKa2qljja17uVIxhrySlPOn1J1QzjFsgkEFHovAPq5DcSkI4hscYYwMh2FktCm0mhoc88QQuNjSN2xj+Obf6MlGppbQ/gi+wy5Z9naApDERCi03yskVJWKYyJnu2P7eqkQJ8yiDsHmLf1dXh1eHfczNao0l0A88fUuHDsZ1GxOjKvDg7e9RZ3qbc96WAE2bl/Iewsepnu3YSRUqMaBg1vJzknnVOqFzltVEhsy7r4FxEZVlfuJTmOiq9gvO7+65N62DmvG/tLDlPvscoIbM/UV6Q3EVa5CWGSkzGl/+8F7tO7ei6T6DbDbyjiTeoo6TZvz5ey32JCccdUed+6jQ7m595jgOJjDKCzOlp63zV7K6k3zCChtNO9skvNy8j4X2ac9aPUK6rcwoFIrOHHIRWGuiPAE71b12JocOX1ANjCJC61AoaOI6JAY3F43WQWnUUXEXBNwl2yTXLuSAAAgAElEQVRdQ7c7etF+UCem3TGZlk2qSOAeN3E+FeLD0elED20lael5VKoYRa8ewVB58qk89BVicJ3JRhsbg8piwXU6S5YMxSZGS2/bYXMQGhlCdkZusEexaHMoGOuhzdAZEvF6inHZg92plGoL9hJBKAxgjEhAY7BSojqGdmkEinoayPXjnV4axMYkNaq+BhQJKtno3fdGGd7nSlEFFEQlabEX+ajTw4xoWJayuZyidA9R4QmSGHkm5/glC0KdIgSdMpRSX7p8RgTQVK2YRFRELNt2//wv3r06rCJh3cdhqt2NgMdF4drXsG9fQEtjB0p8xRT7CjnjTaNiYnUKC3NxWxOJuvUttFFV8bts5C+ZQPmhFYSqQuhi7UKpr4wkXXVMKpME/2RnMuV+G2tK18n7bazTk+hb30Sh1smWnWfeH4An++r6GghORjBCEXx4zjkhCYlWht/RkLWrT7B7Zyb3P9iM56d0oazMxbPjV8uc+OUsJEyPx+PHfpaVbgyNJqn9IBr2G0VU1Qbs/f591r3z6GX3VRtqoA9pgy6kNeW53+AsWnt2OyVaS1P83hK8juPoQtrj9+ThsR9BoTTI1qsQzHVrjHWIabiU7D098DpP/fun3P/jR/xHetz/1HuiURmpHN1MgnSYOZE1+17j58MfEGWtxr03zWPR5kdIy9shL69trftkTvyd5T0lcDet2Zb0nJPkF2edD5mLPLewynoDL1etSaWLck82r5ehh/dSdLYXuNZoQKlS4nV75L+plZO4Pz6Rrnt/48DvmmdEquIp95ehUJQzK6kux+3lvJWRilkl2jQGKPQWE6JSU8toYvtZYs7g7k8zYsBkGSrffXAVc758jNyCNCLCEnjsro+oX6ODnHjEpP/ugofYsG0+zZt2oX+/kej1RtZv/JYVP82Tk6tgrU8e8wNVEhqcJyot/PEllqx6Qy54hKlQMqnmE+wvOUSRp5iNBUFCzpDRj1C5Zi22rPqJAXffy6J3ZkliWs/bRkjg/mDK89Rq3JQaDRtxOiWFDxevuGrgPji8DSaDFRExUAlWe0B42x40ag0lZQUSpOeurSTDh8f2Ovn6/SKadDDSdbAVg1nJjg3lfDgtH7cDmldrzYNdx7Ln1G+czDtJg4qNWLD5E+okNMDlcbLh8Bq0UXHXBNyCnGYwGxACIHlncunUIUhOG37nW2zYeOicoyclMSdPupX+fZsFgft4lhw7tTWMunNWoLoKlrft0C5SpoxG4RcgJPphiwWJIHSKqNa/TiuKJDWadZEoK6gJeAJQ6gezErQX+g74j3nwPFFMYK2LpLYmOj8WwY8v5DL07Xh0ZiVrX89j56ISyYWIi6rCifR9kmQV2uomSnZsQuMzoFYYsPsvlEKNHjGOFo3b8/LsCRxPPYzZaKHsbL95lSWamNs/RFehvgREn62A7A+HUKncgNNvp8RfTJn/gliJpeVdRPR6BoVKg+PUNnK/fBi/XYT9ZeAfjUKDWqEmXBVOhDqcdua2ZHty+K442Cf+csBdt24MrQb0Ie3QEXLTTrNnzXpUEdUI7fTIn05zYuFQ8MNzMj0hFmNC+yEy0shXS2+jRo1IyTx/buJa2UXsnKmMRix16lGyfy/DhtTirpFN+PH7ozK8bgyL4ZYZK4mu3lC+c46yIj4b2QBbXjCErVRHElp1Mhp9ZVTaaDyOU5RmvIen/AB+rygt64AxogfO4s0Yo/pRkDwWa+JYCdqO/H9Na5qih2JNfJzsPV0I+P9MF+OfOtv/ved9A7j/3vG97NGFlnnDygOkNy3C5kqFmjBzAkW2M/gDHiLMlXio1zK2JX8hwV1YhDUah9uO3WmToWyTQY/D5cLr81FNb+CtpLpUMRil0lq0Vkeh202TnZvxECBUraZY1P/6/bxerTYPVKh42fP6Pi+H+48dIOA34MZJhEZJSqtOLMvP5Z6j+9ApjHgDIjzs4efGrWSQ/N6j+zliLyc6ojJj7viAejXay2PnFZ7mo6+fpH7NTvTu9IBklJ+zwpJsHp3SBNvZSU8At2C922wlcrtbe09kSK/xchEggF7Uer/ywTAJDDqlllBNCGOqjKSSIYG6lposOPMdH6UtpMRbijUsGIoUnnZETCwF2dkyRWANDUOj06ETBB+vj9KiQtRaLdRuftXAvXdIM3kJIeHxDLjjRc6kHiQ8uiLrvn+bwtw0IXjFxxsq4XYGSDnkkvCVneGhxU0m6XHv32rn0xkFOB0BKoQnMqTVHWQWneZkTgpNqrTgy61fMOqmMfgCPmaveg3CIq4JuO3b1nFXwxaUu90sPbaf5m2SJHA7HG6crktZvVaLgezsokuAWxMeRbOfUlBfRQ1v0bZ1HLy/B4jqC6sCQpUo4pQoKqnxf+0IYvfZEDhuv/y7dl0UCqNSkvskxouqJyEGUuLHfVcBgWUXdPorNTPQfnQ4fl8AZ6kfc6Sa5I02tn1WHFy4Gc0YKtek8uMvE9KiEwVrFpP83Ej8ZwmmVksoJoOZN577lMMp+2VjmpUblzKg+zAmzngIi9GCyWQh11qd6CFvSTAW5jy9l+xPbyfgcRA/6jt0iY2vaYbwFJ8h75uxuNJ3/ct+lwNuVflpwuNiqdmiGdaIcFZ9/DlENyTunvl/+r2+8gLSZ7ZFhCJ0GrGIDNCoWSyfzLsZjUbJYw8vZ+XyZHQ6kQ7TUFriJKBUobFa8ZSUMOn5Dowe04r33tnGtBc2yu9qcdsEOtw//fxi+ZePnmXbgunB81Dq0VmaSw9aa2mEMaIXRaemyHdSoVDjc2URVedzyrLnSwB3FPyE1twYe+FK3KXbL7kWlS6BiJrv4ireQkn6q9c0vjc2Do7ADeD+H3gSmla9FdHJJzlzE3qNlR6Nx2PQWvl43e14z5LLLj5Ni9FI23oN2J18jNzi4Ir/nFXS6fmqbmOy3C4GH9xN34hoZlSrxbgTR/ixII/uYZG0tIYyICqGWI2OuZnpCCgWdrS8nGUi3XA2HFfLYGJn83ZymydTjlzCIa5rNLOsQTMW5WTy7Klgjkp4yLf0HE/rxgMvSyYSQG0yBFW2vl35KguXiRf/Ut6BIK89dd98YiIqye0Op/zK6x/fSWFJJjqljseq3sdvRXtoFdaUnjGdsXnspDrSmX3qE47aLqQUrva2RnTuf83ALRSnzJZwKW6iVGtw2Irx+TyYrEqq1tZRmBMcUYNJSVqyi0o1tLJczecNcPJIsJTHrLdIURmL3opKqcLtdaHXGKS3LTyeUkcJivCoawJu4XHr1RrqRsVyND+HqPgQht7ahrXrD5CRcSmrt0Xz6iRVi2HBos3k5JXKc7oW4C78eQWHRveR+6mmWFGPt4gwCP4NriBwJyqDIfDqanzrXfh/dKB5PyzYEWqNE/8qJ8rOOlR9DBLIvV87UN5jo0mVZvL307YUOvSsx+Zfd5OTXiaJcD53AIXOQGTXQUT1Gkpo626ozkaZ/B43mQtnk/7uiyjdTl4Y+yYCvIWW/cw5k/jqx0+ljO7J9GN89u17dGnbh5va9mbyG2Mx3fQkIW3uDYaifR6K1s+iZPNHxN/35d8O3JcLleurtrkm4K6ZUEEu4JvfFM3UV7pRVOSQ+e64eCvtOlQiNs4iVdeKiy9wB0T5WN360UydvIE57wbTYMLrvvuTA5hCg/XbeScPsHBMO9z2UrTmRhjCxXgnoDXWQamJwFG0ThLM3Lb92POXozXXQ62vgrtsN0pNOOa4uylJexmfK9jGF4UWQ0QvTNG34nNnU3TyOfBf2qv8at/b/9+3uwHc/wNPQP2KfejX/CXUKp30OAUTff7PD0p1te6NxvHr0U/JKw0STOTzL8JyGrUk3wgGqLAWlhAmVqpGos4gPe88t4sVBXnYfF4eTqjMA8cO8G1eUCEpTK1hfu2GGFVKXjh1nAcqVCJcrZG/ix7B4qEYdGAXVYQMaOOWvJyWwrS0IMHmYpudVIduYZE03LEZ51kAFnKmHZoNZWifZwi1Rp/fPD3zsATrUcPelPXeQst8+pxbZTj9Yht5y0z63PSQjCqIzmLvL3yE7XuXEa2L5PaEwVQ0VGDcoZcI04bySaNZbC3awafpX5LpzKF7u3tp33yo9OSFl75h73fEDLwblSkoFHM5MyXVJ6LLwPMA8EfbuQtzyZz31t9SgfBH36kOCSe6923oroLwlrfya2x/pAWtEJ7kSfJXf0eE1UBxabkMrQpZTfH8nMu5a2Mq0HTZEdR/Ml7nzjV3+UKOjQuK5mi+i0A1MFgiFLCfXYjpFRKkhfmPegikelH1NMhIuqtrHoFNLohVolkYQeCYB9+PDtSr/STF1ZD5W5fXhVFnIiXrOE7RJUupIrLHrcSPeBRTtTqozKLM6IIWuAx1l5eRMm0MBcvmM6DHbYwY9ADZeVk4HDY2bV9Ft/b9Ea1lT6Yls+HXn3j8/ud5aup9lPkUxN71Bbr4OvK7y3Z+SeHKqcTds+A8cIvQeOGKly57q7QxNQnvNQmVKZxzHnd7lw21UsHq4ixi7/pcxJpR6i2oQytIHoCseS44ReCswmBwoLwUrX+LgNd1HrgDPi/Z8+7BX16IpdkwrC3vkJte7HGLMkJhfQfWZOabvdBoVWSeKSUiwojZoqWs1MXN/RdKwRZhtWpHsXztXXIx+cC9S1n904W5pcdTH9Kgz31yO0dpIYsn9iXz8FbJCNcYquHzlkiSmTXhYYpSxuEVoCxrsMU8JEIoahQqE5E138Oe9wPluV9LGq3IfYdUHIfGWIOS9NewFywn4A1GT27YtY/ADeC+9jH7W/YQ4XKLIRqlQkWJPVuGzNVKPd0aPSnLxNYfeIsdxxdid4uc26UVfH0ionmrem351xC1BjFf5rvd6JRKwjRC8xxePHWcz7IzKPF5qW+y8FntBizPz2VbaTHTq9VEp1CerYQOXl773VupazLzU8MWTEtN4eX0E0ElMsGoPgvSAyNj+LBmPW4/tI/VxfmoRV3uWeEaUefdtG4PWjXqz54ja9m0/UsMejNP3TdPSp66PQ7e/mIUW3Z9d348DToLH0w9jNUcKf+2be8PvPHxXbi9TrQiRK62ku8uJEIbhl6pw6DSk1x+8vz+t/Qcx4gBQdnIX3cvZvbGV2jwyTrpSf7/bkVb13Jb8iLu6NmCojI70+d8R492DenWtpEE8k+XrOf99Udp/O3uq8pxn1k4m5PTxkgvW5sSi7JiMBUi8vvCZAg814d7dBGBvW50+2NRmJT4T3hw186RczzhSpQDDWimWMGkwHNPEf7vHSjcyEWFKI8SpomMo8bUTwhr0xWF6vIqcOfur9duY99trbGnHAzuazShCSAXua2bduapUS8w8ZXR8jm98+YHmT57ArbyMkyNBmFtMYL8pRPw5AogC1wSKrcfXUvOglGXfYx0CY2IHj4HtSX6PHBbco5KkaRSjYGKT289H4r/s+cw4HOTt2QCvrLci4Dbw+nX28u/hXR8hPCuT8hDXAzc544ZI8rAFt5CvfoxsgVocZGTA/uzeWnyBlKSgxEXsdaZ9mp37rq3CelpxQwb/KX8v0atwOMJUKV1XwZOWSwJqj6Pi3Wzx7Lvh2CVS/AAGkwxQ9CHdqTw+BMEfBerSqowRvbDUuFBbDkLKM9ecJbzgCz/Umlj8DpPgxBcuWHXNQI3gPu6hu/v31mszhMiGtKm5j2EmSuyL/V7th37/HwtuFGp5Pv6Tclxu3kh9Thf1G4owXjSyWOStPZ+zXo0MYdQ7vMxJfU472WmMzQ6Tua6++7fQbHXI73sDLcTt2ALX3RJSQYju5u1Y0FOJo8kH6K+2cKImHheO31KhuIbmi3y+9YVFvDEiSPEmCMpdpTKErbLmbiWYX2e5ZZe4+QCZf22eby/YAzes9sL2dNH7wz2vBas4CnvDGDv0SAjV9iQ+P7E6qLJcxews3gfx8tPSs+8ZsWaVIqthDGkLncOmiq33X90AzNXPkPdj1bfAG6gaOsaGq6YyZihXcgtKGH/MSFNCyNv6cKStduZ8+VqTqojaPjFz6gMQaGWP7MTM54k84s3oLkG3eZoFGoFgUIf3lk2lG21KLvqZSLOv9mN96VSVB21EKnC/7MLnAGU7XUStBWVVec9Z/9JD55+BTQoMNAoxsLO7BJSihwQW5Hab3yDpV6QY3AlKz9xmMMP9cOZcZIuU6ZTkJKMs7iYsjNnsJ0+TWluztn+1UY0egulRdko1VrqJdTD73Nz8HQQ9C/OcXvyT2Lbf3ntCLU1FlP9vih1pvPAfS7HrdAaCe8+TiAX6vBEDFXbyuYefo+D8v3LJMPckNRBloldL3CLc06sGEKf/jUpKnTI9p55ubZLRFeEtz3vq1tl+FwQ2CY/s1aKulSM0pKa48YYU40hM1cTEldFRgV2ffcWP8+dIEFcpY3DHH8fOmtTilNf/pfctQB1naUxXlfmjbrsKz2k1/n5DeC+zgH8T+2uURmoEtOKvs0mY3cVsXjbeCmpWlGnZ12jlow8eoB2IWEMi4nnniP72GUrpareIPPdLr+fsccPc9rllCzz2TXqUtNopte+HbxTow7pTicvpl4Il527Jq1CwY6mbbH7fdxxZB+zk+piUqm47fBeMlxORD79k9oNpURij/07JIgKT+Vc+P7C2CjQqRvg8aVTp3o9JjzwFUvXvMm2fT9IIZZzkq1P3zeftk1vlrvlFKTyyAsNZWjznAmPO0oXyRlnFo3rNKFz46Awh6jbLywrxKWqxM09n5KbHz6+mRk/TaD23J9uAPdZ4J7m30JMiJ7iUjsHktMwGnX07dSMH9btYO2v+/jFH0vtN75GqdNf8bE+8sQQ8ld9g+pVK5ongw0pvPPL8d5dhKKOGs2PkSj0CjzPleCfbweVAtXDJpQDDChrqCFEGQylKyDg8ON9w4b/azuBZC+V9XrizTpy7G7SS50IEnpYh97UnP4ZmtBgNObPTIS7Mxe9S+obE6jYsiXVunYnsmYtdFYrpRmnKcnIYONLk2W5m0qtxXf2GYu2RmPRWziVd0rW018POc3oKkKrN5OTtl+CszBj7e5EDX5V/u4tL+DMOz1RGUKJHjYbEW7/q8AdXbMxeSkHEGH1y5kpMhZHSSEapY/Hx7Vl9COtZLnY02N/4qcfg/wUlSjF84MhNIo+z86nSrPuEriTf/6OVa/dj8tWjEJllSFvr10oy2US3TAEd5kHe64Ld9nlv/tK9+rG539tBG4A918bt//aXiIPLrqP7Tv1PS6vjRiNjq1NW+PxB4jUaJiadoK3M1Jlvnp8xarcF1+RYYf2sFH2DocaBiNrG7VkRvpJFmSfYWvTNvxSUsibp09Jr1yE19uHRHDcYeOXkiKGR8fxdo26lHl98vivpJ1gWnow3x2h1jC5ShIqFDx8/IJkocw8KoIqYCI2J/KpIqaqUVXG5z+NaAglatXFxz7fBR//rUk7qVShrjz2xu2LmPXZvefH2WqOoGeHUfy6ewlNqtegRkINWd726/5fOZZ+jLySPB6/5xM6trhN7nMo+RdeXSmAe+UN4D4L3EfGDEDt82LUa2V4XKvRYDLqKCyxyTRIVP87SZryIUqN9orP98EHelJ0aDXazdEoa2kIuAK4++QT2HA2DFpRBYKorVagfsaCqp8ehVXoVp9tUuIIQJEf7w8OfC+Vobfr6TthNNsW/UjG4WNgUYAtINKjQVMoqTbxLeKGP3S+G9mfnaSntIhjT90m9duFqfUGTFFR1Ow/AHeZjb1ffIq52TAi+70kPeBzJsraite/TfGm2ZcAt/CQRbnYlcxXmk3Biim0bT8EncHKvl/mk3Vip9zN3GQIkf2moFBr8RSkcea9PqhMEcQM/wBtbK2/DNw3Pf0G1gpV0FtDcdtteBzl6MxWXGUl8nedycKaaY9Qr4aOj+cNJjzCyMoVx3no/u/x+f0YI7R4nX6cJR40Bgtdx75Hna63y0hIxv5f+OHFoZQXZqFRqOWCxieSagowxehQaVXYshz4xerqhv3HRuAGcP/Hhvr6v0inM+H1uiWD+ZyJBgF3xFSgvsnMSYeDT7JP4/D7eSi+Io8lVuG19JN8mHX6/PbvJNWROW7hoae5HNwXlyhD53VNFowqFU6fj2RHOY+nHGF7abFIYfJc5STujUvg15IiHj1++Lxgy++vqH2rqjRrlECZzcWqDcfo2LoaRSV2jqXkkZdvIzzcKHOg+QXl1KgeRajVwIYtok0iUj1t9uS9xERVkYedt/Q5vlv1mgypt2o8gJ4d7qdu9XYcStnCmg2vcPjUAYrLBZv7QjOYt57bSaX4IPD/tu9H3lo/hfof38hxi/EQofKjjwykiTGGfJeNk+XBTlQXW+yto6g2abZkyl/Jdg1uiN17CPULVlQ99Ph3ePAML5A5b2VvA4pqKlT9DChqqaVa2sVEMv9uN95ZZZJZTv7ZCV9IvdYKwd9ZiSfai7KFFu+EEgL7Peh0Cnz+AH6Nmdpvfkd4u+5XOj35ue3wbg6PGYgr+8Lzf/GO1wLcf5bjvvzJKIiuWA+9MZT0o7/ITaxt7yO82ziZp3dm7Cf7k9tQmSOvG7grteqKzhIi71tCo7ZkH92DiI8Ljzng92GJSWDvV+8zfFg1xj7VlszMMkaPXErqqWJCKhpocnsiBSfKObIsG79PQ+fRr9FogFggKcg5voclkwZgz80kQReL3eek2FeC50ZTkKt6Bv+ujW4A9981sn/DccPDEjCbIkjP2HfJ0UWAWqNQ4g5cyFFX0OpkPfeh8jLc52jDZ8VaTEoVR+w2SUbTKBREarSSaS4WASLMLQhsOW7X+bIwkUcXbHWhsHZO0EWcgFahI06bQJrrBOGhBp57sjvdO9WQL/yvO1KpUyOGZasPUVzqxO7w0KZZJfR6De9/+ivxcVaeHduVt+b+whdf75TlcLOf3018TLDT1LIN78l+3bf3m0yj2l0QbPVzue85ix5j9eaPUZlrowlviTNjEaGmEOa8dBi9LpifXbbhXb7c+/kN4D77pAjg1j07hptCK1PothOlM7O98BQbc4+e5zXE3zmWqk/NvCIBzGcvZ0fvJDwFWRCiQJGoRtlbL3PbVFIFiWqmC6xyeQqCaHaWZe5b78TTNx+Ecy6kTu8wyBC6zHcnquXf8IDnkSL8n9gRpGnxCIt/xup1qfv+cvTxwXLBPzMBXHkrvuTYuOGY9CpGdK3Esq2ZZBacFfEJS0QXX18Sx0La3it//kOP21mGp+jyC4Dfn4Pj+CaK1sw8W20rPhWLEwVhPScS0vpe2ZnOnryJ3EUPIkVgrtPjvvj7ddYwXKUXl4gqZLTB63Kg0yqp2yCGkmKn7O0tTGS3VFrBcgefy49Kq6fTgzNpPPBh+b7lnzrIdxP7UpqThkou4wNBj/uG/VdH4AZw/43Dr7fo0ZmC+UKh91yWf2lLSoVKicFiwF589cpBFnOUBLGCotN4zpaSaFQihBXUZxYEML3WIOujXR5XsE5aoUBptMifRVhQrMIDbhecVVX7/RAotXqZ/xM1rVU0dTnjOYEXj9QlF524gkU4QUVng8qIzVcmS0sqVgjljiHNKLM52fTrCRxOD/cMa8HytUdIOZnHkIGNqV4lkmemLeem9klUqxwZ9Lo3H2f95hSeefAbWjTsK48uvYVA4Hw9uPi53F7Mik1z+Gr5dOmBGRKH4TjzHfidtGk8iHGjFp6/lLc/H8W2gr03WOXngXstyY8MpJ01EbNaR7uoGpR6HKzJOcRe8SwF/FQYNZFKj7x4Sej4cq+HM+s0O7pVwmQWgjYaCovKUE0LQT3WHCSpifRHsZ9AaQDfEge+t8tQ3W5EPTUkWCud7sX7ZhnKQQaUTbVBUZazlV2SlV4WVFbzzrHhe7MchVGHpn4kui6VsU3/jQp3PkWlR164qsiAz+ng8CP9MSRv4e0xjThwsphZ3x6n3A0dBw0m7dhRTh4+RvTQ2RhrCRWvy4fKr2WasO3/QYqw6HUqmcd3OLwo1HoiBr6MuUH/YJ3+jkUU/DgZdUjcvwW4DUYRjfPI3gLltjKUKpWUfha9CMT7LkxEp4SgkQh3n6sBVKhVqLQaOUd47U7UGj2dpMc9OtgM6NBWfnjhFmwFmaj0Z998tQK/qKmXAjpSvA2f80ao/Fqekevd9gZwX+8I/sn+fZ7uz02jusgtck7k8GrPsypEouJRpaRJ/2Z0ebAbv327je1fb8VeYr+qs9GodUREVMRuL6a0LI/E6Hg5753Jz8GgM1G7UpDUdTzjEOWi97FGi6FJRwIuB0qTFX95KZ6sVHw5GcTVjKdxv6aoNSpshTZ2Ld2BzxiPp6wEV34mfc0j2e3YgFqIJyhNlPmKiFYnctpzDIPSTJY3lVh1ZWz+Iho1jaRR42g+mr9ddiu6e1hzjp/MY9X6YxiNGoYNbMxve06z7+AZ6teJw2rRs+W3U+friGtXa8vkR39Ar72017pgmG/a8RVrt3wmu4P9XrRFhNPHjVpAq0YD5Ph5vC4endKMfF8pccNGE9eotVwA5Bw/KBckF5s+oQph7Xuh0v95f3dXXiZ5Py7EYFCh1SopK/NItq4uMpwqg/ue7W8Mjtw8dGGhKDUXws3uklJOfhmUvTxnapORSv26o48MI/nzb/CUXVxWE9xKaTQT0bkfuugrNy7JX/Mdzoyg5rPSpCPkjg7B/LASbKv3UbrpV3IWf4LG56duSAXqWOOIMYSQ5ywjuSyH3IAL5cPPyPG6Uj/sskM72TesBf2GtaJSUgyzpyyFBhrUc8MI7PMQSPPKMHjgiBfKA1JZTTXWjPpZqwT28zf84jrsYh++5U4Cp3ySea7b50dVFsBuUGF9pSMKnRrPvhzsnx9Eq4+m9ltLsNRtesX3RSz4CtZ/j+f9x2hVAYrK3IRatOSWetl7RkF+ZqZwOa8I3H/GKhehb1O9PmgiKsvzOQfc1aqE0qRhNLv25pBWaCDqljfRV24RlA1ePYPSLR/Luu7zHrfXRd53T+OzF6ZyXZ8AACAASURBVF5TOZgA7ceefZkzp1OpXrMeB3Zvk159WUkxteo1kU2WRA8Ct9tFYUGeZJH/vPZHigry0EWEYK4UJ7cvOpCCWmOi57iPqNF+sLyWE1t/ZMUrd+N2FBBSV4dSA5oQFY5sL9qzBEOPzU/JIRf+yxeTXPEe3djg2kfgBnBf+5hd9R6DXxxC78eD6lKZxzJ5vvnE8/vW7lSHez8YRWhsKB6nR4L3N5O+pLzo6rxvEVoWoXPR7jI3N9hsQagnCddFfbbWVfQ6Pt/RRzDCZMTu7C0Xnk3AT/PBLeR5aHQaspIz+eDu98g4nHk2NuknTBlNqb+IRE0SDn85JmUIFmUoB1xbiFElUlXbgFzvaazKcA55t+Dyi9aIwcsUGsqinvQ8WAmtdElUQ3rowoRu9jkT0YL+N41hxMAXEYsTce4p6bv58sdpErAdzqDC1+9NdCV78bEVRIYFAS751A7Gz+wkAd4QHsUtry/C63Ly8/tTOXMwSBQ6ZxGd+pI05SM0oRF/el/LDu3COKs3Tz9eHafLT3KKjY8/S6M8vCp9f1l+3ks9s3oD0a2bkbLgO3K2bKPGPcMxV0pkabObqHX/ncS0bxUcG72eqBZN0FjNZK77Ba8jqCBVcjSFw7M/wllQiDY6ntqvfYm1Ues/PTfx4cHRfSjaslpupwoxUHHJs6iiQsDlkffcdSyDwrk/EXB6sP+WjNLjx6LRY1Hr0SpVFGtURE16i6ieQ64I3AUbl3H44f6YrQb5OJWVOIJ12aJRSL4fBPFMRMZ76FCNNCF0yhWV1ZJw9vtFgXedE9+7NjjhJZDmCwK9X5DQxbbBlhSaFrH48xz4Mm3gCLKXI3sMofYbX11xXMQG3vIyjj59G0WbltOydjhxEXpOnrERYtbyy4F8yfK+ksf9Zzlu0fUreti7GGt0kudzDrjFz2GhOjxeP25rLcke14Ql4neVk7f4aeyHV6KOqELMiA/RRlbF73GS9+3j+J1l1wTcNeo0YMqsT0k5ehCHw05EVAynUo6yb+dW7n/sWdnGOPnwPuISKlNcmM/2n9eyfcs6HOXBuUZE/sT9Emx8S3Qig6YuJSapiXz/9ix9l41znsbndgptFelhn8+tiFp9f0DeJ9k/5IbTfVXP479joxvA/e8YxT84xp8Bt96sZ9irt9NqSBvUWrV8SY7+cpQP7pqNreCC9xVXM46H5j8qPWMR5lo0bgEb5p7rxgMh1hhE+PxMluis5ccQYqTZwOYMev5mdv+wi68mLpQLgwsmQtzKYB24IkCnkTcxbMbtqDVqTvyWwocj3yc/PR9DqFGG+fxev5xsXTZn8GcUGBRmPAE3ocpIXAEnN1sfZmnZHIr8uTS/uSUPfPqQ/Dqfx8cLbSaRdSxT7ndTo3tIyfyNvJLT2F0lMupgjQ6h7/j+NOjekHeGziLjYAYxEZWpW6MDR0/8Sna+KM3xERIZir20XPYNFlrj4nzLS0TqQUHfzg/J+m2tRi/H4INFY1n5y4fyHNqNmki9XkPlxGOOimf5lNEkb1x+AbivQfI0/L2ejBldVUqXbtqcz45dxSS7E+j78zKyfv6VyMYN2frYRNrPfZO9094g7fufaPLieCKbNmRxgw60m/smpoQK7J3+xmWfmDoPjUQfFc7GEQ9QfjrzL/XjlqD29GBMXRuiiQ2j8KPVRDzWn7LlOyiY9QORTw78f+x9BXRUWdPtbvek40LcgAjuHtydwX1w98EGHWSwGdxdB3fXwSEQnIQAEYhru/db59wkJAwQ4DH/+973p1hZdNJXz5V9qmrXLshaVII5XYmsbZfo382pOeAIZAj6bSvs6zQv8omIX/cb4pZPA5fDoRNGg9EIiFlMvtuVA+4vMrAbCfJZ5F/aoFVvgfWpEab1aljO6wu//MnbiUwCUi10XsCjdy7TxkQPK8K2XIJt5XpFTjTI/okADWHCsy1meLuIIRFx0SXcExcfpOLKU0WRwK2NuYa0QxM/eSosnhCObeZD5MdMsAoCd94K4tCWcOqwmNaLGzNikfrXSBgSn4LnFACXnpsYQDdqkbZ/DO08lqdVTtJVXyPAQkLj5Id41pbcybGRpMNYRGWRqRIg14pEr4yks1sB3kvBk3IPqUHruHkiCcxGAy6tHI3IY2uKvCeKF/ifHYFi4P5B4+1byR9hjcIKba10vRAEVg+ifyP57csbPgAuM9VlQWQjQt2+4eCL+PRhiouMxe7xO/DmHlNyVSLEA0N2jIBrgCtMBhM2/rwW948wHcTyjGnGQfLbLNTuXQcd53Sh29UqtNgzcSdu7bmRvywXYvBYYhitapjZOjQa3hQdZnYCh8vBq1tRWN9/LXKSs1GmYwUaPter9fS76AsvocksOhpQs0dt9F3NSCbqVDpMLjsByjQF+FwR6pftBRc7P0iEcqw9ORRCWwEGbR2G4HCGCZ76OgUruvyB5GimW1Wela1fDQ17tsGbxy9h42CHpDcJ8Aj0we7f1oAPMSYO2IWQwNoMCzY9FtOWNkZaVgLN91fpMRzelevCwTuQEnRi/j4DZVoSkp4/RPqbF5BWrvfVWuWPOlcCh/MhUkDefXZlw9Dq7xNQxiaAZyPD0coN0CnqLpIuX0fmk+fwbN4QPJkUB0Nqwr9HJziWLwPfTq0/ede92XcE6neJiN6yC4asnO8Dbh4Hdr3qQ96rPvW4OVIhFCfvwZiQjuytF+F7dT4sWSrwfFyge/QWbFsxkkauh/m1AkELtsOuWsMin4gX47si/fReONrZwdXREU/fvgJnrBSckVKwnDlg5Y4R2RCRQLVc1IPdQMDkssnf0swU6ImSWkGjYJLXYIx8QcoGt6phGpgNN/DgCwHk4OAt9HgBHaShlShRjW//QVr3cwdPUiQvJ3VH+ul9VCXMXsaHn7sUt59lAF/hcRMZUrP20xEfsk+2iLC6GYD8FHA7tl8Eabn29B5VR12iAG3VK8F3C4Frr63gSB1g1uYg7a9RNM/+rcBd5EX7xAIsFgc8LpMiMhrVdDLfeNw6lGkxgB6nJjsN+yc2ReqrB9+z+eJ1/sURKAbuHzS4DYY0RteFjHbz11p6bBqW/7QMnmW80OvPPpTIRrzquIexWN19ObISsxBUqxQGbBgEuxL20Cq1+LPDEsTc/qdYSt4+pfZSDNg0GCENmFaFxHte0HAOclLy2hN+0Hdmc1hoMaEVWv3CNAV5ce05nRjkJOeAwyfSktbc0DogEfEwak5j6LVGaDVGpCYp4OJug6SEbDi6ypCRrMKRHRFoOaVDfnogMzETk4LH5stgcjl8SIV2kIkdkZBG+gRbaSThl3PTILGT0OMlKYPtI7fQCUOeyZ0dIJHLmLAcmw2tUg2+UIDU+PeoVrYdRvfeCD5fSEk3Z69twKb9E/PV2Ijn4Fs1HDX7T8D9vWuhVWShXNs+yEmMQ8z1s1CIpV8N3FFdaqOhQwPczL6FDCNT02tfLgytrp1A6t0IyINL4uaIX1Bn45/IfvkKqrgE6m0T0DhQqhrNe5PcNgmd821kqDR/OuSlg3C56wBoU9Kgjn8Ho1oDi4FJFvKd3L+5yQi/lAcchjaHRWeAtFF5cO2l0NyPQfK4TRCU8oTroj7QPY6DpH4YrGo91DdeIHHwKggcPan4ijS4QpG37+MBTZBz8xx9uZNacL3RAM4UGbjTbMDikxw2YI40wLxYCesrE1jleeCttAOLx9x7xtFZNJfNXWgDdqkv1IxbAcOQTFg2aKi3zc/1uHWwENI52EIR/CYvh2uH/l/ldWviohH5UxWYVcyzQGU+TVYmVE5C3SXrUyJXzvX1lBX+PQIsnwJutsgOHqMvUHU0Yhmn50JxczP9LPCpCteem8Hmi2BSptFWoaTO+1uA29HOGSN6TMHbd6+w99Rm6PQfGnc4eJWGvVcpxNw4CoGEg0pNPaFXm/AuOgdJr3NoZy9yVSxWExy8S6P7qtsQSBhBnbf3zuHQlJawfIbEWuSNUrzAvzYCxcD9g4a2Vq86aDuVIXTkmVAmAgmJEyPhXeJ5FrTMdxlY13cNyP/hAxqg3fSOIEx0g9aA4wuP4syyk5Q41mdlfwpsOSnZ+LPjUsQ/KtyY4+NTCKxREmOPTqB5a2I3d1/H1mGbaAiNJRCARdpZkny4Xod20zug6ZgW9MX39MJjbBq4HrYSPhTZGhoq12mNMJnMkNoIMGp2E9g5SiAQcmAyEIYqIaabIRBx8ezBe+xddwfdlv+MCq0Y0lDsw7dY33c9Kneqh1t7LkCdqYRexbxUiCqbyUoD9iAkvtaT21LPXpmuwNZhm/Ho9EPYkDacHA6ydToYyc6IiAWfT4VdFHo9rfGeP/4iAn0q0RagmdmJWLq5D56+YupmPxgLIrkdqvUeA/fgCkiOegTfKuG4s2M5EjXqrwbuhO5N0Ne9D6I10TidfgZGq5ECNwmVv9ywHSUa1oPyTSzc6tZE4pUb8GreENHb9oIvk+L52i1IuXYL3u1aov6eDXi8ZCUcK5SFU6XyONeqKzRJKZRXoM/MhlFvBIsnAE8i/Wbg5rjK4TSpAwSlvcAW8cF1t0f6okNQ7L8BjostSmwYAY5cAqvZAnOGEsrT95Gx7BjEfsEIXnEUIk+/Lz4RJA/6qHsNKB/fAZvLsMFpCqUOH9xFclh2a2AmSmkk100siAP+GSewvbkU0EnPbUP5FIDMTYgeSxke9dbZ1QUMsBdwwq1aK4xdM2CNYGR5yT2ap4Wfd5CEWEhC/HyHor1ui0GPmDlDKUmPGosNttgOdo0mQla+PVNxYbXCkPISGcenU8GVorTRPzVYFp0KZmVeT3CmDExek4lCWXRqvFvRCESohexfVq0XHJpNp+dGQuhED52UiH1LW0/SY9zb3Q9qjQoJybFUVEUok6Ncm2Go1n0ycpLf4sDEplBlvIONgxAcLhvqbAP0uXwBclwcngAtpuxEyXod6XGajAYcmNQUCQ8vf/F+KP7y/80IFAP3Dxp3nohPS7sKGgGkBoOY0GPK62QsbPKBVU4fYrMF6mw1fYlyeBzU6VsPDYc0wemlJ3B7/y2YdEZU61wDPf8g3riAEtyIJ/5xKPnjUyAvge5Le6Fuv3Am5KXQYMVPy/DqZjSEpUqB7+UFU2YmdJEP0WlOZzQc2pguF3nqITYP3oCgQGfIbEUQiRlviKibadQ63LoSRX8nHnZ6cuHStrxj+OX8NARUZWqx7x68jacXX6Nci+oQ2ogRc+s5rm46gZykDPgIeUg3mqEyW+Di74KBW4fBq4wXfbnfOXALW4ZsxNy64ajk5oZ9z55BYzRCZTAg0MEBNnw+1kVEIEmphIuTP5rU7o9GNfrg/I2t2Hn0V5gtJlQtUwqOchucvRGRS9ojEVEh7H0CEda8C3ISE/Dq79Pgliz71cBN+nFL2BK4Clxo05MX6pcUuFvfOIXEqzdgH1Iaafcj4R5eCw9mL0Kpgb0h8/VCesQjPF74J+KPn0WZX0ah4sxJiJy3DM7VK8O1dnXEHjwOo1oNq8mMt/uPIC0mFVw3f1gTnn0zcNOBJ6x8iRzITgK3hD1sO9SEMTEDgmAv8DwdwPd1hfrqU2gjYqCLiIEpORvSkIoIWXuqyLCzSZmDyG7VwVLEIqxbCNg8DjJfZSLqRG4UqECJL6skF9w/5GA3FDBNRxJMMPTPgvWinnp6Qr4DtPpcgCO3mpQNkEAPC7AX8ykD3JplAcfCgaedBxoE1cPlV9fwJoNhz1PAkdig5KJdcKjLlBF+yQgoZ145jqjJvWBWq2FTrRdklbqB7+jLlEPlJIIlkIItkMGiyaIhb7MiheaeCZGT/nyD6ROJ5jkLbv33gE35F1ZkX/oTZm029b5JblxWoRPtKkZMl/AQKTv60fD5twD3x4dUumF3lG89BG7B1Wjem+z33l9LcHXthE8ePZvDRVjz/qg7aCEEElu6/OOTG3Fu6aAPFQDfcN7Fi/77I1AM3P/iGBckp2W+z6C5aZmjDZ3xknSeJlNFCWkRR5mcNQFvEhLPTMjIJ5jU7l0X3Zf0ogS2V7eiKXks8x0jnvAlc/B2xLQrMyFzkNFtXVx7Hgd+3Uf1iFnkYbZYwGFZ0fX3HpSgRizi2H0KmDqllgI5YX5LZELaJpB8Tkv+fI4v71jmRCyAW6Ab/fXovMO4tfc2eEI+9SJ7rhgNvVqLmJtPceHPA/kyDsTTbjO1HfX8ScieeN1z6sxEMFuC8TVqYPujR3iYnAx7oRBNAgLgLZdj/f37iEhicuGEgV7CNQhpGQlQa7MxvFsrjOzehpLfOoyai0dRHzqIcXh8SBxcoM5Mhdmgx3f14yZhWxYfequeAe6bp6HPzoFZq8Pl7gPR9NRfuD12GkxaHeptW0WB+0TdluCKRKi/bxNKNA5HTvRrcMVicMVCHK/RjOa2iVmMRia1QMLQDi7fB9wSO6ZGX59LciRPOanXlYmYSaKDDOKqpWA/qCnS/zwG5ZFbkJWpjrCN54rsDKaNj8Hj3nXBNmQgqGUgvbdy4hRIuPmu0O3IqicAb4UtWCV5NOdtVVlg+lUB82oVYGRBwLOjoMBhaTGgYnvU9i6PdE025l/bjLicJJT3tIXeZEF0igoSvg1mNJuC+oF1odSr0G/3YLxK+9B73alld5RauLOoR4J+b0hLwtNBzaCOeQHnTssgDm7KePLZ75F+chZVHHP66Q9wBFKGwEVEjSymXNLct9GmCUjz3UMhDWMqS/TJL5G8pQecu66ByKfyP44359YWZJ6aC6Ff9e8CbltXX9Qd9Du8KzWkAExr5i0WvL13FlfXT0L6mycILS1FxfK22HcoCTodMxFxCaqItrMPQubsRddJjYnEsdldkJXATNSL7T9vBIqB+1+4JgQwpA5StJ3eAXV6MyUiXzKDRk+901NLTyLtbWp+Tphsp8moZmg7rQMNIz+/8gybBq6jOeiijAB93zU/o0pHpvzo9Z0YbPh5DTLic9v7sdkgOW7imecd4x2SXx6xOT+/LBBKwOFyYTIaKaDS/LKaeNpWyN3tqKgMKV8j7HFiYrkYM2/Ohb0HU1q1Z9JOXFxznn4OrFUGdX9uifTYJDw9ew+JL+OgyVbmvlysCKpZEqMOjoNAzJSB7f1lF103T82N0Z5ijObkiPiLgA93Zwe8S0mH3mCEnY0UY3u1w4gebcAjdatGE45cuoW+U5eAw2EzkyEWaBmTUMyDRqWHsFKTr/a4H3WuAjFfRo/ZYNJTtrtNWEkaKr83aRZerNmCpmcPwLVuDZj1elj0RqjiE2Ab6I+3B44i9XYEKs+bjpfrt8GlVjXYhZYCVySEJjEltxzMClX8O9wdPwPZL6K/K8dNxsZFwKbpBHMuczjbSFjZLBgsVvDYLCIfDrXZCishkdGaKwtsKtRC2KYLYPOZhhifM1X0Ezzt3wAcSzYENnwY1Ca6CW2WgRFecWDTZiKciTKwRblkNLUFpiVKmOcqATMLIqEL2OCAbc3GkS5LUc+X6fpFrnF8dhK6HZiCO+8eo5K3HULcbHA4Mgu/NBoPT7kHDjw6jItRlyETyJCoYCZuLC4PVS4ngG/vUtRjQe+t2D+n4t2GBZBW/AkOLWdSrzrt8CToY+/Q9fnuYbBvOhk8Rz+w2FzqGRN1NdITnAoPFag/z9sh1RYohOtWJG/tAVFgPaaHNuGbHP8V6kdH4NhuAfW06TlbzJRFThjmJExuNWoh9KvxyRy3TfV+sK09iK5n0Wbh/apWtA6LKxDDu2IjNBq9ElJH0u+bAWytIgP3D/yB+38tod29iLm7CiAUsREXp6WTeBtnL3RbcZ2WgRHTqbJxccVIPD9HJkLfNlEpcvCLF/hhI1AM3D9sKJkNOfu7oGb3WqjSsTocPB2o1/c1Rl4ohIxGcts3dl6jecN/APflXODOJ5p9fssMw7wuui3qAa6AB1WGEmt6rULU3y9AQmMSmR20miz0Wt4XNbrVohu6tfcGdozaSnPs5AUVGFoVYokcKmUmhEIJeAIhnt67CJGdEHPuzaeCMc/OP8bpP0/RKAEB7hk358IhF7h3T9yJS2sZ4CYmsZdBp9LCM8wPHiF+eH33OQJrhOH23ouUrT31ygy45nrr8Y/jMKf2jM+WrfiUcMHEfp3QrmENbNh/GjcePseAjk3RqEYFCtoZOQqs2n0cq/eegKeLIzo2ro09p6/gzbsk1GsVhkp1AnDt1HNEmQK/Grjf9mmGtpWHQCSQIjbtGQXvx4oIlOjWAu/PX0H6/UjKHJe4u8GgUFAQzomKoQS1d2cuoWT/HjAbDIjdtgeBpXzgWrUiHCuUAVcsAlGwIu9JzfskvD10HNr0LMQrrfBdsBu25WsUeQs9HdiUNtSQcVlYW9YetjymNpdMVH5/pUAtBwHS9Gak6y2o6yjE5BfZ0BZo8CKv0Rgha04UqUamiLyFZ8NaIaSFLTxrOEHsJIRJY8blWZHIilWBu90OnJ/E+UIrligTTPMVsOzRgm3lQ8R3ZsoL9cn4s/kEDKrUATGZCTj0/BKMZiPaB9eHiCtE/a0DqedNJxocIXpW7oqolGjwuXy0CGmGil7lsfD8Epx+fg5mqxke/SfBd8z8fDLllwZM/eopHrQrC669F8SlGtL2mnk56bxyM3B4tAEICWNz7b3BlTqBtOikAE6LmQsYnUmaCnfnslqhuLsTVpOB7oNj6wbVg/2w6lUQ+teG0IshAZIwvOFdJHQJkUBue1uunSdloFOzmpFzcwusBjVYAhk4IoY4RoDZok6DR2gNlG01GEF12tM8NTGDVoWXl/Yh4uAfVLL0cyZxcEPrGfvhEVaTLmI2m3BzywzcP7CMVmAU23/uCBQD9w+8Nj4V/dBzWW94hHpS0C04MyegvHvCDgqgpCaaw+NS8ZUyTcuhRo9a4BCBFCLAkZKDrcM34clZRo+c5L27/c6Ab9yjWKzttYp65XnWaW5nGPUmnF955h/iLQHVAjFkx3DYusgpOW7flD35QErIXGwuC71X9EP1rsyDWxi4iYNBCEUMk5sxFm2BWK1zdfRfP4ieHwHiSaHjoc5U0Tzm7Lvz4BbkTpe+tOEido/bnn+sjj5OlIT28PgDPLv4FCXrlkXTcV1wYv5OvLj0AN2W9EL9AYzSHJk8zKg+FWlvmHPls7nwsXFBojoTPBEHK6YORat61cDlsKHVG6DR6uEgZ7zh5PRM9JmyBHefRKF5nSqYObQHvEs449r9J2g1bCYN/QtFfOi0BtjUbPHVwP2kSzXIJc6UFEeMeNw5mvR8BntRtxKLmzueVgtkUnG+CM2n1iPOsk4kR9Difd8E3EI2MKuUHB4iDtyEzHFOf5GNHp5SPMo2IMSGByGHhdFPsqjXnWekbWbwiiNFAnfOg+t4PrwNBAINeBIujdqQCULOOzXVumY1FYC/3R4sBw7MF3Uwjc+hddokRMJm8cBm82Eyq+EmdcT53mvhaeuKX87/iQ0Rh2hVQI8yLRDuWxljTi+GBRYo9EwJoqPEgYJ2vYA6aBAUjpXX1mJM/eGYeWou3mTEQujlj7LbrlHRmqKMEux61ILy0W0G6IkUMICuoWKkqMxwFrPxNtsMbzkHZ1/rka0vnNvm+rrD9JZJbRCTVpDBtoYtLKQm3WSFoIQAWVeyoLheIDLG5lJwzzOeUAKjjiglfrgG3nJntA+pBRuhCO8VGdCZDJDwBHiXkwGZQIRTUfeg0H9QV6zdfx5CmvSE1ME9/xlVpMTjzKKfkfj8Fozaf6rxFRwbokvuU7ERWkzbCZ5AjJs75uDunt+p5kGx/WePQDFw/6DrQ7zrARsHw78aQ8wi+uOkjtnBk+kf/LFyWsHdBlQPwtCdIyBzlNHn+O8dV2ktt0lvooImxCsmxDdSX03Kx0itNzESrp59Zx6t2c56n4mFTechIz79w8u4hD1G7h8Dz1Av+jeS5yZ13XlGwumfAm6jNVeEmITcNIVrtwlJrv+GQajQsiL1hokHv7jlwvxtjjs+CaXrBtPfYx+8wW/hs/O9ZnIu/dcNpLl8ktd/eOoFnl98gNBGlXBr9wWENgzDyANj8/XJl7VfjGcXnoDP4cJRaAMhl49YRSoVWWkVXo2Ct5Odbf6+Kakm+i1+GjsPWQolfu7QFNOHdINIIKDM+Lfvk9Fs8DQkZyho3TuZlHxtjlsd/QTPR3dgJjP/Q8azd4bfL8sgLV2+yD3medxiDgtnqztDwmVByGbRvh5LYhRo4SKC0mzF/OgcLAy2w4yX2XiQ80GY52uBmwiZvBzbCdAoGBW83IpBLokYkN4gFjOt57a+MMJyVs/kNAC4eTih++CWyMlUYMeaE7DjyHCu9xo4iOXofmAKLr9leB4CDo9e519q90c9n0rodWgaXmXG559/eEAdqAwa1PavQbX5l19dTfu5s0USBM5cB6cW3b6qNCz50Ca8ms4wvYm5S9mo4MrH03Qj/OVcpGstCHPm4VmqEQ9TSY6bAVhho6qw3zgVutM3kT11DSwZObCtI4fAXQCBlxB8Zz4sWjNUT1XIOpAOWxsxqlUMomWeZy8/oj0FSC65yfgNcA+pjvgHl/D3xsnIiHsBL1snDKveCjKBGI4SW6RrcuAotsW7nHSa+ph0ZhOMYME5oBwaj10H54Cy+edKQtzPzm3Hjc2/Qq/OAYfFBZfFg9FioBNNpn6D6QHAY/OhtxQoGfMORonQmnh+fidMhmJPu8iH7T9ggWLg/kEXoe209mg+rhX1tOMfx+OvKbsR1rgsmoxsRvfwJeDmCrjotqgnaveqS19+zy89xbp+a6DJUsO3kh9VInP0doLJaMKusdvx97ardJukBpvkv4mXGX0jCotazM/Pj5PviajLsD2jEFI/lC7//PJTLG1DuhYxRmq1e/3RB0Q0hVhejtvi7guOvT2sRiP0DwqLvYQ0DEP/tQOo4hnxivdP31dIya3J6OboNLsz3Z5eo8esGtOR+iaFHuPoI+MRXC+Efj7x+1Ec+e1QoTSarYstfnv4e34JC6mDcgAAIABJREFUHZGAPbf8NKq5laKAna7NocBA1q9RrjSWTRqE0EBGHzrvpZSSkYUth84jwNsNrcOrQ8DnQanWYMexi1i2/TBSslUoU7sZzCYjnl4/C3md5l/lcedt/wfdLl+9maJ0w/M2lAfcjnw25gfLEZljQKCUhxdKI2y4LBo6P5yoQZbRQr1vAubf43ET4BbvGYfqlRygyNHhfUI2pDIB3ErYwlYuwqWzUbh9/QPrm5Aa6zatjKAQb1QPLwcbOxn2bTyN0wf+xpjy3TG5dj/se3oWUy6swHtlGgXyX+sNxNDKPyFRmYbBx+fi9KsPAkLkfOUiW/St2hMbbm2BKtcjJ56zS/v+8J/8BzgipkPcl0yfloSHHSvAmJ6cvxiZ5FA+GuHylfIGR6ODUWuAuHNDaI9chfldKkMaLB8E25kDYclUIHPIAlh1uYpv5G2a+0Z1srdB0/CyqF4xCI4ONjh29j4OnrwDC0eEJhM2IrBWWzoJVKa9w8l5PZEQeaXQ4dqLZMjUFq7ccPQNpezv4EY9ILJxoM8BiYC9vnkCj06sR/zDS/k11w58VzjwXZBuSIaEawODRUcnq+SfPd8Zr1XP8sG8qLEq/v4/bwSKgfsHXROS8yViIiQkTUqvnl58gvYzP69VXnC3JMTcZkq7fOB/cfU51vZeRcPPJG88dNdIlKpdms6W39x/jfkN5sDRyxGDtw+HTwVfSg7bNW4brm1lAL2g9VszADW6MznsxBfv8GvVqflfE8Jb5wXdUH8gU7JG67gHrYcyQw0Qz5J4pQWacgikQow/Ponuk7w04p/EYX3fNYXK05z8nDHr1lzwRQzJ7OjcQzix6BhC6odg+L4xtLacAPqcOjP+WdbGAhY8WULPjdiFNWexd9JuSLgCqE0fBFlah1fDgjH94OXmRL1z0vWIkudySUNEs51NanTZLKg0OgyetRznbkRApdXRkKJnybKo3b4vjq6eDUG5Gl8N3D/oVvlXNpMH3AI2aIhcabJCymFRoBawCVENUJksMFoBJwEbPDs2enS3w/pNmcjKNuNbPG7ejtGYM6suPY/jhx5DrTagdr0AeHrbYe2ff+PYwcf0O6K8F1ohEL2Ht4Gzqz0MeiMCQ3xwZPdFHN11CckxaVjcZCx6lmuJoy8uo/+RWZhWbwBGVetGw+ajTy/C9kcnqJ69jUCCrAJa9YScpjFqqNedZ5LS5amIjMgroMgxtuh1eDmpBzLOHyy8rFgA+dR+ENQuB9OrBGRNWQ3HbTOhu/YQinlb8pfllQ2Ew4Zp0B65jJx5W/P/7mAnRc9OdeHt4Yh7ka/h4WZPATshMYPmqEmttG/lxhS0yfNx/o+heHJyI8qH+tP79d7Dl/84dtJnO6RxL1Tt9gtsXX3yoz6qzGTc3DoLUVf/gk5RuNKETQvic7t55ZHpSMc9Gpwn/76ttK3IAS1e4H90BIqB+wcN9x+xKyG1l0Gdo8bEUmMoM/tLWuUFd0vCz71X9kPl9lXpnx+eeIDNg9dDp2RyTcRr7zinMwUmEnLbOWYbpA4ytJrUhpaJvXuWgLU9V9IOZB9b5/nd0GhYE/rntNhUTC7zoZaTTBiajm4BEi2g4idpCmwdvhmPz0YW8tyJ0IajlxMGbR0Kr7LezHGYLTg0az/O/HnqH+TTMUcmUBlTslzCk3jsm7oH3Rf1AtFdJy+rGzv/xu5ROyAWiWE0GcFhc2hjlCxFFqZfnwWvMkyv5WvbrmD7iA8vSxuJGBP7d8SI7m3B43Joffb9p9EYOW8NWoVXxdSBXfPD7HnjQELm245ewMYDZ5CtVCNbqaJAIJLZQqtSwKFeq/8q4M47bw6PB55IBFL+ps3OAl8igU5JWPxs8MVi6FVKhIUIwOOx8CBS99XATXLcfbAN/u5cnDzyFPUaMpK+riVsIRRysXLxFezZdh/2TrZo3TUcnfo0xuY/DqPLgOY0XfH0fjTeJ6Th+tXXkMhtEX37Pqq4BiMqPQ7+9h4402sVFVtZ+PdWzL66jt4bAyq2w9jqPdF5/yREJL7Iv8XJciT0zMARwy4nteh21YuWbSVqdu+2LUHs0l/ouhx3R0i6NYWoTR0Yn78F18cNvFB/pDYdCXH7cEh6NUdS+R6Q9mkFloAPxe/bIRvdBRw3R2T/shIcNhuO9jJ0aVMDYaW9cfX2c/qsHjp5h7a3JWzv+sP/RFCddvQakPz2rR1zcGf3Arr/Eu5O9J6Ojf8QASDevcTOBfVHLKceOofLo8+PSa9ByqtInJzXA4rkWAhEfASV8QJJV7yMjKXPZp4UOVmefE9Mp9HTyYGTuz3V+k9NzIBILIQyt60wadFKIoZkfTKutHGRwQSj0QQbOWkbaoFeZ4BMLoFUxqyXmfZPPQdbBymU2Zr8ktYf9Iot3kyBESgG7h90O/x6fTYFHPKwnlt+Bte2XkHDYU3yyVYkVP5bvZko16IC9cpjI95SJTTvcj4o06wcwn9uQPPY5EE5vuAITi07wZTXEPKLgwzjjk2EZxiTqybLkIeLJ+RRgCUe7anFx+nfP7aKbSrRkD1ZTpWpxMEZ+wstQvLrRFLVwcuRvhRIHv3G7uvIepdJa6+JDKuTjxMqtqkMew9GKILs++aeG9gzcQf0qg+ecN6GidobycuTGnKyX+Jh88V8+iIgKnFLWv8OmV6G/m1+psCt1WthI7HBrPUz0GBUIzj5OFNWfczdV7i56zrdbNUyJTH5586oX7UcfUElp2dh6+FzWLnnGHxLuGJcnw5oVa8qJfmR8ygYYia/E887Jj4Ru09exvr9p2E0MWP1tTnuH3Sb/GubIR539u0LkDg4wsk/AP516sFAVOHqhuPFuTMIrBeOh3/tRVrMK5Rs0Ah/r14BM2kOkmvymk0Qsvp4keQ0wioPvjkD7nILDZVnZWrh7mELe3sxhc+o5ym4fi0Bs1YMh1+gBzQaHdQqLc4duYHoZ3G4f/0pNBo9xDIZKoTXAV8oRMyjJ0iIfoWFDUdifM1e2PX4FPoc+hVCngBjqvfAtDo/Q23UYvzZpTj0/CItc+sQ3ABhLgFQ6TU4FnUVD5IYT7VE3wnwG/97keNMxVBIvn58F5hNWjjunguLSg2ujzvMyRngujlSQRxLlgKqbSchnz8Umr3nwfV2pcCd3nUa6doBO5kIQf5uKBvsjfKhvpBKhDhy9h6u3XqBtAxG98AlqAJq/zwf3hUaUEEUogFOADvi0PLCTHRyP3oHU5B+eXkfFKnxaD55O0qFM5N2Ykkv7+HBoeWIvnaIAjixUuW80bxbLZQs442z+29DJhfDoDNS8mXKuwzUbVkRYpkQBzdehL2jLZp3q4nNi44hKNQLTX6qjs2/H4VKoaW91ctUD6IteQVCPuQOMsTHJNGyycAwTwrc0Y/j0HVYE0qIPb33BrIzVHQyQCbDf59+SMsuR8/vhsXjd0CjKia5FXkjfucCxcD9nQP38Wp1+9en7G9CvCKAl52YBbFcQqVKiRGZ0jW9VmLM4fEUiAm7nOSIiba4zMkmn4VOvGcia0rIZgUtqFZJDNs1Kn97ed9lJ2VhQeO5SI/7QEoruB45HsJgJ26xxUxm6wU7hYGCP/HcSX4+zwjYGg1GKtbB5nLo7Jx458TIxOTm7hvY98suGDWAjdQTTvZhSE6LAIfDR2b2KwgkfBqCr9WzTiEPmExYTv5+FCcWHQcJ5TnbOUMskkCpUUJA2LMpCeAIOAxD1mqlExySBqhXpQzW/joCHi6OdHvvU9IxYt5qXLrzCDXLh2DZpIHw93KnXk9qRjbG/b4ezg5yCuakzrugkZB5+1FzEBboDx6Pi7fOQf89HvfNc+AKBHAtHUwnV8SzbjhpCk7Pmo4G4yfhzOwZCGnZGh5ly2PPwL4w6T9Mumwq1kbYxvNF1nGrY57hWf8GsCrSqVdHvGjyomfaxTL3h0AoQKe+TdCxV2PwBTxIZGIc2nEBaxbsgdmeYUDr4mLAEwjg7OlBQen96zdoG1QX+35aiAdJUWi1awSGVumMsTV6gM/hYfGN7RTQ17eeDo1Rh6oeYTR8TjzDt1nv0WrXKERlxIKEy8vvu/tVUqWaNy/xbHhr6N69hs2k3hDULANeKR+auyagzHG0he7yfShXH4TVaILj1hnguNpDseoAjL9vo2C18rf+UKg0lEsR4OuK0b9uxZv4VBhyJ9EBNdug/vA/YONCxE2Y6oyr63+h4PtxyVVArXao1W8OHLxK4tm5nTj/x2DqqfdYdYfqh9/YOpMSyFTp7ylBkwMOzVk371oT/qGe4PO5OLf/NvhCHmo3K4/jO68h9X0WgsK8MHRWJ8wfsRlNO9eEu68TkuPToVFqUa5GSShzNNi98gyNnHUd3hTblhxHdoYS9VpVgoefC+XW7FtzDm1616NATqJzAaGeOLjxEqQyprUruRfexaai27AmSHmfiSNbCufsf9BrtngzuSNQDNw/6FYgGuOky1aN7rUpKSxvhky1jzV6HJ57CEkvEzFs90gKlh97hATsU96kYHXX5YXKvfIOjwBnze610XpKO1pGRtZXZ6mwacgGPDnDlI59r5FwO2ntSXpzk7agBBwLGjkHAqIk5050z0mtuUHD1HoL+Da0xEdvIA0LSL6ZmWUTpjvp/BVQNQAkN04mA69uR2PTgPVQJivhYGMPrUGHHFV2oX0RmVJybiSsnecV8/k8nFk7F+VL++PF63h0mTAfmTlK/Ny+KX4d1gNCPo++RJ/FxGLikk14nZCE5VOGoEG1crSmmxg9B7MFq/Ycx+Q/tsDT1Zn+rg/978lxC3MSUXPgEBwYybRVdQsJQ4s58xB75zbKtu+Abd07o8mUX2n4/NyCOag3ciz2DfmZ6cNcpipCN5wDV8rUCX/ODOnJtJRKl8B0r8sz0ltEwmHRzKnGbIVDCUdMXzIYQrEA4/suQla6gtY/B87eAKfmXZF6bDvebV0CfWIcrMbcpiocHvWue5dvBVepI7hsDtUm3/noFIac+A0lbJzwYPBe2AoZVbO/np7D9fhIdAtrhjZ7RlPlNbKPSqeivirPbdZp8PTnxlA8vAFBeEXYLR4FU3QCRC1rwfjsNVgiIVh8LpSbj0G5aCdYDrbgejjD+DIWzWuFYuygljh+LgIl/d2wcfclyKQi3IqIpqDN5QtRqn5X1BuyiBLJChrxlk//3hcGtYJOYiT2bmgwYgUCarWmmvvESFnX6YV9EP/wMkrW+wk6ZRbiIj5oIohYQiqqo7YyLHBPfxf4B3vg2qmHsHOUwbeUOyKuvYRzCTs061oT5/ffphERnyA33L74FM7udvAKcAWPz0V6cjadnJN1rp+ORE6mEt1GNkNmigJXjt+HNrfhj1gqhK29BPXbVaHArFYUZqBXbRBKJ9qRN6PphK7Y/r0RKAbuHzi2BLDLtawA/8r+NMRMwJZ41USqlOStbZxsaB6blI5R8M5tRE+WiX0YSxtrEHD8nBHpSPeSJRDaqAyd9UZdf0EV0X6EEbD0rxqA4PqhdGJAtk+4LTTUrdZTZnjkyQfIfJ9ZKP/9pX2TCUH1xpXRtGY13EiKxu1Dt6hca6BnEAa3G4Kbj2/gyLXDlGAkEgrQvUU4Bv3UnNZmT1q6GedufmgnGOLvjVoVQ/DX6WvUm54xtDut0ebzuMhRqbHr+CVsOHgGDauVx9g+7eHmyIT1M7IVOHP9PhJTM5GamU23Sf4Pr1IWxy/fhrxuy/8ajxsJL+FZoRISHtynYEx+KvfsA01WJoQyGQXs9DevqdQr9XqVCkSdP0fHSRJUBsGrjkHozvALPmdWswmRPWpB9ZhRGRPYs6HPsiBAxEEjRwFtPHMty4AXahMCg73h4eOCa2fv00mS0DuQhuPFPiUp8BozU5F+Zj/SLxyC4sF1WE2k2IkFT1sXXOyzHm4yR6y4vRczL6+B2WpBv/JtsKjJGMgEEspvmHZxJdbcO0CjSUrDh/pmn7EL4dn/072zC54X8VpfzRiElIMbwQ3ygnRQO4hb1wFLKIAh4iWtqiChc921B8ge92ehIbGXS1G3emmQSeX+47foxDHPnPzKoNJPY2mImwA4MU1OOoRSOSWWkdKty6vH4dW1gyjTciDKtPwZdiUCGcUzqwWx987h6dltiLl+BAG+deHt9U951E9dHyKg8ujxQaSlf+geKJE4omrl3uDxCvdRKOqdkZkZh3sRO/IXq1ShOxwcfIta7ZPf63RK3L2/HVpt1netX7zSP0egGLj/hbuCABYJMZMQEglZEm86T2eBPJykDIsRaGH0F8hL7eMQ9r9wWJ/dZDPnUIz2b4hTKU+wI/E2VCxjfmichMCItOmn8ucfb9BLZI+xAY0hIGITuZaiVyDToMbW+BtQmBhvnMflQSqSQqPTQG/Uw95WhqmDuqB364YUwMkYDZm9gpLK8oyMFfl701qV8dvI3gggoXEOmwIzAfkjF2/SkHnbBjUhFQup3OmuE5ew9q9TiH2fDI3OQMO4YqEAk/p3Qr/2TbBi11Fsemv4KuA2pCXi3dalReaAf+R140htaV2y0J3hNnzJ8ljlJFTOzhV6MRkMICQ1i9lMO18x6RKmfp3LF8Co01JwJyZw90GpxXtgU5aRyP2SvRjTCennDkDswUXlZY6InJEB1XMjSA05uU46sxWG3PpuhlDJgJpL+37wn7wcHPGHci0i+WnITIPqyV3ErfgV6qhHtGa5tncFVHYPwfqIg1DqNWhXOhxrWk2FncgGB59doEQ2EiLvdehX6HMVx/KOWVa+JsrtZLgRXzIyeUjatxav5wwF28UedktGgy2Xgh8aAHN6NtR7z0J37g4tA6Ph849MKOBB91Hqya96S9T5eT4cfRlyJtnHk9ObEXX5L9QZuIDWYBPLSY6FNicNTr5hIEIojJhRNm7tmIvn53ZAk80ID7Vrswy1azIRlKKMlHtt29kNT54eyV/U2bkURg69DLGYmch+rb1+fQ2r1jXKX3zwgFMICmTEkb7VdDoFlq+qi+QU0sq32H7ECBQD948Yxf+Pt8FlseHAl8JVYINwx1KIzInHlYxoCNk8DPGti+klWyHNwEQBeCwO/X7Aw20YHdAQj3PeQcwR4GBiBIb7hWNd7DX4iZ0oK5iYi8AG4wMbY8Kz/bifFQfLR9rHhNTi4mCH7fMnoHq50vSFnWcDZ/6JnccvgcMmTFrCcjWje8twLJ04EDKJmHpc8e9T0XvaYrx4k4D1M0ZR+VNiJIw+c9VObD16nk6K8oxom4/r2xET+nagIfRMhRLDTz1Hctux4MkLhzM/vqTKZ/cR3bMGuFwulGotbZwikoigVqhpDpB8FklF0Kl10Kg+eH8fb4fH50FmJ4NBZ6Dr0kYWnzG+k1tukxFG2e5LlgfcJCojcRDDpDMxEZ1cADVojDAbzODkEonIXgViPiQ2YuRkKMGW2iNo3lbY12le1K7wftdyvF00Cu6NxLCYrAibZI83u5R4f0YNQ6aF/o0jZIHNY8GQxYw/RyyD//SVcG7V87MCKWadDom7luPd2jngaDUwkusOoJpHGA52WQJniT3Ov76NLvsn0TCxXGRDy8bIT7ZOCVWueAhX7oiKR56A7+Ra5Lnk3L9Gm6YQY9lKGVGedb9AsXQPDPdygYbku2VyCPxKQVqxDlI3Mkxw0kmMaJkTrXGiilar31xU7jIBXB7D4tZkpeI2IaEdWEbTSuXbDUP4kMX50qRkGcoSN+igSHqL43O7Ie114bRXk0bTUblij8+eB4fDg0zmAjabC6UqFX+uqI3MLEagiZijgz9699wDkTBXqIjFgq0NmfTyYDIZoFKlwlJA0S1vvbj4u9ixu2f+drp32QJfn6Kld/NWEInkEAqZRifxCfcpcH9qP0VeoOIFPjkCxcD9v/zGkPPE6FqiMjxE9nitTsXud3dRzc4PgVIX2HCFqCD3QveIjXSUSkldMS+4PXrc34gVZbrimTIJIg4PNzNfo5lLKCY9O1AImju5V0JzlzAMitwOg7VwzkssEqBrs3qYPKAz3JwYbyArRwV7uYx6xu1Gzsb5Ww/hLPeD3qhFjjoJPu4u2DRnNMoE+WH7sQtYtOUAshQqTOr/E8b0akfB+MHzV5iwZBPuPC5cD+vp6oSJ/TqiT9tGlHlOar83Hz6HdTFa2Ixe8hXAHQHV2BYo5e2OB1FvUaNTA7Ts1QLLf1mByOuP0HFwB3Qd1QVHNh3DtoXbGLDictCkS2OU8CuRf5c5uTuhasMqSIpPxqMbjyjo51nUwyhcO/6hlzjfyf2bu4PJPWzRd39nxN5OoMx8B397mLQmXPnjJuLvvYevhw0ys3XwqxqE4OqBCK4RiGUDN0KjscB9xAK4dhpYpPIYUZF7+FM5OFbiw6GiAMlXteAIWLAvL4DmnQlGhQUyfx5KNBPj2eJsZDzQQ+RTCqEbzkLo9oXogdWKjCvHETe9P9y0Glp7/t5owIkey1HPtzJ2PjqJsWeW0Lw3KREbWa0blU7VmfU48+om5lzZgGdpr8EWiBC68TxsKxQ94TFmpeNOAy9YC2pzE/nhXP0CYcmyEHgHwja8FVQRf0P7MhLap/cBNhdi/3rg2rpBHXWe6oaHNu2DOgPmQyizR/S1A3h4ZA3eP71OG4nwRFKUrt8V4cOWgV9AICYn6S0F9xcXdxcpUfqpV1Vw6eYgoEpA8v6DXTh4eCQMhsJqhwXX43KFGDf6DlycS+Hd+0hs3toB2TmFO7t97StRbuuBqlX60MWjYy7j7VtGKEcgkKFPz73UQzeZdNi4pT1exVz62s0WL/cVI1AM3F8xSP/tixAPWczhQ8oRwF/ihA3le6NnxEbUcQhCRbn3P4C72/0NcBbIYMsT0TD47koDMDvqOC6mfQBLMiE4W2M0FkSfxuGkh/8YwhVTh6BT49r53vP2oxfgbC+nUqak01f1bmPw8m0C9STIbMBiZQCupI8HgnxK4PLdR7TEi3w+uXo2ZY+/T81Av2lLcePhs/w6VrIOYaOvnj4cdSqF0Zw42f7ctbuxbv9pCKo2+qpQufJZBEg/brGQT72kddc2QO5khwkdJiLmSQx6T+yFgTMGYNfS3VgxeSU9VpIOqdqoKghY55l/iC+6juqKlw+icHzbCei1H5jd8dHxiLweSbXESbj5e4C7Uo+yqDmoMm6sv4eKXcvAMcAembHZODr+DBIfp0DAJ5MWC8ZtGULbbWoVWkjlEvy1+AQ0Ye3hO3ZBkYxsi0GPiNYh0Ce9ZngQuYUKLC7AlbAh8+ci6GdbuNQV4eXKbESvV8Ct2yj4TVxaQPf+n0+VxWRC7PJpeL9lEdiEnU7y8BYryrkGoW3p+lh9dx/SNFnoUbYFljefROVRt0Uex733z7CkyTgceH6eArvSbEDAr2vg2qF/kY8uuZZ363vCkPo+f1mWSAxphVogoM2VO0AX8wzqyFswpr6HVVeAkMXh0xSElYgDke5gLDYCaraGUGqH6L8PwaBmtMoFUjmaTtwMr/Lh+e0283aW+voxDk9tDUVKHPXKA7wrQ6dXQm7jCiFfgvikZ0jNeEsnU7WD6sJoNuBx/COoDWoa/u7YbgXKlmkPjSYTfx0YiifPjn7xnH8kcPt4V8PIYYzo0/FTU3D5yhJKUG3aeAYahE+gn2/f2YQDh0fQqFmx/bgRKAbuHzeW/99uyZYrgpQrRHv38ujqUQVDInfikeIdxvg3pOA9+sk+em4E1If71QcBbhLE9BDaYbBPPdoAZMzTvZRY5CSQwUfsgF8CmyFOm4GxT/7KD5GT0HiApzu2zRuHMiX96DZzlGoqRbp851EcWzUTtSuG0pKu0LaDodJoafjcyZ6Q0brR+uvIl2/AYpEGKXyYjVoM79YaC8f2oy+27ccuUpW0PCMeeLlSfti1cCJKuDjSZTKylZi3fg82HDhDw+1fW8edB9xk22VrlsHai2twfv8F/D78d2jVuk8CN1nWu6Q3lh5dDBdPF2QkZ0AgEsDe2R46jQ45GcyL3dnDmXrpq6etRUk7Ppr72uDEGwXieI7f7HF7VHCDR3k3OmlIfZUBqaOEet5xdxKQk6SESCqEVqmDb5gnuk1tR3PeWpUOfwzaBLu6LRG8bD/YAoZQ9SWLmtoXqUcYxTCSbqHymwRsCfnKbETgQBtkPtIj84EeYItQ4cgTiLz8v7hN4v0+HdKC5ruJWpjYxo7KdDK5YtJ4Rg0JONjVcR6aBtZAhiYHj5KjMfzkAvzeeDQC7D3RYd94RGXEwWPAZPiMnFtk9IAc0OP+DZFz+yItAbNv1xccqQ14rp5gCSU0LG5MjGOAmaSLRFJw+SLoVdmwmD+UVpLJLyHQFTTSSITUZDcauxZ8kZR+RTgFOlUW+GIbKqhi1KlxakEfRF8lJDtAJLQBnyfKBzryOT0rnj5bga5ByNHkIEOVDpPFhArlu6Fzx9WUePboyWHs3tsPRlKjWcBIiJyAdZ6Rz4MHnoKTYwCSkp5iz18/IyfnQ8OUgusSsNVosz4b4i4E3Ccn4+rff6JSxZ5o03IhhEIbGiLftacP0jMKVyAUdW8Vf1/0CBQDd9Fj9F+9BHkhtHEthwp2XohTZ1CCWpKeARQSMm/ozDQMybNXqhSa03YXytHPuxaeKRJxKOkBfWkRr32Ybzj9/0ZmDC6nRxV6mZF+2RtmjUaz2pUoYena/ceYv/Ev2pKzpE8JnFn3G2WMk65ezQZNoznaDg1r4ZcBP8HLzRlnr9/HwJnLodCzYedZDhlvbmHl5AHo064xPTzitQ//bTUFZBJW/7ljU/Rr1xhyG6Z86MHzGMzfuA9nb0Tk576/FbhJHnvK2smo3z4clw9fQeyLWBoSL1uzLCrWq4Ant57gzoW79HhI6DsuOp4CN5fPw4mtJ+Dh74Fm3Zsi9mUsrh69RpfrNqYrdi3dhTXT1iLYXgCV0YI4pfG7PO4v3awcLhu9Z3fC2c1XUbl5OQjFfNw9FYmEqEQqqEE6a1U4+gw8G3mR93zG5WMgJDVSylXFxQ9lJR0eAAAgAElEQVRBdi7I1KlRzc0Pm59dR6zig66Ac5veCPptS5Egmnn9DJ6PaAerQQe5mxfaTFkJRWoihDJbCnL3j25D2t1rNHTuZ1cCzXaMwMLGoyDji1HayRdPU2JoL2/SDtS5TR8E/LoKHKG4yHOJWzkT8Wtm0eVktZrSPDcJiVt0Wlg0yvwGI76Vm6Js68GwKxGA6GsH8eDISmiz08BncSHnSZBq+NANzK9ac4Q27Qu/ai3AExAgtkKZmoDnF3fj7e1TqDNoAdyDq9N9PjyyCpdXjS00ESjqoL29q6J3jz2Q25ZAevprbNjcphCbPG/9Tu1XoWRQASW5r8xxk/U1mizs3NMbqWlRnzwcEgonpDViZ8/PodUmtWsNo5GA9+8jcfDIaMTFk+qD4r7eRV3Pb/2+GLi/dcT+C5fnswgDngX9J0gqnztdcuMQT/vjdUjOmzQCMX0iNEY8btIXm4ipHL5wA7+u3EHD2zZSMdUe79W6Aa0hT0hKQ3i/SZg84CcK3LYyCQX6v85ew+gFayk5jMMTwWzSYdrArpgykGlqQuRNL96OpOdSJsgX3u4uVEaS5MwPX7yJ2at3ISYhqdApfStwk/z0jK0zIHewRXpSOpxLODOlc5+wo5uP4djmYxgydwjEUqYcR2ojhWegJ5TZSiTGJubLQr5+9gaz+80ptJXvCZVzBRwENwmAUWvCq79jYdIV5hYMXtYTnkFudEwu77mFS7sLNPBgs2ktt121otnD2rhXFLgJC7x/aG2UkNrR0LWn1A7LHp7Dw1SmoxdbLKXtNqXBX9HhbGhrZF09Ttdz8iuFJsPnIjs5Ac5+weAJhbixawVeXz6OZc3Go1e5lmi/ZxzeZL3H5rYzUcG9NGZdXoslN3fQHLi8ZmOUnLcNfMeiCWrJBzfh1a+5ncII+552GinsPZO8dfv5x/H45EZkxD6nDPFn53fg6anNVBGcCAqZYYFQZocqXSfRZiB5jUDI+cRFXMS1DZORGhNJvenwoUtRod1wmjogtdoHJ7eAxWRAuQaV4ODuhMu7z8BkMMPVqzJ02kzkZLyluXJi7u5l0b3LZri6hMBsNmLHrh6fDZH37bUfYaGtv+utpVKnY836pkhKevLJ9WvWGIwObf+kUZGHj/ajbFh7cEkHv7g72L2vH51QFIP2dw19kSsVA3eRQ1S8wPeOgFwmQZv61fH8dTzuPY2mmyHE8ZAAH7x4HQdzgdrXFnWqYPPcsZBJGIAjHb2kYuYzyWVvOXwWs9fshtFkha1UDoPRAKU6B2VK+uDE6tm0pOzjTloEnNKzFVi15wSW7zwCPpcHLpGc1OnosuRHXKPJV+e4o/rVxoQVE9CsaxPqXayatoZ6ygS4P5XjJm904l1P+HM8+EKGaUwmJkTsghxbHjGNMM1TElLQo2IvKLI+lB19D3CTfRDlOqIvr80hTVVY8C/njTK1S1GxDb3eCFWWGq8exCLh5YeJQ941du0yFIHTVxV5yUmTjjeLJyBpz2qQaQvzImFUw4maWZ7Z1W2BUr/vLlLYRRMbjYhWwbSxDY+E3a2EmS6GyainMqEk/02MhJrLuZak4XJnsT3GnFmEi2/uYXT1bvj10mroc8PX0uCKKLV0H0SeXw7Pk22mXzyCFyPbMdeH8D14UqotQFpiEjNZjPCt0hwVO47CqXk9aalW5Z/GQ+LohiurxxUaq/Jth1FQJjXz5Fg1inTc3jkPkUdX53fuIitU6ToRtfvPBZvDQ+Lz29g3tgHMBi0cSjhBJJPgXXQcVS4USZ3oREKnzYbVYoKzc0kQL9rPt1b+/a5UpWHTlraUbPYxc9vRMRBikV3+MQqFMnT9aSNsbd0pwJ49PxdabWERpLyFLRYjUlJfwmj8Z6tPkr/u1X0nypbpAK02B5u2tkPVKv2ogMzR4xMpW73Y/r0RKAbuf29s/1dvuU7FUNoLu2qZUjh47joGzVpOa6tJHXWnJrVxLeIp3r4r0FKRzcLonm0xY2hP6iUTI172wxcxWLz1AE5cuUtzqN5u/mhTrzMSkmNx8vpBsFgWGg6fMqgLHGw/qH4lpmbQ2m7CHCcTB2LT+/REkIcnrkZGQioWIzUzCxesMvjN3vhVrPK44Y0wbd0USOUyhFUNLRK4hWIhFh9eBM8Aj/x7oWCOOzudeWE6uDpQQL90+DKmEg3sXPte4C5449m7ydFjenu4+jrRycORFWeQ/j4Lrx/GQSASQqfRFmK2c2S2qHw6Bjw7pkPblyzn4Q08H9EWpqzPyO1KbRAwbRWcWnb/YpjcajLh1azBSDm0ie4uSCRCutGIzFyw/tQxEPAeVKkDBdpZV9bRFqAFTeQdhOAVhyH2L5zq+dS2ch7exOPedSiT3IZvhxDnChS4k1TxMJj1SFG/h42rD9rNPYJnZ7fTxh5hLQdQ+dEXF3YV2qTMyRPNJm2BZ7m6eHxyEx4dX4fUmH+SM0npGOn2RSYlsffP4/DUNkX2wi4V1BhNm8yAp0dF6uU+f3GSArhE4oCs7Hc4d+E33I/YCfNHde2FxkVkh3GjbsHe3hcvo85h196+UKs/ff2+dO3d3MLwc59DsLPzQmzcbezY1RNKFXmeWTAV6ORX1D1U/P33jUAxcH/fuBWvVcQItKxbhdZnCwV8qDU6tBs1G09jYjF7WC90bV4Pp6/fw9A5K6k3TYx42qumDUO7hjWp5jgxvcGAmat3YeWuYxS0iZFuUQI+Q97R5jZZIDrRpXw9EOzvTUGfyKW+eBOPhOR06PSM10TMy8UZYoEAWoOBkn2UGg1YlcIRMGfTVwH3o86VYedkh1Z9WmLQzIFFAjfxdr0CvWjDhjwLqx6GSSsn4t6l+1g/az3MJgumrpsMmZ0NBtcfgnev30EIJi9rcZJ/Mzktbz9smYzMfMA26NCgZy3U6VgNT6+/xO3jD/D2SQJ8Sweg/9QRMJlM9Pjio2OhIQp0yzbCZ9oauHXMDR1/4TpbjAZETemNjFOHIBQEg8OWw2hKgt7I5ERlZasiZM0p8Gy/LP6hehlJc9v6RKb+mJ/rcRclminiCqiOeWjfmvCpURKqVAWen47Aq4tPwHNwQciak5CFVCzyWdWnvENE61CYVTk05E0iMWwWh9aHk/aX5H9iROWsateJlKB2d+/veHxiAwwaJVxlpaE3qwArC1naBDgHlodAbIPk6Pv5JV5lXYRIVBqRpjGDL7GhLPOg2u3pvh6QHPfKMZDbilGxXDAuX71LeRp5RsiYlSr2QIums2nNNgHmo8cn0PB0+XKd0bLZb+DzxVSZ7OrfK3D+4rzPnrOoEHCfx669fb4ZuMm+2rRaTBXZSO7+0pXF1HMvrtMu8lb7YQsUA/cPG8riDRUcARKSPvDHNDSqXp6+nCKevaIqZw2rV6DdhNRaHUbNX4s9p67A39MN80b3oRKm5IYknjZZhqz3PCYOncb+hrfvmZaleQxjLp8NNpfFLJfbAIXqkRstMOrMEPCkCPFpiMZVxsDDOYyum5j+HPsuTURccgRMZqYM61tz3GSdzsM7Y9TvI7BhzkYc3nCEhr47D/8JPcf3wMG1h7BxLuM5KnOUqNmsJiauGE+XoaAkIKInEqqmp1Z+EGBJiktGn2p9YQM5nNklEG+JAZwcvhm4WaSdp4sL2DIpdFFRJG6NCo3C0LBnLcocJ/K6xEpXDEOfX4ZArVDBbDTB1kGOxNh3WD1tMcRVGlB2OadAvfHn7m4S4o78qSqsWitY4MIKEyyWHIDDQcn52+HcotsXHwzaXnPrEsStmA6eFRALxNAZddAb9BDyhVRljxK7tEz7SHJ/0HukwFY9KvhB7ulIm+kkP09AyvMEsEUSBC8/DLsaH9S/Pncgxpws3G8WCFNOBl2EhLlJTptULljMJpiNelraRT4TELV+pEkg4pFQtIV+pzEwzYFYpBactBzNnXD62/GQqTUjS2eBW+mqaDl9D+RuvlR85exixnsXCgXw9/VEzJs4mtIgZ0q86bq1RqBO7ZEUnBXKZJw5Oxt372+lXjexKpV6o02rRZTJTezKtT9w5tysT4a4Cat87KjbcHUpTVnlu/f1R07Oh1K4gmNESsyI8FGekdJMIqHaotlcVKrQjYbFk1NeYOPmtoVEX4rfhP/+CBQD978/xv9r9xDoXQJnN/wGV4cPOTYD0X/mcunLNzr2Pdb8dQKDOjVHSV9PWvpFGoWcvR6BAZ2a0Rpv8tImNdu9Jy9GRo4Szg5MT2+Ogw62LmIIxDzwxYyErF5tRHq8Aqy0EmhRYzLC/JqCxxUUGn+NLhtn7y7FpYg1MJg0/1fAHXHtAaS2Uko4s3WwgdxRDkWmAllpjCbzb4PmI/pRNBzdHEHy2K37tkRIlRCUqV4GN07fxNpf19IeycT+T3vXAR1V0UZvsj2bTe89IRUSeg+9VwVBRVQUxYKIoqCigAUV9VdsCFJVLCCogCC99xZagBTSO+nZZLN9k/98s0lIaGERCWW+czgEdt68mTtvc9/XjQYDclPz4GTlBn21FhVQ3lRUucjTExJfX6jPnkWVxuybZBqkwIpp97VCfnmJVMoK0ZBQWhj53amZjMjFg0WBO0YPbDQSnM4i5+evkf7V9LpmITSf24PjEDJ7aaMlYnUFuYh//WFUnDqEYM9gTBg4AccuHGP3pXavZGGJ9G+Bz/78H9N8x4e3QExBPs6WNG7ejfj6T7j0H9Xo989YWYGTD0ZBl5fBcq67PjkLIT0eYs0/dKpSVBRmI+f8IShzU1mrzbz4Y6xD1/VE4ekJKjmrKTa/DFwSKwx+6we0GDCOBaYVpp3DulkjUZbTsOeAra0bC/aK7vIC3N3D2TMfn7AFe/d/i5TU/Ve8PLSMHIkhgz9kaV5kqqb86c3b3geVG71cHntkGTq0f4JZrcqUOdDXq/Nef+yyH0fWpXJRQByRdcuokXBy9Gfrycw6jrV/v87+5nJ7EeDEfXvxvq/uRr98ty35mLXeJKktRTqsZycMiG7LvvwZeQXwcnVmJu5N+47hnW+WIzO3AC89NgwfTh7HfL9EKN//vhHvfEN5w2ZTprFKz8ia3gBq65iTpu7lFImnBiyCt2sk8ksuYMvRucgvTYGPaxSGdp0Oe7k7KrWlWPrP04hP3/mviHv9TxuQFJvEtOiryZ51e5GXYY5iJ6LsO6oP82eTefrsobNIPH3hipKnZMI3h3jhpoibgUGuhnqm1g7BrVGqKoNQIGRkmFFDOv6uPihQFrEubQ25xQpej09G0BtzYVXTXe16Dy7VGr8w/UmUHtzKhsnDWyPimzWQ+TTelOLimmVI/uBFkJ+7ZUBLtA9ph+2ndiA6oisEAiF8XHxYRbxfdv2KjIIMrBn8AJacP4vNmWksf7yDmzuSlWUorF8YpWaxYZ/9Crdhjzf6nWPEPaIlM9X3e+U7tBz+HATChmdKz2qV0QCDVgV1WREjbipPmnZ8G9JjttVFfNfejOrF0zVkUagvrYa/wKqnUYoYyZ5FbyJm9dw6zbx2bO+eUzGw/0yWo00m8F175uLo8Z+uadYmbTgkuDfGjvkRCltXFnj2w/KHoVKZLVX1xdk5COOfXA0vL7Ml6lryv7lt6uqLNwvsgecnbIBIJGWa/vm4f7Bh49s8R7vRp+u/GcCJ+7/B9b6fVS6TYsX/3kK/GlM5AUIFVV54/1vsOR6Lo79/A283ZxaBfPDkeZxOSMHMeT83aAe47MPX8MjAHqyZCJH+lE8W4q8dB9kvRKlYzH6hqzSaOvJzsQ/AkwMXIMyvBzIunsKPm57DxZJL1dyIzKc+ugVymSMSMvbgq9XD4Nx7+A1FlVNxkPy/f74iTei/PGgKFHPuNfyGUppqa5WTZm+rsEFpTXEXWt/0EZMwsHUP5JYWgDpI2Url7OXHYDKiQqNiZ0D/J6HuYeUleGHxdIjcvNBm1XFQvfQbEW1OOi7MHA9jWQmazZoPuzbRjWrr5CM/PaYTKhNOs1uQds0IknpNWwvYH0NNlDi90ND//zV4OArUavyelIhjBRfxSedu+DstGbtzzGU7rajQicmEar3GbKp/4FK97Wvto5a4q0qLMHF1NiS25rreuspyFjwmlNhcdy96rRrF6eeRe+4Qzm1bjsqSfJgMWta2k8zrtRLUeRiGv7uSFWMhE3oGpYFNH9wg2rx2rKtLCB4dTamPRVj/z1sorVd//HrnERgQjREPzMVfaydfVxMWCMTMXE6meLPz4UqhoLPa8qmUm/3EYz/DVu6CjVveRVLSzgZm9Bt5RviYW4cAJ+5bhyWf6TIEKBXs86nPorC0HFGhASzojNpqPjbtUzw2pCe+ePN5UOOPLQdj8Nysr5kpvL4E+niwnO9ubc0aO0WHj3v7cySmZaNDeDgCvbyw4eBBVGq1cLLzwxMD5iEioA/i03dhxfZXUaS81Gyhdt6BHV/HyB6zYTBq8c7iCIg7dbkh4r7TD5eIu+zQNvR9sAecXR2xasmlDlGdQ9oiyN0POqMePk4ejKTzlYXQGfQwmozMX0zhgETkOqMBG2LMfZ/J3B360Y/XLVNaHxeTTstacwpsbBslbTLT5q1ejJTZE68KrYiqmEml8LKRw8NGjr252VAbjfhj0HDYCIVwkkgx4+gBjG4Wig3pKdickU7OacgiuzPS1ibFIOyjZaypSa2YG7pQjjbr7gHqx12lVUOTfgHxr46CjdQWE365wFpvkuz67jWoSnLhHtIODl6B8G3VCzJ7cwW+awmrRFdexPppx/z5FRJ2rqwZagX/dn3R+YkZ8GnZg/XW3vTJONaI5GpC6VZSiR00WirqYlkBEwpAu9UtNGnPNC+16KQ0MS5NiwAn7qbF/56+O/msw4N8mUa3ccEH8HR1ZlHeo6Z8hOTMXKz4/C20jQhGZl4hnp4x94rGIPTLYmB0W5bf7aCwZfN8+P0KfLZsNSQUhCUUMtK2kTphwtCfEBHQC2m5x7Fs4zN1pO0cJIdnhAKFKZUoSlEhzLsPXh61hkUNz1wSheq2UfcMcZOp2tHFHmqVBoYqA9wHu6HslBKazEumcKnI3DaVzOMBrQNQlFUMVXHDF6bah9JKJEbz79bDqdvAW/6cavMycX7ScKgTY6+Ye2hAEFKVZfiwUzTkIhHOFRcxc/ji87FY2mcAjuTnsQDGWR06Y19ONt46vB956prGGkIRq5FNLxDO/UdCHhyJKp0GFIBGldCoJjkRNlV8ozHUX9xUWQF9QR7cglth3KITdcS8ckovZJ/Zy4icIsltXbzg6BMGj9C2iBr8DOTOntcl8Zg/v8bu+a/V258V5E7uCOgwEHnxR1GS2bARzi0HmU94zyLAifuePdo7a2OTHhuGz15/lvmsj55NwKDnZ+LDl8cxXzbld0/7fAnLua4vChsZXhwzFNMnPMo0cyLut7/6AfN+W183TCKS45E+n6Fr5DiUqnLwy9ZJTOOuFZmDCAp3KQwaE5S5GnQIHYPxQxZDrVXi7UXhsO3W554ibq+RHnAf5AZtnhZufV2hK9KjcFchxM5iJM5JQvisUGStzEFFnAq+kX4ozi6CukwNibsYBqURVdoqWEusIbQVQF9igKJVV0R8uRoS90sdzv7tk0VkyQLavp0Ja4OeFVshDdtZKoPGaMQrLdvg8bAI7MnJQppSifjSYrR19cCHMYfxceduuFBWih/iz0EhEkNFBEw1xAXmojaX1wuX2DoiavB4CCUyHPntkzpXh0BM9e6tUW2qhlFnNmf7tuqJMV/vYT+T5rz8+bYoSr30YiGyVcCk04FM/NRcxMEriEWIt35wIuzc/UG1ySU2ipre58Dp9Qux/aurWxT+LYb8+vsbAU7c9/f537bdk09608LZ6NwqgtUJn/DuV6wuOQWgkea8ad9x/LF1HyPxk/HJ7P/enfg4hvfqxHLB6ZfykdgEjJ8xl+Vnk5DWPKzrDPTv8Ap0hkr8vGUiYlM2X9O0KLAW49WH1yPMrzsOxv6Mn7dOvOHgtNsG1E3eqNbHLbQTIvKTCNhFKmAg4m2uQGlMGVLmp6HkUCm6/tMR8R9cQOnxhtWyord0QuKnySjaUwxFhC3C3glB3KwEaHKr4TN+KvxemHlDzUduZPnq1HjEvfIQ9OmJmNq6HdOWo5xdWL/335MS4CCR4OGQMBRqNDicl4tQB0esTk5EpqoC/Xz8oNTrcLygYdBVhJs/StTlyFeZI/rJLx3UaQjajHgJPi27w6TXsX7XKYfML33uUe5QeChQcVGF/LPmQkBUV3zUJ/+wn01GPZaNi4AyL9X8rIlECH5gNPJPx0CZktRgm6Th2zi6wck3DN5R3WDvSYTeETnnDmL7ly/eCCR8DEfAIgQ4cVsEFx/8bxAY1T8aS2e/BiqYUliiZEVViLzJpE5pYhqdHqpKDd74YikOnY7Dxu9ns/KoJBv3HsXbX/+ElKy8umA0ucwZbz++B/a2Hvhp8ws4mbiWRWQLIIST0A+VVSVQV10iqJ6tn8Ojfb9ApaYE89c+jPS8mHuOuB3a2yPqs+YQ2AhgUptg4ydDeVwFI+TkeWnosrYDzs9IgDL2UpqQQCFA1zUdcO7tBEby1lJrRLwXClOlCQkfJUFg54Dwz1fCiRpw3AJJ/nAS8lZ9j1ZOzvh76Agcy7+IVUmJ6Ozhyczgu7LNle5mtu+MbFUF5sWegrFeGdWrLYEKsVDwGtUpF0lt0W/KAjTrMpTVDifXAEVC71s0HcdXf8EuF0gELCvBZDChymBOk4vo9ziGzfiV/Uz51YvGBEBdWvOCYGUFkdwWJq32qsFkdWuicRIb5gune6oKb67X9S2AmU9xDyPAifsePtw7bWvUF3vF59PRrnnwNX2D1OZz0kfzsWbHQdaS87sZL2FfzDm8v+BXGAwm2EgdIBLKGEFTxKujwgfNfLrg8LlfYKwp9SiACDIre5hggKZaaW6J6NsNzwxZBju5G3bEfIcNBz+CwaS954g7cKI/9EV61ms78Hl/XNxYgPLz5bBroUDmrzlo/2NrnH0zDuXnKiBxFSPy0wikfJ/OyD7u3QQ4dXJE5opsuPRwRvCrQdjb/SCrdkIR7q1+OwybwLAbDla7/PmjSOrivf8gfvIIhNo54MtuPZFdqYK/wg4OYgm2ZaVjkF8gXjuwG4cu5sFHbos5Xbpjwq5t0FeZWJS5ndwebzzxLnt+Fq37Fum5l1pGkqnar20fDJy6hPmSScjkXZR2FrsXTEXmqV0sd5Baatb2yq5dI73sNR/yFAa9sZT9F0WUfz/am6V/XUusRdYQOzSsE2Co0MNaLGAvBvUlYFQzqDIqUHgsH8ZKA0yXNX+51j0ENkJUG6tQpa+pHCgTMPxpDi73LwKcuO/fs7/tO6e0rjGDe6JPp9ZM2xYLhRjeuzPzX+fkF2FvzFkWvEa+bmrBSZo4teQkMhcKZGgbOgI92zwPV4cgljebXXgWO0/Mx9lUyh++duRtsE9XjOk7l+Vyx6Zswsodr6G0wlxA40Yrp912sCy8Ya2p3H2gK0KmNmOatpXQivlwichz111kGnenP9ojZV4aSg6XwP9pP9gGy3H2rTi0mR/FmmLZt1Tg6CMnIHYRo93S1tjf/zD0heZqazbBLdBs5nzYt+tuMXlTRLfq/AlceOcpqFPiaiqgWWFsWDieDG2Ol/buQLFWiwW9+uL7s2ewP898PrW/oHzc/NC73QDEJp1E88AoZFxMw6Gz5raoJBTx3eqBFxDc9QGIpObCPcqL6Ti/ZTliNy6BqjiXNfSI6DcWzfs9zoicCJ1e6lyE3tBVaRA26mn0esmskWvKS7DgIQ9WCc7/wSA4RDQs21p8pghlccVoNiaUjZc4S+HZ2weHX90HmYcNHEIutUb1HRaIwuP5SPsjCS3fbI/kXxOQtrqeud3aCh7RntAWayFzl+Hi3ly4dfVASWwRwie2RLWhCnHzzjDLQMgzERDbSRA/P7bOUmDho8KH3wMIcOK+Bw7xbtoCFVohfzcFmvl5umLnD5+yiPE12w9i8pwFMBhNjLxNpmq0DhmOpOyDUGmKMKDj6xjcaSpkEvs6bZ1+OVPK1w8bn0VqLvX9vVKCvbvg6SFLQDneZBpf+PdYlKlyEdDcGx4BrkgxBKDZ+403GdFkJrNuWNdLBbrV5yC0d4bP+GlMy21MGHEf2oqAZ/2Yf7tofzH8n/BF+k9ZUITLIXYUI+69RFDwmv+TvrASAeVxKiR/kwZ1mhrOXR3R4tMIZP2ag7QlGSxAjci/MlWNamPNSxGlBPmHIOT9xbDv0LOxJTX43FBSiKT3nwf18aYa6rVCWrW9RIIgewe82KIlDubl4OszJ1nqF4mjwgn9Og6Bu5MnmnmHwMvVB+8tfgPZhVlQqcuZ9tzpsbcQOXg85I7u7IWCUs2SD67HoeUfoDD1LHvJc/QJQZ9JX8M7MprVCk89spE19qC3FZmVAurqCnQZNwvdxpv7clcU5WDhwz7szcHWVwGxgxjNJ7eCUWPEhaXnoSvRQZ1XCaFcxMZHvdEW/g8E4Z/ufzJCJW2cRGwvxoiYMTg0eQ8y1qXiwWNjELcgFomLz13Cxwro8VN/VGZVwNbfDkde24fuS/riyJR9kLrbIHpBLxx6aQ/T1rvM74XypDLEfXuGdajjcn8iwIn7/jz3O2LX3dq0wLrv3oNULMI3v6xj/blrm4lQnfGXR69lv1hLKrKYSZyaGPy+cxqOxa1iRVaeGPgd7OUe2HXye6zZO7Ou/njt5rxdWuClh/6Ak8IHaXnHGcHX5nZ7BrpBJpeg3L0tgmffWJOR04+0b4Bb7ZfHztYNHq4hLFLd16MFisuyIJc5MB+nrdwZ2Rfj4OkaCrnMHhWaUqSkH4WXexhU6lIE+LRhubEKuQtSs2JQUpYDsUiKi0XJN1U5jYiLamZX1RQuEVhT4ZJqyCQi5moQiwQwmqogodai1dXQGYwwGqvgaCeD3mCCUGDN6r/T/9FYg6kKWp0BNlIRSivMaWVWYgn8J8+Gx6gJECocrqt9EwVWpccAACAASURBVIkay4qR8ukUFP6zwnw9RYFbAYaalOpWLq6Y0b4zvjwVg6P5ecx2QlXebG3s0LlFNzzQfRTSclNgrDJi3d5V7GeBSAInv3AMeH0hPMM7sjWQWVytLMTR36iN5kKGgUimQFjvR9BjwhzIHd3qzk+vUeGPaQOQG3e47v96PPcJ69hFUpabiiWPN2wJ2n5OFxhURpyZ07DEp3u0J6IX9sbRaQeQs9Xsn68Vz17e6PPHEKzvvBoVKUqMPD22jrjJzN7hs67IP5ALVZYKERNbQpVeDlVmBbz7+2LPE9tgVBnQ8q12KDich9LzxRi4+UGcmHXkivvcEV9ovojbhgAn7tsGNb/R5QhMe3oUixzX6vWY8ulCrNhoTsUh6dR8DKKaDUKQZ0dWXKU2wKhUlYsfN05AUvYBVo/8geiZLJL8h3+egUbfsC4zRZG3D3sIQd6dsOfUYuQVx19xCDdqKq84fwL1iZtMrHYSGSoNWlgLpJBKbBkjGQ16lvJmqjJCIBCxutECa3P5S6FAzPzwam05bGTUEMJcyIPIjdpTVmrKIKTa6tVgLyE309ZTpnCETO6AkotpCPZxYu4GIurOLXwY8bo7ypFbrGL/Ts4uQcbFUiRmFWNIl1Bk5SshFQsZiWfnKxHm74KYhFxUqHVwVEhxPD63Dj8qhWob2QEu/R5iVdJsQiIbFF6hPelyM1F6eDvyVsxHZeKZumslVlYIkAmRrjFCd42gs44tojGy5yM4m3wKeqMeFeoKHDizG5WaSjgHNEebByaief8nGlQ5O7flR5xZvwjFmfGsRjrlS7cc+hyCOg5ijUPqC5H8sd8/w4Flsxj+JH1f+RZtR05mP5Om/tOzLRtcczlxk1YdMCoYzZ4IgzZfDYfmToxU83ZnMxeFe3cvtHyjHXJ3ZuL8N+b9E3GTqbwiTYnw5yNRnqLE6Y+OQ1OghszNBrYBduj0RTecnnMcWf/UFBCytoJzKxe0fb8jlElKnHz/KCN0LvcvApy479+zb9KdUxvPJR9MYeleFCn++JufoaRUjuiWT2Hz4c9RqS2Bh3MYnh68CH7ubRCfsQseTqHQGdT47Lfe0OiUeKzfV+jV5nkciF2OVTunQm80N9VoKFYQi0ibVF91v3bteyLs058hcrhO/2krKyhj9sDhg9chshbiYG48DBQsZWVd0/rRPDUFT/XtMBgpOUlIyU5kHaL8u7Zm2qCmRIkqoxEl6TkwanUQya1gqKyG0MoGCpk3RAI5TFVa5nOlAKqiijjW7CP8i5VQRHa87lnR/OcmDoXy6C5WfMSsfRoR5OXIUu8KlWpGyObOatUwVVVDLhVBpdGzf+v0JqZlU1ETsnhQLAJp3EKhNdPC6TN6mSAN/Qp0RWLWu1vs7gOJuw+Edg6sPrdRWcIqklHLzCpNTXGUeheTxk0W+MtnDPYJQ35JHgZ1GY4Q33Cs3/cn0vJSWH13nUGLyEHj0WHMNDj5hNZVOMtLOI4930/DxcQYGHVq1tWr18QvEN77Udg4uNa5N8yfa1h6GO077ehm/PPx49CpzJkHrR+YiOjxsyGzd0Zu3BGseLkrHKOc0W52Z9h4yCHzsgE1yyKS1il1MOmMkDhIcXz6QZSeK4b3QD9EvdYGBcfy4RDmCJG9BEnL45H0U1xdcBkRt0ghQmV2Bc59fRp5u7KhV+ohdZWh81fdYeOrwLm5J5G1KZ25KGwDFOj4RXfY+iuQvDwOyb9egL7M3JiGy/2LACfu+/fsm3Tn1Paze7tIzHpxLJIycjD9y1WYOmYnXOz9kZYXgx83PofoluMwoMMUZOSfxNyVgxgpUVR5eWU+WgUPw7hB80HNFX7eMgknEv9ipOpuc8kHbtkGL5WxpLSiYk0FtDVR6jSPQiTDnkc/hp/CFRV6NQ7mJGB53C6cLcpAuV4NjVHP1tc8sCWKlQW4WGzWTu18KF/YBUaNjrWdLLyQDoNGC1sPa2jLqiEw2MHKSshIWyK0r+n/bIRG37D7lVgqgFBsBaPB3PJUpzHV+Dit4CS1hVzUMLrZsr2bR6sNOhRrzVXUrGEFR2njpUuvdx8VlR6tMdkLhQKIxSLo9YYG9ehrr5dJZHC0c8aE4ZMgFIqgrCzD3hM7EJ9xDpUaFQSwggnVGDx9OVr0f4K93GjLi3Fu68849PNsFiVORVY8wzth0JvLYO8ZWPeiQmVFj636HCf/+pbldfd6aS5rSUla9dqZI+pytWvXIrVzho29C0qyzH3FryYUta9oZo/yVKX5DaRGbDxtWKQ5kXNpXAmMqku1ymmIW7Qns7MUnyqEUV3vM4EVXNq5QZlQCkP5pR7yViJruLR1Q3lyGXTFlzWDuZlD5tfcEwhw4r4njvHu3QQ9gHIbGVAtR7/2kxEdNY6lbKk0JZCIbFBcnonF659ETqE5mMfOxh3dW41Hz9YTYCd3x46YedhwcA50BhVaugRgw8iZkIuk/woQIuFvTq7HvFMboashnt6+UZjX53m42zjUaXCknRaoy3A4LxFH8xLZ33HFWf/q3vUvlgkk0FUZmFYf0dUBLj5SpJ+tgJOnBEknyqFWGiGyFmBuz2cwNsKyYLHLF8naRpZk44Xt89nfrjJ7rBw67V+9EMyNWYc/kw6xWwUEeqBZM28kJ+cgI91c8KRWnOycMTR6JKKC2+BM0kk42Dpg5/EtSMg4D6m1ECIra+ZKUBq1sHPzw9AZv6K8IAtn1i9ETtxhVrbUI7wjqPNWWM/RkMjNfakNWjXidq5A7IZFyE86xYLUgqNHsFxtkUzO2nX+OX0IilLP3rIz4xNxBG4HApy4bwfK/B43hIDAWoRm3l0wqufH8PdowwgyrzgBC9c9hoslF2qI2w1vj9sPW6kz1u3/AAdif2SkTXKriJtMwr/G78Hb+5dDV9PdSSYUw8fWGRFOvngkrBsGBpjXR8LMzSYDsiqKMGztbBRrVRBbCWGoNsIK1iznnJp1htk7wFBVxTSulIpy1tzjemLNrq1i5mSx1Jr11NaqTRCR5q2vZulbt4q4aR3kr++7ehaSlXnwlDvh8GOfwVZsbj95M/LWvuVYds7csEQkErA+7EaTCQb9JU3zoV5jUFJRAkdbR/TvNBR7TmzDxoPrUKlVsRKiMOqZ2Z/KopKQVUPu4g29utysZYtlaPvQZLQZMQm2Lt6smxfLNkg/jwPLZiLjxA4YtJdM9QHtB2D4u7+zwizUxevPtwahINncnYwLR+BuQYAT991yUvfJOqViBatu1qXF46iqNsLaSgitvoLVIKcgNINRgwCPdhALZUjKPsSIrVZsRVK0dgtivmdLRGhtjeejBqCvf2t2GWnRz2ydhyN51zaVukgVeDisG55s3htecifYiMRYHLsNMw+aK2+5ChRwEiigrdaj0FgBTbUOfnI5DFXV0FMhEp0WjlLFDWu01LWLzNhUi1toLWBNVip15BMHQh294SF3tGTLbGyAnRumdRgJT7kj0+p/TziAqXuXMf99feKmzy5WlrGqZI2Jm409pDW9rOsTt9CafOTmP7UyosfDGN59NI6cP4CYuMPIKchCQVk+a+hBaVv9pszHgaUzkLB71RW3pcYfDl7NWG/rgPb9mb+bCJsIPfPkLmyd+wI0ysIrrmvWdTiGzfgNYhsFlBcz8NfbQ1lLTi4cgbsJAU7cd9Np3QdrjY58ijUNIS1618mFaB8+Gj6uLVhwWUziGmw5OhcFpcm3DAkKBhsT3h1f9BgPiVDENMJ3D6/Aktht5vKpVtbo5RMJf3s3ZFcU4UR+Sp0fmBZhJ5Yh2qs52roHYWXCPqQqG9bQvtZCad5vez+PR8O73dBedmfG4sUd37N7+zi5oK1fCDbHHmMkezMithbiq17P4uGwaGaGTijJxsQd3zOfPUl94q7Qa9Bn9UyklTe+t79HzEC0VwSboz5xN3MUokxbBYVDAPP/hwdEwpM0ZDKBq8pYxDg17qCWl21GTkJw1+EQCMUozUnGyld7oLI4r8E2ScPuMu7duuAzk9HAtOuTa+ch7dgWlkZ4hVhZo91Dk1ngGhF9XvwxrHtvFC9LejMPEL+mSRHgxN2k8PObX45AoGcHFi2+88R3OB7/B9ydQjG61xxEBg1gKVYFpSlYs2cGYlOpmci/FyIZ8l372bkyjW1lwn5M2/cD9DUmchepHf4Y/iZCHL1Y8Fa+ugynC9LwZ9JB7Ms+XxcVTSZrYxWZtS8RBn25hgS2R4SzD746sQEmCkmuEUuJ+68Lh/Dq7qUsYI76mktFYqZxC4RChLVpC8/AIJzcvQulhQ37O9OLibdDKCp1SpRqzL5lWte7XcbghZaDIKauWtXVeGnH91iTfLgucvxaxC3yUsC2vTcMeRWQ+DtAn1sBbWoJTOU6VKkNuBZxiwWAqQp4fuQUJGUlQiG3w96TO6DWVpo1ZZMRXZ96Dy2HPAu5k0ddbjh9dnzVF9i76M0Gh00R48NmrWCmc/Jl71n0BhJ3/wGNkoL6rl6YRCCW4oH3VqNZl2Fsrrgdv2Hr5xNgMvAo7X//TeIz3E4EOHHfTrT5vW4IAYnIlnX7qv0FTH7i4d1moE+biZBK7Nhn6/a/h0PnfoVOf/Va0pS/3ME9hN0vtiidRX1fLr4KFywbMBlt3ILYRyfyk/Hs1nnIqSypGzosqAM+7/E07CVyRnK1QmSXpryIn87vwtqkwyjRqqCvahhBTAFefz0wHc2dfZFXWYrntn13XfP75etr7x6Mxf0nsZeKJbFbMePArzUe74Yj3f384OkfiKQzp1Ct1uGpFr2xKfUEslXFzLTuZOMBnVGDSr2S+cTHt+iH97uMgVgogsFkxOLYrXjv8MoGk16LuK0VYkgCagL0iB8FVqjSGmHIV8FUqr0mcSts7DBp9FRG0svWL0BpRQl7EaPULY+wdqyqGXXUIqEx5NcWCM1VycoLs7H69T4ozW7YlWvojN9YV649C6aisF77zWs9ZH5t+mDUZ5sgFElg1Ouw7auJOL/lxxt6JvkgjsCdhAAn7jvpNPharokAFVNpHtgXgztNQzPvzjAYtdh2/BusPzD7qteMCumK6R1HMf/zuuQj+P7MZpwvzqzTxVq5BuLjbk+gk0coCzJLVxbgpZ0LcfzihQb6GhFdkL0HOnuGoYWLH9q4BqKFi38DEk8tu4intnzNorFrxVVmh697P4cB/q3Z/IdzEzBuy9covU7Tiss30s+vFb7vN5GlZb1/aCW+O73xuk8IpcK90f4hPNWiDzLKC1lg2A/ndtRFxtPFpGVPaTscLjI7GKqM+CVuD94/vPKKF5tbbSqne1PUePOAKEbapG0rvIMRNfRZVjucumkRTtTcI+nAWtaVq/0jU1naFpHsgR9mmTt71TOBU7lT8zXKRr85bsGt8eDsv+DgaX5Jyzl3GH+9PaQuh7vRCfgAjsAdhAAn7jvoMPhSGkPACg62nhjQ8TW0Dh6OZRvHIyXnUsnK2qvJDF2bIkWaN6VtJZbmYMaBX7A/J46R9f96PM00YfrFTznbT2yai5j8lAam7stXIxGIWM40BYM9FNyZ+YepneSqxAOYsntJnb9ZLpTg425PYmxED+bDpfmHr/0IF8rMjTNuVB4J7cb80OR7f3H7grrUqmtdTy8V8/u9yNZHWqvaqMPerPOYsmcpe2F4vd2DmNR6CBRiGdv3tvRTeGXXEhRpG1aco/n/C+ImLGykcmiNeoT3HYsOY96oKaRi7qRFUd47vn0Z6ce3shrkj87dwcqa0l5SDv+DTXOevCGSvhwfB+9gDJy2BL6tepqJXl2BVa/1Rv6FEzd6FHwcR+COQoAT9x11HHwxN4IApY1RL+4KdUFducrLr5MKxHil7TBMbDUICrEN+5gI48sTf+PRsG5Mi2aal6oEE3csYDnYlgpFZb/UajDmnf4HWRXF7HJKG3uthiApAIxM9NP2/ojVFw5YOj0mtxmKWZ0fZeQ/bM2HOHKx8TUGO3jip0FT0MzeHaIa0z7lmKcp8zE6NJpFpFN0+PGLSXhi05dQ6q9eUe6/IG4rgZDVC+896WuEdBvBTOHmSPAKpBz5B7u+fQWacjOOVIu8z+Rv0GrYc8yPXV6QiVWv90VZjmWBiTYObhj4xlLWm5u8++TP3rf4bZz462uLz4NfwBG4UxDgxH2nnARfxy1HgMzcgwLaYmr7EWjhbK53Xl/ii7PwzoFfWAnTq5XztHRBpMFPbDkYD4V2AWnn5D9ecGYze1mgHGlL5dPu4zAhagBL1er02xs3FNVN9yCN+tU2wzGuRR9mIagvtI7fE/bjk2N/oEx3ddKm8beauGUObmg55BlEDZ0ARy9z847asqOnNyxC+rEtMF0Wh0Am9H5TFrCCKhQ1Tt280o7daFCiFStt2u2ZD+HTshsjf5r/5Jp5NZXWrrQyWHo+fDxHoKkQ4MTdVMjz+942BJo7+WJO9ydZmlIteZNfeszGL5gmWj8S/GYWRZr1E8174bmoAWjm4Mkae9CLwLcnN+CbkxtQYbhaDfXG7/TL4NcwOLAdVHotIpe/DJUF5E+a/8Mh0WzftXnVdMclZ7fhk6N/sjKt15NbSdwUFNb9uTlwDWoJoVjKzkBdVojDv3yM+J0rrhkJ7tqsJR76eD3s3P0Zye9bPB3Hfv9f48BZWaF537Gs7nht6dOqqioc+eUjHF89l+V6c+EI3M0IcOK+m0+Pr/2GEfC3c8OCvi+gY00wGhHBh4dX4fvYzTeVC20jlDDNto9vFF5uMwyhjl51tbEpwvzzmDVYetZcNexmZefDH4KC6Oglo9OKaddIcrr+7IMD2uLbPs/DQSJn64srysTLuxazSPvbQdy/pB7Bw59vh1fzTuYGJ3otLl6IwY5vX0FhIxXLJApHjPlyFyiwjOTs5h+x5X/PNAqno28Yxn67DzJ7VzZWW1HKgttO/72g0Wv5AI7A3YAAJ+674ZT4Gm8JAlQh7NPuT2FwYFvmN6YmGLMO/obfE/dfl7xJg3aT2TNt2l3uAF9bZ1ahra1bM3jYOtZVatObDNiSfhLLzu5gtcuNNe0ib2bx5Is+N24eXGzssCk1hkWk36wMDWyPD7qOhT/lqgMsJY0i6KmgzLWkvsZNfnrCiXLYG5N3Oo1mZWFJaguweIS1x8g5G6AqysWZDYuRsGsF82s3JuTnfuSLHczUTUIBamveGd7YZSwHPGrwM+j27Ecoz8/EoeWzkR6zFVVG3gqzUfD4gLsCAU7cd8Ux8UXeKgQod5siyinVioTIaNLORdibbW5icjUh4pvecTScZbbM7EzaNhFrrZAP+mheEjONH8u/AOV1fMd0zcJ+ExHm5HPdLVF3rnAnH1ZshSLCKSe7VqiSGZVWjS28vtZcO57WSnv4rs8LkInEzGd+siAVY//5AiW6q+fB1ydu0pTL9Rp2XWNCtc0ptqA+cVNQmG+r7qgoymWduKqrGp+HrqeCKY9+uQveLbqw+RJ2r8aG2Y82tgT2OZG+R3gHlF9MR0VRztUrqd3QTHwQR+DOQ4AT9513JnxF/zECUS7+WNTvJYQ6ebM7XawsZSU9CzRXzwfu7t0Cywa+DCepwmzura4CkSdposfzk7Dg9CaczE+9YV/59tGz64q+3MxWicjHbf4ah/MSLLp8QmR/pnlTehnJ6oQDLFXs8sIx9NmtbjJi0UJrBlPTkEe+2A5nf3MJ1Zg/v8Lu+a/fzFT8Go7APYUAJ+576jj5Zm4UAQpUo6pkRFp/Jx/BotitrLrZ1aS2sAlp29SAhBpunCpIZVHexZpyi33P1JiEzPY3K/TCsDbpCLJV1zZ1X21u+rJTehlFqp8uTMOK+D1Yl3y0rmd2/WtsRTJMiOrH8tRvVrZnnGY43axQJ6+h7/zCqqNVVZmw6ZOnEL/jt5udjl/HEbhnEODEfc8cJd+IJQjQg9/JIwxqkw4JxdlX1Tpr56OxRGRVqILWaGAa990qVDGthbMvEktymJvg6lW9m3531HCEapd3Hjsd1kIRKksLsOr1PryTV9MfDV/BHYAAJ+474BD4Ev57BIRW1nAT2UBQk6pF/Z2pJQilbemrTSg3XVnLXGotgINAijKTFtqb7ML13+/s3rwDNRoZ/dlmFlHO8r2PbcHGjx9nEeJcOAL3OwKcuO/3J+A+2b+PWIHvgvsjWOYIuUDMIr51VSZoqgxIVJdgXOKGep29zR20pvp0xASP1vg8+wi2laRBVaVHhVEP4y3WUwXsboDpFs97Nx8tFU7p9PjbrFa5QVuJnfOm4OzmZTzI7G4+VL72W4YAJ+5bBiWf6E5GQEgpXSI5ZNZCSKyFTPP2FSuwIGQg1hcn4ZWUHQ2W38LGBb9HPIhAqQOKDGqmkRPZa6qMeCt1Nw6UX2oociP7pi9aL3s/+EnssLzgHGwFYniIbDDcOQSFBjV7Ifi7pGH3qxuZ914cE9R5GIbPWgmxjbnqW/a5g1jz9jDeEORePGy+p5tCgBP3TcHGL7rbERBbCTDbvztGuIRg1Pm1OK+5FOjlKrLBF4G90dPBD89e2MTI2lEoRQeFJ57zaI2H4tbgaEWuRRCQqf7jgB5obeuOgWdXoY+DP34IHYJ1RUkoNWpQatTh29wYi+akwQ5CCTrYeuKUKh9Fxpur0GbxTf/DC8g0Tj2zHX3MLVm1FWX4fUrPG2rb+R8ui0/NEbijEODEfUcdB1/M7UCASPgVr3aY6NkGMzL24ef8czBUV4Fyp7vb++AVr/ZoJnPEPmUm4tRF2FaajjRtGRaFDGKm9qcSNyJLZ1nZTImVAD+EDYHKZMALSVvQ094PP4YNwXMXNuO0qgDFRg0zmNPa1CYDejv4I02rRILGnL8ttrKG/ipBcaNdwvBtcH9sKk7B5tJUVkhGW21Ctq4ccepikBl+pEsoM8Ibqk3MPaA06qA06ZCrU7G/7xRx9A3FoGlL4R0ZzYqoaJTF2LPwDZzjPbPvlCPi67hDEODEfYccBF/G7UHAXiDB+/7d8KR7JAtMey5pM/4uNpuoyYz+S9hweIlt8WbabnRWeGGabydk6yqwV5mJsa4tsOTiaXyYeRCt5G6Y6NUGJQYd85PTHzKnp2hKka9XM2KvMOmhqzaxueXWIuxpNRa/FpzHNzkx6KjwxE9hwzAzbQ/W1NzfX2KHr5r1w7vp+/CaTweUG/WYnraHzfFr2HDMzz2JwxWXWoPKrYXY1epxRNq4MKsAvXzQnkyowoqC83gnbR/bU2y7Z2EjENZ8Vg1DVRULyDutysek5G0oMWrhIpQxK0CZUcdeUuhFosyobeD3/y9PyMk3HMPeXQm3oChQRLnJoMeRFZ/g2MrPYNTd/ZaE/xI7Pvf9hwAn7vvvzO/LHUutBPCT2mNRyECEypyxKO8Uejn4Mb/380mbcajcTIgeIjmKDBoYayjLT2yHr4L7YqBjEFI1pRgdvw4XNCUY5tQMnwf1YVo6lUQln3ntz1Yw/7tIr0HX0z9DVWVAe1sPrG8xGmMT1mOPMhOhMif8EjYMG0tSMDvzYN2Lw5/NR2JVQTwjz48De2J84kZoTEZsiByNCUmbmUmcvrSeYlusihjBNPQXk7bgYHk2bKyFGOkShsWhg/Fe+j58nn2MzUt1zCggz04gZvvt7eCHmf7dGLlPTt7OousjbVyxPHwoyE1A+6D1C60EjOwrTXr2wvB4wgaLnh1bgQgvebZlLxXzcq/d+9qzeRcMm/ErHLyC2PzUxevC3r+w5fMJMDZShc6iBfHBHIF7BAFO3PfIQfJtXBuBTgovPOUehaFOzXCmsgDzc09gV1kGXEQ2mB/cH81tXPFW2m4WpFab10xfjECJA/o7BeAptyhGbm+m7sahehovjSFfudRaCCIpG4EIEishM2tT8Bl1ET2gzIbEWgAiZJm1CI8nrEeuXsVIdHnYMEaUfWNXMq2aCPMNn45oKXfD+AubsLPlY3gvfT/6OPghzMaZmdhJO+5h54s5gT0hF4jwdtoeZsqn9ZF2/VlgL4z3aIV+sSuv6of3FMsxL7g/I+oHz/+FRE0JA45ebHwkCrZGsbUAttYiOIlk8JPaYYJHK6RoyjAi7i+LHjNKv/spbCji1cWYmrqrwbXkOmAWAisgoH1/9Jn0DZz9w6GtKMHJdQtw9Lc5XNO2CG0++H5CgBP3/XTa9+leH3QOweveHfB93insLMtgUeK1BB0sdWS+Z0eBlBFTirYMHWw98LZfF4TInOAikmFjcQo+yzqCJO3N5RBP9mqH9wO6Y1baPizMO8VIlr547/h2xas+7TH6/FrsK89ipxNl44oWchf8XhiPMJkT3MQ2+CNiJGak78UPF2PZugc5BmKAYxDm5cQgXaes2wsR+tKwIcw3Pvzc6qv6xL8J6odRLmEs6G5rWVqjTwSl0f0YNhQZWiXT+C0RcjmsCH8A20rTMCfrMFyFMvRw8EO0nTd7cXgtdSfOq4uYadwlMBIDXl+Is5t/QNz237imbQnQfOx9hwAn7vvuyO/PDV/vQQ+U2LOgs+1l5qYdYTJHLA0dgp2lGVhdGI+4mgCxm0GOUsCWhg5mJu4nEzawwLFaiZA5Y3/rJ5iP/dXk7cykXisUVNbcxgVzg/pAZG2NIef+YCbnq4nIyhr+Unv8Hv4AnEUy9DyzApn1gudo705CGT4N7IlH3ZozDXhs/N/sJaUxCZI64Nfw4dinzGL+9iGOQehu78s0fyLzQoMGefoKVqCG3Atm0zr5+3Xwkdjhr+Yj4SiUQABrZq4n37q6yoBzqkJ8nHkIJyvzG1sC/5wjwBG4DAFO3PyR4AhcBYFb8cWgOcg8T+laX+YcvyKCmz5/06cThjmH4LkLm5CgKWG+76523giXOaGbvS+OV+Tho8xDLFisvlB6GQWzRcldEW3ng8fcmiNDW44PMw9gS+klTVoIK6Zhv+DVBt5iBX4pOIfudr7wlMgxLXU3tpemXbfsC63j94gRWFlwHv/LPophTsF4yCWUuQIoH55eGuypN7lAzP6QNeGvwkS8m7GfjYvJbgAABLRJREFU+eH/iXyY7YH+pGuVyNVVIFVXxoLgSMhkHm3vw4LjiNDJfE4vAfRzsUGDipoIePr/O7U8K/8CcQRuNwK34vfT7V4zvx9H4K5BgIiNfNe10eWXL5wCyvwl9kjWlrICLw84heAx9+ZIVBdjQ3Ey044r62nitdd3VXhjSehgOAilqKzSY1HeafxRmIAcXQWrwEbE3t8hAC95tUUbW3ccK8/FexkHWHpZgMSembClAiHzm9cG5l0NVDLdk3/+0+zD+PHiWea/J58+zV8bjEd+frIKkH+fgtpI26Z1BMucsDXqEUy4sJm5KK4mTkIp5gcPYOlvtH+iZypHW1vZjlLYyNKwNO8MfsiPvWvOnS+UI/BfIsCJ+79El8/NEfiPEKC0tgmerRBTkYdjFXlXmNHJ1P6OX1c87BKOT7MOY01RYgMzvbvIBhsjH2H+/lFxa/EeS5FrwSLqKQ2MUtoovY2C1Po6+jPyXVt8waLdUPW5zZGP4OH4dY0WrKEXAqoLT6Z+d7GcRcvbCSWgevEU5LZPmc1S8rhwBDgC5pLM3ALFnwSOwD2IAEWu62sKslxteyFSR9gJxTipymcBYy3l7szcLSbt2VrI0ssUAgmLXqfgPIrIt0Ro/vWRo7FfmcW0enoR0JqMzM9NhWDOqQtRatRaMiUfyxHgCIATN38IOAIcgasgQBo7mcPJ1E9/U+Acma8tEUoxe9ojCjP9ukJqLWKEzbqyVVezKm5PJ260uOa7JffnYzkC9yoCXOO+V0+W74sjcAchQEFoFNBGZm8nkZTlrx8sz2ENVrhwBDgCliHAidsyvPhojgBHgCPAEeAINCkCnLibFH5+c44AR4AjwBHgCFiGACduy/DiozkCHAGOAEeAI9CkCHDiblL4+c05AhwBjgBHgCNgGQKcuC3Di4/mCHAEOAIcAY5AkyLAibtJ4ec35whwBDgCHAGOgGUIcOK2DC8+miPAEeAIcAQ4Ak2KACfuJoWf35wjwBHgCHAEOAKWIcCJ2zK8+GiOAEeAI8AR4Ag0KQKcuJsUfn5zjgBHgCPAEeAIWIYAJ27L8OKjOQIcAY4AR4Aj0KQIcOJuUvj5zTkCHAGOAEeAI2AZApy4LcOLj+YIcAQ4AhwBjkCTIsCJu0nh5zfnCHAEOAIcAY6AZQhw4rYMLz6aI8AR4AhwBDgCTYoAJ+4mhZ/fnCPAEeAIcAQ4ApYhwInbMrz4aI4AR4AjwBHgCDQpApy4mxR+fnOOAEeAI8AR4AhYhgAnbsvw4qM5AhwBjgBHgCPQpAhw4m5S+PnNOQIcAY4AR4AjYBkCnLgtw4uP5ghwBDgCHAGOQJMiwIm7SeHnN+cIcAQ4AhwBjoBlCHDitgwvPpojwBHgCHAEOAJNigAn7iaFn9+cI8AR4AhwBDgCliHAidsyvPhojgBHgCPAEeAINCkCnLibFH5+c44AR4AjwBHgCFiGACduy/DiozkCHAGOAEeAI9CkCHDiblL4+c05AhwBjgBHgCNgGQKcuC3Di4/mCHAEOAIcAY5AkyLAibtJ4ec35whwBDgCHAGOgGUIcOK2DC8+miPAEeAIcAQ4Ak2KACfuJoWf35wjwBHgCHAEOAKWIfB/tv3Ta0ty9Z0AAAAASUVORK5CYII=">
          <a:extLst>
            <a:ext uri="{FF2B5EF4-FFF2-40B4-BE49-F238E27FC236}">
              <a16:creationId xmlns:a16="http://schemas.microsoft.com/office/drawing/2014/main" id="{00000000-0008-0000-0100-000003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12</xdr:col>
      <xdr:colOff>0</xdr:colOff>
      <xdr:row>61</xdr:row>
      <xdr:rowOff>0</xdr:rowOff>
    </xdr:from>
    <xdr:ext cx="304800" cy="304800"/>
    <xdr:sp macro="" textlink="">
      <xdr:nvSpPr>
        <xdr:cNvPr id="5" name="Shape 3" descr="data:image/png;base64,iVBORw0KGgoAAAANSUhEUgAAAe4AAAFECAYAAADhkN3eAAAgAElEQVR4XuydBZhVVduG79M1PcM0E3R3h5SEAiLSBlgYmGB8dmJgoWIrigoqKCoISAkiICXdHTNMd505/V9rHaYHGEL9kf1+nxdwzt5rr/2sffaz3lYBHhRREFAQUBBQEFAQUBC4JBBQKcR9SayTMkkFAQUBBQEFAQUBiYBC3MqDoCCgIKAgoCCgIHAJIaAQ9yW0WMpUFQQUBBQEFAQUBBTiVp4BBQEFAQUBBQEFgUsIAYW4L6HFUqaqIKAgoCCgIKAgoBC38gwoCCgIKAgoCCgIXEIIKMR9CS2WMlUFAQUBBQEFAQUBhbiVZ0BBQEFAQUBBQEHgEkJAIe5LaLGUqSoIKAgoCCgIKAgoxK08AwoCCgIKAgoCCgKXEAIKcV9Ci6VMVUFAQUBBQEFAQUAhbuUZUBBQEFAQUBBQELiEEFCI+xJaLGWqCgIKAgoCCgIKAgpxK8+AgoCCgIKAgoCCwCWEgELcl9BiKVNVEFAQUBBQEFAQUIhbeQYUBBQEFAQUBBQELiEEFOK+hBZLmaqCgIKAgoCCgIKAQtzKM6AgoCCgIKAgoCBwCSGgEPcltFjKVBUEFAQUBBQEFAQU4laeAQUBBQEFAQUBBYFLCAGFuC+hxVKmqiCgIKAgoCCgIKAQt/IMKAgoCCgIKAgoCFxCCCjEfQktljJVBQEFAQUBBQEFAYW4lWdAQaAGCKg1KkLCfchOL8JhdxEdH0DDVmFs+O0YBXm2046g1anRatWYfPS4nG7ysotLj9UbNASFWkhLysft8mAwaXE63PK48lIrwofCfLu8bt0mIUTXCWTnxpN4PFCQa6OowE7vaxuSm2ll79YU+e/TiZiPRqvGbNHLQ3KyrBiNWhBvglPicXuw210YDBU/F3O0FTsrDK3Ta1CrVaWfi7HFNUxmHWqNmuz0QjnPs4lvgAGDUUtGSuHZDlW+VxC47BFQiPuyfwQUAGqCQK1IX776YxwPj57L7r+S6dg7jshYf1bMPyAJs7Jo9RrGPtiBsChf/IJMCIJbu+QIS7/fI4lXSNN2EUyaciWTRvzA4T3pjJ3YUZLc6l8PsfmPE6jUKiJj/Hl/4Wh++3Efh/dm8PKXQ1j0zU5mvruRN2YPY/ora5k7fRvDbm8FKhUrft4vNxdV5qNTM+ruttSuG4hfgAmDScPOjUn89Pk2ht7aCqNZJ08xWfTo9Rq+++Aveg1pUPq5+O7k0RwWz9mDIPZht7cmPSmfiNgAwMP8L3cwYHRT6jQKlvdrNGk5sDOd6a+ulZuRs8n/3u5HbP0gJgz87myHKt8rCFz2CCjEfdk/AgoANUFAEPe3629h4Te7iWsYRGiEL1+9vYHFs3dXq1EK0q3bOITIOH8mvtqHZ29fwIGdqQSHWRg7sRNC227VpTZR8QHM/XQL3324WU6jZedo8nOKWTnvAOOf7IbFR8+1N7eUxJ6VXkTfYY35cfpWPp/yJ58su4EtqxMQ1oCGLcJYOncvM15fV0UrFuOqVBDXMJiIGH/ufqY7Hz6/mm3rEii2OqUlQWjNQjr3jWfknW155vZfaNExGq1eXQpPTrqV1YsPcdWoptxwf3tpPfhz6RHmfbmdzNRCeS/BoRYmPNeDb9/bxLrfjlKUf3rtv2Rgs6+eD34ZzbrlR/h48pqaLIdyjILAZY2AQtyX9fIrN19TBARxz906nj+XHeGPhQdZNnefNF3f/1IvrhrdtMIwQjNNScij7RUxUtMOCDaRnlyAtdDO42PncXRvBkPGteDmh7vg429gZNtPSU3MLx1DnNN3eCOGjG3J83cu5JWvr2XejO1S456+4iaGtfyY4weyWHToHhKPZPPbT/uZ99UOigsdjLijDbf+r0uF+eRmWTm2P5Nm7SOlOT4gyExWeiHFVgevTVrG2sWH5fHiupO/GIzT6eaDZ1dJrVpYDoTE1Q+mVpQvn0xezSNv9uWle35FZ9Dw+LsDeP+ZVWi0Km5+pAsms5aAEDM5GVZsVgfHDmYRUy9IblRKxFro4IPnVrH8x31yQ9HzmgZMfKUP9wz+joTD2TVdEuU4BYHLFgGFuC/bpVdu/FwQEJryrD9v4bGbfmbbn4k1OlWQcv8RTeg/sgl39Jslz2nYMpTrbmtNUC0Lu/46ya2Pdi0lbr9AI7ENguk3rJEk/dcfWsbWtYl07BMnNeJe1zQkvlEw9wz6DrvNxYIDE5g5dUOptn62SZksOvoMbcQ1NzXngeu+RxCoEGEmF2bqAaOa0KVvHZ4Zv4D921Lld4G1zNKvPv7xbmxdm8CxA5lExQUwfcqf0i/eZ2hD7n2+J1Mf+42/Vh2nfc84rr+3PU+Mmye18NOJIGyBQZf+dRh8Y3N+nb2bnz7ffrZbUL5XEFAQEBY06aBSREFAQeCMCAiN8oMFY6TpWxKeB35fcJDpU9Zis1YM2CoZ6PlPBxER58/HL/7B5j8S5MdXDKxHWJQfK+btl4T4+nfDJHELv/G0eaNkoNu6ZUdY+M0ukk/kyXNe+3ao1Hj3bk3mvWdWSe1dyKNv9ZVELDRqIQd3pvHW/347LWE+OrUvDVuG8fXUDaxacFCa+EUg2ZtzhhEa6cu2dYl8894mEg55td6Rd7Vl1F1tyMspZvHsPSyYuROHwy1fGiVBaio1dO5Th8y0QgaMbELbHrHMfGeD9Mm7XKd/tYRF+/LMh1dLM//sj7ZIrV9YMBRREFAQODsCCnGfHSPliP9nCAgS7dwrinpNg6jTMID6TYKIivVFRCa//+ImPntT0dz+ny3Z3zYdobn3GhRHWKSZzDQriUfzyckqlub+gjwHRQVeq4IiCgL/JQQU4v4vreZlci96g5pn3unO8FsblwZViVsX6UpfvLOdN55Yj8upGJIuh8chqJaRD368ijadw0tv1+FwkZdt47M3tjH9rb9/ExcaYWbgqHr4+HlT7EokLbmIxT8cJjf79OmCl8MaKfd48RFQiPviY6qM+HcjoIJJL3Zk/COt0GjKop49Hg8/fLGP5+9bLX3Al5v0uSaOCU+0lXnj/6R8OW0HP365/5+8ZOm1GjQLYtqc/sQ3EGlpZeJ2uZk8aS0z39913vNq2iaE0EhLlfMP7Mzi5PGyYMJmbWvxwdwBhEf7VDh215Z0Hhy9lBNHvC4PRRQELhYCCnFfLCSVcf5RBO56rA33Pdsena4iSS2cfZDHb/9dpjldbjLs5oa88EEPGR3+T8rrj6/j09e3/ZOXLL1Wv6HxvPRJT/wDjRWuLwrW3Hntr2xclXTe85o6q6/UpCuL2BjO+rBsQ6AQ93lDrJx4nggoxH2ewCmn/bsI3HRvMx59tbOstlVeVi48xqQbllP4D/k2hY81INgozaSi6EhaUuG/Zhq93IhbWBbuerwNE56samU4tDeLe4cv4cj+nPN+UBXiPm/olBP/ZgQU4v6bAVaG/3sQGHpTQ559rztmi7fiV4lsW5/C+MGLKpBnaKSZwBATfv56eXxQqEkGtUXG+iL8kyLV6t7hi8nOrLkvUqNRMeyWRowe3wSRZiU0f1Hu84cv9vL+ZG8xlX9aLjfi9g3Q8/Y3fenWtzYqsYM6JcJlsuKXYzwx/neyM8tKzJ7reijEfa6IKcf/UwgoxP1PIa1c55wQEO9hQYSCIAWxikpkInVJr/cSZI8BMTz+RhcsvhUDgrIzrBzcky0JOTjUhMVXh1p9Zp+vSEMa0u57Du05t+IfI25txDPvdq+g9W9ancQNvead071erIOH3NCAp97uilb3z5rK33luIzPe3nHOtyHWWJj1zzceoU6jAL77YygBQRXN5G63h49e3cK05zedMSXtbBNWiPtsCCnf/1sIKMT9byGvXLcUAZHK06R1LYLDhFZskHW0hWbsKzRkHx0Gg0ZW3goMMRIaYZFpX2aLVhJ5eU3rfCEVOdTj+v/C+pUnz2mI7v1rM+Xz3oSEmUvPS0suZHDrOWRnnL+md06TKHdwZIwPjVoGoy6nfZ7vWOdyntgoHT+Uey6nyGO79Y3mqhH1EO6NNUsTzzku4YHn2stgPLGpKy8ivuG+EUtYtfjEOc+p/AkKcV8QfMrJfyMCCnH/jeAqQ9cMgRG3NeahyR0xmrVSoxZdpQT3XAxSrtkM4L5RS1gy90hND5fH1W0cyHtz+lG3cVDpeUWFDq7v9TN7tmSc01iX28FNWoXw2ozeMgc/J9vG1nUpTH16A/t3ZtUICl9/HQu2jSKitm+V45MTChjSbg455+D6qO6iCnHXaCmUg/4FBBTi/hdAVy5ZEYHrxjXkpY97ShP4PyXCDyoqhwmzqmij+e7zf/Hp61vP6fL+QQaZBtS+e2TpecLs/sT4lcybdbDasURAlUanQqtRozdqpDVBbFhqx/sRFef1ubftGkHD5sFkpluZ/OAaNvyeJOf5X5Fa4WZe/KgHvQbGVticCU15+lvbmP3pHhnk5z5DU7Hr72rKc+9dUQUSsa7ffLib5+9ffcFwKcR9wRAqA/xNCCjE/TcBqwxbcwT6X1eHN2deKdtJXiwRRCeqZ4lypIX5DhllLkqVCi0sNamQlMQCbMUuaZ7Nz7Oz66+0Gmt75ef46vReXDeuUelHogjMBy//xedv78DHVydN/aKqW+06fgQGGwmqZUIQvq+fnsgYX4R5W/jpS7pzVb7/9JQivpi6nc/f3i4LzFzqIjYrz77TjaHjGlWbby7W7dCeLOZ/c5B5Mw/Itaosgvg/nncVzdqGVvkuP9fOdR1/OC/TfeXBFOK+1J+2/+78FeL+767tJXNn7bpFMH3RQEynekKfbeJCqyrRQMsXYBHnie9Etaz5sw7gFsc5vQQuamwLzVoEQlmLnBQXOattx3m2a1f+fvwjrXnklU6lH4vri9KbIppZRJoLDVuQtwiSE4FYwvx/ri7oHRtTGd71xzN2FXj45U5071f7XKd/0Y7fvTWdlx/6k4K8M7fxFKQrrBTN24eedrMiJiXWac+2DN5+ZgN//lYu9kAFg0bVY/JHPSWu5UVYUBZ9f4iJ1y+7KPelEPdFgVEZ5G9AQCHuvwFUZchzQ6B5u1p8+OMAzD56SbD2YqfUhq1Wp0zrykqzIjTPnMxijh/OZdfmdI7sy2HGkkF06VOVrF6atJYv3z33KOczzTq2nh/x9QMICDFSt2EgXa6MltW6BCH/nb54l8vNI2N/Y8HsQ9VOT4cGBy5ORzLnthLnf/T6309y74glstTo2US0/rz5wRaMuaOpDDYUjUZOJ2KD9uOMfXz4ymZZrUx0XHvjyz70uEqY2SueVZBvZ9INy/h90YUFpZWMqhD32VZS+f7fQkAh7n8LeeW6pQj4BRpo2yVcasZZ6VaSThTUKCr7za+vZPCY+lWQ/OyNrbz22PqLhrBISfv0l6vp1i/moo1ZMpDQ0B12tzTl+wXoK5RwFccc3JPFiC4/VtssI4og6hLKH+z714l74exDPHnn7+fU1EOUKx12cyMGja5PSJjptBsggdHR/TnMnr5HbuieeL0L+kqFd8Qxvy86LnO3hcXjYohC3BcDRWWMvwMBhbj/DlSVMf8RBB57rTO3TmpV5Vq//nCYB0YvvahzePHDKxg1vul5jynN+y6P9Kenniwk8Xg+h/dms3ZZgiQaYTp+6eMeFXLOhWn/7Wc38vGUqkFz0QRxrao9Tlys8Ozm7lnNqi3Ped4TPocTxb19//leJj+49pxTugxGDaJk6MQXO9K+e8QZrRciHkGY0P0CDFVmJ7qAPXffaubN3H9RXCDiAp/Mv4qeV8dVudZTd/3OnM/2ln6ulDw9h4dFOfSiIKAQ90WBURnk30DgxgnNZAGUyrJlXQqju/90Uac09r7mPDW1W5UxBWnJjvaVfNdZGVaO7s8m4Wg+Jw7lsnVDKpvXJFNsrdr8RPhqX/6sJ1cPr1gX++DuLCbesIwDuyqmSPlhJBhfjpLO46pr2ek5QffPAxgwvM5FvefKg6lQoSuXrlfyvTBnf/rGVt59bpO0HpyvCIxvm9QKUemucuzCmcYUa7B1XSq3D1ogW3leLPlm1RDadS3LGCgZ9+Fxy5lfLmvgQom7UYtgueE5cTj3jJH0F+u+lHEufQQU4r701/CyvYPeg2P56Kerq9z/0QM59G/y7RlxEQVcSuqLi5Kl0fG+hEf5IMpoLppziBOHK3Z06tw7iumLBsmgNtHvWfjbRb7w4X05hEWZGXJ9wwq+2gWzD8qa6WcTUdRNRKX/77XOFRplCDISFck+fW2b9PuXlw7UxYmbbRxjgKoVizxbad0pjIiYqjnNZ7v+uXwvTPk33N2MBs2CK/iX7XYXLz6whtmf7TljAF3la2l8Y3AXZ+JxFKLS+0ltu34DDUNubMCIWxrjF2isUSBfXo6NO4csYvPalHO5nbMeu3TvGOLqV+w6Jtbl7qG/smLB8dLzL4S4A4IMvPZlHxq3DOaDlzbz88wDWAsvvwY5Z10M5YAKCCjErTwQlywCwi8+6/chVUqaZqQW0bX2lzL9SkQxi6A3ocW17BBK3UaBMiVLBEiJKG/hv5aR37660s/uH7WEpT8drYCLOD6mnn9pZLqMTi90ItKPhK9WlN4sH+V89EA2/Zt8VzqG0FbjI9oS5BfNibSdpGUflt+FRVn4+rchxNb1EleJJCXkM6zj3Ar+Wj9MWHEwiNY0UUXzpmcBGtSoVSZMWEjznFvlN3EtrV7Dlfd0oCinmNVfbkNUkRNiCYvF43JRlJFYOqd6TQJlRHhlMhMBhA/dtJw/Fp+gzZhrKcrOxeBrYfv3C2jdsCP1Y5uSnJFAckYiydlHGTepD/u2JbJxdwT62GvwuIpRGQMp2j+H4qO/IsznQgt9+p3u0ox+ulQ5MTFh8Jj/7QEevfk3POev7Ff5DfgHGlh+4PoqXcdEHMYNvX6WGn6JXAhxd+kTzbQ5/fD1N8iI/G8+2sU7z2/CYbuIN3PJ/sKViZ8OAYW4lWfj/zUCIuK4pF65+LsoWKIzaCTZikYhImiscm1uYboV/ZjPt2b3G0+s55PXal6MRQRWfbtqKLH1/EuxtBY5GNhyNolHy/o2Vwbax1/HF4sH07J9WOlXQqMrKnRy15BFbCjXkjIEXx5SDWIemyRZ7SaRArxlVTVocOE1wav0OtR6HSq1WpJwyV7A7RRanAq1ViPN+h6XG1dhkfd8nVr63yVpq1RodAaMQeEY/ULIPPBX6dz6Xhsng+D0hood2U4cyeXWqxZIK4XWoEdnNmHNrlgCVWxK1GoNLpdTlijVG3XYrXb8u76CI+cwhbu/AI8Lg0GNyaQhL88hyezFj3sw4Lq6Z3xGS0z1n7+5/YKaipS/iNikzN88osozJHzpfRt/Q3qyFzsh50vcwu3wyfyBdL0yutz6w++/HuPJ8b+TkXpxguz+X//AlcmdFwIKcZ8XbMpJFwsBQcQWfx0mk1cDFhqy6NoltGKLj1YWJxEmbaGFiTxvUbBEaKkiQEl89nekYs35bA9P3bWqxrco5vfGV33oNTCujCjdHhkgt+TH6suoBtUycv9z7RlzR7MK5mBB+J+9sY1pL5QRphYN/WlBbVUwFgx84vmN/FOkXXmShohQDOG1UBv04HJJEne7XDgEkXpAF+AnSd1ZZCV/x75Kp6uI6jAAZ1E++SlHKcpMprwa++FPV9F7UNk9lpy8eskJJgxbLCO+ayIqgz+6gAbY07aiNgbg2/p+rEcXYU9eT2ysiQYNLKxZk0VknD/PvtudTr2izjqsCORbt/Ik7734F1v+vHCTed8h8bw/d0CV6wpLSM/4mRU+Px/iFpvQOx9tLZ+Byv58p8PNhOGL+X1hmTn+rAAoB1xWCCjEfVkt9/+vmxVNQ96d3U+StXh5CZOoUTQY8dHJcqBCq/47iPlsKIimF3cO+RUC/VEPvBJ8fVD5++KaMRtS0qucLhqgPPxyR8be16KCWXfWh7t4/r7VBOj0RJt9SCwqJMdhk81RJr7YARFcV77ojGxHueAYz9z9h8xbFxKGPw+pBvKdZx0nyUKPlhRy8I0xEdE4kIAoC45iF6mHcji+serc5K5AqOhnFRX+MY0Ia96dzIObyTxQsTWpyLWftWIIxkpFcsTQz9/3B998tFteocE1jVFpVejMevJO5JCyLRl7Xllutz6iEx6XHX2tlliPLsRdlIbaEgEuu/R3l0zXL1DPq9N70/Pq2GorrFV3O0LzTk0s4PUn1iPS02p026fBZeILHbj7ibZVvl23MpFxfX+5YOLu1CuSd77rL905lUWktYk2s/YLCPQ763IrB1zSCCjEfUkv36U9eb1BzcIdo4mtW2Zi/qfuqHKtcpdL1CwXOdUuNq9N5p7hS7xT0ail+Vh03HI7yoKG9MEGXMUuXIVOSTZj7mzKE292lV3MSmTnX2mM7T4PtVtFvssb7Sw2JXc/1prxj7au4JuXucoHcrln2K8y4E1eGjWPqgbzu2cPDVWRzPCUWQFUGmHuLiPkM/2QTWotIVozbX3DGRBYlw+TN7O9MK0MapWawDrNMfrXIvvoLoqzK2qswr8vtE/R97qyZGdapUsgI6WqWVctTPAlgXUqDWpzKFr/OpjqDpKafMGOT3AXncQjipKXK0wurBGiMlqfa+KrDU6TkfwykL/6wi0isn3qM+vlZqKo4NwDvURXuje/7lMlFUxcV9Szf+OJDRdE3OHRFkSp3M69o6v0ERfxAjf2nlclk+Cf+l0o17k0EFCI+9JYp//sLL/941radom46PcnidkNIuJZdOwqyLXL4iAiIjzlZKGswmWzesufFubbZZCZCA4SgW3CVys+Ly+NjSEcLM7EiUdqlFGDa5N/MI/c3TnSBC0aZrwyvRdBIabS07LSixjWaS4njxd4iVij4vaHW8mc5fIBV2Kuu7ek89jtKzlwqjtWBIEIv3aMKphij0Nq2r+yDT+NHoNaS7qjzMfa2BRMF//azErbRbHbO2+DSkM9UyC9AuJoaq4l/37QmsW6vJMszzlKsv3UnPQmIlr3xhgYRsa+jeQc21XhvkW3tjF3NWXSix0R0fflRWi4H7+6hanPbDzN+qlBrUWlM2Oudy22lE3oAuvjzDmMrlZLik8sR22w4bYW47ZaJUm37BDGpMkd6NSrzO9b+ZoHdmXKuvbxDQNPG3Uu6tIv+O6gDPRKSyrDqiYPWosOobw1sy8xdfwqHC7cGI/ftpJF33sDC0vkXEzlYrP65FvdGH5rI3SV+qaLTaNIqxNuErGJVERB4HQIKMStPBv/KgIiorb/WYKPTjdBr9bsqRJVLo5fOPugLFwim404vLXKxZ8iGlykdAkyP50pVfwoQrUWclzF+Kj1mNU6Wpsj+SV3n0zZllLpl1O/aSDT5vSnTsPA0umKF/34wYvYsyYTnUpNttOK0LZe+bQnnfvUluQt5r9/ZybP3vNHaaRyDMFco2qHCzf7PCfZwCFEVHoRNj6sdxW5LhtPH1uF3eOis18Uz8R0J8dZzM37f8HmcdE/sA4TItoSqrfIz79J282feYmkOQrJd5XVEtcazATEN8cY4NW0izJO4jllGSi5iY49I5nyRW8ion2qaLiimtltAxeQeCwfkymY4MD6uN1OMrL2YbcXoPGJxtJ0LLrgxrjt+WSvnASuYtTmMHRBjbGdXC0D0kpEEOaU6b1lKdnTlUFNPJYn0+xEnvzT73Sje7+Y00adC7+3qKH+yM0rZOW1mohYk9sebsmDz3eoQqxH9mfz4Jhl7NuReV7ELYLRHnqpIzfc3VzGZ1SWvdszZNnYhCMVUxFrMm/lmMsLAYW4L6/1/n93t4+80pHbH24tCVZENjud3ohwQbI2m6tUK87JskrNSbS6FJXH9u/IZNPqJO56vC0TqvFFigpa4oVdXvQaDRqVCquMsC4T8SPQq7wv0kCtkSCNmWsDG7O/OIMDxRkcKvYWQLF6Kp8n2pCq8OAmKNTIh3MH0LpzeOnAYrMw5dE/+WrazorzMGhkL+o+g+Ok5v+/W1awfaPXdC00a1+MZFLAraqebPIcZhcJpRuGsaHNuTm8BQ8fXk4rn3AejO7AgsyDPHHs99JrCCL31xr4LHkre60VSab8XftGxBPR5koOLfkCt7Ni4RKNViVTsj79ZSAhYeYqz42t2CkLroiuZRW1Q9lIXfrV1aZg/Do+QcHWafh2fJy8dZNx5VetI2720XLV8LqyTaehUinTkguLDY7oFHbPsMXs/Mvryxcm/EmTOzLi1sZVGo6UP2/HpjSembCKvdu8WJh1erQqNXl2b1S+Wm2Q83V7HISEG5m18lpZl76yLP5BlHVdJa0z5aUmGrePn467HmsjK/2J2I3KIjaS/7t1RfU94dUqqOsDvcIhxwGrUiDVO3dFLk8EFOK+PNf9/81dN24VQq+rY6UmXFjgNVmLut2iwImoWS6CtM7UzvK2h1ry6Kudq2iDIsDnjmsWVbjPKB9ffHQ69md7iViNiii9ryTtluYI7G4XVo+DE7YcqZlmuaxSq61eVGhVJtRqLS63DY/KLjXTITc0KD1cbEZEXu5LE9cifOgaowa1XoOzyEFwsFGa10XKV0mxF1HGdJCqDTaPkzmsozP1WU5F07WfxsDS5tfjwcOh4my+TtnJqtzjUtOuqWgMZnwj6qDSaLFmJlGcI4iwzDQrfMzX3tSQux9vi8hnrizCUrF83hFZYrR8WpQ8TqPHXO86XAVJODJ2Sn920aGf8e/yPPlb3sGVVzFSWqz/+IdbceWQeIymimlm5cl377YMeb1t68vyp8X3JotWYv7Acx1kJkJ1bm9B+iJYbdKN3oI4jUMiCDRaWJd4WOJoMcXhdhej0uYw+ZNuDBxZr8rzJMYQueoLvqva7OVsxC2CEUWgm2hfW909ChfO1Gc28OW75TZ44s1cxwfifKHIifrt9ni2Z6NqFYQn04bn9rVwUkkXq+kz/187TiHu/9qKXmb3I7StFz8SNb4rBiptXZ/CLQN+qTY4SZi/GxlDaGgK4bfcI8QaAiRZCkLaaU3FXY7EBONA9QMAACAASURBVJyhsfWJb9YBp8NG0qHdJB8pq1NdHu47Hm2NaK9ZnnBWLTrOQ2N/Iz/fQfywOsQOiWffZ3tI+T2pykpdQ1vqqcJlfvZfnsPsI4kiqrbJnFqnL4E6E5MOLyPLWf3LW2cyEd2qNTqzmbyUZAKia2PNzaUgLQ2tJRL/2Cac3LSEwtRjpfPQalV07BnFgy90oH7TIKnRVhcAJjq03dL/F2kiryhqLC3Go/WNwuNxk7fuRVQ6HwyRHdGFtCB/89RS07ggMLF2t0xsQURtnzOWOBU13R+95Td2bUmvtsiKsA507BHJCx/2oHZ8xUI2gnDF+aIBSvmiKZXBF2Pc/EALHprcSUb9VxZhJh/a4Ydqq5qdjrgP7M5i+c9HGDymgezJXp35X/i1p7+1jfcnb66YTqdRoXq8GQyLgy2ZkO/A89RWaB6I+qNOeFan4bm3YpDcZfbTv6xvVyHuy3r5L/2bF/m278zuV8X8KPzGgrhFEQvxkAuy1qBiRHBzDhSnY1EbOGbLRqNSc9KRd1oClAidUuNKScwt0tSEduhBhUaSlJtiSR5fLb+mAtmJoLN7hi+W1gONSYPWpMWW5U2PEvMxa3Q4PW6sp4LK2hCHBSOr2SctAma1llo6C/2D6kh/+McpW7kmqD6P1u7ClTtmSk1bBKsFaY109I2ioTmYVxP+xBIcTOtRo1FrNATGxuIoKsLldHJ07RoO/PabvL4gEqNRK8u8tukSzth7m8s/TxetLSwIxw7kSD/sob3ZZQ+PSoNKa0QbUE8StD1pDYFXfoQr/xiOrAMUbPsAz6kNhkj3EyVTH3iuPV2vrH1aX7bsmuZws3NjGg+MXoYrW41GpcHhcaJVaeTWyu5y4HS7cHhcONxO2nUL58WPesrCPOIexEYsN7tYuiJWLjyOXm/AYDDhdDqwWgtL5y+CBq8aWZcn3+xGcGhZcKE4QIzhjVVYyKY/kqv9wZyOuM/26xItW0WFvqfv+p28HDvoVNA/ClW0Bc8XB6FvJOpvr5BmcfdDm2BegjAToXq8OaqHm+FuOQ9OnFvg3dnmpHx/aSCgEPelsU7KLE+DQKuOYZIsK5sgjx/KlYFTspoXavoH1JMBXjlOqyTpQrcD/xY+NGoVwR+LD5CSWLHS15kA16jM6DQBqNFJU6vLU4TdlUFohJnFu8fIgjElIqLUbxu4EGHqLRF/jYE2PuF09oummaUWK3KOMT1lmySjAMwY1RqizBb6BMTTxBJCPWMQf+YlyOMWZx+hjjGAzxoMkp+l2gslWbf1iZBR4+KYL1N3yLHMgYFoDAas2dmoVB5CooLQuguJjPGlYYtgqemKVLx23SNkac/TZFfJaQsi/XN5Im89vZFdm9MqBPapjEFYGo6i6MAc3NZM9BEdMUR2p2DnJ6i0JtzWdAKD9XTpHUXPgXH0GxpfIX+9Oqzzc23MfH8XX7yzg8JsBw39a0u/tLgvH51JziepKBOH20WBw0quw0vELdqH8uRbXWnZMUxmCLxw/+rS8rUREbHExjYgMzOFgwe9ZmmR+iXqr4sGJ9X58oULR/R2f/3x07eJPR/iFgGScz7fw3svbpZuISmN/VHd1RCO5eOZcxxy7Kjm9UbVMhD3nevgx1PxAT3DUM/pifuWNbDw3MvcKi+TSx8Bhbgv/TX81+9ApVehD9djT7HjsZ8hjaXEmn2emS4qgwpzAzNFh4rwWL2D1G0cyJw1Q2V5zPIigr7uH70UrcaI2agn3hBInssmI6sFQbncHobd0o605Dx2bU4kLSmfx14fyKuPLGDrOu8Lsmvf+jzwfF++mLqGX7/fIUt9RtT2J/FYtqxZXlnEuPO3jKBh85DSr8SLX3T4WvbzUeIM/owLa0HPgFjpV99TlEGQzkS+08aDh5fJVK5x4S24NrgBwToTB4qymJm2i31FGaQ6Cku1ci0qbo9ozX1R7Umy5fNTxn6W5hwhy2El21ksya1d13BadwmXxBwV54t/kPFUdTq1TOsSvmsR5VyTAjfiHubO2CerkpUUhpE3qNKiNvhLi4RPizso2P4R7uIsLE1vxpFzCEfSGrk5ED23BwyrKyveCaI80zUFIYvIcVGERjQNEV2zqpMzvbhq1/HjhQ+u4Icv9rJwdsXUrfJjiej1x17vTJc+tauN8hbHimI8Yi4iMK68hMTWJaZpK5IO7CHEP0PWcA+P9qnRb1GkHX706hZmvr9Tlrcl0gTj6qEeFot7xkH45CCUFF9pHYR6eT88U/fgeXkHuEE1Mg7Vh51w91sGm08XfFijqSgHXaIIKMR9iS7cvz5tFeiCdTItyqeFDw3eb8C+8fso2F4gC4O4i9wVO0WpIPjqYOKfj2fn0J3YEk5V0xJPoPivHA/qI/T4d/UvHUdoteL//p38ceY6URvUnHjNS65x9f1lFLCovlZexIv2lYfWM+7BKwkJq9g1S2jngSEWVi7cy+G9aXz93p80bB7Be9/fyH0jZrJ66QE51FUjWjDl8xG8+uhCvvlwPTdM6MQjr1zN8vm7+WDyCk4cyZTR7+Xlufe6c/1dzUo/EkT01pMbOPpJDm/V7cfx4hyZR/1ZyjYZANcvIJ7n4now4eCvHC7O5qP6V0uifidxI3nucqlbkWZ04SbsJwpwZZRVIiu5kG+QWUbmF+ZaJVaTP+4hfcg1IebqniUxbxEtLvzZgrAX/3BYBtiVF41/PIE93pT52M6coxQfX4rGLxZdcCNsCX8QGanik/lXI+p+n20eskZ7gYOlPx/h1UfWkZ1RFjUdEuvt0y3qq+ekZqI16GQKoDhHpxdWD2QmglqjxmgxkZ2cIYu6+IYEkJOS6X2+hBFE/CkgdXvri4s68dUF34l7lBp9QoGswS5SyUQdHq3G+7q0VeocWlONW6xPdoaVN55cz9wZ+0HEZfyvGeq7G+IRedvLkvDMOCR2lbAvD0SLUlE+XpjG2wXjvuEPiPFB9VEnyLXjGVqWSfCvvw+UCfyjCCjE/Y/C/d+5mMZPQ7PvmqE2qeVLx7edL/kb83HmOynaV8SJN07gzPFqS+LYiHERRN4ZSdp3aRx/9TjaQC2meib0YXq5AUiekUzY9WHYk+0UHy8mbGSYHFsbrJVNKSxNLbLwSeL7iRTuLKRgm7eASHScLzOWDCamUvU1UWjlifG/s3xexS5f4py+Q5vy0ifD+HHGZl59ZKEcp1u/Bmcl7uBQHwaNacng0a2IjAvk/Rd/Y+4Xm2RQkehAZi2yy8hh0YijfLDckrmH+d+YlTS3hLK1KAWXXmDmxu1wIczmPzYdwazUnXyeur1yenjpA2NqE4K5ZRBFf2VgPVWkpfzT1G5AIxx2J7tWH8HlcDPmziY8/Xb3agOtzvYUilQvkf+8eO4Rlv98VAahqYRjQGPA5Xbi8pQxlyhh6tfhf+Sum4whvI00jRfu/Qa3NQOdTs34R1pzz9Pt5N9Pt0EQhP37r8f59YcjrFxwrGJPb5WKUc/eiUarwWl3sHz6z9Rp04jaTetI/73OoMdgNnJs+wFimtcjPyOHP2Yuwj8smOgmdVg9axFoQRWlEkEFeJKF0xqCQox8sWQwjVqEVHERCN/zuhUnZSrf/lNY+1nUBFjUcnOUmFExgr8mxC20bPEsfv3+ztJ0NuHTVj3SDM+eHFQ314MN6Xg2ZKD+pDOew/l4PjoA80+ASJEza0CnRjWjm5e0H/oLTlS0ApxtXZXv/zsIKMT931nLf/ZONF4NOPymcGxJNsLGhJH+czpqvZrEaYnYEm2y21RQ3yBiHonBv7M/xyYfI+HdBNyFbizNLdR7o54k4vhn49lzwx6a/dCM5OnJJExN8N6LCqldiz/rvFgHoYnvv3M/roKyF6cwvwqtrnHLMvO0OFVUQ3v+/tX8OS+TRpHx5FoL2HvyMA6Xg5sf6MbEl/rz0A3fsuznPTUmbnGgIOTQCF/6Dm0m/eK//bKH8Ch/Xv5sON9+vJ4DuxL5edMIGZFdIkJr7dvwG/lPS5Q/LR/qzckV+0lcdgCV3c3TMd1oaApm9L6fTr+GJZYJoV7WwNUgGnO8820/RD34mohYq9wcGxtXJTHjnR2Ijl9pyUXo1SYi/Bph1PlKf/6JrG0UOytGkxuie+DTcjyFe7/FdmIlHmdZwJRwZYiNVVikpco0BEFuWp3MF29tJT8jm9QkG0nJDtEbpYIIzdntdKHRaclLz8bkZ8ES4IvT4cRRbEer01KUV4DJ14LdaqO4oAiDxSQ3fMX51QdvicA8UcVOFFopn1ctrAqL5x5GdIg7WSVqXsSGaRChiFq0RGnjOO48SJNWIbIkrIgcryyC6I/uz+aVR/5ky5+psjpfBRFavOjiNqMrqr6ReGYdwTPzCKoJjVANjML9/j6YsstrkTJp4MoIWJcO1VhdarLOyjH/DQQU4v5vrOO/cheBfQJp+ElDjj1/jNoTa5P3Vx4h14SwodEGQoaEUPfVuohuk/Y0Oz7NfNjWbxvZK73RyELjbvJ1E5K/SCZyfCS5a3Op/WBttg3YRv6misSgNqppu64tad+nSRO5MMVrfX0xhYehyUzg7W/70aV3xRKZwjcqXpbfnmp+UQJQcJgPr3w2nAbNwhjc6h3yc70m2eo07hG3tufJtwfz0sRf+OnzrdQxRXOiOIniciZs/yATL38yjGbtavPgmFns35nMgq0jiY4vK5dZbHUwuPX3iIA5lVaNWqtGY9TizLHho9ExIqQxk2p3pPf2WdKXLUT4oY2nyF+UxhRj5GV7TeQpCY3w96taeWvN2kJuvDmR1DSnjKwWmn+jlsHyHFH+VZCIIEtR5MZmdZKfZycz1crhvVks/vGIDD6raA5X0SpqEEczN5FXnIZa48ZoVOPvp6ZJEwNjRgXIILU7J5wsJVtDkB6/GB+KUq0UJntT1Z54owvjHmgh/y6unZtVLIP13n1hE9s3pNGurZHvvo4hMlJLfr6b1WuL+G5ODidPOkhKdpKS6sRmK9utDBnsy+uvhrNvv52Fv+Zz/ISdlBQnGRlOCos8ZGe78DHpZeUz/amyoqIUuk6rxmpz4nK7ySsopknrEN77vr8kXHEfwjw/+9M9vPv8xtLS6cLSIF6SOpWBAHUwbY1XsKV4tfy3TqXniGOP1NhvvKcZDzzbQUboCwxFydWjB3P4etpO5s06KOMAVCYdnqJKxO2nQzWljdSuVdfURnVHA9iehXvsGhDkfV0MnutWwrFC9BZv9Tp7UaG3vvu/JepTz5675rUD/q2p/levqxD3f3Vl/+b7EoFiTb5qgrvYTeqsVOpOqcuRp45IIj/53kmyV2Vjbmgmd00uhigDLRe2ZFvfbeT+eSp6WwWC+N02Nx6Hh+h7o6Vfcd8t+7z+PiEqMMQYiH0sloAuAey5aQ8FOwoIaNEUfXAQ+QcOoS3IlC01ewyIxen0VluzFztleo3oqS2CqkpEBJbd9XgvBgxvwdSnlvDdJ2V5sDF1g7l6RAsWfb+DE4czCapl4c2Zo2nQLJyHh89Bt8+PFHsGhwsTZClSkULU7op47ny0J41bRTLl0UUsnL1dvsTf/6G/THUSJufCfIckSFG5qySdSNQbF1HgJVHlYXoLa3MT+DxlO8dsuVJTHDepLe2viBbKmKzJvfSHg7z37FpZjKYmxG22aOk7tA7RcX7S8uFwuKRJX2h8opGFKKsp8psr+63LPzYGg4rAAA3x8TratTERHa2jTryeLp3MBAV5LQqig9XYWxOZ94t3sxXcNIC4q6JI35bFieXe9KmQcDNvz+pLwtE89mxNZ+MfSaUmaPH9+NsCefWlcMymiuZ0QaYFhS76DDjK7n12uWETbuGJ94fw7FOhiLzzEpE+cquHOT/kMuG+JPp2bkjHFjHERgRyMjVXGilqhwdQaLWz72gan81dh2jUImIS+lwTx+IfjshnRVRZE2RtUfkSp2uAVqVFrzLhq/bnoH0nPmp/kp3HKfIUoEEr/yyRLn2iZW9tEcB3YGcmGzel4aznC1uzwKBFVycUx4EUrw+7RIINMuXLszoVz4s74IZ41B93wTNuDZ4FCSA2b9l2tEYjQ197V2YKJO3awf7flpK4bTPePuv/kKi1mGPa4ttsoCyNm7X2U5x5F95C9R+a/X/qMgpx/6eW85+7mZBhIcQ9EceBew5IYo57Mo5dY3YRPCBY+rP3jN1D4S6v9hjQM0AS95YeW8j/q0yb1lg0GOsapRlcmMT33roXe5IdjY9G+r/Dx4bL8cS/xXg5q3OkBq/z98NVbMNts+EbaKZes1Bs+QWSuL1apbc+uUizcbogKiZAmrYHjmopo8K/enctn72+CluRk/qhQRzLzMXqcEh/sPBj12scxh3/60mrTjF8+9E63n5yOUa3gQIKCQn3RZD87Q9fIQlbaMJP3/kjm9cK36xLbjYia/vI6OmSeYi5ZKZZZY30CZFtGR7SGKNaK9O33jm5kTRHkUzrKqnSJjqMPf3BlRhEj3KdWv65asERfvh0hxyzJsR9rk+C0KKDgjX4+Wro0d1Mjyss1K6tx6BX4eujJjhYI+dSXcrYn+sKGT4mQWq6cr8lCFXEE5YLZhPBg6IyXuVuXRaLmjdeDWfsjQHV1hw/dNhG206HCe8SgSXUTMKvR3n3zXBGj/SvtrrZq2+k88LkdCwmvfxPq1Fjszvl2FqtRnZ5Kyp2kJNvlRtFkbftH2QgJaGQ4kI3sbr6RGnjyXVlEatrwFHHXqlp77BvwO6x4fY4Ef8TboNWTa4gLKQ21uJCtu5eRX5hNqKQS2kJWJG29W5H3ENXwuFyViSLFtXEJnhExPx7+1BN7yItMe55CajvawStg3BfuxKWlBXpadCnH6Pe+wy9ySy17fz0NI5t+JNlr79ETsLf37dbYw4kpOd9+LUcgs43TNYuSJh5OwV7l57ro6YcfxEQUIj7IoB4uQ/hf4U/odeFcuyVYzhSHRjiDNiOlUU++3X1o9FHjdg9ZncpmYtAoTov1CFkcAgZizKkCdyZ5dUeLM0sNP2uKa5CF9lLs0l8M1Gmf+lNOkwWAz5BPsQ1jaLfuCto06cZhblFPDv0LXat8UaDl4jZoufL5eOp2ziUwjyb1KQ/eOk31i4/hE6jpkNcNBmFRexPyZCFQCY82ZtbJ14hNwBpJ3P5ctpavp++qXS8R1+7muvv7CSD0NJT8ln60y65CcjLqXnd6KHBDWlgDuaDpL8qNPw4l2foQom7QQM9Y28IoEUzE/Xr64kI12IQsQTnKfn5Lu6+L4kff8qTG5dG3fVEN9Zi9ldzaKMdu9XNwQ1OzP4qtHoV1nw3RouK/EwPsTE6fpoTQ+PGVX3xgljfeDuDZ57z1nH3ibJgdhaz5Jc4GjWsenyxzc24WxOZvyAfVAZUah/w2PDIYDqxkxB/elMYRE6/zHVXWdBjpJ6+CSGaCA479tDY0IbD9l3kuXNxeOykuETMRfWBBRq1DvepcrOCzCpIjAX1l90gy4Z75Coo2ciYNKg+6SwLrbj7L0P1cWdUwQY8f6TKeuQysvz7imSs0evpcOOttLpuJCF16iEq4wmzefaJ4/z0vwc4vnEd7srBAee5nuVPU5sD8anbjYhhb6IxVIxTSPvtLTKWv3kRrqIMca4IKMR9rogpx190BALD/AiKDJLas2+gDz4BZiz+ZgxmAyYf8Z8Rg1lPRHwo8S1i5PeV04vSEjKZMvYDdqzah0WrodDpkq9oYc72DzSxd1sSSSe8LTiFNAwPIc9qIym3TBOKb1iLRi0jSEvKY9dfidLUXV5i6gbRpHUURw+ks39HipxTr9FdqFU76IIxyc8qZOFHS7n15kBCgqv6r8tf4OFJIRirIdoTJ+z8+HMeBYWn939+NyeXIYP9eP6ZiqbmC7kBQbDLVxQw7rZECm0ehj7mQ5Mr9NiKPBzf7iD1iIs131rpfZuZ/Ew3SfudNOisZ8X0Ivr2sDBzRu1qNw7ZOS6GjTrOuvVlZV27dTEz/6dYTMZqypIesTHi+gT27LWhM7XHFHg9juKduBwJksQdhetQqYzy33W09QnShOHw2LCo/TGojfio/Nlr34rdYyXTlUaRJw+NWoVRp5F5/w6XG7fHg0GrweqogX9XPIB3NUAztQMu4adedKpYisif/6ATquaBuLssggFR0mzvmX8qKPMMi6E3W2jQuy8dbrqV2PadZFqcrbCQFW+9wl/ffi393xdD1AZf/FpcQ0DbEZhqt0FV4tcuN3jerkUkzhp/MS6njHGOCCjEfY6AKYfXHIGru/Wnf+e+pGel89pXU7E7HDS64mrCG7Zk9Yw3cDm8gTrjp4yh56jO6AxatHotOr34U4NGo5H+3jOJIA2b1c6R7Sf4cOJX7Nt4hDuaxBNhMaJVqTiaX0SIUU+WzS79xWathvd3Hkav1WDWaMm22QgwGAg0Gjia622n2Cg4iKM5udhOaTBBRiPtwsPYm5lJQn6ZT9MvxJcXf36IJl3q1xyU0xyZdDiNCa0eYs3KOjRqWLWxxwVf4NQAQ4Ydp1lT40UjbuGaSE93smBRPk88k0qh1c2giRbaDzGRm+bi5D4nIoYpeb+T2BZafGtp2LPKhmhGtn2JjY+nRjFkkG+1Zu8VKwu4ZfxJ0sulXz37ZCj/e0SkcFV8LsRzsHRZAeMnnCQ93YXW1AqD7wA8TpHpEIPLdgQPTmy5C/G484nX1qebeQAri+ZLrVtEhwtt3OYp2ySE+Bi4sWMcWYV2wvwM7E/NJzXXSo8GoUxbedBL3rXN0NAf1qfD7fVR+ejwvLQDo8ZXbhKLfW2ot1+DZ2smnlvXQpYdos2ov+qGZ38enrvLKrKp1Gp8wyLIT00+a/CZb2gY3e68TxK4Vq+nOC+XZW+8zF+zZlyY5q3SYKnXnVq9H8QY2RS1vqw+gsBYSAn21pM7OfregIv1aCrjnAMCCnGfA1j/9qFqrUamxZxN1FqtLEYhfmhuh2ieUYP8obMNepG+Fzt3T6Vo1BEPDWT8a2POWqRDTEEU2ijIKSQvq5C0ExlsW7GbRZ+uJDejTHPuExVKbV8Tsb4Wcm12RC0xo16Hv17H3uw8Fh5PYUrP7gQZTWQWW4n188Wo1XIsN0/6QJ1uN4Ks5bkuB+EmC0XFNmwu7+efbtvBkmPHuRyIu+TZEXsYu91DUZGbnFwXCQkONm228vmMbI6fKMnrVqFRawirB7VitRzfYcea7yGmuQ6tAfb+YSe8noaUQ95nuHa0li0b6uHjU9XCIKLPX341jdenZmAw++CwO3A7bfL4+vWqbmzE8W+/m8Hzk9NkXMPZRJjKfVR+5HtOX+o23M8oI9GzCsSmz42fSU9ukR0/k460fK8rSPV1N1TtQ8DqghiLrGTmHr0KdZZbPs8y5/2aaG/A2Qvb8CxOQvVAY1TXxngrnx3wbha1BgPtb7yF3g8+yvwnH2Hn/Lnez3U6fAP8ZYChy+WiIDe39PesNRi5YsIDdL3jHun7LsrOYtbtN3Ji88az3X7V7zU6dP7RhPS6l4C2I1GpTlk0RM97twt77kkK96/At+nV6PzC5PmOnCQOTml/7tdSzrhgBBTivmAI//4BLEGBdBg+hMCoSH7/7EuyEs5cn7jbuOtp2L0zjuJiVn0+k+Nbtl/0SV718H0YzFX7NFd3IdHcYuP3P5N6sPryk616N+X+92/2bjaESdLmlFp0flYBeZkFtL+qJX5B3nKSKUfTeeX6aSTsPklRkU2aMOULVDaVqLhBEcq6+Lr7sA50HNi6dGqiJ3eHiHDp5xbnFTocRFgsFDm8BGR3uaWJVFYPc3vY9cc+Zn+2XA7mq9dzODuH1KKiCzKV+wZauGJ4R4IjA+U1/79o3NKCYfOQm+uSmu6+/Tb277eRnesiNdXJ/gM2aYquzp1qVvvSJXAQWY4U9GqjDGCyugvRqvQUuwoxaEyY1Ba25q2i2FPAk4/V4snHQqt9NoUWf93I4/y1pZi2PTuRmpBMnYh0Fs6LqxBNXnKycA888XQKS5aVWUQuxkMv0szEhuV0onq2JapxdfG8uRt8dahGxeO+eQ1sL9eERTyfk1t7i6yI4jsbM7zH/55S6roJiI7hznlL8QkOIScpkc+GDyI3KZGgWrXo2q8PRYVFFBcVsfH3P3DYy1LKhK+708130OuBR6TmvXPBz3z/wJ3e7ig1FEN4YwLajsK/1XVofbzpg0LE+tmS95C7fR45W39ArTUQe/ts9EGxCnHXENu/6zCFuP8uZC/SuDqjkeunvkzXG0eh0WqZ+/RkFr0x7Yyj3zXzUzqPGY6j2Mabg0ayd+UfF2k2ZcNMSzmIX62KRU9OdxG3282SqR/w3aNPew/RaAgddhWOrBwcmTnY9uwnOLKko5NHpjwJzdphc6A36piy9HFqN4qUpx7dlcjkvq/w7G1X4m8xciI1F5NRR5HVjtXmkGQ7c8kW9p8oa+px60ujGPP4NeeFgZj7wo9/44OJX+MUUeMXSSLqhPL07Pup3zZejvj/hbjfeS+Dr2flSLIqPkXgIre6JjzgJe6rvalXxgZoVFqOFu3GovWXwWAitSra2ICZSVMw1Urnp+9jaN6sYjeuEngXL8tn5JgTiL2U8OMKjfedNyO447bq4wlktH2KExGgdjFF5MXv2OHCzxCD3VWARi2qx9nw4MbuzMX9ZCNUvcJxD/8d1Zh4VK+3g4RCPJsz8Xx2EE4WwfEC0Kohygwi4j7dBunegEahNQuXkYgU7/Xgo/S8/2G5mVzzyXssm/Ki/Fzev9urwZsCvfcvtOuSRRGBa1c+8iQ+IbVY+fZrZB0va9V6JizURn9Cek7Ar8W16PwjKvix3fZCMv+cQfb6L3HmJctCALrAGGJv/66UuG0Zxzj8ZteLCbcyVg0RUIi7hkD9m4c169ebiT9/i9agJy89gydbdCEvLb3aKRl9fbh/7kya9ulBUW4ur/W/jqObtlz06T+3aSU+QacPyhLVrPzDw6UWLTTut6+9nh2/Liubhyj+XD6f9TQz9A2y/CJVTAAAIABJREFU8Paa54gpR9xPXPECtwxsR6CvifjIIA4nZsqXm3B7itSfqbNXk1tgQy26SXk8jHxkIIPu7iOvIAhEiKx/fhoRL0i/YB8ZFFeeuANqhVCnWX1MPmb0Bj1JRxJIOZ5ETnImdYwhWF0O8t3FROj9Mav1ZDoLOW7LxEdtpJWlNqmOXCwaA7H6ELIiHYyZMboCcd/dYhLffxtD3Tp6GeUeFamtNkUqJ8clNeLKEhamlQVSKoswb2dkOmURFuEDbt/WfFof9+NPpvD2e2WNK7RaHfUatyLh2AGKiwrx8fWXpUY1Gi0F+TlS+/MLEM+BCp1OT3ZWGg67DZPaByd2xPNYVJiPSzi1AaPagstjZ+RoM2+9HiHTzyqLyA2/+prj7Djog8vllCQlIt8XzoulcaOaVYK7WA98r35H2bHVl9aRd1JoT8XpLkarNpBasI3Mwn04pzXGE2rEc8Nq1FPbQ9dQPH9lQudaqIIMYNTg7r0EtmRVmJLOZKZOl+5c+fDj/PLUo9K8HRxflxs+mymjxrOOH2XOfeNJ2um1lgn3112/LCeicTO2/fw98594SLZqPV/R+IQQPep9zHW7lrqopGvNVkDR0fUkz38KZ05iheH1ofWJvWUWuoAo+bk1YRtHPxh4vlNQzrsABBTivgDw/qlTBZHc9vn7dLtptPyRrf7yG76cMElq1JUlqHY0D/40i9jWLchMSOStQSNJ3LX3n5pq6XVaD76Ku2d9hsFi5sT2XbzU4yqKywV2aXUaul7bjpjGUd4MndOIwaRnwK098Q/xlpPMTsvjlw/LNgAWo57C4nLVqDyweu5G0g4U0Cikhxzb6bLhFgngHpGR4ziVCuQlbqsjn5N5u3G4y1K6jBYDD350G31u6FqBuNv37cbIB2/GWlAo88XzM7PZvWEHSz//iasDWxCjD2Jl3j50IsBHbaC2IYgUey7d/OrzbcYGUhx5xOmDuTKgCd+ZtlfRuMfVn1iKgsmkYtfW+kRG6KogM+39DB59IrXK53+tq0vTJlWJ7dPpWTz0v2SpvQqZ9EDIWYnbPzCEtp2vlKTcd/ANrF3xC78vnkOdBs0x+/gxeNQdzJj2HAd2b6HjFVcREhrJoFF38NgdV1NUWECTlh3Zv3szYyc8zcyPXiY1qSy9KTBQw0fvRTJ4YPVBafPm5zNmbCKRTZoREhvPzqULuKqvmemfRBPgf+aI+4v9oAviXr+hCLVKh0emfYk0shKt3oNqUhModuH58hDqrdfgWZSIZ9Imrwm8RRCIAiwLEwmJqkN+agq2gnwimjSn6x0TaDbwWrmxXPnO66z+6F352+5+9/30uv8RRKDath/nMP+ph3HZvL/zwZNfp8ONt5Cybw8zbriOwswyq9I537daS3C3O6h15UOotAaEhp2/Zwl5OxdQsH8FnOoPX35cU+3W1L7pc7S+XvdG7o5fOPntXed8aeWEC0dAIe4Lx/AfGSGiYX0eW/ELAeFh5Gdk8sGYW9mzoqoJvH6Xjtw961OCY2pzeONmpg0fS/bJskIO5zrZ+KYmelwbzNHdRTIVpm5TCxnJdhIOWsnPcXFkVxFCxxtZrx6b0tI4nJeHb0gwt3z8Nm2GDJSVnX56YQoLp7wtu1cHG3UkF9owWAw8OuMuul3XvkZBaTWdt/CRv3zD+2z8cQ8tw6/GqPGRZF3Lpy451iRszkLMOn/58lWrNNicRWw8+QPRbsgTObvuIk5H3HqjKNbhL0tmiiBB8aItyM3HVWjjCr8GpDnyOWbLoJbWl6sDm7O9KJH91hRGh3Tg3eTl1DeGMTSoDV+mrUUVYzwjcYv7/fmHGPr3rVr/esmyfG66JVGWB9VozBhMkURHnGD96rqYqqk+Nnz0cRYtLvP91oS4dXoDwbUiGXrjPZK4pzxxK1vWrcDhsNG1zxB6XTWS1568HbvNKklm+E33Y/bx56sPXkSc26ZTL0aMm0hy4hHee2USxdayNKWunc388F0MAQFVSVgEvl034jjrNlglviJoS+2x8eKzodxzd3C1FoiaPhvnc1wJcT94Rw96d6lHWmYBefnFfPvzFjZtS5AaNaLeeI8wND/2wjVgGaxKo37fG8lPPUHm/o30fPARmvS7mtUfTcNps9HnoccJiIqWm8L1n3/M6o+nUZTltXJYQmpxy6wfCWvYGLvVym9vvMyf0z+U3zUbNJSR0z6RFogPru5JXoq3Mt35itY/kpibv5ZV0NKXvU7RsQ1S4z6d+DTsQ9SoaWhM/vKQ9JXTSF/66vleXjnvAhBQiPsCwPsnT9UZDYx69Xn6TLhd1j1eNf0rvpn0JPZK5rJu48Ywdtrr6M1mti5YzCdj78SaV7H29/nOW6NBBiXpjSqcdg8i8NR1KtVZkHeJHtLlxtGMe/8NjD4WTuzYzcdj7yBxp7eZR4kIcvw7iXvV7HXo1Frsbic6rR6jwYLNVVijCHuRO37vtJvpNbpzBY27xMdt1ugocpV1yBLVrMN0fmQ7iygWmwStD/kum/y7EEHkGc58fNVGCtxC+/dQnY9baNx6jQqH2yPdl88+VYtHH6pVhax27i5m1PUnOHqsbA733xvElJciqixtVraTlu0OkZ+tI9InimO5R5j4QPBZNW693ki7rn3pdfUoDAYTM95/nmMHd9O0VSeuv+MxGXX8w1fvsHX9Cpq27sKImx8kPCqOFx+6npSTx4ir14THXpnB3h0bmP72U2RleC0EajV8/UU0113rffmXF6F9ijzzBx9OJi+vzFcdGeE1k1dXdOV8n+WanldC3NPfGk3HNrEkp+Qy+Z1lNGsUwftfrPEO46tD/XU3PCIXe/AK+ZExoBbFOenEtu/I2C+/l79H4TISbgZRKCXz2BHmPz6JpF3biWnTnoxjR8g96TVNRzRtztivvscS5A0U+/3dN1j/5WeE1KnLbbN/we1yMuPG4bLoiklrQq8xkGvLOf0tqTSotHo8jrJUt5KDdUGxOLJqVnktoN0Ywoe8jForeqRC1roZ5Pz1Lc7CLEn4YnyP0NRrEhBR0wVQjqsWAYW4L6EHo1GPrtz51ccERUeReSKR90aO40g5/7VGp+OWj6bSbewYSTi/vPoWPz8/RQa4hNaNp+3QQTWOBK/yUnW7WfnpDPJSq/etlxwf16Yl98/9Wmr84kU14+6JrJ7xDf5qfwqc+bJcpJCLZSqv+vb3msoT9yRTy+hLWnEe7Qe2kpp9TUWjVdOkcwMi64ZWIG4cHjoFRjMysjmzk3ZysCATH62e3iF1cHhc/JF5jKNFOUQb/bC5naTbq/dB+ul9sESbq2jcN9efSJSficwiG1anm2FD/fhwWiS+lfzAwl896voE/lzvHV+Q4bo/6tCiecVAL/H+/OKrLO69P4UOEZ0way2sObmK++7zPytxCxJu3KIjG1b/yk13P8Wvcz+XJvL6jVqxaukPBASF0aXXIEnIWq2WtSvmExYVx1VDx7Fv118EhYRLUpcpUW4XB/6PvauAjupau3tcM5lM3JUQILi7U6y4O4XiUMEpWqEtUKBIKe5e3F2LWwySECHuybhP8q9zJgoBQl957/V/OWuxSDJ3rpwr+37ft7+9wx/TfW3XVoQjB73KFZAhdXuSSbh0pWzUN2a0HVavcC2XTZ6WZqKiMzIZCwP725Ybkb9KMOLEKSXNUHzo2LlbjuQUEzq2qgpHexHiEnLg7SHDncfxSEopBEsXARVawaZoILUsOBLi2PBt++HfojXdNHk5ubdzM+5s3QiuQIDmn09GcLceSH/xHHvGDIFObmWjV+/yKTrNWQiZlw8F6qQnj6BMT0XN7r3pNbnns8GIuXkNVWRV4S52x82k65TA9/rg2HnAtk4/cOw8kXZ8Fumn/NApsC7P4sCp02zYt5xQJkNWVBfXp4bBmB0PizYPJkUajd6JjrlFp7A63FSOv3UGKoH7b53Oj7syEnVP3LsVdT7tTCPYHRO+LAPcpF1s8f2rkLo6Q6dUY3mXPoi9Z5XsJAQ3AvoVZYK/fiQWkwmLGrVFXnoOavXsT+trRo0aFqMR0dcu0MU9awdj8r6tcKlqFSS5tX0vdk2dAYvehNZ2HZBlzASXyUGs9iV0+VoYC15zSipn+uzd7bDq5kKqmkZGbEgCJtSd90ETPfSbXhj1Xf8P+k7RwqXJaRajBQEiGab4NMHvCQ/Q1M4LR9Oew5Vvgx7OQbiSHYswZQaWBLWHC08EGzYPo54dg69QikZSD2xLfIpOPs3gb+uJc7rbmLF3fBly2o/dZ0MkJIQ6a4k0uAYPixc4v1HnNpkK8NPyTJy7YAU4V1c29u18U32MMK3nfJOOP+9qaWSmt+iRkWHCwP7S9wJ30fGTyJrUuwkRjccXUDIaTY8zGOALRBDbSJGTnVYs+kGWJURBhTznDSEQonm+d5cHOrZ/M/1Pthf90oC589MpcHOlQhg1RjBIK+Edf1St8mbtnvAMiKnIF9PT0LihEEcPeZUL7jduajB6XDLS0j6iIQdRsnuN0S60d0C7r2ajTu/+4Ims7YwE6K6v/QWKtFS0nDAVMk9vmPQ63Fy/Grc3r6f3ExmEjEaU0fqsWAtbN48yYKlXKvF7r47IiSu/vZJ8n8ERwK7hYMiafga21J1+P2H7MGhjC7MEH3g3MPkSuA9aD5uq7d75TXJ8BWYjzOosGoET4FaGnIDq5XWYchPLrZ1/4K5ULl4o3Fvxhr/KKfuPz0D1dq3BF4vx5OSZMvtCGOdjt6xD0yH96cPh0dFTNCIvGlVbNsOQlUtBesJfHyxivsAk7G8Ljc7LuyBIrXpVz0FIfxlnfQC91sjrVq0qrWuTGnuRstKzsxex7fOpUKRbtabpAwUM2ssbJK6OJ8o3hSKIUhqLx4ZZZ00DV2taBd+dmF5MTrt97CGW9F1dvD6Ogxg+0z+B/E4Mss6GFutB0/ook0Wjk55TOqH3V1aFJyKwYgXGD2eVF5jyKUCTVHm4KpNG3wdSwtDe0Q+t7H3wQ/QNjPWuDyGLiwhlJto4+GBy6GksqtoWB1PCkKRXQsK3Q7I6vdxUebWMtaj5WtT8d19wpN0rM9PyVuDef1COs+f/emnl+k0N8vIKIBbyoSjlhU0Y/316SbB2tRt1HHvbIEA89ctUKAuj4xHDbLFxfVnL1qLvqtUWfPF1GvYdVKBje/F7gVvtVh1MrtXVzKxQQejvDVNOHjSRsbT8VFMmRZ6KtHwxwedykZ4np3wGMnxdnBCXmgEWi7SmWd+s1Ho9TOWovTDZHDgGBKLXstVwr1kHZqMBGZHPIXZwgq2bO70/iyKmnPhYnF3yDY2ey9NDZ7BY+GTuYgS26wCRnT2VN318cDf+3LwB+QwurU8XlMrsMDh88N1qwbnbQgg86pQBfNWLS0giEqWlyjwVvb44Uk/4TDwJjsTJWm7KJ8JO+WAw2SA1s9eV7F5fb77ZiJT9E6F6fr6im6xc7h0zUBlx/z+4PAhz+5MvJ6H3ojmUKJQZE4efO/VGTuL7tY/J4bfo0wfBrVpBp1LhyeXLCLtxo8KzQoC2aqvmGLB0Efwa1ac3sEGjBVfAp/sSdesuDs5eSIlypWtfnt1rQ/kyA+rEHFgKQZpslC3gwMZLBvnLTCp9OmJxX/T9qgtIexnp7V45bgsubLfuH0vIhf+iHrDvUJ0SxBLWXUXOhXCYFTo42diiX70WlP2tNRpgtJgLQbsA5nwL3ZWi/uCLz59AqS9Ja7+VnGZhorHUA/p8M5x5YiRo5XAT2IDLYEFh1sOFZ4OzGdEY7FEL7jwbbEx8SJdrLfPBE0UagiVO+C3+ASxvqXH/NwB3hU/8Wxbs2DUeyfEiDOvRCpfuhOJ5bBJUGj3VX9/8uzs+6Wj1lK4IcJMWsEP7PNGgfvlCPw8eatGrfwLy8vIrBNziL2aAyWHDmJ2LfKMJAi935JtM0EbHQxeXiD58PtrVqQEOiwUeh0NBOyNPQT29g328cOVpGIQ8HsQCPlXSW3/iAiITU8Fn8KArsHYl2Di7oOGQUVTNjBDrCGDf3bYR0dcv45O5i1Cn9wB6X5AM1oPd23B/9zYQ8C5vUC9wBnlRMIPDF8AxsCrU2bkwc10hDmwLoW9jKo5Ceq0ZLA5EVVpTfXFJzU9BXh5eHyZlOpL3TYQu4cOV1Uh927XPMro/RElNGX4GmugbYIlk4Mi8IPSqB7atO1h8CT2+14c+IwrJez6HMfvtWYJ/9dr7X/p+JXD/w882Ibt0n/MVukyfCqGthLZc7Zw8HXf2Hio+MoGNDezd3JCdnAy95k0TgtFLl6Ln1Kn0TfrkunXYPm8eJEIJXGRuiE62+lk3dPCDi1CK04lPimNVFoeNFiOGoO+38yBxtqayM2PjqdBKt1lfwr9xA7pO8iKxafSk4rQ9S8BF/W970+W5UgF0GUqoXmUj5VI49FlqWLTWdGGNZoGYt28KNfEgD/v0V1mY0e4HZLyy1tmJFWK1tUMgquZGXwqyzoRCFZYM+e0YyBh8jGnWCWK+EOZ8MwKd3JGmyINKr4WIR5yVrNMj16qx6fZ5ZKrkqFvVEyIhD4+ik8ptB3tdgIWQ0thMJoz5FhA1NhlHALnJAC+BLbKNGqgtRgxxr4XGdh7QWyzgMJn4Lvo6so3a/9qI+1+9HQhwP3hghKNMgkFdmmHv6dtIz5ZjQD8JNqxzf8Nz+/XtlY64Rw2XYvlPLuVKopIXsmGjknDshDU7UJGIO6fAmm0qMJnBYFujfipwwmbDJFdCyuGAtBcW9fovHz8MMzfuoRE4sQXVE9nV/AJIxUIMbtccK/84DaFOgpmSaditPognphB4N2iCgb9thdjRCRFnTuLq6p+Rl5yEzt8sQa0efcCXWO1ISSboyi8/4ub6VXQ/hDJ7iOwdIHF2gXNQdQr45ig1gtzbITL5ClT6bOSqEyGq2g5uvZdbW7IYDOTc+h1593fDuesCCH0ag9hvln4xotF94cVOovPMyyuQc2P9BxLIGPCZeIJ6cZNh0auQevjL4uiZweaDJbKnuuZsiTOkdfrQfeHYEfMU0kZXQNPlacdnv5O1/q9ee/9L368E7n/o2Sb1btKz3WvhLDQd3N9KAjKZcGndJhxdtJRGvUWj/fDhmLJ+PSWLRd67h7MbNyItPh6KrCxoFAr0nzkT/WbMoIuTzzYV/vy2qSHbIil3EuV3mT4FHB6Pbjvu0VOs7jkY6pxcuAQGYPKB7fCoWZ1GtkR+9de+IxBx+Wqx3jqLz0bQxHZ034UutjBrDZD4O+PVgfvgZiqx5OjXcHC3iryYTWYcWXUOOxf9AYGAB5PRDJ3WALCYcOpeC1wXW+iTciGs4oyk9VdRYC4hxPDYbNgJbSg40zTnWwZJoxNN83w2o1zgzjfnw8lDDIPODJWcGGX8ddJNeazy/y8R9+0/y5LybMQM3LxKzFPeL55SBNzkLO3a5kHb4V4P0AkQ3H+gRdtOJQph7wLusDAdVq3NQW5uxYhZRPL1WagOcnk++A4ScGyEYPE5UMakUe3/1wcTTOQX9lRwRWJ0mD4XOqUCN9athFOVqhi6eQ9s3T3oPZAWHgJbV3f6OxGleXxgD6p17EIj9dKAe23NClxd+TOYDJLaL6BRNxkCn8bwGrULLJ61Zm7W5oLFs6EAWTTIywipMZOebCZXBGmDgcXrVkacQ8qhaWXS6+97BPLda8N38uli/XJDVizif++JfG1ZWdfX18MSO0LW/HOI/JtB8fgQ8u7vet+mKj+v4AxUAncFJ+o/vhgBFZEIdu6uqNWlI7xqB6N21060Z5o8yLRyOS6u2YgLq397o/1r1q5daNqr1xtv4orsbDz/80/IXF0R1LgxPcQ7J05g+YgRb3UnsnVxRqMBvdFy5GB41a5J12k2GHF141acW/kbcpNK1JZsXZwwbM0y1O/RFYTxTmrdh+Yuxp29B2nau7jQVzi5xCazzqf10LpfY7TsUht8odVMghzfs2sRWDVuK3JT5Og3shNMJjNexaRAo9YhIjSOqrDV3PM54r4/BTNRTSNWjBoDjJkfXq99W6qcRPW1m7rB098Oz5+mIyNZj9YDmsDWsXyy1buumfK0yh1frEa1oHc7g3G5TNhJy68p6nT5UCjfDU5btuVBpyv429zBXj9GEnGXBm6SNV36nTOmTSaOXu+/i4qAu2VLIXZv83yjL52sgSjHkWj7yrWS7NG7gPv9Wy27RHq6CUNGJOPufS0cGwXCrpo3td2MP/InjArrNoUyGap16obIy+egybYKobBYJJK2vhiS98M2X8xEg8HDIXF2RebLKNzfuQWvHtxF9yU/wbdpizKKZYQzYjIYYDboKYv82ZFDuPjTEut6GXzYcHyhMEaB6xIEz5E7wC1ULyu951RbX5sL+cN9UDw7DkNGJMTVO8NzyEYwWNbaviE7Hq829oJFXUHxFiYbbr2XUfAvOrCsK6uQdaXSh/tDr6u/c/lK4P47Z/Mjrsurbi2M3bwWQqktBW8ChEUpt1ePn+HwvG8RdesOjXxfH67+/qjRvDnaDhkC7xo1ILSxof2k5Q1S505++RL3T53C3ZMnkZWURIUgyCC66XOunKQvDaSVhTwocpNTsXXMZMTcfwSDWoMW/frB3tUV57dto0QaqZsrhvzyAxr262kVLMnJxdbPpyErPBzNOrfGqZ1HwBWyqSxp/Y41IXWSwM6ZtPVY62RkGwnPU7Cw5y9Ii8tEnUZBcPVwhJunI2rUrYL46GRsWH6QRuR2rQPh0DkYeTei4ditFl4uPA5znha/XJ8PoaRihihkmyQt6uhpDwKu5WmV20h5MBoscPZ2wqIjX8GLpOr/xUG0yhe0mwUerxx0K3WXNmwgwOYN7uW2PZ08rcT8RRmwlfKgkJdV1SNEPVLbJx7XI4bafVTgjo6yRaO6LXH60iE0aijA4X1ecHKyAsf7BgHu2d+k4cxxH1Sv9maETq6HE6dUGD8ppZjARtb5sYCbrNtqLcsoTqsHtGxLtcHtfXxxkeiJRx1Gn77O4PFZMBnzkZ5uwMrlr9DjhxWoN2g4Ym5cxbnv5lOJ02ZjJ0Lm7VvmJfr5hdOUVU7EWUiPNzX3UKmgzsqEkOUGGb8ejJY8ZOnvg+PoA8+hm8FzDiwzlcQ5jYB17p9bYMh6WUxAIzKlPmMPg23jSJfPN+oQt74rhLqX6NVOgMv39EjOeHvmiO8WDI+hW8CVedLvW3RKxK5sDbO6hHD6vnNa+fnfPwOVwP33z+lHWaONowNmXzoOjxrVaMqbiKoQSVPSI3153aYP2qajlxc6jxmD6s2awc7JiWqOCyWSYrAsvTKSdot6+BBnNm7Eo/Pn0XnGVHSf/SUF6bALV3D4m2+R/SqRfqVqo0ZYcOQIRLa2yHj1Cj8NHYpXYWEQ2Eow5dBOBLVshhc3b+PX3kNh0ulRo2EtRD17Dlc/Ryw68iWVPy2uxxUUQK8x4PHFUPwydjMsRhZV7TIXengH1vBGlWo+6DGoLVKTsnD2yE2EPIyE0WBCwOIeUIYlwyzXgSMVYsPGcbApdBf7oIkiD7pSJiOEYEyiRqK/btKbqH763wncpSVPi/aTwWPAe4oHUnenw5hpQuuWIipGQqK718eefXmYOC0dIyfVxsmDUchKt6asbThiBEmrIjQ3DAaLETO+csCi+U7ltk7NnJOGdRtKdLWX/+iCKZNKHKOKtqnT51NGNzEkeX0QAhOPwwWba8SKn1wwYpjVQKYi48gxBVJSTTRCL2/k5poxdmIKzpVSgvvYwE3Wz2Sx4VKjJjrPWwTfJi0oiOvVKsTfu4247V+ha3cCjPngcZnIzTXil2XxsPMOoApoEedOoeanvdFj6UoqxJIWEYqnRw5SP22pmzuNtLf2746U0Kf0kBlggc9yhJOgGYwWOTTmJChNxC8c4Dr4w3MYAe6q9HdStyap64xz30ETff2NKSPqaJ7Dt0PgHmxdvqAAiTtHUItOPhcwmqwOeuUOBhMObadRb+6iWnXuvZ3IOPlNRU5l5TIfcQYqgfsjTu7fuWoSYdfp9glcgwKhyc1D3KMnSAoJf6NX9kO3yRMIEFC/PoYvXlycLicENhKRk9p10QOXROKT6tUDg8NC/V7dkRQagcgbJT2hJKqfsm4dqje3ugXFhYZi1dixSI60ktuI2QRpVSNGI0Q8pvQgDmCf/zwYPSd3om1aqlwN7p58jIfnQ3D/7DMYtEYE1WyMrPQk5GSVL99qZy+hNW+9zgBxTQ8I/RzA97ZHzqXnWHPka4ilFY+4S+8bSX1e3n0LOxf+gcC21SB2sIEmR42IC2G0Re2vpspfP0/kmI+vtfbDv2u8D7g/n2idH98qdkiIldPUrYAloIYrGrM1zTt/riPmzHQsF/ynfJmKrdtLapcVAW4OhwnSM057eEuBQO+eNvhtrfsH6Ys/j9TDyZENB/s3I3Sy/rXrczB/SQaKS81kewUfL+ImLyGuwTUpG7xO30HgSyTU3CP87Em8uvcn/V3i6kZbolTpqRSQi0RUis4jVyjC+OMX4VglkH5+/vv5NDNGat8kCterlNjcrxsyo15Q0HbgNQCTwYXKFAethcialkTErwO3NvExknaOpMIn5BwTEZbSLY+ENOY+cB3EVVoVX1Zpx2Yj78Ge911qYEtc4P3ZvuKXBJMyA0k7R0CfGv7e71Yu8HFnoBK4P+78/letnbpeOTjQWjn52ajXQ5WbS9/4W/Tti6+3baNRd3xoKFaPG4eAevXQbtgweAQGIi89HV82bfrW4yHkN5KKJ9ajZNnfv/oK98+cocU+sq0AzzpITI8EjyOEl2sQElJfQKUtiezqdQjGgJndcW7rdcSFJiIrKYdG3EWD9JoLJDxo5Dq0G9sEYZejYesshipLjZxkBUz610hDTAY4MhFNlbv6EtnQN1tUKnZyCqCWayHPVMLOww5cIY/2maeGlX35KNlRBhg8DgnVKfueQVp+TRYweCwKMAUGMyXUEUZ8AanzlyK4BfhzsG2TB7jct0cCa5LjAAAgAElEQVSnYjELfr7WMsnrg8ibJiW9WSopWm7B4kwqbvL9Yid8Oc2hXOAePTYZBw4rilf9PuDeu0+OLSs64d6TNIRFZePuI6t+tpMTC1cv+MLPl7z8VWymyVLXrqvp8TdrKnzjGEPDdejY9RVMjVgQ9+ahQF8A7RUjtOdM6Nj27X3cxB0tLd0Es7likhXZORbMmJ2OZyF6NBw6Gi3GT4adpzfVLnj18B7OLJoDR/9AtJr8JZwCg6gPNhlEPOX5hTM0La7KLDGB8azXAGMOnaZR+rbBPSFPTkL7r+egdu8B9AWZKKld/HFJYZmLAT7THuYCPcwF1p7yvh0aIzkjF3dCoiiIEqMPrr0P3aYy4jxSD38BrsWA5r41kKrIQd/aLZAsz8KhZ7egZ/Ph1vcXSGp0KT4J6acWgR9yECbaDcFErl5HOyNeH47tp8Oh3RfU7pOk7xVPjyLt+JxypVMrfoYrl/w7ZqASuP+OWfwvXwd5sNRu2xbDFi6Eb61aZfbWoNPh+v79uLZvH+b/8QfEUinMJhOmt2qFhPD3v1mTB0/nsWMxdtkya1+0xYIDP/2EQz//XNxy4ubkj6re9RHoUw9cNg9ydQ7uhpyGRqdAWlZ8hWbPzlWCLtNaIfxKNKo088Gz85EYtao3rT8mhKTi2NJLMBb2g+tUeuqdLbQTgcVlw6Qz0n/kbxwuBx2HDERGYhLUcgWUObkgc0AyD+RFRqNUgcPjUoUwfSlmfvELhJALvqMNtMm5KLC8CQS27QLBresF/Yt0cHwdwOCxobkRDX5tD7BshWByWdBHpYNXxRnGhFwoDz0qPn6ilHbzil+5hKwKTdJ7FhrxWRL+OKrEL8tcMH6s7I06OYnO+w5KxPlCRTayuvcBN0mVL1/QEnKlAVqdGb9ueQoBH9i5zQPdukje2CMSNWdkmuHowC73xaGInDZ/niNGDrcDUVujAKXKx9ARSbh6TQtOHSb4TThg2TGgv2eC7roZHdu9X4AlT8OFd9Nq0OWpIU/ORsNRnWBU6yiR8fnp+6jdryVenHuEzMhE0uiHXst+RXC3nhS01NnZuPXbaoQc/4O2dXVZ8D0FXZ1CAZ0iD0I7GW31IkJFl1csxe2Na4uP3c7LB5POXqPqaeRz8tJFhFXIz1FXLuDEvOnUZIRE9ywmB/kFFtqSRv6ntXX6v3XwPWpTYxC2yEpKzXuwGxmnl6DArKcgbCG+2UR4iBDVSPQtkBYCt1WAiIzUo7Mgf7j3nVcLzzkIvlPOgsm2kiWJHnny/ol/WXnt77h+K9dRMgOVwP3//GogD5ch8+ejx5Qp4PL51nQmiQbzieoR0/qPqolZ/15EWju9YQN2L14MQ6GJCZvHAYfLhUGrszLCySOFwUDTnj3x9datNOqgval79mDrrFmv9YszCreRb31oMUj0SVpcKtaeQ7ZFgLvP/E6IeZCAkItR8Ax2gXtVZ/jUdUdiaCqNuonGOBlkGb0+H8O3fQ6nABdkxWYgLSIZV1adhzpThWbdOqNhx3Zw9fGG2E6KvMws8AUCKHJykBQdAztnJ0Q+fIILew7QbETRIC1B/p+1gHe/BojddQep58Kgz1BCJGCDzWJS/e3x/avhxtMMPIvKhclkgV5rstYQCcGJ/CtqUyvnzvt3APeZcyqs/9WN6nq/HrWbTPno2OUV7j8s0duuCHC/fgs1bSzA/j2ecHYqKwJC0uhx8QZs2ym3kuPKqdMXAbdWl4/ePSWYP9cJPt5cbNqai4VLMlDDtQFiMl5CrilbW69IHzffryoaj+0Ms96ExIdRaDm1FxRpVleuV39GoEr7OlSg5eDoX6DJ1mHgui1wDa5FwfrBrq0UwNt+MRO1evaj7O/w0yfwcN9OJD19hICWbTBg7RYIbG0pg3zdJy3LdGZ0mDUfjYd9Bq5YTCPz9OfhCDlxBE8P7y02CnKwD4SLUzDiXt0Ak8mCwaiB1NYLOn0eHGQBsFhMyJPK4DF4A5ikPzrfgsyLPyPn5gaqB87lsGm3BY/2ogM6vRGkJctj8G8Q+TWjx0mOIXHH8HLr4UXnkaTI3fqvhjigZeF3CpB7ezMyzv9QKVn6X4IXlcD9X3Ii/q7dCKrphM49g+DpbYsta+6DZRuIRceP03o1AdaQ69dx8McfqUoaAel6nTqh3eDBIDXq0kzz3PR0rBozBmE3b4IvFqLb1IEIalILx1fuRsSNJ3R3vapXx5cbN8KvTh0K/OG3bmH5yJFQZmejSqsgdFnQi0a8f3Uo0uQ4990xpEWkQGjLp8DtHuQMjVyLx6cj0LhPbUTficfVrfegV5fVPa/avjpG7poIrsCaxkwOScCO4RsgT84Dl8cDXySk7HqpowMFbGIHavUFZ1DTDJ1Gg9yMzOKHL0ltt9w/AZIgF5gUOuizlMi89RLRv13Dyil1EexvRyNYHzcxcuR6KNQm6AxmzF37GGGxcgzt4occuQGXHqTSejAZtmIOeBwWMvOsqlv/DuAmLVSbN7ihyydvemFrNBYE132J9IySF6qKADeDwQaLzYfZZNVO5/MZ6NbFBpt+c4dQWFKiUCotGDMhGRw2E7u2e7wTuEmETaob/r5CfDPTA8t+yQRD74EmVZrSaPTs0zNIzUspvrQqAtxsDz80GdsFXBsBnuy7hhaTe9CX0LBjt8ETC6DOkMOhijuuLTsEs8FERVScAqsh6ckDen0P33EA3vUb02j51oZfcWvDGuqvXfQS2+3bn9B4+BiYjUas79oGea/i0K5fL2SlpuHF01BIXNxoKYnch6QOztQp6FyoNAYYDGbUrzMaKamPUMW/I8RiZ+TkxsLezg+RL88jK/s5BV1hs1FwIGQxotugUyL12Cyowk7Bwd4WX0zoBamtGGqNDtk5Cvy+7QyMPEd4jd4LnqM/3U+LQYv4dZ2pgpmDXRBsRG6ITy4lt8riwL7VJDi2+6I42talRiBhU1/kGz68tfKv3vuV33v3DFQC9//zK4SksLtPnEiPMuTaNSzq0QNsNgt8ks9kgJK5SCuVi58fJq9di4C6dakWOnlQhVy9iiW9STqaSZnUMhcHqOUq6FQasDkcTFyzBu2GDrW2ecnl2PHNN5R5TvrDg7vVwZCNn4HDf1N6saJTTvfh+CMcnrYbhlL17vK+z2IzqM0otRtlMTF6z0RU/8RaFiDriboSgXs7b9EH8vuGKlOJlNASuViiby3ydUCjtUPBJLV2V1tYDCbII1LwfMUFbBnshxyFAav3v4DeYAW9Do1dMX1YDQxfcAsPn2fj/o5uuPUsA3PWPqXALRaysOyLBqhbVYYeX11BRq7+3wLcpMd6+xZ3tG5pFfAoPTIyTajXOBlKpRlms/VFqCLA7eTzCfxrTUDkg5+hzouCyWAlt3XqIMaGdW4g0qVmM7BhUw4Wf5eJzp1s3gncX8/Igh3PE4GuQYhNj8HItqMRkxaDA3f2YlSbMTh2/w+kyct6UVcEuJku3kgPT6CtAV6NAqHOVsCtpi8izz+CwFaMoM4NKDny8Z4rNCovGhIXV4zcfRiOAVVhUClxecWPuL9rC9gsNrq16YkbD69CrsxDnT4D0Xflelou2ja4F7XdLD1IVobDYcHHUwYnezHaNq9SaA96C9fuxLzvsqQvlT4TjkPo3YAuS3qyk/eNhyEtgt7TBLTNZgtUai34PA40WgME3g3hPWY/mByrc5w+IxoJm/vBoiGZhpJMWNHGWSIHuPT4jkqqMnliWHRyJO0eA92r+xXYv8pF/l0zUAnc/66Z/g9t58vNm9Fm0CC69XObN2Pj119D5mgH/yBvepMnxiYjJ9P6oCWp9PqdOqH/7NlUVW33okW0nYvH5UOv1xUbc5DIfNDcueg7fTqNIIoGrV++eoWjq1YhRxOFfquH/EvATUxPLi07jaurz4OolpU3eEImareWwsWXj9w0I24fy0atXvUxdOMYsDhvN7N41+l4duwR9ozZbJ0TqRDegxpB7OuAnEev4NmzLiSBLkg4/Ajxe+9ClyrHkWVtYCPi4vbTDBjNFpjMBajqLUHr+i4UuF/EK3B3RzfsPx+HNfsSaD+1zqhGzQA7HPqpDXaejsEveyJgZ8fA6JF25bZpEQew3j0kkMnencEgFpb7DhA2+ZtHeOyEkrLMd23zRM3gN3ukI57r8eOqLlAoDbh+eScF74oAt8y1Gezdm0GjiAeHK0FCxHa6cSIV0La1CKtWuCI2zojJX6QiJcVMU+Dvirj3/OaNuu6tkJKXAqVWAYPJgIuh7zaneBdw37mnwVcz0pGRUTF3MNrZoMqnQjVuNeug+3c/w7NOfUoqu7LyRzw7apUTdnV0w9wJi3Hq6jHceHAFbWfMQ4vxU2DQqLGqVQPqoEcGycT4edujdjV3akri7ipF9SrOOHUpHLY2AjwOS0JcYm4ZGdKi8lXps8hzqgrfKefA5Fjrzqqoq0jeOx4FprJKdQwGr7AuboZTlwVwaDWBLk/uT8XTP5B2bA74hWUqXXmGI0w2xFXbwSaoIwzZsci7ux0F5rK6AP/K44zP4kDC5UNh0FH728rx4TNQCdwfPmf/1d9gcXnwavEJ2Fw+0p7dQedhgzBs0SK6z8qcHKydNAlPLlygbSM0PVw4anoFI1uZQyMZBw8Pmu6TZ2bCy9UXkwbPxrUH53Hh9nG6dPO+ffHF779ToC8N2uRn8sAh4H1m30oEdPUA+wNS5VwRD7auJT2/qiwlDk7egcjLEW+dc6kTB0Pne+PuyWzEhmgArhifH54Gl6C/Lopyd8dNHPnaSt4J/qY7nFpUAVvMgyFTidhdd+EzsBHujdtBFdrIOLumAzydRcjM1VNgJMQgiYgDmS0PoxbfRmKaBtc2fYKNR6Kxam9kcW2flLw3zGsKF5kAU5ffR2L6mzryRQf+1TR7LJjn9F7iGnHM+nFZFlavzSkG7yJSNznbTRoLqAWoq+ubmZBTZ5SYPpsNJkuMpMTnyM+3VAi4KUhzRGBzbWDrUAuZCReLzxdhlPt4c6DTFyA93fqQfh9wfzNPgw5BvXH26XHw2WykyHOopzcZTWo2RGxyPLLyyip/vQu4Cas8PYNkESrGKicvPct+ycL+gwpU+6Qbei9fA45AiGPTpyDi3EnK/uZwuBjUbThcHFyw4+gW6NnAxNNXYePkjFf372DrwB50f1s18cewPg2QlaNCVGwWQl+koIqvE0KepyA7VwONPh8c39aQNhiEZOLclW+Gh5s3pk1aiGehD3Dy7H4I+EJkZafDpddPkDUeXjy3aSfmUYOR0oPL84RY0hRK+TXks4zw//oGOMXiKxqkn15MldV+bzkQDRy9sOXFXeyLeQil6U1gJtagJDtR2n3s73j49fKphUUNumDu/ZM4n/Ti71jl/9w6KoH7H37KCc+LpIg5NkyYNfmwFN5/pA5HUmGkhrv04kW4+PgUK609PHsWx379FelxcTTFTR5E1KrvLUMqsYdSnUdrc65+fpi5ezf8atWyvsFnZ+PGgQOUlEb6uKs0aECJab+OG4f7p86AzeCCxeBAn68qI67y+qYIO7zfqqFoPNxKiCEj/n4Mdo74Heosa22Nw+KgrlsNdA5qi5U3NkJdys7QCh4stP+6K9pP7wLSPkYGSY0rM0ram948RAZsnGzAIWoUheP0wiO4vu4ifEc0RdVJ7ancJanV54YkwZCtQtT6q1DHWo1OyLiyoRPiU9U492cyZo+sifg0NZ5G5qB5bWdky/VYsvkZzv7aEbvOxGL5rnDMH1sL+8/HIzpRic5N3bB0cn1M/Oku7odnU2Y+sWgldVwitEMY/q6uLNy76Q+n18he77p0l3yfgTXrc6DVFmDepK54GPoKl28/R5fOYuze7gGhsGw2gpzLzVtzMX0eAUkWFfZABYHbz7GRVaubMJpZfOhMKmSrEuHtUBuWfHJtkda4AiTnhsNo1r4XuImtJ8vMRvfqHsjVGnDmRQpshGJMGDAGY3uNwO1n9zBr1QLkKEraCf9O5TRSypg5Nx0bNuaCzeejw/R5SAkLQdjJI+ByeOjUsgtqB9XDsYuH8TwmjDpxdZgxFy0nTKN65BeWLsL9XVvp6RnwaR2MG9oM+088gYNMhNsP4vDnQ2snBVMog++EE+A5+tHfE7cPhzr6KoYPmoRB/cciMzsdP66YhVbNP8GOY/vhP+0iNRGh17VOgdgVLajEKRkMBh8CUQ2wOY5QK24jv0ADx3bT4djhq+LLhDh0kZ5vU14SqktdsKRhV9Rz8KTR74IHp7El8i7MBSWpGmKi4yy0AZdYd742SKSerVODnFlisCPlCiE36uAvcUCeQYMsvQZcJgv2fBFy9Joy7WYjAxvht5YDMOraHhyOe/auy7jys7fMQCVw/4MvDaErC8ETJRSw3dsIkHBBi9DVSusRlTqzROaUCKyQljBCUiODprUTEqiFJ4nE1Xl51D0sOyUFabGxlJRF/l4a0EmKfNLatdZ+bRYLKS9fYvPMmXh25Qps7O3xxcaNNNVO0uxEfCX+ZjiEbCn0FjXk5nTU69SREtpuHT6MnJQSYhHZH9+mVTDmwGTwbay1OLLdozP34+42q4WnmCdCU+/6WNDxC9rmsubWVpyOuAJTfkktslbP+uizfDAVSSGDEI+urb2Ac99aMwUlk1IyOTwRD+OOfQnvBtaHJ8lCbO73K6Kvv4DQw47WtbkONtQGkkQfj78+gLyQpDLWyQS4Q1/m4dstIWheyxFLJtSFnYSHOyGZOHo1ARfupWL7ohYwmiw4cCEey79sgG9+e4KjVxPh5SzEmV87Yuavj3D+bgo8qwWiw0hiCsHE8zsPkPLkMvZs90Cjhh8mIKNSW7B7jxyLv88EaQywFHYCzJpuVU0j6dvSw2gqwIJF6dj+tCW4HkHQRT+CNvQ6lv/g+F7ltNndL0FjyAOHLQCXLURKbgSuR27BiOZrcDNyO8wWA5pUGYyD92YhTR5VIeCWsQUQcNiIzFLA1cEVM0dOQ91qtSEWiuh53HZsFzYf3QmT2Xr+PxZwkz7qIva9na0DBnQZjPTsdIiEIuw7uRNmi5mqonVdtBRiB0dEXr6Ak/OmQ5WZXgioQM9PauLijUhoS9nX0quRK4TflHPgOQbQZYlFJzEA8XD1RGBAdWTnZoKUizJzMpBf9VM4dZ5L/a/JixDRC8++spIY4YIvrAoWi1zzBdCqn6CggFiW1ofHsC3gEBexQjZ5+qmFNO3dzasGNCYDHmUnUXDt61sH0YpM3EojvuSgf9NbzLDjCXGgwyjUlJXNXok5PNxOj8XQyzuRZ9Qh0NaJAjEB/8nBraA1GzHu5gG0cg3A5taD0efCFkTklXASioD7SNwzLH16EdGKrHea//yDH9EfbdcrgfujTe3HXzFXwkDTn+3h2pwHgT0LqkQTrozOglFVgOYrZQhZqUDGAyMFGYm9PRp07oyBc+fC0cOjDIOcgCQh1Oi1WqovThjnDy9cwL5vv6W9zUWj57RptBecuoFZLFgxciTunz5Nv+vk7Y3p27YhsGFDpMfH45fRoxH/JJRGYgWwtp79dOkSZaBnJSZSBzIC+GTwbQXo/fMg1OvfuPghmRGVhl/bL4Wx0OIzwN4HAQ4+6F6jAxp51sHTlAicjLiIMy+s6whoWRVDNo2BjZOkuL0t5lYk9n6+tThir+rfBjZiR9jb+eDuo11QqjPgUt0dn+2bBJmXVWLToNZjab350GRbo3ybKs4I+LwVnFtXxcMpe5Dz8BVsOSxozRYw2UxMHVQNY3tVAQG+zFzCAwAiYvNo/Voi4tL69vwNT+DlLMLv85rCZM5HltyA3jOuQqMzg89l4bOe1fD4hQZZuSaIHWSQVQ+AMk8OdVosZk4yYeigikuGlr7qDIZ83H+oxcjPkouZ4gf3eqJH9zf7q4mG+cQpKThz1xZMvhgWrQKWvHQsX+r8fuD+9DIMJg1tYQpPugghV4pHr47ji05HkJQbRp2tbAUu2Hbj8woDN2WVM5gUIO1t7bD7h81wtLMHi8WGwWiATq/D7ZB7WLT+Byg1qo8G3F/17QtTYe/1yQdP0a1tb1y+cx4Z2elQqOQIbNsRvX5eTRnompwsbBvcG1kvo9568xN9c5fAQDy/fIm+HDu0/xqO7b+m1ywhjiXtGgVTbsJr32fQ/m23PsupRrkx5xUStw2FRaWE2KYhODx3KHLOwGwmmSUzJZW59l5GfbmLvLE18feQuH0YJIwCnOw8DgESR2Tp1dgaeRfbo+5DXZgq/8SjGubV64jxNw9SMPcUScEr5TxGdmxacGv42doXA7eUK8CRTmOQopHT1PePjXqgybFf0NotAMua9ELwoaVQmkqeI0XATfTzk9V5OBofgiWPzxfvw8d/cv7zt1AJ3P/Uc8gAPDsJ0HKVDCFrlJB4seHfXwSuDTG6t2pqRx9Q48GiPBiVZdPgBFxJX7dvcDDEdnYQiMVW05JS0cXZTZtoNE01LBkM1GnXDgv++IOS0Uj6lvh271q4sHj2SIqcuJA5enoi5skTLBsxApkJJQ+gJj160M9J1E4i+a+aNUNOqlWes+andTHot9Eg0S95iSBgvXXgWiTci4OfzAsD6/YAl8VBTHY8etfsgricRDxNCcehZ6dgKjDDt1kVDN/6OWwcrYBEU/hpclxddQ7x92OhSM6DTqlFoG9rONj5QKdX4kXMFej0CjQc2hy9fhpIt01G3L2X2DlkO30x0ausvcIcCR8sPhfGTCUa2tuglZMUp1NyEKXSYs7omqhb1R5qjQmp2VrcfpaJqw/TYDTlY/KAINjb8rFybwS0ejOGdfNDr9ZeNLqOSbK+GJDU+KguvTGofVekZGcgJCYKm08egtagw+SJMny3yBl8/l9VfbOenpAwHb6cnoanT/UIf1YFHu5v1rejXxoweHgSnr8wQMBxhMmihjlfV6Ea94T2e2Ay6+Ek8YPJYkCGMgbXXmxGz7rfYNO10WAxWRjabBXOhiyvMHBrtUz0af8plk5dhDsh95GRk4l2jdvQRJKbkyuiX8Vg0g9fIzz2OT3GjxVxE0tY0h6oNxphyc9Hq4ZtcfPhNRAuSZ0+A9Bz6S/0/shLTsTOYf2RmxBX8kRhsCjQ5hs1MJHWtQILApo1R/tpX+L5pYv4c8c2cN1qw3v0XrAEElh0CiQfmAxN9DVwXPjI15nB4LJgziqpP/NcqoMj84I68hJspR1hNuVBo34MFNp+kpDZtl5/uPZZZu31po5heUjY3J+6hRWNqrZO+LZhNzR28kaUPBP9L22Du8gWVz+disdZSRh9fS9NfTd09KKp9NJjeGBDGo0XRdzksy+C22B67XYYc30vXe/O6PvwtbFHHXsPfHL2tzLfLwLukVf3oKdvTXT0CAKPycJn1/fhYnIkNIUdDf/UR/O/Y78rgfvfMcsfYRtODbgIGmUDvj0LBrkFjnV5EDiwaMSXck0HUpaSVeci9ZYed+fmwrU5H9JADuJPa6HLtND7nLzlk9Q1UVMjETlx/yIpcPL36EeP8PTyZbrnpMebRNNEApXUuf88dgwrP/uMRgwcHgsmgwU1W7fG7D17qPLa8zt3aD83kT4lg7SaLTh8GO6BgTQ6J8Iux1avpp951vXG8B3jIfO0GllYTBYQctjJbw7BWeiIGW3Gw1FsD51Jj9jsBORq5XiaEoYnyeHE7xB1+zZEp9ndYe/jWBxpk3auK6vOoXavBvBt5I+kJ68QfeMFIs6FICU0sZihzuZz0HfFEDQY1JQqsJHjOTn/D+RGiaDOzURC6H36AkQU2Eg7HLlZ3AVcKE0WKM0VF4951+k3G8yQskVoUK0m7oQ9RYC7J0JiXqBvXyEFTTu7v94HX3q7YeE6/PBTFvbs8CyXtX71uhqDhiVRNnWA/adIVz2G2phaIeCu59MLdiI3ONsG4HnKVXjZ18bDuKMY2PhHXI74DSKeFDU8OuD005+RqYx9b6p8yRIDfF1qYO2c5bDkmyHkC/HDlhVo27AVgv2r4eHzJ/hu489IykihmjaEY/ku4CZM+xOnlPTYKjLIu+rFy2o8elwiRMOx84RJTsDXug57P38M3rCDSp4mP32MM0vmISsilKaajYVC6qIqreHa+2fql519cwMUTw/DrMyAc5VAiGQyxD98AJaNMzyHboHAsw69/jLOfY/cPzfDrr0j9Ika8HxEkF/OKC1XXuoQStMOSe6dBdv6/eHSfUmxX7eF1JuvrKLrJMS31wcBa2+xjKbD59TtiDyDlqa5H2UlQsDiYHhgI7gKy2Zo2rhVgc5iLAPc7kJb9POrizOJ4XDgi2mebWvrIfj52SXseVmiDki2XwTcn57fhKsp0fTlgXz3U+9gTLp1CFdToytymv6nl6kE7n/o6Xeow0XDRVJIAzgwaQqQbyyAtCoHhhwLTZWTkXxVh+QrOqTe1qPtJkeaUtdmWpByTY/HP8phUheAY8OAiSz/DsJty/79MX7lSgrKydHR1jR4aChk7mK0HhmM8+ueILBeM8zeu5e6jMWFhNA0empsLGxkMnz2009oPWAAjejJZ4t79qQa6Y5VnDFq10Q4BboUp8hTwpJoK1ZWTAZ4bC4CHfwwvtkwKHUqnHx+CSGpzymI82z46PF9fxqtC2ytutYkulBlKLB33FZ4N/TDJ3N6FLeEkXo3IamlPU/BxZ9OIflZAmzd7DD1wmzKZCdDmSHHpr6/Iv15iZGJyF6MYVvG0mU/xiAEPNKnXnoMGmCLX39xhUTyYe1shD3N4TDov9KDsKlXrcmGlycHA/tbj/X1sXxlFhYusVo1shg8WApIH3dBhYCbfIfPsQGTwQKTyQaLwaI1b1uhC/2frId8rtJnU7La+1jlCc/6o0mN1vB09gCHzaap6tSsNOw+fQAyWztsP7EHeUo53G2thMIUhfGdwH3jpgajxyUjLe2vtR4JfRtT2VD5s2PIufEb1epmstkIbNMBdfsPxplFc6HMSMPIjq0g5HOx4eQlCqJEMpTvWsNKCjUZoOcZ+YAAACAASURBVEt6gpSDU2FWltR7GWwe3PqtgqRWD7pc3qMDSCd64IS7QRX3yniMvP0SZDAhrd8fTl3mgy2UFS8nf3IY6Se+oVF/6SFmc+EqssXoqk3Qw7smPMRSPM9Lw9AruxCvsqrJvW0sadAVDZ28ygB36WX9JA44+cnniFFmY9yN/cjUW4V5isbrwE3+TurqXmI7pGoV0BbyFt65E//jH1YC9z/wAmDygHqzpOCKmYg7qUHQCDE8OwjAETGRdFWH2MMaBAwgJB7gzqxcSrjqdcUNkbtUqDFegrgjGkRsVsFiKkD3ky4I26BE2NpCUlvhfHC5PPo9U2HaysXXF+NXrcLdEydwcft2Gn3auooglPCQGpVLo/GZu3bBycuLRg53jh+n+ue9vvwSwS1a0IeSTq3GpunTqTa6jbMEA9ePQmCbasWgTYRgdgzbgMhLJRrpYq4I33WZiT/jH+CP0LN07whoD1w7AjU/rVeGqZ6bmI0Tcw8i+nokPj80ldavCaiTaLn0oApyxx9DJ9ei2Wet6UcE9J8eeYCjM/bBoNSD1N+ICQPZz6nnZ0PmXb7N5L96+URdjcDmfmvoakh037G9CGtXu8HLs4TlXrQNso8aTT5EohLCVOntk3Yu0qtMesFL236GhOowb0EGtvzuXm4bmNmcjw6dX+H+UxMkNavDrNVCF5+AAqPpvcC97w8FZcCTzgaTntRoAJaIjXydBQIOg6qoeblxYCdl41GIFiq1Vcr0XX3ch3b74sfJy/AsKgwNg+sjOZ2orXGw7cQe7Dq7DyxHNiy5FsBY8rZZEQEWAtxiWwn0Oh3MRhMt29jay+j1ocjOpSUgAZdP3bU0hsJom8mGfetJcGg5EUy+DVThp5F2aiEsqjf9qEV8HngcDnJVVqCS1OoJ5y7fgFhrFhHcLEYtEjYPgD41rDgCduw4Cw5tplAzD03cXSTuGAavAH8E1K4Lv1q18ejyBcpWf37/Li1ViaV2UOblUkteQvIkGQJJ7R5w7fkjWAJb6/VMtAISn+DV5v7gsRiwEYiQo5RTdv/YoKbY2GoQJXkaLGYkq+XYEXUfa8JvoHRfN4/FRgsXP6p9XnqUlyrnMdkIsnNGb99amFSjJV7KMzHmxn5EykvMVt4F3P/qffS/9v1K4P4HnnFCSnNrJYBLMx68uwhh1uZD4Mgi3TuIO6aBUz0eePYsJJzTInyDEtVGieHdVYispwb4fipC5E4VfD4V0qyfyJWNJyvkiNymKlMLD67WAAF+1Wmt93nUE7xKiC7upSWqXxNGeiEkQonrd4kmdwFVWxs8bx66jR9f7JZUemrJQ5G0oB1ZsQI8Ww56/TQINbrULgOqRB2NCK7c23ULekVJmlLIEUBrKvmdrDeoYzAGrhtJGeRE5SrkxBPc2ngFKSFWb3DyMPas5wP/5oGo06chnKu6UNWzt/lCE1LagUk7EH8hEo1dqkNvNuJhxgvwHIX/FuAm8p4D+kqw4Btn+PmWD9pExGTHLqvO99v8uKfPTgfp+Z480R5iEYv2lU+elkp7mNevcQOP92a9PDRMh1bt48EJDEKdA5ugjU9EzJIVUD58+l7gfikWQ+rJB4vDwNUf45Ev4sD36xr0HDilyGETmonBve0gETPxxYIUxCca3wvcpB3Mxc6PpspfvIpGzYDq+Hn7Kly+dw2wZ0I6xwWGJ1qaPtbfUMOSZnpvxD1joQn1ug6Gb/UgpCUkIjY0Aqlxr9Bt9FDYyOxwcc8h/HnqHFykjtSRKyU3A+JqHcG2cYEy9AQEHnWo1ChRLVOGn0HKgUllBFPI8RLHLoFPY6jCzyDfUCj/6lYT9q0nQ1KjM/W0JsOkSEf29bXII0YfFhOkjYbB9dPvwGBzYciMQdz6Lug2cgR6TZwKka0UKbEvcevoHzizbRPa9BsImYsrbh0/ik8/n4Cja1chOz2D6pfbVP/E6uSVb4HqxSWkHZ8NizobXo5uqB9QA6cfXIPJYoan2I6mqwkhLUktx+nEcBhBXPyY1PjE2pFSABsODxOrt4CA/eb1GKPMAmGFE/Y5GX429jjVZTzuZMTjSVYSdkbdh7Y8cRcAte3dKbN9f8zj90b3/8DH879llyuB+98yzX/vRlr+ag9ZDetDwNaPA7bIKl1oMRRQZnneCxMid6th689Gyg09uvzhhLwoE9gCBnh2LFwakgmOhImux53BETFgkOfDkJuP21/nIOuJkUZPbAYfUomM6nq3bd6dqqf9cXIrFMpc9OnmjGULqiE7x4DvV8fi/LUsqhZGUukNu3bFyO++o+1hhHhFom/S671t7lyQ/nGRk5Cmnj1qe9O68uuDENMe7b+Dk/MPg9R/iwbfhQ/bGlJk3cpEvjGfMrrrD2yCbov74tz3x/Hs6EMYVCXM1dLrlXrI4N+8CjrN6QGZl3254P3yZiS2DVoHe6YNBgd1wNbwM1AZNdR+08HPqcJCMjwhDyajmfZAOziSujmpeRLWPqAqR+pZr9ZDkZSNSeNlmDfbCVJp+elxYks57as0Wqc9c8L7rcBN/Lg5HGDoYCl++NYZL54bMGhEEpYtdaHGIq+3gRFg/2pmGjZtyYNN3ZpwH9Ef+uR0ZBw9DV184nuB+/wjI2ycuLCYC5Aapkatfa0gDrYD302A5B0xiJj8AO6OxAkMSMsw0+vkfRE3AW6LmY8hXQfg3O1LlF2ekkU03i2k+wkcfx7Ew2Rge3OROycVltT3A/fS32RYcOg0stPTqaFMTEg4YsMi8PJpKMxmMzoM6ouVU2YgL8Pan89zqQbvMQeoVKgq+jpt0+JInOHQegqyrq2BWV4iiUtfFAVSeI87Aq6dB9QvLiHlyNdEf9f6EsmXQNZsDBzaTi3W/7boVSBp7IzTiyEJ7gK3AWvoZyZlJmJXtkS91i0wfO5C+hJMgPvlk8eIfvII3T+fCEV2FnLSUpGdmoKUmJd4fu8O2FJ3uHRbDJsanaFLCkHyvnEwK8r3rn/jpmMw4FqjIaSeATBqlBS8k5/dhklbkuImWgxivj3FdGIOpNLn0G6RokEYIF42dsjSqT86uYzJYEPCt2bASAZBoSPZj4qJ6/y9T+L/3Noqgfs/N/cftGUGOIU3igUt19jDsQ4XLD6D8k3yIo0UlEkUnvfCSJnlhLT2+Kc8qBLMaL/DCfEkEm/Egy7bAvsaXOS+MMKxDg8vdqjwfKsK9efY4c9ZOTSCb75MhhtTshF3tERKkccT0FQiaTcZ1s8dnds6wlbCxqGTaZg82hvdhz9Cbp6JPphp9CEQoGqjRkiKjIQ8w5ouc6vhgQHrRsK9lmcxeJLaM0lZEwJYaSAPP/sMf3y1F+osJRxaOCFgnD9MKjNCv3kGs8JcrmAMeVFw8HAET8CHq587kqMTkRZHUoklN3W3xX3QelJHCvz0xi8ooO1i67sthyIhj/blkshDKnODSpkFHl8MHk+I3Oxk2EjsYWPrBKNRB3ZhFJKbnQTifOgR4In6beqDxWLizM4zkNrk4cwFHmJjCuDqBuTkFtCUsq0UeBVXgPCwfGz6zQzC32vcUICtm9zh72dltpceZP90unxMn5WOHbvlaN1S9Fbg3ntAjnFT0qjdKPle9y42eBFpgJ0dE7u2esDXt+z6ybQkJRtRv0ks1OryiVsVkTy1AhcLNdY1hmNXD+hTNdAna8GVcqFP0yH253ConhFJT+uRVQS4O039DnFPHiA29CIajXbH04OpUCTrrel4MvgMsD04MMdYwfF9qXIC3J/9uAYzu/VHnVbN0XfqODy6ehPVGtTFwgGjsPnhNayfsYBG3aTuzLH3hUv3xeC7VqeiJxatHPHrusAkt/qws9mkJdIqLkPq2S69foRdwyElZR+dAglbBsCQHmlNiTOYkLX4HI7tvqLtWmQYs+PwamMvCH2bwH3gOgrcZlUmYn5pCXdvD0hk9hDZ2lKVQ2L6U6VePVzcvRNuPr7ISU+HXlO2dkz6wp27LEDGmW8hZLNgI7KFyWSk39cbdRDyRPRlWm/UW/9m0BZn0YiIjDXaZtASQv5rdeZA5+aY0+08WEw28jRpWHKiJfK0ZbUYPuiB9i8sTMiP3/W+Z51Dsx5f7vcr5FL8Cyv9h321Erj/ISeMw3JAfoEBlvzyHXpEbiy0WmcPoTMLEZtUNIrOfmZA/blS+HQXIi/SBL4DExcHZ6H2NAl8e4jAYAOKGBNSruuR+dhAGehtNjjAtSkfp3ukI+txWcet14ky/bu7wN2Vj64dHBEbr0VmjgGb9yQjOa1s5EvY242GNkOrCe3h4O9cDJhGrQG3Nl5DxNln6DirG4I6BNMHS9FIfByPUwv/QK4yGwwOA/LQPJoebV23K55E/QmVtqwimsBGiB4T+yKoUQ1IHWWIDYnGljnroNfqKVCT1Hz7r7vAvZZXMZlNkZqHo7P248W5MDhIHaHQyOHuUwt9Bi9GfMxDuLgFQiJ1ws1L26l2t6dPLTRo0gtKZRbCnl5E6KNzsHPQoWpVZ1y58AwatQF6vQlNmzOw4lcujEYgN6cASQkF8A9gQC4HqgczkZmRj2kTTXgZXUCjUUJIo6lsbsnxE/BNSDRRY46Dh63H+i7gPn7VhOUnROAIOciJyUXsZSKkU4Cl3zlh2mSHN6J0ohC2Zl02Fn6bSU1AyhsVAW6OjAf3EX7wmlAVZo0JxixibiFC5qkkOHR0A5PPQsL6KKRsi4FF+36tchJxkz5uMtrP9kebr/xg0llwaWkM7m62lkIoeLJYtL5L5FArAtzTftuBg6t/g1fVKnDydMeVA0dg6+CAkJt/ovfkz/HrF3MAuyqQNRkBm+qdKcBmXf6FAithlSfvGVvcUmUn9YRKnQWzWU9BmTDIZc3HQBzQiqaryTApM6jlZu6drcVsdElwNzh1/oYy1FP++ApmeTJs6/SGa99fKHAbMqIR91s3wKQFh8ukpQ7yv9FAtBBKzhAx0yGDASYVvfF2qIM8TQqyVFZVtgHtR2FYl/FISItFZEI4DEY9avrXo33wMUkvkK3IQsjLBwiLtTr9FQ1y/xF7XPKSSa4/YhNKRiVw/3cBRSVwf8j5IOyhd0iDfsiq/vqybz9lBLyb/iSDSxMeBeIbk7NRbbQNxJ5syKNMELmyKKu8xucSCvDEZyDuuAYSfw5ln2eHGNB6nQNSb+pxbXw2/ZwMgTMLjZdISTkOt6aWZZxy2Az4eAmwZEYVNKwjRVyCFp8Mflh8eEQQhdh7kjpzkcUm+ZCkiM8uPor7e27DYrTQWjWJxqt1DC4hnOUXIC85Fwcm70Dcn9YWEQFPhF+/3I/EzDjcDbuC8Lgn4HOFSEiPoWlgiYMUQhuhtX/VZEZ2Shb4UgE6zuyGegOaQGRnJe2RYdQZcWbREdzdcQv5pdq7ZA6e6DVwPhydfRAUTCRYGThzdAXu3jyAfkO/RXpqNJxdA6DXqXHswLcI8mdi0pjmuHrzJapXc8Wegw+hNyfjxDkebt2wwNeXiVPHLfi0FwvPnuSjdTsm7t/Nx/eLTUguzLiS9PbMrx3xzRzH4nR2VLQB02elgVhxFo13AfehExrM+FGNfEsB8k0W5MXL4e/HxfXLvnCwf7OtLD3DhBGfJePWbS16NWiKZoHVkaVSYPmpP4q3VxHgZku5qL6mIZx7eiHflA+LyoTUvXHwGFMF+hQtzHIj+J5iPOl7DepweYUibgLctu58DN9TB87VbGAx5ePghFC8OJNFr48vug9Doyq1cC3sPrZePor27YQ4esir3FY3wiqf8EUOWCIvmhan5QKmEaocLdQKJSV8EYvX7JRUuA/dTEG7iAtBasXE85r2YueWvDQwJDwwhBywqjnCdCuB+qyzRDLYNRlFiWYEhMmwGNRQRZxH6tEZtJ5NBs85CAUmPYy5r+jvpAbu1HEWGCw21LF/ImnHCDi7MdBnnB+0KjMkMi7ysgxw9xfh6pEUePiLcG5PIgRwwcBGP8LDrgYVvzl4fy6eJZ37P/bOAzyqamvDbzJ9MplJ7z0h9N6LNOkdBbtIUcCCgF4LYu+KCiJYEKSDgAqCgCi9994SAiSQRnqbTJ/8z95Dtdwr0Xuv/t6leYDMOWfO2eec/e211re+JY85qPMQWtRpJ5Xljp7Zj1ajI9gvjOTYuuQV53D87CEZLVi2cR4mfx/63dYBm81OnfoJWCw2zOUW8vKK+XKup7nLLwF3ZVUO/UbHknGqgv0/5uOlVBHSvCYBdWKwFpZz9utt1Z/m/sme//O4bxDG/LeM8V/woF7yxVaptfgaTBiMfvj5BdG6XQ969LmHvbvW8/arD+O6TMr4d1+gQqFCq9VhNpfj5x/ExFc+JzgknCULP+Js2nEqykopKSnAZq2UNdZeyirqPOhLxhqLDJNfsaDGajpMD8QnTImtzC2V1sSaPXVhObsnFkuQbvm6P7XuN7C8cw5lZ6/tK3LonWcGyVrwZS2zqcz5eQ3zI0Nj6NI+iKmfn2fzrmJUOhWBCSGMWPQo/pdrtMW5yNB0QTnfv7mSPXN//mIPmnwfTe9oifDSrzJxnS7mD5vBqR+OyTrvIL8werUeTP3E5gSYgvli1fvsOOqpOb9iQrfcEOwryWm3f3AvGp8bG6JYyyxs+Xg926ZvRuvrKz1TW2WFVI7r0G0Eg+97jUWznqJD16FYrWY+/3AEA+9+gaat+mM0heKwWykqzGTBzCc4eWQDnW6pQUS4Hwlxgcz/ch/tby2jUxdvvpghFMmUXMhwUyPZG6E8GhbmxdHDbl550UFBPrKZhyh7UqnczJ8TSZdbDVy44ODOez2CKMKCfIIps5bSuo3qn+a4Rz6Sh1JllN2hnM4KOrTTMGtGlGytKdadV8ZU3IfvVpcz9MFMKi1VjLq1FwNbtOXrPdv4fOO1Tly/Bbi9Nd7UntKC0P7RVKSUUbIrj+gRNag8W44lvYLgvtGcfnIfF2eckdfyW0LlArgb3xlO7zdqofZRcOl0BYvvP0asKpb+LTqRFBFD/ZgarD+ymxcXf0Sbdop/CtyiHMxPE0NhaQkFFcX0fzmOwgwb5kIHB76+pjuvjW5KnGiDqfEs8NxOO7nfPkfJ/sXXHi6VNz7j2qJ/sKlMS1R+uJPKmftB9ln3wq/VEEK6PYtCe63nednJ78n55mnZTlPl7Y2/Tk+RpRKXl4LwgZMwNRkkj1+8aw65q18mKl7DgIcSOLilkLrNAnA43GSdqyAm2Uc+q0unn8VAPGNuXUxUQB2Zc561dRSHLqz+hSnJS/IErpjIUV9vAYFGhjzUV/5q787jnE3NJO+SSG14uDNi+1/zuEUJ4JX3WiokKrypcrlRaFSy9e3vMVmtcMN5iyhMldQJqF6o/Kfj4DneX9H+9h63CB2J0if/gBCSkuuTkFgHX1MAoaFR1KnfgvCI2BvCt0WFl3h2/GCOHNrxH7nffv7BREcnc/rUfvoOHMqYJ99Fr7/WS9lqreTA3s1cyDhDpbmc06cOcvL4PspLi7Db7Z4cnCCxJSmJ6a6j/IJTirUk9NeTf9iOMV7FplH5lJ5x0ntVKAq1Fyu753rqR+XM5ZH4bvd+ADXv82Xt4Etkb/k5CUyp9CI0SM2lQgeJ7WtL4liDfk1uIHWJcq9T646y/r015BzLluE44SmIul+n2yF/RKlX62Ed6P5MH1S6a2xWc2EFG6asZeesLVd7JZsM/tSNb8qJ8wcpNReh1msITgoluVMd/KMCqN2tPn6R/jeQ0YRnLdTUNk1dJ8vOWg++m15jn8JaUc6m2TPIPHUCRaWSvoOfJTcrFa3WQHhUTfZs97RyFJ52zTq3cGjvKvyDoti+cR7n0/bTsEk72rXvfYOU7K89ICJkHhjoxYF9bunlLF00DRwWysxmYmK96NLJwJfLSigrB5VWg8viYNptH/Ppzk8wJab+U+B+ZJydxHovU1l+lqxzs3A5y2Sfb+HJ9+5lRERIhJWWOuk7MIN9Bzz38r52nTHqfcgrLeabvTuuakf/VuAO6RuNLd9K48XtcdtdZM0/R2DHMLRRPqRPPUn65GtdoH4LcFucMHBKXer1C5WLyl0zL/DjG2kEKWKwusw0q5VIsCmAovIStp7czy3t1f8UuIePzGTsbY9xJC2VRevWyDy2T0ILHAWnsRVdA26hXBTSfQKBbUdcZYHbS7JkmNyadVSOlXe0Cf9ld6GsESik7yif+AO2tWdEzB7XBU9KQ4TOg7v8A110Y/n8id7ZOV//g8r03dQKCqZeSBjr0lKx6oOJuv8LdBF1cTttsuVm6cFlaFU+NI7pQ3RgfZTeKokvriqnVJ7bmbaYpnH9qBHahpYJgzDqgrE5KzmU8R05panklpxh97mlsuFL07j+RPrVRq3UeljjVW4qrEVsPj2LCpsneibAt05EJ5JCWsgcd3rBIZkzFt8vwHj9iU8I9o2/Icf97ppe1I7oQLAxHm+8cbrtnM7dxrGLP8p9BIGsflRX4oObyHM/m7+P45nr5Wc6tYnWiXdg1IXIhbyQx80q9ijgCfPyUlArrB21IzqiVfrI+UcqKjorWXN0svzOXwJulUJD93pjUCo80Q67o5IfTkyX80pCcDMaxfRCo9TJcRDzotVRwffHpmJx3FgK+x+Z2H/nl/xtgTskNIo+Ax6gcbMOBASGylCSr9EPH4NJShz+mgnvaMnCaXw85Tns9l9mMf/Oe/KLu5tMAbw3bSX1G7b61ZIm4XGXlxVTWlKIzWblXNoJNq3/mhPH91FSnI/dbpMktt4rQ2VpWNoSM92XhLL/zWJOzarg9p3hMqS+YVgBiYP0+EQoOTrV81C3ftufOsONbBqdL0lrvhjppOlOpusCB5175Dai/EqIogjwFMIl15deOe1O1r+/mp0zN2MtsTGg4UOoFRo5uaTlH6MKF3vT18vVvfC2Gw5oyuDJ96HUeNjz4sW1VdjYOWsza15b/rOFsugI1vi25miNOoxhfj+r3RbHcFgdsuuXAP/yvFL5Ajfu0YfODz6M02GnIP08lvIy1k7+AD//MKyWciyWcklQEy+6RuuD025DoVRRaS7BYAzCXF4k//7Ag88w8tFXbljk/ZbnoLKyguH3tOb8ZelOMXGq1Cq6DLudJt3bYau08P69TxFhiqSospAWrbz/CXCXMOHVRsTWHIfNmktGygeUFx+SpxEYoOChEf4890ywzHVPeD6XaZ8UXW396avV4RAyr44beQ2/BbivTrgqb+LH15F57vKjxTSc345Lyy+SMuEgbus1L++3ALeXScXotS0xBGuoLLbz5YNHSd9ZjM7bF0eVA4f7xnfvX+W4hcddWa4VRU84gusS1vsVlMZQLq19jbJDXxMWHC2jNyfTDkpiWtRd09FFNbx6C+2FGZJIJshj2jvr4ftmN7yNGtwlNuybz+EusuDYl4WXSYN9y3lcaUVowusS3v9NdJENuTBvKOaz22S1gVqoE+Ila6h96/Uh8k4Po1x8x8UFI7DlnmLELZ/SPH6gFK65/j1Kzd3BB+tu46EOMyQo/5IdyljNlB8H0aPeWAY0ee5nxxBz2KmcLcze/ij55ekovdUMbv4a3es9Jt+J0znb8NUGEelfW4Lbm991RaP0uQrcAtQPZayhRcJtqJWepkDCisxZfLnnWfac+0q+1/e0epfOtR+S7+4PJz6Wnwnd+kBDDOO7fUV0QH35vn+6aRh7zi2TxxCLiPvbTKZpbD+5ILne4xbHefLLmvhoA34RuDskD2Vou2nSGRBz4RfbRrMjbRFtku7h9mYv4a+/Vk8v5wOnlWe+akhhxbUUyG95Z/8M2/xtgXvYyOcY+ejL8ibfrOXmXODREV3IvHj2Znf97dt7ga9JkFKqsFmq6DNwGC+8OvO373/dluKBFx75C0/fQ8qpQ5KkJhjc9lIXDcYYObe8ktKzTvqsDpXhVBE67740lNIzdlb18jDC27wbQO2hvtI7F9v/kjW9qxWD3r/3qqcsyS0WB9nHLjJ/+AypHy5M5a3mme6fydVvqaVAalmfzT/O8sOf4RseQUBMIplH91KnRx0GvnuXZJwLE+Vhh77ay7Kx82QYQBxfkmm8vYhoFMMja5662s5TbC8+F2FFc1EFGXvPseKZLynJFkpeHqvVsTG5Zy5SknVjb2f5oZcXweHxaPUGss6J3tROySQPi61FeXEeFaXFBIXUobAgBbfbxtCHJjDykZdumGh+y80SwD3srpZk56bTtHs7+o17gMMbdhKeGEPDzq2pLDczfdSLnNx+QB6ufTs9q5aLKNB1pXSXuReLvixh1KPZKJS+VFU5cbsskvEsf4TbWuXi9ttM9O/jy6hHsmSPbHmpeKNT+WF3mVF5a7E6y6+W+ogytdsHXid5eTmyaLNX8eH0Qo6kmLBZrZTke4R+lEYVdT5qQfjgOIp25HHknq0EVripadKxJbdMBiYH9DMye2YkSsXPywGXfV3K2CdzaDw8hq4TasjzK8u1UnzRQkwzPwrSKvnuudNk7CnGdZ0AS7u2ej6dJo7581Hfs9fCUxNyyMt349fsbsL7vyFrpoVZc05yfnpvQvxDMPkGkHre41X71u9D5OCpeKuuMfFLDn1D7rcTrtZoX/km3w96oru9Hs5UkfeA0jGrcKV6vFl1cBIqUyTmNE+Xu+tN9LuOfWgZ+ujGkjtTenSlLDtrHtuPx2719IMXwJlRcBib0yKBTBDQPts8nLtbvk3DmJ6yREt45AIABaA6XFaOZ22UYfM7mr9Oh5rDKDRnUmrOlap2Iqxu0oVKAF1x8E1WHZkkI17XA7fkh7gdlFnycLhtfLT+bnQq41XgFp+Ljm/FldkyzSMU8rQqz0JdgP6nm4dRYS28aeAWoN2n4VMSZIWJYxdX5mBzVkhA99H48+LyNhh+Abj1KhNjun5JbGBDud/OtC/5fOuDhPjG83CnuSSENJeed25JKvnlGVKGV3j876zpRZH5xtK+3/Le/re3+dsCd2RUArMW7cLfv3qKWN8sm8E7rz78b7t/ShU0aa+joiPUxwAAIABJREFUMNdFRWEQn8/fRWhYVLW+T3iLWzet4u1XRlNUlIefQUdyTBglFZWcy8rHebnlY8NxRho/6YeIzAmm+a7niig750ShhY6fBslSse/65JK37yds88tnpdQoue29e2h+TxsJsqI1pqivPvn9EektX28GjYlAn3BiApLx1fiTWZLGsaydqA2+RNVvhlIjQlpujJFWekzsKftlb5+xkY1T1lI7IZIWTZI9XrjdSU5ukVyI1HiyM4lta0oAsZRWcnZHKhn7zlGRmkNZej5Rkf5s3HgKtdoogdjlsqHRiM5bIoToxGb1gLrWR4SU1Qx56mMS67RgxutDyUg5RM3GHRj+7Gd8N+9ttq2eI8uB7FaL9O5/L3AXlubw3DfT2LL4O5JbNuTcoZN0GzEIm9nK9EdeIv1IChi8iRvqR994NVWXy6CCasYS264Bh+au5cypSiqOV1HpcnOs0IoirA2+8b3wVvtiKzhO2en51GjTj/KCLPTGQLS+/jislShSygjV1cTqLEOn9OPIpW8psHiaZejVKmpFhGDy0cm+y5lFJZzJFdKlVcTWSuDhd59G56Pjk2ff4/S+Y3LyVofqCO0bRf4P2VJvO0ijpMjmvFr1Kwhz3bsablh8eEr2qkg9Y2ffSTsjVrfEFK69HGlxUVnswBiqRqlRYK90snHSWXZ8cqOnpIqLRVe/LmVr1xGk0lHDP4wKp40Igx+iFeXXKftRBcQSff9stGE15fWJ781d9YJsd/kTWCXgllGEdn/2asjcbbdQtHsOed+/eZUlLsfo0ZZoeiZjFyx+uwt3mRXrgiMeFTlRMiBCvW5Ry3+t5E6E6kP7vEJAi/vkIlE0AhEqZ8LbvrfVe3Sr96g8nWMX1/PBDwMkMAsLMsRKwFR4KYnwr82oDrOI8K8lw9/zdo7laOYPEnTtTgu1wzvIEPaZS7uuXlq7GvfxQNup0lPef34Fs7Y9LEPQ1wO3zVHJ2mOTWXvsQxmqrnSUExfY6CpwO112Np76nK/2vySP36nWCG5v+hJ6jR8WexlTfhjM2fy9Nw3c0QH1eLjTPOnpC436XWlfsnjPM1TYPD3HowMakFd2jlBT4s887l71n6Bng3GyXO1c3n4+2zKC3NJUEoKby0VQoCGawoqLctGTkrtdHs9fH4nZVoRdLHD/Yva3BW5xn0Y//jrDHppQrVtmtVQycmgHUk7eWE5RrYNd2clbgV+jjtjyM7Fmn6VK1BR7w5jx73Lv0CerfWhzRRmPPdSNUyf2M7xPX9bt2UGvNvWolxSJWqnkVHo2X288QKGzjOQHDLJBiVBXs+R5JhrBVr91TjCmRBXLWmRhLbyx5lep1ZHUsgNpu7egNarp99od7F20lezjmVQW3aiR/FsvQq3zQecfSGVxHgltEgmrFcGu2Vtk57C42FD8jD6YzVb0eg1lZWbZ6zq4dTz1ejVi24yNsjZcNBsRf+r0alRKBXoftSzNSkzqKz0GP/8kfPQhGE0x5GTvZd+edyUp8YkP1qDT+2L0D0Hv60dpYS4Wcxk+vv74+gdTlJeJ3VpJ6pFtrJj1qgyp/17gTj9/mqcWvS9Zz1E1E9i8cCUndxyiosTMpfNZ4LZL8RGvWBXKlnoci0tluiC4dhzJPVuxY/ISvKqqCNIqaROmZ1tZAL4dPkYfeQtuexnl59fiX7Wd8OSmOO0WdL4BMpxoLsomdcUiGgcPJFAXR5A+noO5X7P94ufyVqkU3oQH+OMXEExZeRlFxUWUW62yuCK+Xg3GvD+BygozM1/4kLsG/YO69ZvfNN3nit897J7WMmXRemQ0PV+pKRcBRemVLHjgMC6bm9iWfgyYLBjUXpjzbUztsIvKIgfGCA1Omxub2wdvoxHHhYv0TWzIuObduVRZhtXpwF/rw8CvP5SlW6KWOrjLE1cfRXtxpvS63cFqvOsl487KpepcJpRbpXfuJ+uzPaQPt8MqhVOE/ve1sgslvq/ciqpVNJTbKX95gwybJzSKp9ejvVAqFaQfS+e7aWsQKSNZ091qKCE9J+Kt0kqlM5HbLtm/SH5Hv0bPcHuzl+XfRbtUEdZeeegdmSe+PkcUZkr+GTlN7V5Hma2KU/keoBe5ZpMuhBqhrWgS118CcKgxUUYahXf88cb7pad+PXCfytnKJxuHUGq5Jld6PTmtzJLPpLV9uVB05OpiYlzXZTIfLxZCs7aOljn2mw2Vt0gYxIO3fIpG5UNW8Sk+2TSUi0WeCMj19lNy2tT1d/Jo5wXo1L7S235/3QCOZ4l2v1XEBDTg0VsXEGaqIRc0eWXnZZ5chOZtzurNTb91Dvt3bve3Bm4xMazZlCVz3NWxH9cu4YVn7rtKAKvOMf7VPolJ9Xhr8lJi4zwews2a0+ngow+e5cv5U+jeshXNatfG39fIlCWLuVRYSK+29YkND5Iv3C2Nkln8wx6Wbz6IWqNGo9dSWWaWE3xAAxXRXbQcfv8akcMvyJ/SohJ0xgCa9LsL//Doq61BLxzdj8tu5/iGVXJiEqS/6qQlbvZ6f2l74csVF+UhiIVqtYmY2M4ylKzThxAQUFMCeFnZBbZs/AdutwO1Ro+v342RGJvVjLnc45H7BUbgFxRO7oVULOZSSUj7I4D7judGs2/1Zs4fOY0osk+8dx9qU4L0yCqzd5G75UlshcfxUvqgNsbKqIGjRDC1q/DWmGS41e0wS29QH9mWqB7z8FL7kja7Ji6rx2sxBEYS1/hWgmLroFTrKMo+w6m1i7mnzjQcrkoijQ3Yn/slu4vmodZ48pcR8XUY9tzn7N/4FesWT5a/E13eKkoLJbu+ede2nNp1nPlfHSAiMr5at6y8rIQeHcNR6tw8sKQJUY1NsgTs68dPcGy5p8ucsKePtcc3WCNL3j7tsYdLJ8slmDe8PZzT3+ex5sUUSrNsNAqJoWNsLUmyE/2kDWoNL21bLo+h8Akk8YktKPWexjFVLge5q16krE45isE9qDqfhfPzpXgdTUVhiiJikKjlbn1Drrlo70Ly1ryG2/ZLugoC5Kuo1TqZPo/1pryonKMbj7FrxW7J1Pat11PqiisNQfLdkAuBFROocnkiWSKU/XL/7bLjmnDXr+S4L5WelbnrnJJUmcr4JeC+wioXBK+4wMYylyxCwuJ8BDFNPiteosLAi5TcHUzfcJ/0Oq8H7u1nFjBvx3hPiNrHhNtqJjmo5c8EWEpsOXirFKhdOp7ovpzksDby/L/c8xzrT35yU8C999zXklh2Z8s3JQP+WOaP0jsWjWl+atcDt/D+zbYSTHpxjfDjiY9ZsOuak6NRGri31bvcUnOITAldGUuxz1f7X2ZrymwZNfir2d8auMXNGnz3o4x/5gMpTHCzdik3k2fG3S492X+HCba7iArcee/j/5Qw92vfLUkha77kpQlD5OKiQ+MmRIWEUDchgaNpaXy9aaMEZbGdmOBqRIfKBgspF3Lpekc3DEYDFrOForwibFYbdotNglTuxRxsFhsfrprGphUbWPDBte5WvoEh6P0DMQSGoDP6cXbPFrxdblauT8dg8DRA+E+buL41K+cz6c0xVLk1BAbWprDwJEnJAygqTEGjMaHRmsi8sJWKiiyatB/AqJfmY7NUyPERpLR9m76SHrZaqycoNJbWPe5jxiv3c+rgpj8EuIucJeiD/fEJCeDS4RQZGg5s/Dhue7nMUQc2ehRHeSbnl3VCH96a6N6LhSA7qV/UoMphJqrnAryUegr2T5Ks3ICGozHE9aTKZaPw0FTKzq7EXnQStW8ImoBaqNQ6bAIAHGYC3BF0iBmNXuVPkD6BU5U/En1XbWo364TNYpYLB63OIOUl5b+rqigrusTC9x8n9Ygn7BgYFMbcJXsJDoms1u0tKy2iV+cokroYGfhBXXR+KlkCtvSR45jq+WEpsmNOK+PRDa3Q+ChxWF181H6n3O6OzxoQGK+nIt/Glw8dJWP3ZS6FztujtHY5Ly9LlUQP0KoqAtqNIrTXC1eFeCpSNpK98mlcznLUWi1tEhrRqlZTvtrwNRcdnpItXUzT6zQGnFScWk/BlulYLgoC4JWyIi8M/q3R6hMpvvQdLuc1ToWXQi11yYNvHY/SJ0CeR8WZLeQsf9rTMvQ6E8StdjXul+xrQRS7sugVoC285AtFR/8pcNcMa8djty6S+xaZM9l+ZqEEaEEM61RruBRt+TXg3nRqJgt3P43Ty42+Zkss5w6RZGzwM+A2a4vxifbDleJgfPdvJHNbvGtzd4xl+5n51QDuxy4Dt0J6zJ9tGkaZ9TrG/+XxuR64Rf/3banz6VhruAT8ksocPlh3OxmFHlKmMIMmkPY1H6BhdA8Sg5tL1rmUiHY7mLdjHJtTvqjWM/vf3OlvD9wi1/36pEXUqdf8pu+D0E6e/8W7fDbtJRmi+T3mYwiidv1eOBwWTh9fh81aRlhELDPnbyc4RKy8b94yL55jwhN3kHr62kMc7OeHWqXG39eXhwYM4Ic9uwk0+jF/7eqrU49Gq+HRNx5j7qQ5vLv0fbau2oyP0UDNRrW4ePYicyfNpjiviPe+mcJ3874lNDKMZp1aXD3Bb2d/w+YVm669OL4mvv3h/H8NuMWJfL96Ee+89giV5gr54gpv1ctbKT1sUfPs5aWUf4oJWAD3iIlfsOyTCZTkZ9F36ESyzp1A52PExxhAbkYKjdv3/0OB2xWpx2mzUZGVh6WoDKfNgVIfhrfaKL3rkDavoPZL4sycOuhCGkmgdlrySJvnYT4nDTmOQutH1o8PofGvSWDTJ1CoBalMtHytIGv9SGz5x4jqtQCl8E6qwFGRxaUdE7Hk7MKgDpbsYr3ORJUKBj35BlofA/MnjUGj1THixbkyxP7tzFcR0QeHzUr2+ZMyhSAsLDyGWQt3EhQcfvMPKiAWwYP6JdHj1SSa3RspOQsXD5SwdPRxvAxKdMFa6nf2o+2oWDnp5hwv47Nee2k5LJquz9WQZYynfyhgxfgTMnxuitDQ641aaI0K1ryQSl6KmTbj+lFyIZ8Ty3ZKrztu9Eo0QXHyfJ0VBVxcNBLL+T20qteSNx5+DT8fEwdSDvLu/PdIL6sg8q7p6OOuq+oQ5MuyXEoPLyd/wwey3adaG01E0jPYKtNlVKe8aCfm0r0I0A66dRyBbUfirdZJgLNc2E/mwpGSqf5LJp7TIEMMMQENuafVO9IDF/noeTvHsy113g3AXWEr5outozmQsVJ66f0bT6B/42dliH/dsWks3fe85HGIEq/RnWZLMtm/Am5BdEM4NC7HDXXcnlB5Hy4UH5V123F+jXmk83xCjPFSgvTDH+8gJXfbDcC9+fQX0hN2um2Em5J5vMsSmZu/nlUu2N/Db5kuGemXys7JaMD1AHxljH4aKn96WT0e7jiHmuHt5CYH079j1rbRV8vdruwnIhmCSPdAmw9JCm0pfy1K315a4YkU/JXsbw/cYiU7fPRERox6vlqhXMEsHz20I/l5v1HQ/1efDk9N85W6azE5PfviJ/S/fUS1nicRIp8x/RXmzXobrZcGZ5VTlqAovTzCKxa3lXYNGtG9dSuiQ0J5+N23Mfn4kFvkCalq9Vq63tGdXvf25qlBTzD4kbs4e/wMyQ1rSgnR9n074nI6eWP0a2SevZGV6RsciH9UuGyQcG7vIQwG458GuMW5N40eImtiLxTtlJNcofksKq0PLqdN/lzxuEuLLknNZpHXPrBlxb8NuIff04py23kSm/lx8Ps8HDYvwjq8j3+dB3Ba8nE7ragMkVS57aTOSsIQ152obrOozN1Lxjfd8VYZSB5+FrezkqwfRmC+uBFTnaFEdJ5KWdoKsr4fgrfGn4Q7t6PQBVF44H0J2mEdJlGZtZPMtfdR5bJS89Z6hCSHc3jxYYZOmCErDKY+PRCNzodnPtlMSGQC5cX5MgpRmJPOosnjZLpAAndELLMW7Kg2cB89tJNx4zsz7OumhCQbJKFL5K3XTEzhzJZCIhr40v/dOvgEqXE73ax69jTHV13izhkNSOoQKD3wda+ksme2R0u8/oAw+r1bG42vgsxDZSwddRS1X6j0cvOOX0AQOYTHLZp/XOnlLhTSirdOZ1ifBxh/9zhsDiv5xflMXTKN3cf3Ylb7Edr/LXwS2/ysesCWf5asr8bhKDiPy1KGKag7pqCOVJafoCBzrjwn0d5TEOM0IYmye1f2snFUOT2kTSU6nHhIUqJmWoCmIGWJBaaPJoBh7abJ2m1BOpu/8wm2ps4hyBDHo53nkxDSDBEy/vbQ22xJmS0XoL0aPilDz2KC33ByBkv3TUSl0DGo2cvSOxWA/q+B+xpp6/octyCObTw1g9VHPpBebvf6Y+ha5xF5zOySU0xdfzf55ecY0Ph5+jZ6Sv7+fP4B5u0cJwlirRPv5LamL8pc9vXAHR/UhNGd5hJmSpLjIMrKlu59XpLHBBlPsMpzS89IUt5P67jjA5vwyK0LJFtceOFL9jzHjyc/RoTKRUMS4bmLMRX3ulncALnQEHax6BjPf3PN6ajWZPtf2OlvD9xizKOiE5kxb6sM91XHPpn6AnM+f7M6u/7qPm3b9+btycukOEx1bM+uH5n4j7sQucNeIZ3ItxWi9lbhrzKRWnGe1EqPpnFyTAyBJj96t2lLQWkJ05YtxelykVA3kXrN67Nyzgo5icYmx9Hy1lZ8O3u5DJMLa9OjLSf3n6C0yJPnTWzTHLVeR7vhd2EM8eSIP+h2F1q17k8D3MbQeqi1vuh9Q/BSKCjMOkFU7U4ExzbBUp5Pduo2jHoHDz0/h53rFmAuK6JZp9tJO7br3wbcDw1pTXIXC3ENfFnyeioV5gQS79mD5dJ+MtcNx2nOJvG+QzJCcGZObfzqDCG804eUpiwl+8cHURqiqDH0pAylZ60bhiV3D0HNniKk9UsUHvqIS9snYKwxmIgun8qFQNmZr3FWZGOqfQ9Kn3DOLmiC2+YJLwszBoTKnLaIIp07sReVWkPb3kNx2Czs27AUh91GcWYq9nMHOZGZSaXdTkJSXabPXE9AoCfXeLN2YN9mHhvZhYRbAohpZiK6qQnfUA0htQy4nVV4KTyKhiLUfX5nsQRiIYV67/xGqHUKCs+bmT34oGxEIlqMCvGWBreFye5sW6eeZ9MH53A7blTJMtTqSuSdH0mFM2GVGftJ/7Q//r7+tGvUlmfuf4qzWeeICY3i9IVUPvnqU07m5RPQ5kECWj8gO4fJ1c11Zsk6RkXqZop2zMDbqZFet9N+Ldwruoj51rqV8tMb8LJYCaUJFgrRE0wBx7FRwsMd51Iz/BaOZf1Ipa2EAJ9IGeYVQCdD5ZuGcKHwCD5qP4a1m06z+IESkAR4i1BxWv5eTmdvlR6vYI8Lgtu+9OUYdaHUDG2DSqmTgFtd4Pak1lyyXEyUmBm1ot7aC4fTxndHJrH66HsSPJvFDZQLDlG+JcfXXiqvRyxEhFiKUqG+AbiV3hp6N3yCAU2ev6r0Jo5TbM5GrzbJ4zyxWNRx+/8MuMW139NqEh1rDZPfJWrKp/54h0wJjO44m3MFBygoz5Df2TxuICZ96OVQ+Xg2p8y62cf1v779Xxa4VSr1z16a6o6mGIRRY17jvmoytwVre+jdrcjJ9mgP/14z+Bh5a/IyGjcVOtk3b+XlJbI2WNSbi4nFqDTgFnKEl/8rc17rKiQaNei1WlrUroPL7eZQagolFTd2Hbr+DMSk/VOLbdqA3hPHSpWvY2s24hsSSNPbenF29wFOrd/OydWb/jTAHd/0LnLP7SY8qQ0+pnCOrP+Ijvd/zPnDqwiJb0bq7sVERocz6qV5VJQWSWlbwSY/sGX5vw24xb26VJCG1qCgONeGJqAeCXfvwmUroSL9e9SmeHShzbAVp3JuUQv8640krOP7VGZtJ2NFbwyx3YnpuwxbUQqZ6x6QpV9h7d+Tee7cbc9RdHgqgY3HEtLmZUmGqnKK+m5vvBRa3I4K0hY0xstlwVupxWEpJiQqkVGvLCQ7/SRNO96G1WKWLHphggviYwrgyOZv2DXnRVJzcrE6HNSs3ZgPP12Lf0DwzT+wwNrvFvLyhCFyX0Hg1geqqdEhkB6vJuMT4Km5FoCRd8bMstHHuHSqgjs+rU+9fmESO7d/ms66V87IFIAhRMWjG9tgCFLL0rHZgw6QebAMf/8QHhj2NFu3fMvBA9tQB8YT/cBcNMGJ8vgum5kzbzfDbS2TIeD4sFg+evJD6ibUlhyQiZ+8wOIfloBChW/t7rJ7mMr089SAs7KEM283p8pxTe9g/MDuHDqbwZajp6+mpBTouIU3yGQLmWzDTjluHIzqMJs2Ne66YRzFtVfaS2SNtFAg85SHedEktq8UazFoPUQ7YUKAZebWkYztuowaoddIdeWWAhlKb5kwWDKw/xVwuxV2guqGUHg6nwTjNXKaIHal5GynUWxPWV8tTERhdp5dzMJdT0qAFibC8Q+0/Uh62FdIYQJgt6TMoU5EB8L9av5MgEXs06HmcBkZECHz68VnxDU/+WUtWbv+S8ppolTu1YG7pGcu7FJpGkv2PidFWTwEvWsmxFcEkW35oTdk+uGvZn9J4PY1BrB+x89JC3+1wf8rnu+gPrW4mOHRnL5igbFRDH7vRXRG4blUserVycQ0ro/e38SGqTNRuL3/NMCt8gkjPLEVap0JnTGEA2vfwS8kiS7Dv+DM3qUc+uEDGrXtzfAJM/ngyV4SsO5/8iMuZaYxd9IjRCbUo9vgMdRt0ZXPXrmf0wc3/25y2oh7W1JpOYta601Wug3Rdjq0/Xv4xveUod3y86vxTeyPrfAUF1cNxCemC1E95qLQCOZ1pWQjK7V+WPIOk/n9EByl54jsPhtT8mAyvx9G2ZllmISX3nEK5oubZDjdbSuVizovhY4qpxlDsBA7ES1O00iq35pRry1m3cL36DfiBVZ+8TqHtn4rb7dfUASjXl1AypFtnMn4juR2TdnwySK0Vi1TPvkOIdFbHft06gvM/vxNImKDSK4Xxf6tp6kot0qdctEhTJDPjq7I5ejX1xjm/zh4C6YIT633zP77uLDXAxjtx8bTdUKSLFnL2FvMrAH7JaC379CXB0dOZOH8yaz7fglCACV66HwMCa2vnnL6zDuA40QNr0/a67vpUKcdbz/yBiqViqc+epYN+zZe3VZhCCLqnhmyaYhCZ7yO6LaBi3MfuGEYfHVajHod2YXFN5TLBVCLIk7/bMhEOLd10l34aoIkYAuZ033nl+OjVpAU6E9GSZlH99/uQK00Su9aiI0IwRbB6D6eLbT7vbgl+X6pHCY8caFc5uld/a+sSgLxPzcv2ibdg6gLF0C96si7pBf8cmls3cgu9Ko/VorICCC9VJb2r05AEsq61n1EyqoKvYT0wsOsPPyWrBO/WYv0q0XPBk/IGnhBsBTh8ZWH3v5ZDvxmj/vf3P4vCdyCALN6oyeX9T/7z47A4D61pArbT63lPbehMejlr4+u3kBFQSFOm6fMwvAnIqeF1+yKUqNHqdKhN4aSsmcRsfV7ohETr1BwO7iC6NhY7ntiKjNefYDhEz5HqVLz7ezXObx9JY++vpTw2Jqkpxxk/vtjKMzN+N3APWZkG9r3KiYiWsPkly9SmOdp8OKnjMHkHU6F6xK+Qc2weTsoyd2ETenGN2kAGv9k3I5KHBWZ+Mb1wGUtJm/Xy7ishUT3WYpPVEcyVvSVoXOlIZKoXovR+NegIn0d9rLzHnb4mW9kiZlvaC3K84TH6qL73eNp2K4v33z2Ak9OWSN7OrsuS6F6eXuj0Rk4vm8NpaqjJLVqzJIJkwjxDuPFN+ZIPkN17OMPJzLvi3e4e+St3D60Pc8M/4yzJ7OJMEQSYQiX6l6nik5RKhYcl+2xLa0JrSnkaGHnZ+lsn55BeH1fbp9WT3rpopxs4ZDD+GHE6K/j4LYMdOoQWRpoEex4IHzQZPybCrD2WO7qVyg9MgfcVSQGKokOUVNYFofFZuVsZgp6jYcjYnO4sV8OvYu2nyLs7tf4Nrx1JvLWvknRzn+hcqj19jQluT58L3the9/QqU6ck0YLer0oaQRftZrmkWGoFAoS/P04kJ0rf1zXdS0U0s0DBj0k+y9Ux4RGxbLF0+U4/TNTeXnRMzKM77NzsQu2/k9Mq1fLe2Oz/PfLrSQr38tTxvj/wf4H3P8f7uJ/8BquB24vpTfaQD2WSxVofQ1ylW43/zzs9GcC7ipvLS6nHW+FSv44rOXoTWGUFZxH5xuC02HBG5es0y68dBH/4EiZYCjMu4Db6SQgNFrmfCsrSqUwi7DfW8f94L2tKKtIQ6nyIj/XgfPyZK5Ch4+3P07Rhx0nrioHLjw/0qSUqVvGlgVBTeTAXbZi+TuVMRZvpQ/20nN4IyZOL7x0EQQ1fQJjUn+EPJ7TUkDOhkckq/x6EzlusVgRddohkYky1y3apCsVolezAqe3GrfaCxcWVDotRecv0rl1b554dgparWfxdrM2+Z3xfLlgKr5+eowmPTkXC2Uvap1Sj7/WTzayyLeIlp5OoowGzhWX0uCOcPpPEvXo3jhtLkouWmV5mCCwCbuwv4QvBu7HL0BPTI1AOVSHd16gRnQN4sJjSM+5gK3eIAztH7t6uoU7ZnLpO4/kZt92AXRpbuKtuZkUlztpWMOHJ+6OxOSrkMd6YUYGB05fFvFQqFD7R8se3o6KS7jK89A9loi6cwhVope22gvHzkJQeqFs5A9C7lWgmhtsy7OwLb1IcFwkd01+Ap2vDxePneHwyq1kHkvDV2+j/yAHJ4642L1VJL3UBASaULqhsryCUrPlBi8+LDyWqTPWVlv7oSA/h4eHdaYyP5dAg1FUP6NVaThfmEPL2FoczjqLn95AF38NY+skMf9sBh+cPIP5uta4ao2Szrc3ZcCIDmSk5jJv0lqyzxfIKE9y9+4E1axJYVoadfr1w2m1UpqVJd+jY199RUGqh/D4R5ggxsUl1Gb8U+9z4vhevvjsDRyOn6f7/ojv+k8e43/A/Z9tCSZXAAAgAElEQVQc7f8H33UFuAVo60N9aPZMOzK+T5M/skZW5igV6Ax+WCpKZE719wC3RwrzRrs+7/Vbh/RKOZiXRkmnkcPYMf9LrMWl6HSi09rva+0nVvN33TeW+4Y9edNa5cK7eXrcbZxJEQpRv+88rh8LUaooiIkCdO98oBsdujVlx+YjLPx8zc+GTKlQYdQa5aQq9eWddiouC4voUKPyUtJzcD369G3EiRNZrMrxxdisBfaSEgr2HSCqZzeC1h/jiWcnVxu4X3r2Pr5ffa11pk6tYtKowdzXpRUPvT+Xb7YfkhyMJmHBjGxaj3d3HOB8aRl1+obQ/rE4tEaVrH33i9LKxiSuy8zzAwuyJNFJ7a1G4+2prhh5+0O0rN+SzQc383V2JcH93746JqVHVpD1pUduVAD3e4/HkZ5r5ZXPL5JywUJEkBqNWpDkvLiYZyOv2CFJc75+vlRWWHCG+qLpWQ/HzrNo7/ZDc3sU2Nyg9sK+Nhfzq6fw39XJ42mL/ysclD14ANepcmKb1OLxVZPx8Td63qXLbVhPbzrAp3c9y63dbJgrqrCH9OTOyU+gVClZ8dKnrJ+6RC4AvFDIHPnvBe6M9FTGje5Ft4gaJAVFkF1WSLSfJwVicdiwu1xsPXuUspJMZrVpSozBh+8ys5lw4DgFl6NsDdokMW6SiGR4UV5iZt/GU6yas4OyIrN8xlQ+PjjMHo0ApUYjwfuPNLG4DgmJ5O4h42RljlqtRXB/Pnh7PGtXLfi3imb9kdfxa8f6H3D/J0b5/9F3XAHuiHYxxHRLQu2nQW3UcGLmQXK2e7Sj/UKjuXXos5w/upOj679Cq9VWK8e9Y+tqzp45cUOrzCq3G9HZrWOXgWhEDPE32rU6bo/SlQD/p56fRpt2PX93b3XhkQcGh8u+6TdrYhIT5EbRU/2PtLzcTCa9+Tjn0o7LRiw16ydIIZ2SvHKU3grMDisKb9HesIqOtbvRPKEt0YGxaFVa1h5Zydf7FmL08uFt3wcxeRuY6Pwcs86C3e4ksHtPao1+EGeFmcrcXNl/OW7PBR4e85qMRlTHBDFNENSE6TQqJt7Tm6bJsXy36whjb+vCu0u+Z96Pu/FTq6gTHMCZohKyy81E+YgGNF5kmSswRGjo9nwN6vUNJf+MWXYUKzxXiUFpoGtEF+INcfgqfbEpbHxdsJz8knwUSZ0IvWPaDcBdvGIMfdr606tNAPmlDp6Zli67qN3a3ESjGj5Y7VWEB6nw1SsY+8F54pOjqdukFqXFZRw5d5GyC3mgqMI4rwWqRh7RoSpnFc6jpVhmncd3ckOhRer5fbmDin8cxbGlgHo92jD6yzfxVirYvfB7arRrSHB8JAdXbGb77JXYzBYuHErh1sfupM/E4TjtDhaOeZd9S35E6aVBrTBQ6SySNfW/x+NOO3OMJx/t5yG3XmchWg1dw0NYcTH7qncdrFHzbP1a3BYTyfkKM28cO82m3HwEcN/StxHJjaI5tvss505kU5xfTsM2SWz+9iDnTmb/kevUq2cp3uumLTrRtccd9Ohz788WkoUFuUx+90l+XPtldR7TP80+/wPuP82t+GucyBXg1vhpafJ0W1lTm746lcqcCsJaRXFuZQq4FCQ2bU/LvsM5uG4RFw5vY8W6czctwDLi3rayt/hPPeyIqHjen7aS2Ljk3zxoV4A7ICTC08IzN5MvFu2SbOj/j5aTncELT9/LsSO70NZsgW/zHhR+9T6312hIl6SGPLVmDu/3HsarG5ZS4fR4+nq1Ho1KS1FFISqLm8X+z9NMlYybKn607efekjdFwJ74QQMJa9+OU59+TmDD+oR3uIX6J8u4f/jTnqYa1TChQLh5wwpqRIbwwcN30LlRLcoqreQWlVIjKpRKm52vtuxn7MdLcFwXkjUolai8FZTYbTJeoQ9QScKa2qAg82Cp7CCmVWh5MGmEJCa1D2lHStkZXjziCYcbanUh5gFPnbWwkoNLaZb7Gi3rGsgtcjD+rgi+2VTI0wK8LwdEVEoY0TeMmDANz32SgU6vpX6zWiTVTSDnYh47ftyD3enE+FUr1K0CcRfY8ArSUFVkxzo/A1WHYBTJBrx0Shxb8rF9m43ty4t0HHUbd7w/HqfVzid3PMvtbz9GVL0k9i75kYCYUILiIjAXleIb5I9viD/2Sis75nzHD5MXYC4ux+1wSW0FD3B/X+1Q+emTB3lq7EDE4u+KCaAYkhjLiw1rk2m2sC77Eh+nnKXM7kCvVNI7KowPmjWkxOHgzaOnWGsuISDMhLnUQn52CbWbxnHP+G6sX7qX+q0SObwjjdMHM9DqVaSn5P4hIJ5Yox7PvPAxUdFJBATe2BL0+kdSqPSNGdkdcZ1/VfsfcP9V79x/6byvz3EHNQwltlcyKQuOEN0lgYh2sZgS/Pm2+3xcdhcG/2CpsCUaVVRHOe3eQY1JSzmGyS8Ul8uOQqmWDT1MJn+mfLIa8aL+VrsC3COeeIu0U4fY+N0iPp+37f8vcGelSx19AdxRExZKzenSzUsw7F3NpwMfZuv5E/St3ZzHV87kaG46Kl9//KNrkJeyX3Zlq+mOYZn/S0QpPDW6wmaZ1/Bc+SyCenXEWCOJEx99TGjrlkT37EaLfC33DftHtYBbhPPFRJp+ah+LJz7EwbQMnp3p0RW/Yv4GHTPG349eq+HuNz6XeV1hXnovVNFqvFSeJiDSRNvJPAeuy402VF4qnqgzjiBNELvydxOoDeTzMx7ymG+DvkTf/enVXQu2fkLt3Km89Ugsvj5KPvk6h/gILeeyrRLAPxgbT71EHw6cLpeeeH6Jh0gorN+93Th1OI0zJzyd1QxTGqJqFYB9eyGKOr5UZVtxnSxD0cAP70gtXjoFrnNm7N/lYFuaycDXHqb7k/dRnJXHx7c/zaPfTMIvIpgfJi8ksVV9QpNj0fhopbCRUJa7kka6cn8yDp3mo35PYND4MfUzAdy/fWF7/Vgf3L+V55+6G+GdenupPBr4OPFTqZjSoiFtQwIxqlTXhGusNnbmFVDqcEpwF7LJU06e4Z1jp5FUMC+IiA1E76tl1MsDia0ZxrN3fozFbOPFmcNlDnzhB+vIySjE6bg58phSqZIRuNvvepi77hPS0KrfNCUcObiD5/5xJyKf/1e0/wH3X/Gu/RfP+aesco2/lroPNkVl1OAbZeTQlF0UHrncVejy01XdHLcA7rOpx+nYdThGv1CCQ2LZt2s5OZnHqg3cNptFks3EEv+LRbv/FsBtaN0XTVw9LCd2Unl0C+3j6/DFoDFklRZS6bDxjzVzOHHJo37X8M5YdH5q9s0+SwN3AtNMY6mnjJOTtNlt5ZPKb3m3YglOYxX+nUNQ+aupOFzK8C4T5cQpWOc3awK4Hx/Vk327N1AjKoR+rRui13gIZldMdLErLKtgyjei65PHBOEr8PEQQiZGoDBc8/RlmdQPZWSOTseZ6ZCh8rYhbbA4LYTqQiiyFbMh11PWFdBmOGF9X7t6zKyvnqT0wB8XRvWO16PuEIy70C7D48LrrjI7cR70CN5ohsTi2FaA+7yZh5e+TcM+t5Cy9SBr35kr/63SaXivyyOc33eC6AY1JIB3fHgQoUnRlOQUcG7vccKSYwmICuXk+j3MG/0mIYFRzJi7tdo19bt3/CD7G5QU56NTigZELqyua5rr7UODGJWcQOewEBnF2JNfRLnTSUN/Eya1SgL3JYuVXuu3k385512jQTTNO9dCo1Oj89Ew5+3VVIpWv15w28iOPPBUD14aOgu/IAObV1yTaP61Z0k8j02adZApM5HD1lxuiPNbnz2hz7Bq+Wzee/NxWTXxV7P/Afdf7Y79l8/318rBGo1vTcPHW1J0Io/jnx8gcUBtzLkV7JqwvtrkNI/HfRS9jx96vUl2NzKXF2LyC6g2cFfWCIeCUpSXivhi4f/jUPl1HreXSiMbknjbrLhwy4l1RLMuPNC0E899v4CD2eeosFtRoyS2c5AEmHNbcnE5qmijqst001gSlOFywVPhtvB2xWI+cixHX8MXQVKsKnMzZsg7sgSpOsRBu93Gow92Qcie+hkMRAb54XW1ezfEhwcx9+lhzFi9jWdnfnP1DTB0NxI9NwFlgOh3euOLUeWoomJjGen9z+Bx+37ZQvu+RmCb4fJDAfjnpvfGluVpV6nwVxC3sgZeonTr32Sly4rIf9dTnfDSgQWE145n82dfc+FQKvdOexqX3cEbbYdTmJ4tW4KGJkUxatEbRNRNlAA/e8SrMsqh9tFhLTdTkpVPdGwNZszdUq1yMNmQZ9V83ntjDJWVvyzEVNvky+y2zYg3+Mj0hADpySfPsPVSAWpv0YELHELhrsJMXJSaknIXdocbs8VNSFQgVoudux/vQq0msbw3djH3jO9KTnqhXExbLQ6WTru2OPu1YU+u1YjJH6+WSn2Cw1Eds9usTJ8yQVYz/NXsLwncQpr0z1rHXZ2J6/qH5pdY1H+Wh0pc268B95VzVOiUBNYJxml10uPLwfw4ZDmWtMpqh8rPph6jfq3mXCrIRjKlK4ox+QdVG7hti16hatN+vGcs54s5//9D5ZmF+/F2edOwsA6f+/2DboVPcdbl0dX30/pQYvWUM7VXNWCqaQwTy2exVXUag78/l3I9XvggRTsmGUfh7+2RBhU2suR9llm34KU24GOK4pFHxjJg0IPVelRFuPLRh7rJeu27u41k84E1fL1xrsTisAAj3789DqfLzYAXP+ZivkdLX1NPR+LWmih8PV395HsjotbeokruGopX7qsgvV8argJPSFvk8U06Py6V5VKlUBE9ZA6GGu3lZy5rOalvNaXK7hkTZbCSmmkN8NZXDxh+y2AUfpxH9tgLkpA2KWMVej8j8x9+S4bI+734EKU5Qhu+Cv/IEMk0rywuQ23QodKoObpmB8ue/lCS1BwWG5ZyMy67k+Rajfl0zkZ8fG6+pl6UdC5ZOJXpU57D6bAREOSLj0FDcVEF5aVWInRatvXsiMrLmyyLBZvLjUmlJFSnZd7ZDN45nkKx/XK54uUBiApVUVrhwuGoksS+KxZfO4IXZw3Dx1fLyM7vMmH6/cx6YxVZ5wtQa1WUFpTLa/81+3T2Jho1aVetKM+VY4rnZsgdzUg9ffi33K4/zTZ/SeAWtaLDRk38zfmM/8hoV1VJXfGuve7Cv5rqUYIxPe+LSSiUN99i9D9xjYL4snDu+5SWlaKN6yK9ONEkwVV+EWdhijwFv5qBxPdORqlXoQ83kLbsJKUHiqsN3LkX05kwdooss8rNy2Tb7jVk5V+oNnBXejklEUZpd/5tPO5huh48Y7iLCEUQ++wpjCmdyklXhrxfYgK4T9uVl3yHEKLwx17lYFzZxyy2bCBm8K14KRVkLP2RO1Uded/4MD7eHib/JVcxT5V9xirbTryUSp598WP6DvToRN+sic5gY0f3RGmvonFyU37Yu5qS8mKaJccy44kh5BSV8Mq8Vew9nS5PWN/Sh6g58WgSr1UVuMpdFH6Sh+FWI/qmgmnuMSkVurOC3AmZVO4y0yK+Fbc1voPXvnsBuyFIEtM0IUI1Dszn95Ax47ar+/4ngTuyfhITts2U5VFTeo+l3dC+tLqnB+f2HCMgOgxDkJ8Ed7F4vt45kOV7Fhv557LYu2QdG6cvo1Wr7rwz5atqtSr2NCd6iXmz3kWh8KJr34bUbxLDhrXHObDzLBPr1+KxWoksPHeBFw6fxOJyEeOjk6HzoUlxHCws5q1jKezMFx70NROM9AExEfyYfYnzFde0HoTgTGiUP/4hRp756F72rD+JwU9PQXaJzIFvW32ErLN5suT9p1a7bjNeenMu8Qm1bvaRu2H7Qwe28doLw8m66OEm/BXsLwncYmBFeERM5n8mE+f08lvz6dJ9ULVOq6y0mO7tQ/5013VtEnRflkL0RmGM8NShVrllT+eqy4pWQkTBPzFQtoa05Jux5Jl/V6j8fNpJQoIicDqd8rus1kr0vsZqA7fdbUUf6Ivb5uLj6Rv+FjnuSb6jGKnv4+lBXOVmq/0o9xa/TgWe2tlBmvbSG1dcfp9yXUWMK53Orhr5eCmUFB07g1cVvGQYwnifQVdJSdnuQgYXv0KaKo8XXptFl+6Dq/Xc52Zf4OnHBzKodW/qJdTnUMpBpn8zHbWqishgP/IKy8kr8ZTxaepoiV2WiDpJKwlaV8BZhJvz3shGW09H/A/JKAzXFr8C3JxZDnJfzcK60Ixe5UORuRB9fGvZZERp9DQXEr2189e99V8BbpHbHr3kLWwVlTxf9w5JTItvVoftc1ax/sPFKFRKGvfvQO/nRGcvz3W7XW7EYl/oqou5Z/9X65n/yNt0vfVOXni9eo0zrFYLU959kuXLPpPfoVR6o1IrsdkcuF1VvN6oLg8kxfL60VN8luppVCRMr1DQJyqMSc0aUmiz0XvDdnIuNyMSn9+XEMNrjepKL3383iPsK7yWM5f3VaciMt5DhLRU2igpqCCudjgjX+gny8g+f3Ul2ekFNO1Yi7rN45g36Xt5zbd07Ms7U76uVormyrmLxYpwmGZ+/MrvLg2t1gtQjZ3+ssBdjWv9j+zy/Gsz6Tugep5HcVE+PTr86w5lJl0gWqWPbE1ZZL5EnfAWmG1l5JZlSLEJH7WRgopsIvwSKLMWyR+dygeFt0rmiZXeKoIMEZRY8im3itaBbuKD6pBXnonT7ZCawmqFFo1Sh0qhpm5EKw5kbKD8ug5S1w+mwWjC6B+AwWikeYfOJNauw5SJT1NW4nk5fx857RjRAdFyMSPaLJZUlmAMqH6ovPmTXTCEm8jYnMLTt3/0twDuKO9gphnH0FHTWOa3hf1g3c+I8vfwCQskN+ciY7QDec5wD1ovtZwEzztz6F/0PBlel1AHKbAXuOitbMVsv2dQ4QHFTFe+BO50TSEvvv4FnbveXq137OC+LbzxwgjWvL0Sq92C2VJJpzEd8aqrxruJFvdhK1Un7ejbGIhbVQOF/jIRTSwcXVWUbywjo0+aWM2LbhfSI49dnogiUHmjd+qqouiLfC69lI0r/xob3EvtQ3DncVSkbKTy/DUVuV/yuPMn55L7dPXkloMeDyXs7Si8VNdC+VdC5b0mDKPfCw96+nSXVciGPUq1igWPvM3OeauJa15HirMIVbUrVpCezcwHXiJ930ka9r0Fb6WSo99tY+iICYx89OVq3QtLZQXvvTWO71bM/sX924cEsqh9Szbn5vPYnsOy/Ot66x0Zhq9KxZfpF1F4ecnQulBUK7HbGV+nBo/UTKRQ/H3vYXZcTnv8qxNt1qkmt43sxHN3f8qTU+4h43Q2X326+epuTz8/jYGDR1arLfOVg4jrfnj4rZw6sf9fnc6f4vP/AfcffBv+KOAW4hhXhP5FlOhKz2BxuvUj29AirhsXi1IlmAbqw2gY3Z4Fe97xrEKT+rFo7/u0TuhJtH8yhzK3SG/VoDER418TtVJL28Q+VDoqWHdiAeGmOLQqH344uYB2Sf3lAiC75CxWRyWda93BwYyNHMna7gFho4lbevRGqVKh1mrZtGoFTdrewvAnJ/DmuEeo26w5679ZRmHeJU/3tqqq3wXcF86e5rVBrxFiCuVMbipbTm3hTGlGtT1uh5D/rKpCoVQxY+aW//fAfeL4bkyhRkIuGfnENI6m6uTLrHpYatnMc+UzMdb9P/bOAzqKsm3DV7ZnN70XQhIChN57UxCUIogiKCJFBEQEBBEFUQSkCYgICtKkiIAoRaQjXTpIJ/SE9F422+t/ZhYCWPhkg+X7P55zOHvYTHnnndm536fddwDGdD19zU8yTNNFZEoT7JI1mWHazzlsvYgUKbN83qCFogbHrJeIlobyjnY+pz2S8YmK5b0hk8QKX3fs+NHdInCPeH4oaTlpmC0Wlmz+CqPFCHKhelxC0OAQgt4KQ+Z/lydtc1C8tYj0t9LxrtJYJIKxFRbhtNvxCL1J+MwolOXuJekRgfG4gYKVuRQuy8Ohc4lpCLSeQhxeIBS9bQ8K3C1f7MSlY6fIuHGvPv3t490PuF9bPZnanR4TubSFMQrV+YI3Pfvp4eJ7oNuMYZSpXv5etSyBwWzxBtaO/kIMl9+2wcOn0rPvSHduBVptAZM/HMCen+4UAf76QONrVuHVCjGsSkxh/JmL6O7qq79728bBAXzRsDaFFiuLrybyY2oGTYOD+KBmJbGdbNLZS3yblHLXjN9/yKFlAhi/vB/FBXqWTt3CheMuj18ozhO87maPuaJK7lpaaiIDejX/r2gRewTc7t7lP9jvYQF3lyeaiiAcFRpEscFIWJA/s1dupEinJ8q/ArXLtuRmXoLoWVcKrUuAVzjbLiznmRoD8FOHsPfKWrxVfiL4JuZeEIG7SVwHQr3LkqNLIy64uvh5JesXQn2iydImcz79sAjs7av3Zv7+MdSLbk392DZ8sWckFrtJrCmoUqceH85bjH9gEGk3E/lo8AAMOh1zN+5g0tDXOLpHUCWCqnUb8Nbk6Ywd2Jei3Fy3c9xCVXmAJkAkBsHDgdlqRqbRuA3ccrOeer4qjhZZ+OKbw1SqUuchPwH/jsMJrFdj332ZM6cPovCUYzFYETzvjQETKS+LFAcp5LPn6TfyqXw9xXo9KquMT7xf5wV1yxJwF8LmqY4cgfiUeFkZzluT6GeYgcPDQQb5mC12/EMimThpCXXrP+7WxR87/BMfju6JwkOC0WwUQ8AGkwG7w440TEb0t3F41tLcUyQmgJt2QwFpg5NF71kRHoqHXC6CtkNvwCbUYVT3JGZTBeQhggTwvUNzmBwYT+rJGJkiAvnv2f2AW6VR02/yO8TXq86ulRtp9HQrsTbFpDfiHxrID/O+ptPAnhxYu4U1nywUD38/4B7982Kialbk1Ma9bJ+xQhQa8QkLRO3nTZdJg/C7VZwmVI4L3wkAL4C7sUjPwh7vk7DneMklvD9hkdv1Bvl5WYx9tydRMWaq1ohGo1Fy5OAlypUPZ+aUteI5/BVyJtWuJuasj+fmM/z4GW7clbe+PRCB5a5rdCRja1TB5nRVmQ85epoApYJP6tcQP6ecvcRX15LwkEqp3KoBIXFlObZmm0g082sb/smL5GUWcu7IDQZPeZ6h7WaiL3ale2rWbsrE6asICXU92+7a9s0r+eiDV//1LWL/L4Bb0AgWwrGiAsw/aALQvjt2Lo+1fMatURRrC+jWqarYFqFUKDCZLaKwg3BcjUpJQfEtQYO7ji6Exv3VIeTpMwnUhFJkysdmt+KjCsBfHUyhMVcMlYf7xmKxGcnVZYjvsEj/8qQWuOT1AjShYgjdbDWIYJ9dnIafZxA6XRE5RWmER5Vl9Kx5VKvXALPRiNVq5ea1K8hkMlZ/OYd9mzey8ueTrFuykLVfzRc9hk49X2HYxOm80KgmRp2uVMAtjLFBg2r07/88v/xykbXrDrkN3HajjjJKGckmK7HxNWna4mksv9PHeb91uxgBueseCIv8J57sKi4CHnTFL1TKH9i7kXNnjopHvPvY/4m5XPQRBX5xnCVA6zqGE21hLrt2rMUilYlgZtMV4eOh5ilFPWb4vo6fh1fJWEcVLWChcTNOiQO7w8m3fmNpo6wrKnLdbcIzssS4jRs9M8g3FGOz2Tl6KAGjXs6nAiFOeeHZfXDbt/sH9h//hk6vdiTpUiLzxs6myFiE7wsBhE8ug1Ro9/oLTX+omLTXb2JNtpR44MLp7gfcah8vhs2dxOUTZ3hmUC/8QgLRFepIv5aI2WgiMCKU9Gs3uXb6AiunfCGO/n7ALW7gATKlQmROEz7bDOvO02NeFRXDjEU6vnt3Du3f7U1wuUjO7zhMdO1KYtGa0Co2qUlfcRvBJk5fSZu2L7g1Y+lpibw1qCMv9alF565NKdYaMJksXE5IZfjAO0Q1AnjPa1SHJiGBLL2WxORzlzDZHag9Jfh4SdHr7RQbXNELpUTCp/Vr8mREKJ4yKVPOXeJsfiHzGtdFIfHg1UMnxVYyIUInVynuiR48yEUMfutjXu4j6AW473Xn52cz9p0eCFGgf7P9vwBugbby7ffm4Ocf+I/NtVD1qFQoCQ4t4xZ71O2Bp6clYbP984QAAvjOnzOWXTu+p1ylKkxYsIx9WzbS7oUeIkgI4SmlpydZaSn0b9eSoROm4uMXwIQ3+qHWaHhnxmz8AoN4o3PbUoXKBY9bsLi4KHQ6A1lZeSJTkrvMaQa9q8ipeq0oFHIZMrmUC+dSMRhsBEbEUpCZjABX9SrV43LyZYL8gvD29CYqJIo9p/ZQu2Jtjpw/QttGbbmaelUEt7M3ztG73yheGzzugQsLhV7Z4a8+TYgzBj91MHpzkViPIAh/XEg/yrnUn4lv2RG7zUrS8X3YTC7GMMGkEg8a1i9H+bhgsepWqAIWPrOytQT4a0hLL+Dnw9dQ2OV0VjWju2cr6snjxbCwp4ey5AUnFKx9WLyU+YYf8asZT7jTjzdvNqWzqmlJwZqwGDhjvc7gotlckaUQXKM2MS1bk7R/H5akFD77cgux5Sq79fvbvWMts2YOx2AoFnuypU/KULf2xqeD3z2tXfesatw406+Zxu4+hMPsIPvjDHI+usOkdV/g9vZi5FfTuXziLJmnz/HMs624djMDH5mEw5dSCQgPofuoQXw94TM2frnizwG3+OS5wC4oNoJ+X48XwTn17FU2frRIzGV/dOE7VF6e/DhxkeiVPjdpMApPJUdXbWfNyFno87XMXbyLug3ci34IYjcD+zxOnQZliYoOFpnMcnO0KFVytvxw7J5ZF3q2u8ZEsj0tSxQXEWoFK5VT0aimhlMJBk4l3HlWBaBpGRbMizFRtC8Txo8pGaxKSqZXuRi+u5kqUqiW1rx9/MVrr1ipZqkOtX/PRsaM7I7Q5/1vtf8XwF27bnOmzPzObaagf+vN+SfHJbzkPpnypqjL6xsQwNRl31JcUEBASAhqL290xVpiK1ZGAMJna1eiSeu2vDdrLtnpqSg91WJYfUT3Z/NOpjcAACAASURBVEm+fvWhAHfV4GCSCgvRW60PBbgXLHuVoGBv5HIpMz/eytVkBW16juTC4W1c3LOeV9q/QlRoFPnafAp1hTSs3JD3F73P8G7DKTYUExcZx9YjW5FJZXzz00r69B/NgEEfugXcU4cNolv82wR7l+F82kGuZ58V6xDWnpyDQWWjz/JdGAvyyLx0BqvJQM71S5zbtJL3hrcmKtKf0FAfcnN1KFUycTFSUKgXZSezc4uZOG0z3SVPMNG7L94SNQ6nE5NTWBg6RfAWIjaCFTp0vKtdwAbPU2JaRV3kpK2yAVO8+6H0kLHe9DOTdStJdWSL+PnY+x9iNRgIrlKVY2M/FCk2y7pJsSkA96RxAzB66Yj5vjyqaup7e6cF9UubA+MxPZqmd3rJH/T34bQ6MJ4x4llHXVKRfvsYdp2d1H6JaNe6GM0Eux9wC2Hq4MgwslPSUcml+HgqMFpsKOUycouNqL29CC4TRnZqhthfLYLxfYrTJFINmtAWWI3pWPRpOO2FNO3TgdAKZdn9xRoKUrMp16AqI3bOFce+pN9HXNp9gl5fjqbaU41F3vINY7/kwKINLP/25APRAd89j2dOHeS13o/fVz1Lo/KkfoUqHEo4i8V2b3GaACgCXb0gyiK0YEsVChp37UXSqeOkXjyDr1zOsCrl6V+hHJtSMxj9yzmKLFZxuaJSh6BQ+oj0xhZzEVaz9oEV8yIiY1i5/iyenneK+B70ORGY1MaP6cPOrd8+6K5/2/aPgPtvm+r/rhO5gHso362ai8bbh6nLVnH57BlqN2lGXnY2F04cRanypOPLffhwYB9OHz7IMz378lyfV7nwywkWfTyR3CwXI1RpqsoFjzvS25s9ffqw5NQpZhw6hH9wRKk8biGU9uXSvjzRpioqlZyJYzfw1aLDtHh+ECd2rCZEqabXU70IDQhlwrIJVCpbicdrPU5mfiZeai8xFTB33Vz6dujL5ZTLbD++o1TA3b9HcxoHd6JmVDOWH5pE0/KdxNqD/VfWYbWb6TRxAZkXTxMYG48mIEgE8OOr5jGwZ306tKvB5SuZ5AjArXQBt4+3kgb1Y5k4bQs7NiZwInA+4dIAsRVslHYB842bxPvynLI5c3yH4OXhKXrf+Y5ins5/jxSvm1SvI+fIfjO2O8XX4j5C3ZqHRE79gW/w+Ptj2ffRBDK37GD+kj34+Qe59ZALUZ3Pp41AqnDiGCfH/+XAO1zcgl71DRPZ49Kx59sInxZV0tP7oC8vp9FBSp9EfLv5EzAgGHmYQiRsEUy7uYi8yXlEdq+EKUVH2sJLeHg6f0PAkrc4h5wp7vFbB/QJIvjd8N+tKhcG4hfzAnZLEQqvaIpSfsBmdBHl3L7O+t3a0GfRByKb2sx2Q0QPvFzj6ry6ZBw3TyaISmEKVKz+4Rx+fu7dC4HuVOipF1rAgsJ8MButFOTp8HA68VZK0Zrt+Kq96ffUsxTotPhqvDh59SJHr1zAZHEVyGmkUrzkMrJNLuEXwYQ2USEvL1iMRs3y5vWJ0qjpuOsg5wsFgL59pcLnf0oS3f8xGzpiOi/2fLNUkU+hILBtizCKiu7tR3frAf8LdnrQZ/8vGELpD/nI4y79HP76CHcDtwDQ3QYMIr5mbcpVqorVYsZht4lFRHs2bcBkMPD94i+p4u9JrUA1JoeDnSlF6KyCrlTpgdtTJqNFTAyZOh3nsrIICoksFXALvanD32knhsljYoP5bMY2Lp5PQyLzQCL1IMwvXGyZUyrlpOSmEB0cw5WbV6lWoSoGsx6tXiv+XeqUkZydLL6USuNxj3y3C0H1ymD3tOKp8MJiM6GSq7HYzFw7dJrU4zex2xU4nNWwO2rjtGfgNG8CZwF4BOCh6gIeSpyGeYCClm0XoC28zsmjM3lBWUfs0RYswXqT5trhyMP90KfmoHBIeU3diQ+9hcIwlziDUIw2qGgWP1l+oXxwORqXa0hWcTZ7Lx9AUdeJb2sFtkveVK83nLAaNbl5YD9ZW3bw+dwt+Pq5l6pat2Y+C+eMxVulIScuj6gVscgjFJgTTBR+n0/+vGzseXZqVQrEx0tORo4BHy8F0eFCSDaPpHTdLTBXIpHE4HQKOXEBRIR/KpzOJNQyB7F+arwVctJ1RrJ97Pi8Eohfj0BkIXKSX7qBbpurIEqoYndaHH8bc5r5vUJ6Nn6S82lJCJzsv9y8QqbWxRAXJfOloiKIK5ZcPKqFUaFZLXFRI8h8mopdRXWVW9Xn+pFzotddLq4qK9effuDIz+3f/8Z1i5n04QCCw/3o/eaTXLuYxrbvj1PBX8rETmU4cVPPrktFHEnUix51REAwgT6+3MzOQGvQi4uMd6rF0zW6DF9cvsYPyenk/4pJLd7HiyVN6xOp9qTHgWP8nP1wJW2jY+L5aNo3pe4Y+X71PD6d9paoJvhvs0fA/W+7I/+S8dwN3MKQajdpzucbtrL2qwVExsSyYs5MctLTyUxJRiAwEPJb/SqF0CLCG4XUg3yTsLp28vbhZFB5l7o47e5peRg5bl8/teg5C33NOp0Jp8RJ67fLUblNMFsnXuXagXye/7QKwXFq9s65SVGGieemV7oVYvXAUGhh45jLZF7Ulxq4x87sRePxHTkwaz1Jhy6WXOoTY7pTlJrDjyMW4uE5AA/Nu3hIAgRyTpyW/TgKnwdpHFK/b8DDB3tuDfDwQhaahdNyDHvhi4xRt+Bdr+7iMS9ab9IkfygStRyn0io6NmqDki2aKdRUxJWc97IthSFFc7ggSaaMfyRmm5mbeSkEvaogtL+anK8NGDeFEd2sORe+W0NkeDQLvz7gNnCv/24Bcz55R4yv6q16Qt4Lx6F3UPR9AdZUSwnXeOU4P2pXCiQxrZhGNYJRe8rJLzKzaW8yKZlCOFpwn71u/RPykwJwC3ljHVIPJ15yKSqZlPhAL9KKTVwv1qOIVuDhKcFyxUzfTu3w9fFi9tdrxcK7v4s5LW9EBnHBkVQKK8u77XqIZDcrj//E57vXoXBKiJb7oUDKGYsrgnXbvPy8CA4LJiAskIvHL2DUG6nf6Ak+X7jD7bfI/M8/5Kv5E8X9PTUKbFYHVouN8U9HMuixEPH77GIbV7NNfLAxlXPpd/LYt0/6RFgIS5vVw+50kmowsiklQ5QANdrsop76/MZ1aRgcQLrByBM79uMlV1ArKJgsg4FLhQXofx3mecCrEYqUu3Z/g7dGffqAe967uSCNK8jNXk74z6InpTqRGzs/Am43Ju1/YZdfA/eda779yNyu3Lwd1vIQX5td4gKo4Kukop8ag83BoP2Jt0LlD67H7VIHOydyLgu5ZFH1Sa9F4Kp3tzjNbDahUnuJfdwGXRG2W+E9mUpClxmVqdM1nFWvn+P8lhwGrK1DeFVvfhxzhZzrejp+VJHEIwWEVvKifLMAjnydyqYPruKweZTK474N3PtmriXp5wslU936gx5o03NF4EZSAZxC2M6Gh6onEp/pOPJb43Tk3Be4X1FUYZbv4JJCtDa5IzlqS8C/qz9+7fywJFt4+/Nn6CttV3Jeof1rRNGXHA44zqCVXsiVHizqr2PQCm82zzAS31SGX6SUL14sJkwTRGR0PNMX7hQpfx/UhHu6bs2XzJr+NtJgD6SeEmx6G1aDjej15dE0cz+nfb+xlLSTvX5T9OaVCjl9u7SnU6umPD90LHqj6W8DboGrfNDjnXmtRSeyigvo/MUYcUE5pkNP2lVtxPaLR0nMySBA48OnP32HyWYRfwuDJr5BZrILzNctcLVqtev4MuMm39EXf9D78faQzhzY+6PYnuUbHCrK8hoKBa4ID6Z3KUu9aA0h3oICmKujISnXxJvfJZOQYSTfcEfNRZAAnVm/Bs1Cg1wSoHdxUQhvjByTme77j3C+sFgkahGuR/j+N0FyD5B7CtXmrveNVCVwyoMh/06//e9do69vIKs3nicgwLXYcMeEcPmieRNYsmAygoLdv8keAfe/6W78i8ZyN3B7elZFIlFjNF7Az68DVms2Xl51xQIWvf4UZnMSgYFdcDpteHgo0BbtpEbkE2jkCs7lFWKzHWLNpr14efk+0BUKwJ10PYHBA8cSGhIpiozMmTcOp8Dn7KYed8dXxxBZrgqBYVFcPv0zZ3/exrkjO/CQ2e8L3Nd+zqNOtwjkKgkhFTRUbhNEwk+5fPfmRUxFjocC3In7z5Nz9Q4rV9XOTUg+kuDyuJXtQdEaD2k5PGQ1QRqJo7ArTtvF+wJ3BAaOBH6Bn1TwROGI5SJDiz7nijwVD5UHap2Std7jiJdHkWzPFtsCx+i+4rDzHCO3eeMbLEFf4EBfAIFlJb8BbqsJMSS5dPUxt1SahJfj119NQ/D06i2qLtJqyn1kHB1w6i8FbmEuHBYHyS/foHh9ISqlgtqVKxAeHMjBU+fIyi34XeDWH9ah23k7J/tAj7PI6ObV2ueeSvnbzGkt42vTslJtwn0CGbxqFv5qb2KDwrmSlcLLjZ4kMTeDq1kpvFj/CT7fs45Co55a5eM5n5aIxWjCbncBWbeXBjNi9GcPNrBbWwu/+RefqUZS4iWUag0Nn3uBvNQULh/aX7LALeOvoHNNP2pHaXiyso9YmCfA7elUA9svFLEzoYizacaSBoDGwYE0DAogQq2isq8PJoedYzn5IhlLQpGrw+NuEzoQVT4SfCOlqPwk6HPseIdJkak8KEq2k3PNikOou/gTafAmzdsxbdY65Ip7JWIfZHIEUpbXX2lZIrjzIPv+lds+Au6/cnb/i499N3BHR3+KWl0Luz0PubwMBsNppFI/iosPIpEo0OmOEBe3GIfDhETiRUrKB4SHDxNB3OHQk58/iRXrvnELuIXitJCQCNHjFiwrO43AoHC3gXvsskMY9cUYdUVsXv4JNZu25fu5Y3Fguge4L2zJof8tj3vrhKvENQ+g4uOB7Pr0BjnXDLy8sAZX9uWxZugFjAUPB7iF6zMX3wk9+pYJ4tTK3fw4YgnSwOM4rb/gMHyKh7wxEu9pOIr6iMAt8VuBh0cA9tzq4KFBFppZEirHkcK9XOV2kuxZImPaOesNxnr34nnVY9ywZzCs6HMS7ZmkOXIRis0nHPflxjEru740YzU5GfSNF1s/NVHjKbn4chU87jvAfdQtHgUhzbJo7gSWLZ5Kg+W18C7vhe6GnmODTv/lwG25aSap81XM53+/7edBmdPu/rkLNRDCIsjhvOOp3a+qfMST3WgaV4Np21dy9MZFBj7WmSxtPutO7S85bNWIWMa0f5k+S6aI3u68Hm8x4ru5PBagIt1g5ni+lv5vjOfVge+79eYRFsYtG/oiaNYLJlMqRSIYoZ7l1+arkhLhJ6d34yBebhCIUiYRc96ZWisX0o28sSqJAuOda1dJJWJFudDVkGe2lLClCc+Z0seDgBgZPhFSFGoJ2nQbOVesYlrKanCK8rK2O8Rwf/rahJD5jDkbaNqi/Z/e59cbCu/BVctn8dkMV53Iv8UeAfe/5U78y8ZxdzuYv39HZLJQ8vPXEx09A6MxgeDgl7DZtBQWbhIBPDR0ICkp44iN/ZzMzHl4elYgO3sx0dHTMRrXlQq4Bc1nVYgfdqMZS6GekBD3+7inrr1AUV4WFouJ/RuWEBFbibVfjsNuN9JhfAWavBLF9UMFnFydztPjKyJXS9k9M5Gaz4XiF6Fi/ahLlKnpQ4uB0VzalftQgfuHN+dxefvJkifhuXlDsBpM/DhiOdLgKzjNe3DoJyNRv4mHur/L47YcQeK3FImyNfaiN8DDF6nP5HuAO14axQK/t6glu5cy8+5H7ifTSXoWTkGPCWVwADadgeot7bwwVWidgg0TDZRvJKfqEwKhC1w7Zmf5EL34Qq1UpS5LVh1xy+MWgHvh3PEsX/wxdedVJ3F5CrkH85H4SCgzPwbPeu639ZRcn0BsEiz/LfPaugJS+yWBHnxUPiI/QZGpSARcEbh+R9bz11zlZQLiyNGmIZcqkUrlFBlchVZvPDmN9IJEdp1fg1wqJ0+Xed92sNjgWFHCUmAGzDfk8WTlugx54nkxz305K5n0wlwax1WlQ/XGzN+3kes5aXzZ821mbF/F5YybtAkPZEdmPsNHzRK9bndMKMJqVtdV+3HbhJC4t0pK0S0Q9vFW4+2lJj0zl3ndo3m+zu8XJE7YlMbsvffvzZYpockgb0xaJ6dW67DexS+llHtgtTnFxUBprHnLTkz8+BtUnmq3DyM8o107ViE99d+jHvb/Arir12zMpBmrxNznP2mCEIZLtcx95h4h/CysfP8NNm3iYH5YuwgBuP39O4mArdHUF8Pjfn5tMJmuYDIlodMdIiSkP1lZ88UQulAkJITNc3NX3ALuDaUCbt+qUTReOYycnxM48+4KAjTui4x8tOoXctIS2bNuEXKlivDoimxYOBGrxUR0fV86T40nrLIXySe1+IYr0QQp2PTBFbEnp+2Y8kgkHlw/lE/VtiEPHbiTj1wi97qrBUiwyh0aknTwvBgql2jG4qF+DezXcVjPIFH3wlHYC6f5R1A+g9RbKCiS4zCuQOr9QQlw11L4km3LJdojQNTUriG/U4R2+zw3bVm8bZuFR1wGu07n0WDlpySt/BH/Y1foXLMex25eZ9fl8wTGRFP1iZYcXr0GucJBxfplOLf3BvXqt2HmFz+69dwLC6i5n41h9dezCe8QTOEZLYaU3xY8PcjvoXzz6uSnZJOf5AIOZWUVUV+Xw7PmnZe3w2gnpXci2vWF9Krfm9jAWCJ9Izmddpq5P7uYzu4H3EFe4bSs2pUeTd9m7bG5IjDrTIXsv7RB3Ld5pWfoUn8Q17LOcjHtGLsvfPeHwG0cXcyUbtMxmA2kFqaxZP9CCvT5qBUqOtZoQrhfIFvPHUFnNrKs7xi2nDvM3L0bWNz7XSZtXs7FDJdEq1yh5ItFO0X6T3csOyuVjq2jS3atWUZNpxp+NIz1YuTaZBIyTfTr2R6zycLq9Xvo0yiAKZ1d7XlWuwO7IJcrLJKkEoZ8m8TqE67K+F9b+WAlT1XxZfdlrXjMX5vw+owKUpKntaI33z+X/Z+u0z8gWJT+bNz0qf+06X3/vuH7RUyb+Ma/Rj3s/wVwC+1K4eHRovDFP2seCLR7jZs+6dYwBIpRgbXo7hWvWwd6SDsJOskCDasA3CpVPEVFOwkPH4HBcB61uooYIpdINOKnANw63VExpJ6b+zVhYYO5eXMkZcq8j9FYOuDWxIbQZPVwcg4kcO7Dbwn0CnY7VO4fVlbsJ1V5anjlvbnsXDOXAz8udyXNPMAvUoWnjwx9vhWFWsitSdBmmDFqrQSX04jb6HIs+EYoMevsFKYKLx5JqXLcA/q2oMiej1TxW2pPfa4WbbpQlOYJ0rLg1IJTD9JoEDS1hf8LZYHC/4XB2TNAVtG1jf0mwVIfdA4DRqdR5Cp/Q/MMA9UdRcY3oRxop/kkY7SLSZamERGgJDHLiGfZSCwFRTxfoQZLew7k8/07eG/jauJaNOPpkW/x9Ztvk3vzOj5BGgoyi2nx+DNM/fR7t4C7uLiQqRNe56dta3ihURtGtn/5Tz29U35cytrje0q2bfTcixzdsIaGvVpTq0tzClJy2PTBUgzaYiI+L4t/ryA8BFS5ZUUbC0h56QZOs5MmMU2Y1mkGYT5h4jUMW/cmP17YeF/gFpTzwvyieafjfCL8YynU55Caf42JG17BS+nD1O7r2XhyEYeubBZBXbA/CpXnvJVBuF+EyM0uVPDnFedSL74Krz/djUFzJpf0RwvHEPLeeTotWpOe6IBQMorysNwKZQvP9NLVR91msLty6TQ9uwoLb+heL4BRbSOI8JWLc/JTQhEvL7mOl7cXhbeoVYVweVSAK38sRAtcYkiIhXXJ+Ra0YmeJy24DjeDBv9U6jBGtw0grtDJ7dybLj/61vdJdXhjIO++7FmPuWnLSFUaP6Ma1K+fcPcRD3e//BXA/1Bkp5cEelsjI/YbhWqB43Le/UFh92202BCyQSz2w2BziD8rbU0Z20Z2EkUohFdWyTNY/WtlKiY/fgEoVi9NpFRcVZnMyhYXbsFrTUKkqiIB9G7hDQgaIeW2JxJPLlzs/FOD+9VyUph3MZDTg4+vvFsj80T0RcmkC4UPPV95+4P5ZYTwjh3bm6hUXtetfYU6Hqxr/9Sr+XC00se3mvQIOfT54nCivADrk1KJ2mZg/NYTR+1chb+Zg/qT91Kr1lNvAXVSYx4T3+/Lzvk280aYrn738FnqziRztvXrNtwcV6huAp0LJG0unMX/PeuQqT/rPWURgZBQHVi9n34qv6D7/TW4cusCxb38i8M0QwsaXKSGXd2lzW7haLwF7nit3u7j7EhG0yweVRyFV8PYPI1h75vv7M6d5SHi23mt0azSMX5L2kpSdgKdSI4bbBWlcrTGPLaeWoVJoUCu80Brz8Xrd+w9lPZ9p8jjLRn6E1W7n4IVTHDh3iu4t29FjymiMFrMI6ul5OeyatoAqZcuJ5Ce3I9qeSiV2h4PRXy+g9+gvCA6J+FP38NcbCdXkQlV5nSg1S3uXI9xXgdHqIDnfTJ9lN7iW43pvBAX4iZ/5hVp8vDUin4PRZMZqs4kAHeItocjowHQrNf58bX8+6xbNlO3pbLtQxLyXYsTitiKjjU5zr3Ihw4jaQ47N6cCCC+yleKD0kCAwQZhupS7cuiihk99TzZY96Wg07nco2Gw25sx8l9Vfz3J3GA91v0fA/VCnE/4O4K7Z9HHqtXyS7LSUEolKIcQuhOmNep3Y7qT29mbfD99RzU9Hg/hAzFYHl1K0vN6+AlO/u0CYv6focRXoLEQFa7icqkVntFE+whuNSsallCISs3Tkap1ERr6HxSLweQuMTO1QKMqSkTGd0NDXRRDX6Q6XALefX1sRyH18HiM/fx2+vk+hLZ7PN+tWuV2c9jCBOzIyVgydlabS9NfjETyS0NAot/JoApAIXqegyvRXmdlk5POZo7A4FMhUXqg8vUhPTkCnzSUn4zptX65BpCaAfprHqRQSwWd7t2F12KkeHnVPqFwYa5tKNahXNpa3d37LDW8De348TMvW3fhw0lK3hv97wL3+xF66zhmNwsuTkFqxKHzVpB1MwFyoZ8e7c2hVpV4JcCs8Pen01mg0/gGoNN5s+fwTUi6cRV5GTvCocAIHhNyjCGPNspI2IIniLXcWL4/FPUafhn1JKUjGR+XLhnPr2Xttz32B21cdxKA2Uzl6bTsvNh7OhhPzaVS+HUevbyM17xrPNRhEYk4CKrmnSKSz58J3FHfPuy9wj+3xGtczUkSBoSAffypElqVQV8zSHRvRm4zM+3EN26bM5eyNq4xaPAuTxUUM0r5BM2a/MYqxq5fSY+QsgoLD3boXa1bOYdbHw3i7dTjDnwgTC8k+253FZ3syMVldyWbhHbP684nkFWm5ciMZf19vklLSiYoIY9aiVej1OprFyUXK0+PJVoxWmPl8FD0bBomLZeGYt1vDVhzNZdh3yeJxq8pDKXSYSLO77ouPREakTIXF6eC69ffV2x7kIl/oMbTUfd0nju1h+KCn/xUc5o+A+0Hu/p/Y9mECd61aLYmNrSH+WHJyUrl27TTp6Vdp0u4Znh84XPTuPDVeqDTCqteO4L0JrGZ+gcFkpd5k/ocjKa/IomF8IPUqBLJo+3WGdKzI7rNZVIjwZsbaBMa8WI0bmcUUG21kFZhoWzeC2DAvVuxJZM+ZTC4kF6NURmOxZOB0CtKeAWJ43GrNRKmMw2bLFz1smSxQ/JTLg8VogLCQcDoteHhIUSj1rN92oVTAHRQZQ25akngHSuNxC61LAkGFwKX+v2JC7/qEMX0ILtccpaeXKFhyYPtiMlMuYTIUE1s1mGefqU83S0Oi/YMoN24YRquF7nWb3BMqF4B7WucevNbsCQZvXM6u1Csk30ij/+vj6PvaGLem837ALZFJUQV4I1VI0WcX4bDYfgPcwknVvn74hoRh1uswaAsx2/XErKuApoWXyIJ225xWJ1kT0sidKRDU3Kl60ig0lPErQ54+TyxME7zuzOLM+wK3VCLnpSYjCPUty87zq6gUXpeTibvFcLnJahTD6MJxDBYdBfps7A7bfYvTBI/7qxHjMVutIrgVFBeRkpNJvYpVuZ6ewpZjPzNl9WJ2TP3yD4F76qZ1dBk8ye3e5Y8nvsHmtfMZ93Qk/ZoGU2x28OrXN9hz+U7b1svPtUMuk6L2VGG2WAkLDuL0hcvivO08cAyr1eVmqxUemG1OhC61YC8ZVSM8+bBDJNUjXXUGBouDptMvklLw97CSKZWebNhxw+25EcYscJi//Hwdkm4kuPWsP8ydHgH3w5xNHq7H3bBhB7H6uXz52uzcuZzCwuzfjNY3MJjQqGiunD7xp65EKZfQq1UsG46kknNXyPzXO7/0eAyHLuaQlP1bKdG7t/X09cVutSJTKPGQStDn54tRAHF1rpSL33lKVaViTvPyC2DYlz9wdMt37Fk1n4AA93Pc8ZVq8fminf9zwC2IJuza/p14X7x8vXhz4pt06tWJjOQMRvUchS2tgBW933AB94RRWDyC6VYtnKUvDxBz3GnJXhSYCqkZrxCBe+TBnzjnH8jhbxbyzqjP3NZ/LsjP5sPRvTh6aGdJqHz72SMMWvbx7z7PXw8cT5MKNUSPe+HPmynbvifB9VqSsn01Wcc2o6yoJPaneGSB9y7MHEYH+UtyyHgzBblURvXoGHKLtaTk5ohqaQKPu0IiwyI2Cbvs72JOEwhYBOC+7XGXjyzL1zs3ER4YTP2K1Wg58tWSMe2evvAPQ+XTt2zk2UET3BZbEqhOBcrTl+oHMqVzGdQKCZvPFzJuUxpJef8ZYIX8tr+fSpSGlcslmEw2UXVPyH8L1qGaL8v6xImvh+0XCxnzQyodqvsxvFUY/hqBYAkuZhjouzyR1EKLCPwP0x6G7OfWH1cw7r3eD3NYbh3rvxK4Bf3tewSR3br0h7yTE+RyhZjra9zMvQpGQeKxFZa5VwAAIABJREFUZUM/pLJ/Vlf8vjPj5FbVuxOfsDDajR6DqbiYiKpVsZnNLH2lt/gphMU0MWEo/L0xX84oFXALLGdNn+1FcsJpbl44Jebw3CVg+V8G7sxjV9BJtPSc0IN2L7Rj1dxV1GhYg8q1KzP+ubeZ2KjDH3rcYzd9j9VuY1rnl0TgHrJmFYl5ag4n7eCt92e5Ddw52WmMfusFzp05XALcf+aXeTvHLVRDeUikKCqoCBwcgF+3AKT+9xb5WTMt5EzPJG+2a+EbFxbBwteHc+TKRVZt3c3zZZqQb9HhJ9fw0blvxbzqPwnccpmMbh+9w6S+Q3imSUuW7dhIQvINNh7ey86P5/+hxz171w6e7v++29Szw15vz+GftxOgljKmXQS9GgWLxWZJuWaWH83lx7OFJOb9cUO1SiXl6Q4VyM834u+vIj1Dz4UL2Wi1FvzVUhb0iKVlvI8I0DYB3KW/330jtIF9vCOdLw9kl4To/8wz8Z+2qV2vBROnrXQ7lSAcX+j46fxUOYQK/H/S/quAWwDG1wZPoFEpS/v/qgkXQtplouJE1Sx3TAhFXr185oELnNw5V2n2EQgaXu3RBLlKRc1nOhPXpClX9u5BkDo8tW4tHUb048y2faRcvCp+p/H0KhVwu8Z651EtVaj8f9jj9ros5ZT1MKPmv0uZcmXoXK0zvd/qzesfvs5n/SYxJKou1SOiSMhIE8HL31ND2YAgcnRaMopccpcRvv4Earzo/81itp+6RJ49jzETF9LhGfe8EBdwd+PcmSMlwL37wglGrp79u4/ovD6jaBBXpSTHLfR7h35UBu+2vihiFL+V6zTYSe2VSPHWopLwuFwqJSIgEL3JTGXPSL5tPpJDOZeYcXE9z0c3ZeK5NRRa9H+7x307VH7s8jm6ThgpAvdjNerSb+Z4ivTFpGRnsmv6wj8E7gWHfqZNr7fx8fF36+c9uP+THD+yS9zXRyXlhboBfNSpDDKph+hFC5XigsDIextSSwhUfn0iQcBHYHG7rQ9vtztRyTxY8HIsreIFprU7qQshJXDwWjGzdmeRp7cRG6jkgw4R4qfAhd5vRSIXMx6eJrZAgzpuynKaNG/r1vzc3mnurPdYtvj3I0KlOvAD7PxfB9yjx82nQ6deD3CJjzZ92DOgLcqnTTMhl32v+UeGMXLjQjF0LggTfNl7BIWZOShkylIDtzREjaPIjNNsL12O+38YuCUXTBzK382bH79J5z6dmf/RfBq0bECFGhWY2HUUk5s8TY2IsqQV5ovA7aVQEeTljdZkpMDgSpn4qzV4K1X0+WY+q08eFtMisxdsp2Hj1m49Zr8H3EJxWo8vJ1Gj3LM0rT4IvSGdHft7kmEwsnnk7HuK05BB5BfR+PcJugPagn631YHlhpnEtldwZthQyWXozVYxLB6k8uGF6Ob4KtS0i6hDQlEqT0XUFsefos/l+f0fk27M/13gthfZsRf8lknsz1y8xEeK1F96T0fDbcrTNnUaMfTZlxj42UTScrPFcL4A3A8SKl9w+CBteo5wC7gFp2FwvzacOL5XJJKx21yh8WZxXkzoVIb4EBVCmk0wwVtecyKP2XuyKDTYRdD9vaC2AP5tKvswt3sMUqEPTGgbE5yTbBOj16ew/5runmmTSTyY82I0XesEkK+3iZXsh27cu82fmef7bdO95zAGvzW1VKmyY4d3MWJwJzGN+U/ZI+D+p2b+v/i8vwfcvqFBtBvWl8qPNcRQpEXj54tMIWff0u85uHRDqYBbER9A5JIOFCw+Q9Hy8wQHPAqVP8jjIxSnCTnuE8YUzIlpxGtiqNepEjK5ROwsOHvkLJknrjO51Ut4KhTM2bddzEuWKevL4ls57kMGBxnZ6fgYC6hbNpbjukKU8fH89O03fLFgB1VrNHyQIZVsez/gblXnHQK8y2KxGfl+7+viPndXlS/ct4HwcqFoTTp8JwXj92KACN6WZDO5n2RRuCoPe4GdeuVD6dSgPGNXHqSyTxlm1+/P+aJkQpS+7M++QMOgeEx2ixgqrx9UgUXXdjDj4gY8giS/0eP+NXPa/S46NKws+flZYsGoYPejPPVAjkoahtEuhGAF1ToJT9RuQERgCMt2biw5Te82HckqyOenU0ew3SJqEqrP29VvRiYy+o+c6RZw26xWBvRpQcLFU2j8QtAXZJVQnQqY271eIM3Le4s5ac+7Cv6uZBnZfL6IGzkmVt0iXBE87FeaBPNkZV+axHmVgLZwEakFFp6cfUlUGPu1CW1oQjg9JkjJmVQDA1Ykcj3XDa7T+9yUmHKVWLB8P4L37a5lZiQz9t2XOXPqoLuHKPV+j4C71FP4v3eA3wPuLh8OJet6Ms+MHiR62UI/a+qFK/wwdR7WYlOpgFvTJoagEQ0xHE0nd9Ihgv3d5yr/X85x/xJmxZFXiHnbL5hsQqXwHT9J7iElUOkjVgcL9QnCi6FVtaosefk1sThNVq01Nas14uN5Y9i2dx1BEWV44vnubFq6gNnztlK1egO3fghCrvDdYc9z8fzxklC54HG/8MUHhPhVwnGrWCy78NJvgHvRgR8ICg8gP6sQpz+EjotEf6AYwzE9luvmksvz8VTg763iZraWcE9/ljUZxrrkw7QOq0m6sYCl13/iubJNeCKsBkqpnP1Z53nn1DIsHjZUVTxdaqG3zJZtw5ZhJcbTi3ClJ4cLcwit4E3t56IFd5LUswVc2ptJoL9LM95iMbNx/Ves+3Y+kkAJ8gj5PfU5tlwb9jQnvopa6GxXsDlcAiZPeA3kgH45FqeBYFksIbJYLph23/N97SZN6Nq/HwmnTpGZkkpRRjGTPlntFnCbjHpe6/M4ly7+8of30UspIUoUGfFnaKuwe3LU3xzL5c01rtaud54MZ1irUBQy18SZbQ6Ry1yw8ZtSmbM3G5lESofqLUjJz+KXlIsIf36vXQRvPBYqbjd3XxaTtqZjKx1x2m+uReBc+HjW97Ro2cmt51XYyWI28en0EaxfM/8fI8t6BNxu377/3R3vBm6Vt4Z+X04i6/pNjqzZjNrPhx7TR3N2xwHWfTRHFCnw8vYtFXBLpa682W17lON+sGfvtsd9uPgayvhoCpZsIFQhoYxKxpjyPrQP8aTQ5uDbdANf3CxGb3eSY7bTpc6ddrCckEr06jpE9NC/Wj2bRd/OokjrorT8auVht4E7LeUGQwe2IzX5mnvFacIAJBJRy1vuJbSPKURgdNqdGLLNIq+6JkwQy3BiyHJ5b73KtWRq7V7obWZO59/AV6FBZzXy4dlVqKRy5tQfwOtHv+RUgYub2lsqY1yFWhwpzOG7TBe9aIegSIxOO7vzMqn8RBiPD4wnL1kvypFunnKOjh0H8M77n5fcKOEefLP0EzZtWEphQS56vQugpR4alNJQDDah1VF4xj3wkgTQXNObg/oVaB3ZRMgrEymrxHHjBp7z/ZDN2hmYnToqVqvG0AkTMOr17N2ymeIsPR98tOShALeXwpst/Xcwbvv77L7mynvfbULRWv+mwbzWPASlzIOJW9NLKE6FVrKJz5QhOc/M+M1pfNKlLEHecnJ0VupPuYDuFo2pUqYQiWVsDjvhPnL2jqhMoEZGVrGF9nOucDP/P1eyP9gvwbV1g0at+Wz+FrdEcW6fb89P65nw/isY9L9VOHNnTA+6zyPgftAZe7Q9t4HbPzKUZ98fQkBEqNj2ZTYYOb15L1aTicRfzpN5NQlBpVvj7V0q4PbxUaPV3iFheATcD/YQ3gbuPUe24hMaQEd9HuMr+hGr/i3FqnDkfIuDb9J1rCjypkPN5lzM1iEvE07ntj34+dhOXnqmP4mp1xj36TASrp5h2bfHqVSlzoMN6tbWAnC/ObAdKXcBd0J6Et8d/QlPLy9qNG4m8kNfOf0L2vx8ejZrT2xwxJ3iNLUnirBgTDeSqdq3LC0/q45UIUGfYeKHZ49StmUwDd6riKnAwoF3L3JtXQZKiZwlTYaSa9IS6x3K7oyzoqfdPKQK+7LO0zaiLm//8hW/5N+gvNqbLqFlOVNcwLbcOzzykyvWxmi3M/nGOWI8NViF4i2Tqw5AKKL9cskeqtVs9LtzcuTgDn45sY+D+7dw7cp5MTrlxI4EKfU8O/OUz1AumHYRKivPUcP3ZNquEqOoTbE9l1hFXbYVfyZ64hKpHKfDjkyhwmo2iIDkrsdtNOpFuuXbHvewFm/TLLY5fVb1QGfRoZKpaBbbglNpJ8kz3EtRKtCi6i2OEiGS2CAlbav48u2JPF6sH8iEjmXE1Mu0nRnM2Omif73bFFIPvupVjrZVfcUiuOHf3WTl8d/nOXfrIfvVTkJX0rc/nCcquoLbh0tPS2Rgn1ZkZbqiDH+3PQLuv3vG/x+c7zZwxzWoSceRA4hvXp+kXy6KXNv5qZl82edt5BIfYjTdkEt9yeFHVm89UioClrun7RFwP9hDdBu4hT7ulyPVfF41EB+ZIIbzx8dJNFipuT8DnUOCXOpJk/rN6f/icAaP7Y6/bxCffLCEswknmPLFu6zbdp3AIFeI80HtbuAO8vIlMiCEIoOOpNwMpDIZ/sEhYjhSm5+H1WKhXEgk3io1qfnZ5OmKRG9bopDjMJl/C9ydjyJTSem8qSEKbzmGHDO7B53l+sZMynmFsbLZW/gpvDhbmMSrh+bgr/TCT6Gh2GIkxZCLzWnnxfAYmvqFMCThWMmlqYRwa3wdzA4Hn99MoK5PIKlmA8eLXIBWNrqiCAwS6R+3dQptRTlZqQj50jUrv2DPT2vB4UE3v8m00PQq6SxZUzCGy5aDRMmrcsV8CJvTSrEjl+Do6kRWa4HdasI3JIYLu5dRoWy028AtPCOv9RJy3CeJ9o/mqxdXEKQJ5mZBEieSj7HjylZ613+VOQc+xaSoikop5IidFOtTUCn9MZmFa5dQrL9BodZFUBLiLWNZ7zjqx2hEopXeS29wLt1A42plCfJVk12g48iFVARK1C9uFbDtv6rlhUXXsQqKJX+hvTVqFi/0GOL2GYTF5PsjX2L3zrVuH6M0Oz4C7tLM3v/ovr/Ocb8weSTBMZEiZ/HuRd9yZf9pUR0szPNxMbRqVSSxZtuJUgG3t7+3yL1uKDaWqqq8QsUaTP7k21KEyZzivr5+gQ+V71x4lASA0uu0oh6ywIr3sExgfJoxZShn92/k8uMRhCjveNo6m4Ncy500hFCIFKGUsjPXxLMns1FHB9Dg1QZkr8/ng9dm8sb7L5KRnUqbZh3p0r4XIyf347vNl90m/bgbuAN8VXhp5FhtDgpsFp7d0oiQ2i5e7IdpiVsy2fLcSd6t2gWt1cCcy5uRSD1w2J1i+6JvcKSLntNupygnjc4hUQyPqcL0xAvszE2neUAoZVUaMixGng+NpshmYeqN82TfqjJu37EnH05+MApYoYBt8fyJbNv0jQjmT3m9yW7dQixOPVIUdPJ5l7rqThTaM/m2cAzmKCkVGj+HXKVB4xfKsXXTiQ0Nchu4hfkVPO7TJ3+md/2+PBXflh7fvMCT8W0Z1GQoCplCDJsfuXmIshFPo1T44+tVHofThtlSgFSiQO0ZwbWbK8ktcOXJO9f045Pny4qtZYJS2Kj1KaJnLiwYb/OsC6xqq16No1aUBq3RRv8VSey6rEWiUeMhl2MvEkR1Hj6IN2nejikzv0PlZuuucH3fr5rL9Mnug39pnulHwF2a2fsf3ffXwN34hadJ2HeUwsxcfOTlUUgCkHooMTly0FquoPEuXR93uaqx9Bv3CnkZecx7bwFemkC3CVgcDivNWjWkUg2XmMa1hHSuXUzDar2jZNQi+jHCvMNwOBxcy79GsCaYHH02pzNPiwQMYWFRYguU9D4elTuPhqD7u2jeBLZvXsVzz1XhxlUjhUkxSD0UZFlOUbViHNdTr1Okc/VUR5X3o2rDMIoLzBzcknjPKavUqUb9lg1JTLjOrg07yM1JZ3p5NUNjfUq2yzbbefdSARtMVuIa+XH5UAG2Qiuj4nwpsDr4PKmYGi/XwWaykfNzLl9O/J4RH/Xl+s1L9Ok6GD+fAL5YNpUfdyU/FOCeMboFtSoHo1LKaP36ur8UuDc+e5xQlR+hcWoCqypEudYLR3IoypMxbOlR/ELKYCwuZNqL1TFo85F7SOgaFs3+/CzKa3y4ZtCSajLgI5Ojs9lKSFsEQYv3xi3gqfbd3XkESLyRwCsvNkQIXT+olSZULpxL6OO++MsRPmo3hWs515h76N5eei+Fl5iPNtlcsqtCGsz5Bx3dwgLwsYrevNc2girhnrz6daIoMHK3CQDeq2EQEzuVQdDfXvtLAe+uT0ZrcaKuWgVZYCDag4cFrtEHnYr/uH258lWZOH0VceWr/sdt/2iDvNwsunWshE7nqlf4O+0RcP+ds/3/5Fx/1Mftq6hKrFdXtNYbZBn3YrRloPFT4rRLS5Xjbt2tJa9N6MehrUeYN2YhPt7u63EbjTqCQ32Jig0We0pTE3PIzdLy+ubZ5FxLZtPYeYyq/Q5No5uLXtf57PPE+EZzOfcy7+x4W7yDffq/x8AhE/4Sj1tQyZo87jUiwuykphipKBlMkKIaR40jmf3eZ8RFVWDT/o1MWjiekDJeRJbzEfOCZw6kIxdCxoIust3OrPVzafJkM76c8DlffbyAALmEcy3CiVDd8baXpOh47VweToWExl3COP5DFia9HbkHKCUeaOKDeXrmM2wasZGchFy+n7+f8Z8OIys3nWnvLWLS7JFcvnGebfsyHwpwTx3ZTPS2G9cO5+lhG0uAW1A3u7wmjVOzbohe8R9ZuQ6h1B9VQQyPG3PN7B1+nvxLv+0DtmhtaJNcNRNqHznxdQMxFFu5mVCE1SKh23sLqNW6qxgBWTa6GwkHt/zhOYUX6IQhAzhy5jyb9x+ibEw8E6d9g8CJ747t2v49H77XC5Qyar83lPR9R6k7djhST6V4uHOzFlL+xc54hgXjsLgAzWmzs6fXUCqFVGDyjFV4u0nAMqjvE5w6sZ9WFVoz8vHR5Bly+WDraK7nXRPP82R8O4Y0G8a5jDOM2/4BFvt/btUS8t9+aik3csyYblGYKmSe2OwWFDIH37wSR4sKPhgtDl5YdJXDiQ++YHFnnpUqNWMnfsUTTz5fqt+xMGcnj+91Zwil2ue/CrgVCiVvjpxBk+btS3XRf+XOQuglINC9fJ/wohDaY4QX77/ZbFYLXTtW/s0QPaURVPIbTK7pCCn6jZSvFIO2SIdBZy0VcAsnqtW8JlfPXEOv1ZcqVC5UgSq9PGn3wQCiG1ZldquBOB0OPrq5hbQzl/n6lXG8WqEPZX2j0Zq1orpTfGBFruZfY9SOkUSWiWXaZ+spX7H6X3KLBK97+uShZHidwlBgxLAjFj9ZHM7IA8x7fzH9x/XmRtp1rA4rA8bXI/mqlvKVOvDSkF4U5hYwfsAY9m/ey+ebFtC4TTM+HTWNFZ8upZGfgp8ahqK51ZYjDP7F08UoPWNYfeMM8RHVaVX5KerFNqbngs7itXVZ+Dx51/LY+7FL93rlnJ3MXf4xPx//CT/fQApv5XQfFnDfPaGqAPk9wH12QRInZ16/75zHPBVC00mVUfrIsehsbHj6CBmHC6jWL5rHPqkqFq0lbs1iZ/8zKDyCxBz6r01IUdRp14Mner0r5qiP/LCYvStm/GY7q9mIrjCXt3t357nWj3PiQgJDp3xKy9bPip6cOyI2gjDPpx+/xZqVn6MM8qfFghnc3LyLJrMmINe42Bi3tn+ZnOOnsRlNRLRqSmyXDpyZ9gWmnHzKBkYxe/42txdRU8cPZP33C0uudXCzN+lZtw9bEjYxfscH4vdquYbFLy4jyi+a6buncCT5EDm6bLGNsFX51uTqc0jXppOrz72n3VBgldR4+aLXFYmRLPFYCglbh8RTNdyTnGIrz86/it7sQG+2k2/469+BffqPZsCgcb/7HPzZH/esaSNY9Q9Iff5XAfefncx/crvHWnVm2mfuFSwIL+0OraIoLMj5HVCU0DjMj1O5WgrM95IXRFeUE1VewZGdetq95MOxXQayUu9sU62+irCyMvZt0mM1P1i+qHIdJfUeU7Pz+2IyU1zHjCwn56lu3qyZV4iu6N5GS7nEF6vj3pBYadvBfj0ZpSlOuw3cb2z7guAKZdk982tkSiVt3ulN/s0Mzm3cR+bFRM6u2S22spVvVA1HOTkeqVauHDhLr1ffoe9r74uVw3+VCcIbbw5sz+VLpwkuV46c69dp37wjXVp3ZWvaZoIjQgktE8b8j2ah0+p5Z+YHtH+pk+ghHtx+gDefGchHS6aK390G7k6hnqyuHYznXfzQ5fekkWR0iAIbIT5hxAbFEeEfxbZzm4kJrUFi/i8E+AfyZJNn8Vb70K5lF75YPoXNu1xiJbft7wDumzuzCarmg1fkH9MJF6cYkHvJUPkrcNgc/PT6WS6vTuWpJXWo0MUldXnpm1R2vXGWt746RVBUebdv4aXD21gxtidVoiN4qcNTnL18lW827+CDj77i6c7u0b8W5OcwZmR3Th7bg09cDE+snochI5syTz2OVOESTTn32SJ8ykWL5CihjepizMrFJy6a4x98jHnrceYs2O42cM/7bAxLF00tmZPwqFhs+TrK+sdwMvX4PXNVMThezH8/FteKJccWohK8aIeN6uE1qBlRi2PJR9GZi1l/fi1ZxZlUiK/JkLc+5sql0xz6eRunfzmAxOkQlcj6Nwu+h6Rl9u5MJmy5U8Hv9k36DzvWqNVEnC8hveGu7du1gffefhHh3f132iPgfsiz3abtC0ycvtKtowpFSU+3igK5g94f9kfto2HNjBUknr9Oy8gAagf5cK3IwKabwgr3zilaPevFc/18OX3QSPch/iRdtvBh30z8g6UMnhhEZKwcT41EBHMh1JiTbmP2mFx6vhVATrqViBg541/NxHbXekDIP3Ud6EfPt/zZvV7Hl+NzMeqdTFkRTnxtJZExchIvW7DdkkdcObsAhUpCWJQM30Ape3/QcXSXKxxZWuAOC/Lnta4dSM7IZtWWPfj4h7qd477dd/ns9GG0Gt4Dq9lCUXoOgTERXD9wioCYCNT+PuyasZyd05YhD1ejDFVjzTMRZA/hi8U7RY//r7aMtCS6P1cTp9RDFHHx1vwfe+cBXVWxtuEnpyYnvVcSeg+9994RpAtKs4KiCEhTAUEQKQLSRBBpItKR3nvvJUAISUhCeu/JKcm/Zg5FLPeSE9R77++3FgtI9p49e2b2vPO197PHRqujSY/mTFw4SVKn/DB/Fd9MW8THi6dIkM7LyZVa4sjuw2japSWvvPvqE+Bu62bN9jru6JRPg94Cj0dzuwACPqpF+GdPo6aVChV2Ni5kZCcyZdQCenUeiFqlITU9mQlfvsOR07sZPnAsN+9e4eSFQy/MVN6pUVM+HvQW7875nLvJYc9o3DdXRHBj2YPfcJH/ch409kpazA/EvZqjPMTcWhnJ+WnBDLjcHBtXLab8Ag6/d4M7a6L4aP31FwLchrwc7HQ2ZImxVyg5cCoBe3vLAuoEqIkDm6jNrnFyoOk3X+LVuB62fk/ra4dv2Y1JbyB45Y84ViiLb+smeDaoJTVxVVwGK9efwc3dx6LleXDfRj75yOyb9wkow8uDhrN46uh/2VYJJ3/0Jj29q/Xl5cBehKeGUdmzCp/sGS9/LszssRkxvNTzdT6a+DVqtVa+352gy3wx9R1MWfGSrGV4c68nWQ5vrgtn27VUi96hKDdpNNbsOhxpcVEW8azgO1cZ9e5LMobkr5R/gPsFj/aLAO48fTbepX3JSMkgLT5FbkIahRVdSnrQo7QnGqWC0afukpinJ89UQL1WNnz6rZcE1vycAuKiDNRoZMOYPjGEBulZvNeXG2fz2LoiXQJtSoIROycF09f4ULqShrzcQuwcFYTfzWf6Owncu5HPyC/daNnNnmlvx3HpuDkYRYiNnRXDP3OjVlMbPhkYKw8QKQkm+dENHOVM33edSUs2YeegxKAvYNnUZPb/SLFM5X6ebmyYPZELN+/y6aI12DpY7uMWwO1XowJvbJqFs78Xp77dQlp0Ip0+fZMfh03nyk8HGXdpHVo7HQvbDiPxfpR8b2H6/GTqCjp2ffUFr5g/bk6YTBfMHkOhqYAy9oEk5sWQqk9gxeG11GhcC31ePq+3Hkj/916VwH3zwnWq1A4kNjKaIzsO8eoHg5k/YbY0lQdYK7nazBtn9dMUpUnBqcwIzUBT2oHc0AxsbBR8Obc6GekG5s4OJjXFwP511ylVopzUKPYe28ons98lNy8HDzdvcnKzycrOeGHA7WRnz8eD32LZ9k1E58fR+2hjnMvZSe35wswQbnzzAJXuj1OsjLkmmkyvROWB/nJQs+LyZN529WElpR8zPTyHDY1PkJdskMxw9lYacguNMotaTyFapRVvl/fmbnouN5UuvLP8FNa2DmQmxzN3YG1yM56CibW1C3p9xhNmN/G8l3u9yfjJ31i8PrZt+pYvpw2X37tPqybUmzlRatQqnTX2JUuQn5pG9sM49OkZnBv9GRXfHIDOx5OAru040H0IxvBY1my6jJe3+f2LKiIVbHBfMwNehz6DqN2kDZ4+/sRHR5Cbk83WVYuJjQglP+/pfvDLZ7jqXJnz0gLqlKjH9INTOBRygJScVERd9SkzVtGmfZ9n/MliTe3ZuZbVy2eSEBuBApM8kL7ocp7/ahymz9lAm/a9izpUT64X+dwiLSzo5tODr8WNFeHGf4C7CIP1PJe+CODO+MUG8ctnCl2pprsD7f3dCHS150BkEuvCY/jsO0+q1LHmYbiRtEQjX45MYNEuP07uyZJa+NwtvoTcyOfOlTx53U9L0gi+lkf7vg6Uq6Zl5cxkylezpmE7HVuWp3P+UA4LdviQGGNi9dwUou4/NQN5+KqY8YM3zm5Krp7KwdVTJQ8Hwmxev7VOavgfD4zFzkFBjcY6dHZWfD0+v1jAba+zoWmdQHJy8zh1NQgXV8spT01RwecAAAAgAElEQVRWJnp+NYrKHRsTfPgCZZrUQKXVYMjNZ37Lt0iPTqD5e33pPmskSzqNIOSYuc55t55vMGHy0heapvXv1pPQTObMeJ+jB7bKwg9lyjfHYMqnYm1fRs4ejou7CztWbUVro6VD387MGjWdHq/3oUzlsjy4F05AuZIsmDiHbWt/xqNcacbnRPCW31OzYFy+kblhGSx+kEluASiVVlSubI9Wa09ilg+R967QvtlLVCwTSEpaIptPrUNRVU326TQmDZvN6UtHOXRy1wsDbnudLQPad+bcrRuEZIXzyrlm2HpZY8o3cfqTu/g2daHMS0+1z1+P34N98dz6PpKOa2qj1CrMdJSFSC1dFB05MuImhmwjiTcyyL6bQwd1AFdMCUQXZD8hfxVBeTZKBWkGE/W6DKb76AXSivHg5lnWTx5IRlIsbm7VqRH4Ng8iDhAa9rOMrNbp7NiyJwQXV49/N61/+PsRb7bjwqPqXOZypVb4tWuBY/nSKK21qO3sSLkRhClPT9T+o5Qb2Jvkq7fwadmY+z9sIT8hhbmLf6ahhdUTMzPTaNPIzOHdoFUnyQom/hYAW61uE+5cvYDI946NDJO0nxmpyVw+dZhybuVpWbY1jjZO1PCpyY6gbfg7+csxXX1xJUp7a8mu5+b+27kTc5SVlc7Obau4eO4QF84e+kvNzrXrNmfJyiMWz5koxSwOWyKN76+Uf4D7BY/2iwBupZs7/s1bE7p/J04lSxN76Rz1Rk4g4vhhYs6fwlunpV9ZL87EpXEjJ4O5m3w4vT+Hdya5MvP9BM7sz2btWX/WL0wlPspIxZrW7FiVTlKsUZrUazXTMfXNOMESyYx13kSFGqjZyIaQW/ksmJBISrxJ+rGHf+Yq710zN5Ud35v91n6l1XQd6PDE5125tjXztvnQv14EkSEGluz1IyJYL+/39FNJk31UiHWxgPvXU1QcH7fW1Za3d8wj4sItDs1ZywdHluHo487GEbM4uWSjfFTr0a/RZeow5rd8k4gLQZTwL8vsr7dTqsxvA/Je8PJ5pjmxqcXGRPBar5pkZWXSqt1HeHlX4edtHzJ2wVg693+JmAfRpKekUalWFYZ3ep1q9WvwzuQRGI1Gma4mNO4NSzegc3FCnZTIqYYeVLQz++dF+7kFhdzPNpDzi2jtl65lote5kJ4cLXNozcxehShslWjK2JB/J5tJ7815ocAtNBex0YvcaSHuNR3oc7QJKhsl+kwDB9+6TsVXfCVwm/QFnBgbROL1dDxrO1FvQnlsXDUI4D70znUaz6hEpf4lnhnLkK2xHHnvBv3PN6XAJHzdUVydGopI5FLY6Og8/At8y1dH1H5/nGcsTN+epSpJ4BZjdWX/enYtmoCXSyMqV3yNm0EriIg8IJ8jtDYRlCY0e0skJPgGQwc0lID4jIi8qkduMdG2PIyYJ4/HHRW55yLAUsiocfPo++r7lnRBBo11aumD8LVLsbLC3sEJnb0Dnr7+vDluOvr8fEJvX8fFw5vUpHhc3D25euAAGbciKCg0EZMeQ2Sa+HcBthpbcvQ59Oj3DqMnLPiXYyPeS8T2iLiOqR8PJTkp1qJ3KOpNOp09h04nWRygJsZs8fyJ/LBqzl/KW/4PcBd1pv/N9W069GW6hT5uUSaua9uS2FWoREDztgT/vIkCg56Mh5FU7PkK8dcuk3jr2jM90Fhb8flqL8pW1ZKaaCLoYh6N2ttKc/VHfWLkz9y8lWi0VtRvo2PwGBd2rM7g+y9TUKutGL/QgwObMjl38Cml6OMHiD2o1zuODBrjyqJPEtn3o5mX18FZ0Jgq8C2j5vXxLiiUCt7tGIWIzxjwgRP+5TTMHJHwhDehuD5u1Naoq7eiICsV0/1LeLha7uO28bBn+J5FZCWmEnn5Nk3e6YUxT8/6N6fJwDTX0r6MPL6c7OR0lnQcQUZ0kqwB/9rQjyzelIu7xB6E3+XDYb0pU64V5Sq14cdVg/Et4873x9ZjrbMhLzcPnZ2OES+9TfDV26y/uA1XD1dysnOYP342h9edwsepGsHxh2jgpGR5oAsV7dQofgdkbqTrqX4qFpWVkvnNPyU2O4HpF5fgU9mW0ftqc2RxJMeXJPL56MVs3beeE+cOvDCNW2NrjTHfIIMCq79bSkaCC7ASHONbO52l4eQKT4B736ArxF9Mw7uRM83nVEXnoZXAfeAN8/cx8FYrrJ3MAV2C7nT/kKtkROTwyplm8jBweV4oZz+9T4Nub9D53RkSsP+diKjvqwc38tO017HWupjbzk9BZLsI0G7eqtu/a+J3fy9Aa+HccfywfT2KknUpiLiConxTCh5chKQHoNWh08LoXSsJu3Sdn6cvkcBt1BvIzXiWK7t7r7ekZchS+WjEy5w4Zq5GVqayP3FRieRm5+Hi6UPZStW5ePwg3QcNQ6XR4ONfmoiQO9jaO9CgdSdO7NlK0JVz3L589knkuFqj5YfNVwkoVeG5u2QwGNj982qWL55CUuKfD+BrNl6yOH1PvNTWjd8yf9aH0hrxV8l/LXCLVI6mLV56lEBftEjpP3NwS5epSpsOlvlMxAe8ecMSRFTxb+WPp0rwgAjmJ3EI7/iKPQnRRi4ezZEatZAebzri4qHCoC/k+plc+Uce2BVQu6mO9BQTITf/OCdTaN2piUauXwhj989raNBGR2B9G0ymQiLu6Tm6I0tqMUJEIFz56lpO7cnC8KhGgMXA3bMG9+/dROFWgoKUGKGOyWd4eJUwB6cVgTxh3+710qRlKNDTatSrMorckJPHmZU7SAqNwt7LDdcAb6r3aIU+O5ftYxdwbcsRmjbvwrhPl1pM6fmi1toPq75i+dLPyPf3QVm6FKbQMHq2qM2YuROktiAAbtLQcaTFJVCo0lCrY1PiMbJj4tfotH6UK/cS164tx6DPpKxOxSs+Ohq7WNPK1Rr1o1rJoq+zQ9MZezdN+oAbeNUk25BLcl46Ad2saPNBCX4cFYwxyp0GNZvx88GfyM7JeiHAbVPGnqodGxAfEsXljUfotqcWXnWc5fDFnk9la4ezdFhdUwK3+E4K9AWPlE4rFBor+f4CuI+PDiLwrQCqDysl07+EiOvz0wzEnkulZAcPea24zupePbqPmif92HnZGQSd3EVqXKTk/xZipVCiUKrwKlWZCg3akZUaz9Y573P3zL5nprV6zcaSje/3TMHPM/8CnIb0b0BCvhWKCs0pCDqAquM4Ch7epODecZSlG6C4uZ2G/briUcafsg3NvPDJEQ/ZM2c50bdDnjxG1EUX5ECWyk8/LOSrmSOxd7Llu72fs2XlAQ7tOEutRpU5uP3Mk2bFGApQbtaxB6KymJOrO4F1m5CcEMe6hdPJyTIfKFq27cEXczcW+dAr5mzNd7NYsmCipa/y3Pd9OPYr+r32wXNf/+sLhXl/4ui+CFfDXyX/tcBta+vApOnfW3zK/TMH2FJz2eNN5s/sW3HavnHtLDNHDZZ+rK03NlOzdnk+mTwEZ2c7CeLJSWnMnf0jU6a9IT9UQVH6+uAvyMkpsMhUPu/LDzl+ZMczqVcix12QW0yY/A0Ojmat53nkMXDLdDB7Hc4lvKRZNjk8BqVKyeR720kMfcih2atJuBdBUuhDHB3dWLf5Cq5uIuLVMhPo8/Ttea4R7ExiQ919bh/Kkv4UhIWjSk9nxto51Ghcm++/XMbxXUcoUdKHc0cvonFxQOvhTGZwJKVKd6Rj5+9Ys7I2WVnm6FfxNm4aBT7WSqwVVqisZFVKQnOMJDyiQK2gceOBKQN7tT1WXrloHRQkPcglL8OEt1tz2U5s0vEXAtxVBzai7ittyIhL4eiaFTRd7I/yUSDd0ZE3ubH0AV021fmXPu7EG+noMwx4NzRbgf5QCmFnjyvUr/s51Vv3xmTQ8/PXH3H1wE/oJWPZU0VA5HXb2Dvh6OEnU7BSH4aiNJjQY3oUSoU0A/fuN1zSpVoiO7auZNbn72IUEyBO00Y92LuBIU9WPUOthWxz0Q0HD1fq9eksUxhrdW1N+KWbbJsyn7wsM3GJoOL9aUeQxSlh16+c5p0hLWjSvhbNO9YlLSWTsLtRlK9akhsXgsnKyMGrhBs71j7rFxbuhBKlypGVmUFyQqy0CIiAzmmzfqBV255FHhZB0ytqXv8VXOC9+g3no48XFrmPj28Q3BtDXmnwl1gHHj/zvxa47ewcmfLFapq26GrxgP9zY9FG4NaN87w1sBktSrfkaMhhVBoFQ9/silarxj/Ai507TpKZmUOnzo1YvHALP278jCEDp5ORYRkBS9F696+vfgLcOVlYWztgpVCh0egwmfTkZKegUBag1qgw6o0Y9Ca0Whs+m7mGlm16vMhuFKutrMx06Qd9mBaKxt+a3OtZCGILoZ3YO7li7+xKdFgwtnbeDH7jpgxokyBtpUSttsGgz/oFJMGZkx9StUockTvuscyzmwRzYT5XokBlpZC+7Vb3V+CotKa9fVnWpl7jgT5VtlGx5BsUFpoIi97MzsMhFgPF47Ke0ZH3zfzghYW0XVGdiv38UKgVZMXmsjbwKG4OWj4YVU0eOb6afY34uFyslFbY+VlTd1xZgr6Pkibw1kuq4VzWDmO+idtrowj+MZpO62tLU7oI9pLBUA/z2NDwPK9+upEyNZuRnZbEvCENaFaiMnXKVkdppeD47bN4OLphb23HjksHiE9PxMPKlqoqTyqrPDhviOS+KRW1hws/brspUx4tEXGQFAB18vguWaRHuAtyU5+yvQmtX+viLf3NwhKQnyxMx4V4lS9F7e7tCGzXjLzsbC5s3M2ZH3bILixZeZjadVtY0h0eRobKMqtKbQ75eXoSopOpUL00bh5OVKhWil0bjtPn9fbcuhzC6YNXsXe0xWQ0kZ6WhWC4+6WUKRfIzK824l+yfJH7Inz+n4ztz4Mwc8GSP1MaN+3I53M2yABDS0QcMnp3qSjjUf4q+Qe4/6qR/h94zmPgFpVxhNSsVZ6Jnw7kxvVQUlIyKFXam3t3I0lMSicgwJO7dyIxGIycPxdikcb9IofsMXDn5eVRu+EQylZqi1KlwaDP5cCOiXiXL6DT6w04tO4St05G0KPvOwx/fzo2OtsX2Y1it5WcFMfYUT25fe8ipSrWwy2gDLEht2nbuT9efqU5sPk7mfLn5d2OktUqkvnAETu7EgTf2UR+/rOmvOS4I5RxM3Hrym3edqmL1kpFH6dqZBfo2Zlxh0RjNkcyw6hp482nXq04kRXOG1FbyS80oVLqsLUpIatBbdsfgpf3s8Fgz/uiMdEP+HB4F9LjIjCYTGTl58u62lWHBkiz9t0ND7mz5qFsLnBwCRxL22I0FJAdl0/UkUR6HmyErY812dF57B96VfIUNJtVhZAtMYjcb326EbdqDtR4rxQBbT1kUNqD/YnEncuk94RlktrUZDRwcsPXXNm9mqSYcKw11k98tNLMLjRgkCZzO1snHt66gFHo20qFLFRhqW9btClcQeL9jdZ6avdrjrWjjkOzNpOblo1CY03p3h9RutdorJQqjLmZ3F76IXEnNkkQV1tr8a5Qmtovtyc6KIQLm3bLfo4aP4++AywLUBMR3sKldGDPhidTGFinPHWbV+V+UCRuXs44uzlgyDdiNJqwttVib6/jwLbT3Llmrl8uRJTOfGXgSBkfImIAiiIi4GvntpUyo0Kv//e0qkVp+/euFQeM6bN/tDj4VKyR119tTNCN88XtynPf/w9wP/dQ/XOhAO5Jb3emvU9ZVt67KIF78tShhIVGyzQpJ2c7Spby5vq1+7RqXYuNG45gY6Pli+kb/mOA22Syok3XqeTmpGJr745arWPf1o8otMrCvYQTSdHpeLiWZPHKw7i6ev7tJvLfW3UXzx9hyoRBGFUKnDx9yM/OolSpSrw7ZTFpKYlY62z5ckxvsrKTCSzzMRUr9SU5+Q5Go3kTFJXb9uwcjDE/nqoly3A1JBhFIfio7DlU9g0eGtIZErmZcH0q1lYqpnu3o79zdb6IP87XSWdo1f9tHgbf4t7l07K94tTjFmbGcSN7ce/2Zcm5LmLYEZHeGisafFoBh5I6WYYz4kAinX+sjX9rd/lMYRbf1PI0Tb+sQtWh5rzluEup7B98FY29irSQbAzZJrwbONNoakWpmVu7amSQ2oM95hiSqs270Xv8UrS2DtJcnhofRV5Wuqz/XSgOp9JyrUChUsna1zoHZ6LvXWfdJ2aSEkG9PPvrrRbRmz6e1w1rF7Bkycf0nP8WDl4u7JmyjofXwrBS6yg34BNKdnsPhTCVPxJ9Zgphm+bwYNt8GbgqxNrOFn1engzqE9KqXU8+n7VegmdRpaDAxOrvvmT54s/kOKjUdiiVGvLzhFVKgV9JTzRaNekpmdRuUoVyVUvi7efG0ukbqKqqSHBSKGGpUdKNNefr7VSr2ajI35AI8po84TWOHtxa1O5bdL2XdwDTvlwn+2qpzJk+gk0bllh6e5Hv+we4izxk/39vEMA9bFBzNFiRZdRTpWophr/Xg3y9gfNnb9OsRQ2cXey4fy+aevUrcWD/BWnK/WbJ7v8Y4HZ2q8jg9/ZKbfv2te1cOr2ciLAzTwKShMlz+ZqTiOpB/6kiTviCrGPuzJE4+7rgXSGA+KB4Pl60lbXzP2XMnHUs/OQtTu/fwoBB53B1rUhurrlWtEptg1brxKrvqpOaHCx/ttj3JQJtvAjTp9Davgz385P54OEu4oyZaKyULC3Rndo2PrS9v5Kg/AT6jJ7G/esXuXLIHH0scnSrBJqJO4oqiQnRTBjVh5vXz6FSuuDp9DIJadtQ2GfSdWtdfBu7ShPs7TWROJWzk/8XIoB7fd0TOJbR0XFtbdxrOJL1MJdjH97Er5kbNd8vTYGxkBvfRsg0MpEuJsYtfE+8BG+hiQuze/P+H9Ko5zvYObmhVGv+JcgITTAu9BYLhjbEwdGZmfM2W2ySFu8gUr/6vFSF2JgH+NYoTX5GDskRSWidPak2aiWuNVvJ/uSlxJJ29zwugc3Q2LvI98gMv8HlqT2l6bzA8KxWWiKgHMtWHZOxGZbI9SunmDi6H8nJiVSuPoTkhFskxl/FZHo2alq4yAS5ij5Pj8lUgE5tI60TpkIT5SrWYM1PF+X3X1QR5vpXe9ciN+e3BWKK2tbzXK+ztWfKjNU0a/lSkQ8Zj9vfunGZtFT8VfIPcP9VI/0/8Jxfm8r/6JXEovJysCUtN59cg9FiytMXOWSPTeXWNh5UrdVbRgurNToiQ08Tcnu/ZMBydnFn/KRvaNHaXGTjP1kEiIjNYunXH5Obly21ra82n+eHBZMZMnYWp/Zu5OjW/fTpf5AL578gJOorUqL0lCrdhU5dv2f1d7XJzIiUr/iWa11a2pWhmo0XLkozF3gBhZzMesCCxNN879+LGEMmL8VtwKNsWcrVaIJWZ8eub+fIgK3la08ieJ8tkcSEmEfAfRaNygsbTUmy8oLwbKim+676qHXCRGzixLggynbzfkbjFsAtRBCziIC0ez9FkxGRS6uFgQS+ZS7bev7zYLROaqoNKyUzL/LTDRwYepXw3QlUqluXEmXLce30OfwDm+DkWUKuC3Mg4uNgRDOJi0gFy8/NJjLoAmFXT9Cl+2DGTPi6WK6UtStnsWjehCfDZl+yKj6tX8W/4xuobB1lD5JvniQvOZqcmPvYl6omtW/32u2kJcCQlUbc6W0kXTlE7ImNT+pWO7t48OX8zYhod0tEREePGt4FEYzq6FwWL9+GaDR23L21TmYlCFFrbaSLQcz/78lXi3fSuJllxaC+nPYuWzdazkBX1HdWqdWMHj8fkUpnyUFDPO/61dMy/uevkn+A+68a6f+B50iNe0gzBg5yIyvbRIMGDhhNheisFaxdG8/ZM09zSm01Kpmuk/MfBtyPucrFxiy0bq3WjpycFJQKJUPemsigN8YX2Sf3d02tIN1Y9d1MViyZKtmmmnbsQ9Dlk+jshOlXQY0aEyhZsjWrv69BoSqZ3PQCqlQZRIvWs1i5vCq5OWaiDbWVktIaZ2Z5d6SerR838+KYFneEWEMmXRwrMs6jOV/Gn2Bh+gXsnV0kv7uNnQNJMZESLEQqlCiPaImkpSbx2ceDOXNy7zO3d9lcl9JdzK6K7Lg8tnU6R7PZVZ4AtyBlufBFCNGnk0m6kSmZ0dyrO1C2uzeVh/ijczObl89+dpeYMym0X1lTFigR2urDE8lsbXcWd19f2vd7hdP79hIeFCTBWoL2rxMIJHZL9JZtis190667+JUoY8kry3vS01Lo36OajER2rtKYcq9OQuddBhuPEjKyXJjqI3Z9Q9jGWVQfuwa3Gi3JeHCLC+Pa4td+COX6f4xSq5OBgsacDLIfBpN4aT9hG2fLqHRBxCLiNCwBIjFGP66Zx4I5H8m+Wtu4USlwENnZsdy/swlR094joDz6/Bw8A8qTk5EqrRVxYXdQqTX4+QTw3brTFrkQ4uMe0q9bFQQj2V8pfQaM4IPRsxEgbok8jAqjZ6dyltxq0T3/ALdFw/b/8yYB3PmZQ8jNNfD51AhGjipBTEw+P29Pol49B7JzTBw6+NtcRkvzuF/kKP8yHUxjpcZQaDRvxo8ksHoDFq04iLV10SsFCW1MBNGIAgpF3ShTU5NwdHSWBSoskby8HL6eO44tG5bg7O5L5bqtuXBoK40aT6J8pV5s+rEdeXmptO+4HP+SrVCrbIiPv8KlrT3o4exHvCGHtXF36O9Unek+7WU0ubHQxKLEs3yVeJrtpV6lvNaNl8PXscSvGxkFeQyM2ExKYa6sWGXM1zN6/AL69H/Pku4jIuW/+OwdEtMT6DboPSJCbnP29hrab6mA4lEJ0pDtMezpe5lOP9WhXPc/pjz9dQeEiV2kkt1eFUmHNbUo291cfEP8fEf382SfK2THtB3sOL2Dvi374ubohtFkJCk9iUmrJrH/4n60LvYYc/Mx5Zr9yaIwxRdf/UST5l0sel9xk7CW/LBqLku//oSKwxfg3/HN36SSCU22IF/wLRSitNZJS0ChyYQxz5z2JQLXBFj+Ugr0+VybPYi4k5t5ufdbjBz7FaLMsCUiDhSvdA9E0C8rFBrKVOyJt18joiOO8SB0Nyaj2WyuUKlRabSUqFidqDvX8ClTmSEDRtChy4AiP1a868/bVjJj8ltFvre4N7Ru35sp01eh0Vpb1FRGegptm5jjL/4K+Qe4/4pR/h95hgDuUcNbUrGyBpVSaCeQkWGiZi07wsPyOH0qHU+XMtSv1pk8fQ4Hz6zGaDL8R5nKjTl5VNKUJUT/gJxCc7EE4duaOOVbi1OahLl3x9bv6NH7rSLXYhelFEuWqUy7Dn0tpl0UnOZfzxnL3l3rJAB4eNSkZKk23AveRmrKPWy0tpQs2x039yrS5Psg/CBppnCUhQXkxcbQwb4CX/p2wOmRmVxo2mmmXKbEHmZtQB9OZz/g7ajtTPNuSzfHSvQMX88NRTLOpbxJCo6ie483GPfJYotWuUil+XbRZPZu/oHcwhzJ+12mnzP1J5XHxl1DfqqBjS1PkXo3G5+mLrReVA2XCva/1Yp/9XRDjpF7G2M4PuYWhkwTfi1c6b6zgbzq4Ykk7q2LpX5qaya9Non9l/azav8qZr4xk93nd/P11q8xGA1YaVW02zSZ0E3HuLfmoCQceXXwaBkpXZy8/odRoUwa+ypBty4g/Na1PjVHiSddPYxXo+4otc8PtsacTKIOfI+dbwVykyK5s2wMprxs/PzLSj+3paQwAkTF4WLRvPFPqDyF2dzPv6Uc+/t3N5Of99sKXoHVG8rcbW+fgCKvB7GOPx33KpfOW84dXuSHPrqhTv2WzF30s0UHd9GEKLzSrpkHebm/ZaC0tE//6r5/gPvPGNX/0Tb/lY+7tF816gV2omrZxpy8so3Ozd5g2jd9SEx9+B8F3LnZWQiNW19okBq32GgmT19FiQDLazNP/WQIwlQ29Ys1eBVxw/p0bH9u3bjA9Dk/UrlqXYtXjiBoWTxvnKRfNMvTT7tH0xZsPXn8CdgI8FbY2skr+qhL84lnS/m7DFM+ARonPok9yCkB1m716e1YlS/ij/FN8gX6OQUy17czXyYcZ37iGayUwqRbQIPG7Zi/dI9FYCYAYseWFSyaPR6T3kiOMUtWALP3s0bjoMJkKCTpesaTcXEoaYONm0bmeP/GpP3oKqFRG3MKSA/LxpBljrRWqKxwr+UoGdeyovPITzbSumZrlo1axs4zO7kXfY9pQ6YRlRDF63Ne51LwJaxUShrNG05WZALXZ/9E/UbtmDxjlcw2KI5sWPs1C78aK90bQnO29SsvA8zUtk7UmbZTBqBlhN3g9tKRGLKfrW0vnquytqXG+LXYeASQlxTD6Q8aUmjIl+vZkGEOQhTzOWfhDpo072xxV0Wq3juDWhAfb66QJ0SrdaZspV6I6POQOz9hNJgtAEJEjXpxqOk/aJTkyS+KiHVw7vQ+Jk8YRHqa+R3+SilfsQbfrj6OjYW53EaDgc5tSsisjr9C/muBW5isRoz+8m8hYLGxsZXpDkU1ixZnQoVmIk6k4oP5t+pGcR70L+69c+sSE0b3eXKFvc6Z17pOpkallqiVWs5c30mbBgNISnuIWqVlz8kVbD+88G8HbrEp7N25jtnT33vGdybqFn85bxNVqtW3CHREusy2TctluzVqNWHql+vw9CpaPrOIqBbsUIJISIC3IH6xVOJjo5gx5S0unDmIu4MTlcqUolezVtyJfMCS7Vuk5uTVsjGl+nUj+Js1pFy9RRu7sszwacdXCadoaVeabk6V6Ri6iih9GifKvU1OgZ5hD3dwMech9Wz8pAYeqk+me/R6XDydSYxJRtD8ipSwom7Wj9/z6uUTsjTiY15qAcq2PnbUHFUHlU7FmTEn6TilOzoXW3lY0Gfno1BYEXsrmosrzvHKkJG4e/qyc/NKgq5fwEGpNsdX2Kmw0mkwJmZKMpmWI9+U307CvVDu7jvK4LaDmDd8njSP57uEoBIAACAASURBVBvyUSlVpGenExYbxltfvUV4bPiTw4lgJFv5w1n8/C33a4v3FZrZgJ41iIq8b359pQIrlYLCfCOO5WpTd8ZeCdzPKxK436+PMi0bJ6U78YYITJgDxmrVbcHiFQct3qdE1LvIXBAHK6VKgbXOmqyMbAneNeuNIicnnviYS8THnJPP8/EtxbLVxyyqVy9cTTM/e0dSKv8dItbPT9tvYWvnYNHjxbf1zuCWXLty0qL7i3rTfy1wP35RQbX3DB1UUUegiNeLyOMRo2fJakDihPlXiajYs/q7mez5eS2ZGX8dJ+4v308cGto2Gkhw+AVK+gaSmhHP6z1msO/USmpUbEViSiR1Aztw4+4JSVRR0qcKI79shsZaY1E6mIiaFoeVXx9U+gfW5Gj4fWIf8SHX9/OnaUBpyXj1WK7FRbP/vjndSWiYwlogygYKylQhwoT40ceLJHmGJWZP0eaFs4eZ9unriJSm4gD37aBj+Pq5U6p0Kz4YM9tiP5vYPMLu32bWtGHcuHoGlUJBw8BquDg4svvsKfRGo6BGk/7SAvFvWfkL3FW2EtgW+nWliW1JBkT8RDv7crzqUoNofQYrky/JKloBGmd6O1XFxkpN/ZAlJBbkSH+xOf3ouMV87mLTnjC6L6eO7ZRz41DakbarO5F6NwXHsk4cfG03OXE52Hs6YFO/NCZfp0fziqzVLfKVy7qXJWj+RjLSUhjqURGxEg4OLoOqdy0iXl6E8aG5LrQob+pRvgwPz1/n0x5j6deqH0t/XkpcShw9m/Zk68mtkoDl2PVjXA+9Lp9TqUptxk9aSoVKtSxaK4/XpPh+hF9bcHA/FqWTDdbl3ci+9BDHMrWeAHdu4kNijv0o/dy/FiuVBv9Ob6JxcDVr3O/XxzYDWjj2JST3MinGOKL1ITJuYu2mS5QtLxjnii6yItql4/JQhVJP084NuHM1hHvX7mPv4I+DU2miI489aVhSv77yrkVjFBVxX7ICCl/x3yE6Wwd+2HIVH19zNoIlIoh0fh1kaUk7z3PPfz1wP89LvqhrHB1dmf/NLspXrCk3C0s2fEv7Ij4iEYgkTuqTx79G2H0RBWsWOycrer+vw7e0ivVzsgm7ZT5x1w8IxFBgpG+tDozbMU/+rE/N9oQnR3Mx8hYKKwWdKjchNOkhd+LD0CjVDGvShwXHf7+2rFplzewxh9BZ22M06Zm9cih9O4ylQqm6ErR3n1hB6wb90ahtOHR2rQT1GctfJTzuukXA/WrPmoTcuyH73bVCFSa3aC8pOUs7uxCXlUmOwcDB0GASsrP4pFnbJ8FmaoWSNdcvMe7gXjlHjtb2ZORlkpFvNusJTXvS599Rr2Fbi+dQlCD8cHhXbt+6KNssDnCfO7ObgFLehIbESl+xSDWyVMQ6EQeJKeMHcvXScR7VmXnS3Jiv5lG9QUNJppGblY21rY5DWzZzZP5yvi3RnVIaFybE7ucr385orZSSj1tfaEKJ4DNXIIhQhQxP3UNCSSuaNq3NDz8e4uPPVlGzjuXpMCJ3+K1BZv5zOz87ep3pT8KFOLJissiMzODqHHNddLexHXB547fPMcSm8XDgCgwRKTgqNbKfqneb4vRGUx50XoD4vfOQJuRdjyL3Qrg8qJT1LcvaiWsZv3w8l+9dZu34tWw5uYV1B9c9WUvlKlRjwuRl0o1R3O/96qUTfPTBy+QX5tN4dG9ubTxO4u0IrKxVFOY9q3EbsjPIirxNoSi592tRKnEoI+rI654Atz4lHp3Cngo2dUgyxqK1suFB3i069XyNiVOWWbqcMAhNeNpwdm1fhZ2jLd1f70TE3ShO7jFr2Y9FmJqXrT5uMW3o9ElvysC0v0sEgdSCb/ZQv1Fbi7swZeJg9u5ca/H9RbnxH+B+jtESkcYv936Tt96dis7WMj7b53jMc18iTLRHDm7lu2+mER0Vit6Qj6unFXZOSqJDjbK8Zr2AQJb3myTr4n5x8Du8HNzYdv0wA+p0kSB9KPgcPo7udKzUlJsx97gVd59tb8zHRefImfBrvL95JobCQnq2/ZC2DQdy6/4pKpWuj0qpISYxlBMXN1Kzclvikx7Qom4fNuz9koHdpnDw7BoqlWrAkQs/0rJuX+5FXmbjwVls3x+K4JcvigzoVZP7wWbgHli9DuVc3Zl67ADbXxlCVQ9v0vNzWXPtIp52DgytWe+ZjfV6XAxfnr1Kr2qdyTHksvvOcfYHn8LO3okxExfQofMAizdiEYAy/sNe3Ew5TakRpVE5a7A/5MWYfossNpU//hAF8cukz7+XWl5xRJQC/XzSG9y8dhaVvRqtmw3ZDzL4avNWbl24QPWGjaSPNep+KJVr12J6p17M8ukgaU+FD3u2T0e0CjPzVl6hkQRDNudzoqhl40NTu5IszLpAQZ8AsnPyOH3mBp27j6Try0MsHlNx4PhMbHy7xKGxEO+mvmidtEQdjMCkN2Hr6E6boWOlFnn+59XEBF/HtkUF3Cd2JnnpMTJ3XodHzGGPx81paBM8xnfCGJuOwsGagoxc0tafJ2XZcXmJs70zy0cvZ/ZPs7kVfkuazfdd2MfWU2bGLmGVEexfFavUtvi9HvclLS1Jvp/QyDp8NYwS9SsRdyucmIvBRJ4JIvFOJI5ln2rczzv3+anxhG2dR25CJPGnt1No1GNtZUsp60BC867h5uvN18v2UsLf8lQlkdfdo2N5MtKT5TjUaFyVWxfuYNCbFQThtpzyxRpatyt6MRFxv6Dx7dLa/5Eb8Hnf/MVfJ2hP23R46gos6hNEoOmqFTOLeptF1/8D3P9i2IRW3bx1d1q2eVmScogFWlwRJm/B1KO1MO3g8fMlh3J+Lof2bZQFCs6e2if9Z49FaM8zuoxgz51TpOeK4hKFvFSlOYG+5Vl1fgc7bx1naZ+PcdE5seD4OgJ9ytOqXF1OhV0lPjMZo8nE2Zgwvp54ljNXd2Crc+JexGXKlqghI8WrV2hOSMRldp9YzrjX17Bp/xya1OrBnbDzuDp6oVJpKRCamkLJ0k0fsm775WIB9+s169OpfCXOP4zgtep1CE5K4EZCLKuuXuCjxi3xsnPgUow5iKacizvVvLxpt+Zb9KYCSceqNxlQqFV8MGYO3Xq+gUpVdDpI0XZ2VoYsr/njmvkyQMqzgjv2bnbY5vny2bQ1FgH3tXO7aVDFhz3nzFzPgTUaMnvBVgSRhqUi1kdoyC2+XTyZ40d3SBM5pkK+2rKVm+fPU61hQ0wGA5H371OvVWtebfD7zGc6azvqVWmBj7s/V+6exikhhTo6X65bxeJST0NmVj4PItJp0Gwowz6YXqwc+JTkBEa925U7QWbtWhYFeVS4wtrekZKB9YkIu0qhq4YGnh5Ur1lWWhQy07LQ6bSEhcVy4th1cnLzsWtbGdcRrVHotGTuvkHh7UTqhLiRnZNBSm6qXBOOGnsuJlylAKP0iYsCJ0JEbe7mrbozZsJ8mSVQXE1btPnz1pXMnfmBjDr2qVMetwolKN2qJvbeLii1aq6tOUj4meTfNZXbeAbg06KfJF8Rmnj86W3kJkTg2/pVbDxLSk+SITOV0A0zidi55BkmNZFX/eawSbw2dKzFMQii/yeP7WLKhIEILvNfitgjO730mnQfOhahWt/jNoQSMnv6CMkE+HeLINTp3f9di7vxzcJP+f7bGRbfX5Qb/wHuPxgtEWgxfOR06jdsh72D0wv5eEXwzcypw2jYuD09+w0ryjz94bVigxa5luH3g2Qt74P7NsprW5Sry1sNe7Lk1E+427ngrLPnwN2zbHl9Hm9t+Izr0cEEuPgwuf07zDm6inr+gdQLqCpB/ctuHzL0h0k8SI1l8rBNeLmVQmftwLpdn5OTl0HzOr2pUaEFMYlhzFv7Nm/3nkNS6kO0Gh3e7qUxFRg4fnEjTvYenLyylcT0SLbuCykWcH/avC09K1UjKSeb2WeOYqNSM79Dd3puXMXgGnWJSEvlh5uX5bs3DyjLqEbNabVqCVl6c/6t1tqGsR8vomPX1yzewISPctf21cyfNYoChYEeH3fCxs6alLh0wvZmMHXmWouA+9KZnZTxceZGaILk6xZSp14rFizbYxGJxePFItaGiNAVKT07t30vf1yxZi0y09Kwd3aSdTxzc3JwcnPl+pkzeHjXoU6Tj7GxcZXAlpMdz/Hdb1DevzKuju7cCr1EXLK54IetTk2dWl7k55sIDU/Fy7cGcxftkGUlLRWR33zi6M8ywO6XkcW+pTxo2L4aO1Yew21Ob5ny1jdJQa/OZpN/aEg07u6OREYk8NmkVSQ6qPBdPoj0jZfI2HoZw8NU/HW+LGkxm6S8FI49PEUJOz9yTXmsCFpDuj79SZiMKEX5xrBJvNznbZyK8S6/HIOE+GiGvFIfLVZ4OLtz9d51rJ3sKNmiOg3ffxm1rTUnpq8n9k7+E+BOvnGCS5NfwpSbhdrOmcrD5uPT6hUKjUYyI4Io0OchmNaUNnZyb8qKDiFo0XskXz+GTmONo60TscnRshvCjTN74XYcHMz1zS0REai2bNFkflg990l6mGjH08uPJd8dwbdEaYv2yPshtxj7/stEP3xaoMSS/r2Ie94eMY2hb1le//sf4H4Rs2BBG+KjdXH1oE//EYgardY2OosW4+89WviK5s8eI8FVmPsmz1hN2w59LAaR33uG2PiEtiI26rCQILSmQmkqVyoUJGalolObLQaZ+eZcQzutTnosH/9f+P2cdQ5k63OfVESqWakNQ1/+HL0hj8SUKALLNeX8zT0cPr+OYX3mMX/dO7g7+9OjzQiCQs/KQLAfdn0utXKFVidoptCplBb5uAf0rMn9Rz7u9T1fRatSUd/Xn0jB1GSlkObyFquWUM3Tm1ENmrH44mnp757asgN7799l2vGDpOXlSgvHm8Mn07f/CItzpcV4Bd28wMhhnWUAjWsJZ4Z+3Z8SVbxJjUnn+Fd3GTlioUXA/bjmsFZjhUajIPNRCtPQtz9h6NsfFzsIUgT4zfr8PY4d3iY3XQdrBzLzMqnRrhax92OIC4vFu0QT2nT5Hp3dUw1Tn5/O6sXlKDDl4uahRqNVkJ8nyp9akZ5qxNpGgUFfSGaGScZ8LP7uEDVrN7Xgy3t6i1jDIgNgwezRpKen4OHrzJuf9mT17J0kahSU2DSMpC/20DjTigYNKkvgjo5Oonx5PyIjE1jz/T54swnWFbzInriZiZVs+CkonbQcd2Y0mEJ8bgJZhmwZ+3Er+Q77I4+Qrs+QjF8iMGnWgi2ULFVRHlxehAgNe9iQlty9fQUHW3vUKjVpWekyT1yIW8US+NWvxI0fDmNfqsZT4L5+lEuTumHKz0EEo2kcXKg7bQ/2pas+6ZuYy0KTgfs/fE7o5rkyJUy0/2aX4cQkRbPn3M/ojXo5N/OW7qJ+Q8v9t6KvubnZMlDtwtmD0s0iLEKLlh+wmNdfzLXIypgzY8TfbiYX7ydS2cT3Zqn8A9yWjpyF9wkTuDCHV63eQBZ9F+T8L8I89rg72dmZrF05m9UrvnhSLlD4WkWkasvWL1tMs/dHrysip0OCr3H08HYunTssI6otFeHTnvreDnLzsyjpW4WDZ9ZQq3IbqVH3avshy7eM53LQAdo3GcLZaztJTH2a82lTKhCVrRP6kEvsPvLwuXMkBbGLOW2mJglxkbSp3Yj6PiU4deMiHjo7jkakUlCQQr+q1dl3/z4NS9Tg/MOb3E+JkSbPACcnGWV+MPQeemtb3h89m9btexVLez19cg9fzZtAkkqBMSUJdV4Kbd9sTskaJQg+c5/0W0omfvpdsYC7U1tX6tdx4KetCdwOzsbJ2Z13P5zBSy8PtXT65H3mgLUYVq+YyfbNyxFUqY5eTrz8UW8e3HzA8bVHeanfAdy9apq1t4yHRITulXW9D+4cSuVqCuauKM/po2nEROUzdIQPsydF0LydM8FBOXw7NxpbGzVVarZGcFQX99sR/RUH0G8XT+HiucOy7rcoYqHydyFg4zByLj3ANSEHa41K0oMmp2ZQq15FTizYTeLpe9h1CsR9TAey9t5Em56NWmFFtkmBi50bJGSTsvsq+lwzK1mGPpPqtRpL32brdr3lwf1FiaDtFN/8quUzcbNzwtPBlduxYc9orILFyLVGS6k9i7xswaImmNJyYsOIOfqj5AK3dvPF1qcMtiVEmdZbWLv6YudfSXZTELAInvKsqLukB19EHRdOgHsAl4PPy0P7YxEBtfOX7rK48MjjdkRa6v7d6xFuDZFZ4+NXyuLhykhPZcSb7bh754rFbbzIG4sL3CJjYNXyL15kl/6wrf/XpnJRJ1Zw1Ar/dakylbG1dSj2pvPrkRYL/ad1X7N8yWcyKvyXIjaJjz9bUSyShD+aWbEpFZhMJCfHExcTIf3gwlyammIuaSjESgklOzniXkOH0tqK9DA9CrUVGlsFOYkGtA4qkoNyae0whkY1urFx/xwu3tyDi6MPfTqMISzqBgfOriEjK0mOm3jmMyK0FoHCBSbKlK0qc2KfSwqRJQUjHwTLNiuUKCUPPPeiwrFWedKo1HxScoKISPkZpUKLVuWMo005guKeZe8SBzBR3rBmnabF0qDu3b3Oxx/1Izo9BW3pcuQFB1GYk4nWVovGWk1eVh5VqzZkygzLfNyPNe4P3vHjtb7e7DuUzCfTzaZDR2c3vvhqI7XrmCOuLZXHMREiFUkAuMZWg0dJT9IT00DvQe/BZ1E8CkY7umcY9+9sRq2xIy83mW793Bg/PYDuTW9gY6Ng7e4qLJgeRcsOzgRdz+ab2Q9xcbAmK6+QuYt3I1ioiiuiv4LM4vKl45ISNSvTnAKpreaHY8/a2LWvgspRJ9dHQVY+OWfuyyA1fXAcVhoV9l2r4zK0CeoAF6yUSnlYMcRmkPLdCTI2X8bKWEDNOs0ZMOhDKlauLX3ZL5qXQcyrMPuL9M13W/bGWq2lnEcJRm+aR3b+00pb5QZOeVRzW42VQvmbb+mXB6GgpSMlJ3mp7u/j3+WdJ9cKzTsvOZYr0/uQcU8A4a++RVFM5r2pvF4MjfLxnP7yOy/OIW3jDwuZJ9xOBb/OfSju6rHs/uIAtxgTEQwqou//Cvl/BdyC3EL4q339SvHKwFE0atqx2EFi/2qShDlp3671fDH1HYyPauf++nphnhcMR3UbtCqWRvg8i8VgyOf2rUtS6xLVbHLzMvFur8I5UCWD1zROSsk0pdRYmQODTIXc/CYRr/xa+HiUkSleQgT8uqkVpBkL0P9qf1CrralUpiH3wi+Sl28uFOBg58b0UQe5ErSfDbuny+cKP6XW0UluqCKnWBRVMOY9WzZQo9biaO9MWkbyE9OiRulCTd+x6DQ+3IxdgI3aExu1Oz4OLTgfMZ5co8j7Bi9vf0Z+NIcWbXoU6zAm2KOmfTqUoGtnpalTmDmdfFx5d+k4mRNuMhj5fuxiPB1LWkzAcuzwFmoE2jH90zKEPchj4tRQFOUa4vPSQLLuBxG/aTnL155ApCYV14QrDpJrv5/Dd0unorMy4qxWkO9cl+4DDj5ZQpu31MajZwH2ZW0JWR6B6mE2C9dUQGen5PCeFGo3cMDNU41KZcW6ZXGsXhr75N7GzTrLg0Zxgy9/uZ5FnveVi8dlUGB8bCS5uTnyECyqUz0GkSoVnGnRyJvTF+OpVc2N1T/dw2QyL07xjYnMEBHnIPy8IuC0R5+3cffwfeFg/bjf8XFRvD2oObExEdQOqMTc3iPZeeMEo9q+ysbLB4lIiqV/g45M2bGMm36VpQ9bfHOCb1yYxwukKV0UNimQB/C8pIfEn/mZ6ENrMGSac51FUZLyg6biXLkRajsn4s/t5NbC4dIvLkq3ioNYbm7Sk6H09ikp4xBE5kJxAPd59pp/d434rvp1r/pMQO2/u+fP/v2AQaMZ+PpHGAXHgeSUN8lDxeMUy8zMdPLzchB9N+j1xMaEk5GRRm5OJuGhd0hKjHnCE/Fn9/V/HrgFE07VavUlCUG58tWo17ANTs5uFhWZL8pkiOIJm9YvYsU306Q/6F+J6KM47b3UYyiCle3PFql95eXKOsDCjC5yw4XfNjL+Nncv3yA7+ynF5O/1xU+jYICXjptZBrJNhdzINpBmLMTKSsnAHp/Tufkwrt4+yL6TyyVZy6CXp9O60SBJ+HHx5m7mfT8UpYMddd/5AGtnVxkFm5OUxMVv5uOktaNTq15kZKbh7uJJz44DeXtiT8KjQsybsMIWL/vG2Ki9MBXmkZJ9A2u1BzYqN8JTzWk8ws8qolyLm3srzLWzZ3zAnZsXGNPvbfq37sbOs4dIyk7Dq5QPuVk5mAoLmLNsEZUC61kM3MePbKF9K1d8PeyIvunOodvXEStGbe+IZ4NWZD24h6/amgmTv6Fs+cBiLw8RCDS4bz30BgUVK3bF1rkSgXWe1hK+fHYmJnUmycnXiA+/iZ9vWxwc3dFaF/Lg/glSkm5LPzcoCSjTE4XCHPQUF32evOxQmRokSjq+aHAQVhihvYaF3iY87LYk58nOypS5xoUFBmE1p8BUgFarxGhSoRLV36x1uHt4E1CyAv4ly0u/rCBOetF9++Wk3L93kwmjehMZYV6zthobFg8Yh0qpxM/ZkyVHN6JRqXm9aXfO3r/Oxoh7pJepgSk3m9zESLIj76JPT6KwwEiBUS8D0n6pQdes7UPNWt5s+OEGOTlGGaDmWq2ZNK9nRQVjb+dLw4ajsbPzZvv21ygoMAdoCrKq3v3e5b1RM4sV/V/cBSiyYQS3voj3+U8SWztHybEu0t+EQiF8+iIoT4y9Xq+X8Tv/KfI/Cdz2Ds40a9GVVu16SZ+Op3cJedIWQRpC/syPVrQvfNorlnzGlp++kSlbvyf2Wh3dqrfh4J0zxGcmSTN9+06v8NHHC+UH9leJNDUWmBCaWGZGqjSti79joyM4e2o/16+eknmWvxSxZ9sprahiq6amvZo72UauZukpX6YRw9/cjJ3OSZ5S0zOTiE9+gL93Jay14kBSyN7j37Jy8zistGpqv/kenoE1cSldltyUZLa93hc/R0/mfrKS0v4VZHqOIFxZt30ZC1cJTT1H0GrIA0JhoVGayYX/U5ZBFJpJYb70uYnc2+JqFQnxD5k4pp/Mg25YpTarxs/lmx3ruBZ6+xmXgKnAxNlbl6lao6HFwC1Mqp72zmx7ZwYutg4MXPU5Fx7cIaDLK5TsOgB9RhrRB7dhGx3ByvVnLK4kJuZQAJ/gyRZuEyfXynTsuRFbWy8UyqflDE0m80Z/7fw8gm+tp03X73H1qIrJmM+ZoxO4e2P1IyDQ0uPVwzi7mf2tl07N4Or5ubJoi+B/F1Xh/iyRgVlSGy14pBkJqpinIgJAhen78d9/xXcvnhEVEcKMz97hysVjWLs4kZeShkqhpISLJ9X9ynEvPor+DTrQplI9xm76momdB7PrximWHN2ElUJFx46v4+TkQWJiFCkpsVy7dhRhKXssFSq68fXSLpSr4Mb2LbeZOukIaal5lHMOICQ1wpzm5lgKtVpH5cr9CA8/SHz8NfLzRRpXoczsmPX1VmrXbfFnTc2/bffyxWNMmTAI8Y39I5aNwH8dcIuPUQCwIIMX5jjxYQpfteCb7tp9sNSsxe/Ez/5sgP71kIvNJDU1UZalO3V81299vr+4QXzMLraOpORkSK7kx1K5Sh2mzVovAehF+9yKukSEmUhoOeLwIaJjY6MfcObkHi6cP0JSQozUeIQZs5admgxjAanGAuw8qzDh7Y24ufih+gUYiGeHRV1n9vIBxCaGmjd+tZoCg0ECrzisCPOgl7uv/N2IwR/TvW1/EpJjH5k6beQJeOrXo6nnX41zd85x+d4lyS0tOKYfj6GY8/dGfUm/V9+32PUgAm8WfTWO3T+vxdHWju/GzUatVFPW71k6RL3BwMiFUzh+/VyxmNMe+7jn9XqPd1v0YPfNs/T9bgqFNrZUHPIhptwcMh6EkPkgmIpuPrL+tSWgKOZTlP8UdZbFQc3FvQodXv4RnZ03KtVTjgKjIVe6Tq5fWEDI7Z9o220Nbh7VJHCfOvwRd66bU8sUSi29Bp7Axb2y/P+FE1O5cm62pKgd9+kSSVr0V3+DRV3jL/J6YbWaMKovly4cQaFRo7GzxZiXjzHn2cO70LzVChWLB4znRMgV1pzZ9SSHvF07Ufc6HR+fsvj7V+T48U3ExNwnJiYU/wBHftrWjxL+TuTkGPhi2nFWrbhMWUd/hlZ5mdW3fyY4NRyN1pGWLWcQHX2emzfXUq5cV/Ly0oiJOY/JlC/jTVasO/23kEmJYhwzPx/Okb0/oVVrScn4eyhOX+S8/x1t/VcBd8cuAyhdtioOjs6SdtTbNwCdjZ0kTBAgJzaJv2ujEOa6M6f2sWTBxzwIu1OsuSxZuhKvvCaYqAb/6Sb9onb0saYjqlEN6lOPmOjf5l96u5fhg0HLqVC6wTPzcebKNr7b9BHJaeb8Uo21La4+pYmPuCOjZ4Ws+WovlcpWw05nR1JqIqu3LObo2b14uHpTq0p9Dpzcwf0HdylTojzvDxhHWGIETvbOpKYnk5yWyJEze4hPimHY+9PpP+jDIqfbBd+5yuL5E7hw9pA8eGnVGt7vORQ3R2fSszOfGa7EtGS2HN9LSmbaCwFuB2tbNr81lRbla/LNiR18unMFGfl5eNRrjluNhmRGhBC5dyMt2/RA8EK7e5jrSz+PCNAWsQ0iGMhs/kNu8N5+jXH1CKRe00+eNHP2yBhK+GtITwvh5rX7tHlpdRGBW1SRspYHUMEF//9BxLqZNf09bl1/lgr0X727SGkUrpbHIvawkiWrUqZMDfmjpKRoPD0DOHVqGxUq6Vi0rCsl/B0JD0vlq1mnpMb9OB60tKMfTlp7riUGP4km12jsqVy5D1lZcZQv35XTp2eSnv5Ati1Y7kaOnVtkboXizqUo2TlmRHeqlKpEgHcAWw5vKW6T/y/v/68C7k+nfUfnboPkRP1dAP17q0T4sOd+9qCtcAAAIABJREFU8QGHD2y2qCSdr6cfXVu9zM9HthHzyHyk09nJMoLjJ3/zwoggXuQKX7nsc0nI8HvSpeW79Ov8sWRb++U8GYx6IqJvsWjdMB48vIFaq0NjY0d2eqL0fwvx9QrgfaFttxtAZEw4nm7eUuv++dAG2dbyH+dha2PLzPHf0rBmC4JCrpKXn0fd6k2kFnn/wR1GThtESnoSH32yiHYd+z33Wgm+fYUZU96W6Sn2KjWmwkL+j73zAK+i2t7+7/R+0isJPfTee5HeiwqIWFEUFcVGURRFQBELKipil2YFFEF6URCQ3iEESEJI7zk5vXzP3ofqRQG53nv9fywfHpOcmTkze2b2u9da73qXw+ejZd3GfDr+dY6mpzB32UIm3z1WklCEpz9i2mMczzj1bwFucf2967Xiw9vHEWUJZfXhHYxf8j6HctIxxiTIUKc967SMJAjwnjpz4VXfUiElKuplBfei53AtLkeA+m3UzHvViVbbkkEXkdOWLWrK6DFNqFEjjg8/OExIzPPXDNzixAQZ6tkX59K8VZerPs9/4oaiRlswio8f20fbvh2o07wu8dUSMFsvyCOfPHSC+a9+Kks/J38xlUVvzKNuy/rUaFKL39Zs4/u53+E7K9kqwt3n8qnimY+vYOHN2b1p064SZzJKmfDkKjZtPIVRBbbfs0MvGkBBTgsPrymjkl6vA7XaKCMrwvPWG0yyoc3AW+7/j0X2hLc9pH9dzmSckH0SBBnvXNOff+J9/2+e8z8KuEXzBSGYfy5X/d8cOPHdIkx8+MBvTJl07yXKPyqlFp/fjVZtlCpi4t+fmdlkIT66AqkZp6Tu+MUmcvRPTphFy7bd/5Zytb8yhkIJamCPqjKMfrEJdbXBPZ5icPcnzudhS8ryyC1IJy66GiZDiARRsd/iVa+xZM2btGk6mMHdniAj5xgzP7qDEEsIrz3zMSajhSEPd8ZgMFIvqRFJletw961juO3RroweMZ5+XYcw5vnhHDt5kLdfmI9GrWX8jFG8+dznmE0hDLivJQaThXfmrpJs7CuZIBK99OzdnD6yB5VCQd+EqqzMTCXP6ZAA3q5+cxZP/VCev8vt4qn3XmLC7Q+z8+gBTmSm8tORfdeR416M2hgpUwY6bxmf3TmBwY07So/f6/eRU1rI17s2sOn4XpweN0nRCSzZ+zNJTdrywsufX9Fr2rvrF16cdA+ZGacY9ICWeycasNsCmK0K3pvkYPeGJgy47SJW+acN6dg5iqHD2zDtpW0k1X/tmoFbb9bJiTkmojIz3lpM5So1r3QL/nGfu1xODuzbyjNPDpUL9k93LcJRWo7T4STtaCo1m9SS1xQRF0l+Zh7P3TaBhKqJzFz2Fk67g6xTZ1g851vunnQ/i9/7im9nfyWfAY0lDJ+zXKqjCXtkbCvGPdMBr9fPk2NWsOS7wzSK0XF3wzA+3VfE/hyXlD3V69VSyc5/Vn3v4gENCamM0RhFo0b3sGnTZOz2PFkC98ob38g69r/bzjk3ouPfDbv+EfhHAXfDxm1lqYkAs/+mCeDZ8vMK2TBgzcqvpBdzzjQqPQNaTudE1maS4juRnreLbclBMs9fNbFiFmz4Hn2G06FzvytO1H/1e65mPxFynf3mRBZ89tolm9eu1oZbe42nUe0u50G7qCSbOYseY+fBn6hbvS092t9Py0b9ZO77dNYxPvr6CR67+yPCQ+Jwue1MeqMHNkc2bz7/BSWlhTw1fSRlZ7WRhw+4XwL2feMHMn/WKhlCnzP/VTq37sX0ce/z9PT72LhtJYN6jGDqU7N57vUxLF45T7JEp8xYQINGrf/w8jZvWs4br4ylKCudznEJbMrOIMFkIVSr40hpMQ1qNqBni070a9OVDXt+pX2DFqzZ+QtdmrbFqDOy8reNfLF1/V8G7g3rlxHd5F5MsQ1IXfk0D7buxjvDHmfv6eOcyDtDvwbt0F6krb43I4XBc54lrTBbCgY9+uSrxP1BO8LUk0d5fsIdHDsrcnHrwzr63KkjK9WHJUzJjIfLcdtbXOJxz59Th3JbBmFh0QSw0KXftYXKRe/m26YPlj2cv3r+e2Kiqki52X9HfffVPKP/iW2ys9JZ8NnrkoB6bgH7Y9Zack9nU5xfzHPDxp+P9NRuXpeKNSvz0xfLaNKpOdO/ncmq+St47eGXZenRE2+Pp2WP1oyofyuib0d0uwEodQayVs8nNETDqvV3E1fByvvvbJN57fPh8VAtITol+3OdGMxaRo1ujk6nZuP6U2zdkn7JMERHN6B27aEcOrSQ/PzD51nqCYnVeHbKhzS5Tp2APxtzsQAV75ioaQ+26b1h1zsC/yjgjolN5KUZ82nYpN31Xvdf3l+srEUOdOO6pZQUC2LFpYXMgvFcu0JXujd6mkrRzXlneS9O5vx6xe9rkFSR2MhQVm8NdsNKNETj8ftkzXSmq0D+TUh31qjZiEefmkHd+i2veMy/YwNRlzp+7M2InJ4woaw2+vbZNKrVhfBQoTgXFFlJzTjAO/Me5ES62C44RoJtflPrOxkxYAqffDuO1Zs/5uER79Gl9Z3Su1y/dR7vL3yYW3rfzaQxM0k9fZwzOelk5Z2hffOu5ORn8fanL/HB9G959rWH2XvoN+a9+ROHU/Yx/pVR2MpL6dlxEDOf+ZjXP5rMZ9+8I79XlAE+8+JcWR52sYlw5OqfvuKd18dJZbFEo5lOsQmUetysyUzH5fdh1BuZMvIpDqce55d920nNyaBqXCI6rU4CuCgTu3Pa4xQrVX8ZuAU5TaUPQ6nR4ynLpnvtZvw05jXmbV/FuMXvEWsJJ8xkRafWyHaUxQ4bezOOozd4sTnUtGnXk9feWfovt1uQ7IRE6znQFhv0vUtLk45q6jRT8+XbTtYv9mAwXBoqF8BdvVot2ra7hRUr5tO0/SuX9bg1Wgs33/kLoeHV5HefI6eptWr6jO1GUqsqLJj4HVnHchAAIfqft2rb/e94LP+jxxR5bJFSSUs9dkmp5zngNodacDtF5CzYAlVYaWEJ7018m+gKMYyf8yzT7nuRn5dukJ/d98KDDBt7O7c3GEJOepZg/aENicBdnEe3HtX4ZN5g8vPsdO/0KXm5wda0v7eISCOz3u1D5y5VmTFtE++8uQ2rOYSbuw1h8+6fOZ52DL0+WO0RZJhfMFEmJ1Qc/y6muVCQEzXtyUf3/kfv0//lL/tHAbcIkU984QPJHv9PmiCeFRTk8vXCd1j81RzJbv5jU5AY2Yhh7WZj1kfi8TlZvXcm+1KX4vIEBUkuZ6EWo8w1lYjaYFGLqtScZZoG8AYuLXVRqVQ0a3mTrP2uWKmGZBj/p3L+Qkf65RdGSxCum9SBuwZNJSIsyAQXJrwPUcM996snyC1IRalRoTEb0ViNaENMFO4/KXPfIsdVVl5EnWptmPrEannt5fYSRj1Xi3J7MZHh0Ywf/QrNG7RBpVRLUJ459zl27N/Mys/3yDRFqDVcktKenHYPew5tl/W5j939HCOHPcbwR7tRePIQoRotaQ4bzTv14/Fn3j4frRH3dOuWVUybNJL+Tdph0RtZu38bJ7PS8QT8mFRmYrWxhGnC2FW6k9DoKJ6ePRtzSAhrv/6aVj160KRTJynQsGnJElZ9uOC6gFuMnVGpweH30L9hOxY/MI0PNy/jka/eJDwklBG9B6LXaQmzhjB/+fccST3CZ6/EYHP4GTejgFr1uzJt5pfn2eaiC50Aly2bltG9Xgt2pR4jt7SIxh3U1G+lpkUXDeNvLUOU7MdUaPUvHndcTCypqQcwmuPp3HsusRVaykn/4O4P2L5pMj6fk8TKXenS72N0+lB57y+wyoPPgsGip17LmnTs25IfPltDTmqZzHkLzWzRB+CfZOLaRVmkkLT89sv35WJUKKGJckWRvhBlgZ/tWiQvSaVWkZhUkaLcQkIiQ8k4fhqT1cTUeyej1WmYMPd5XrxzEnt/3i2VBR95dSy97+zH7fVupiivCEuIGpVSQXGRh2cnd+ShR1uzacMpHhn1A2HhBkaPaYnX42fCU6vOD2H1pAg++mIwSTUieHDkUpYtPSojXyHmEJwuBw5ZlqpAJfoTSHEln1Rp8zrFXBaQC6spM+Zft/bB7++pqEh5fvwI6ejcsH/fCPyjgFtc9vC7npCkir/bxIsq6pk3/7yc/Xt/ZePapZfIhf7++6Os1albsScmXThNqt7CjpQv2XhoNpUimzGi41y+/+1Z9qYupXpce84UHKDMcf0hI0FSatCoDR1u6k/7Tv3ky/d3mgDle4e3RuOzMn7UItkx7FzJmhiv1DMH2LR9ESs2zZFNSYRZq8VT79FBlJ8pIPe3I2Rt3Ef9Gh25rd/zrNj4vpRQffu5XcREVpbA8OqHt7N1z5LzlyEIYEJBzePzSPKZsJva9KZV445B5TK/j4KiPKmsGhuVwKAet7Pq56UyVF7NaKZHVAIV9Ca+zDpJVKubmDz1U9m84usFb7Pwi1mYQ8KJa9aRfLtNHutiU6JEpVDhxUe4QUXjWlUkS71Ws2bkZmQwaNQoDmzbxrwZMwjY/NcF3NUM4cRoLewqzeCZPncxqfddjP/+Q+acScYaFSM9fKE97fF6cbpc6HTQtK4OrVbBhu0uSnZvpk3zTlJcQzwHr788lmVLPpHqYiadAY/Pd75xzO+fkd8D94I5dXB7C9CZDTiK3bTv9iZJdYbIxaHHXc6xQ4vwum1Urt6HkPBq56Msvwdu8T1RSY2oXK8OmcdTOHPwN1n2J/QKhHKZiBqJ8fxfNvFMitpsQTxd8cMXUqxI/C00NJL4uIocvkhnW4Dz819MZe8vu7n9qbvISEknqkI0387+khZdW/H87RMxh1joOaIPqxf+xJmTGcRWimPKwpdJPXqK6SNflEPRa2AcJpOKbxdk8MS4tjw5vj2nThZy4nghrdokYjJryc4qo1Prj7DZgu9E917VeXduf7RaNX27f86Bff86v6iNVqr3eghdSCRuWxG6kCiOfvsKzqKgTkNEVBz3PficvD9CFOp6TUQnP/94hkwp3LB/7wj844BbvOxChOLvNFGP+cUnr/LrLyvJOnMKEeq5ktWs0IX+zV9ie/IXnMrdTnbRUTw+By2T7qB1rXuYt3GkJKs92GOx9LxX73uNnSnBFbowtVJN48T67Ms4hNvnxqCKQq0yUuZOk5/rlRqcf0ByE55mdGyinLDvGTWRBo3a/i0TovA0BDM5xBLN+y8ewKC3yHMTE9nXK15m/bb50su+WMtYqVVjiA7DVVSG1+EiwhrPi4+toEJMEjZ7MbsOrpQM2s6tbpfH+mnTBySfWkL/zr1JST/B1r2/sfvwv4bYRJ48gJ9Zz8+ja7t+MigpiH2fffsuH331plReE3/TKVXE6PQUedzY/D4aNG4r5WcFE1gQZkJbdaHapHdRh/xxy0NxnNKDO+lQsEeC9vLPPqNpp050HDSIfVu2sGPNGk5sP3BdwG1WaWVoPtISwoJ7n6d9UiPafjgJ26gJWOpfGuL//bMowueHx96Cbc8WRCmhyOcv//5zatWMZdLEm+VkfjnLzCpi+iuL8SpqXOJxfzuvGa2Hd6Za84bMe+olwsxt6dDzbbTaIEv63P1NO7GSyJgGmC3BiMvvgdsYWZG6gycQVqURh5e8SsZvQa9LLACE3KgoFXto7HREBcX/oomF4ruznpGaDBnpJ+RzKhaqgwfex46dG2jetCOFxfms3xC8rppNazPpkxd5dfQ0Xv7uddKOpZJQLYGywjJyTmczecREbMU2dAadZJT3vKMvtZrWJjsti5mjp5GXmSePo9MJjX/RaMdPlWphrFx3N2aLTn7mcnn5auF+Fs7bx+GDuedlXWfP7c/AwbVJSyumc+uPcLuDi9D4eAtPjG/HjKmbKCjyUqH1YDyOMhLb3iLB+9jimVi8ZcSHhXLg9Bm0OgOdugySpWJh4VF/+bYISdoP33uBbxa+94ciVH/54Dd2lHPbv6rR/w8PjEarY83mfMk2/neY8CLt5TYp83lw/zYWfPaGnNSFmthftf7NXiKv9AS5JcmM7LqQJdsmsOvkt9zV6VPK3YUcTPuJIe1mcTRjHWv3vU5x+WlqRFfldNEZys7qe6sU4kVVSFnPcK2Z4YkdWZ61k2JPuQydewN+nL5gHk2IZVwwBZGRsfQeeCd9+t1BSGikDJ8K7/x6wunFxQXc2reWlEYV9sCwt2harydb9yxl0Y8vSV1yszGMqIhKtGjQh8LiLPYf24DdUYKtvEieowh53zV4On07PyTDeC63gxlzhxEdXolRt82S4fNDxzfzxZLHCLWYyCvMIys/GwVaGtfpxu7Dq6XO+cUmJlKD3oRSqcDhDAqHhISHU1JYiNlqlb2nhTseGhEpS3HKS0sxWSxSK728rBRdk44kTf0EzRV6L5cd2sXRezpKXXW3yyXbg+qNRhzl5VIeURAnRahR8DCuxSY+MYRzAiziZRzRsgezhz3O+qO7GLr4XWq9+Q0hjdtc8ZAHR/WkaMsqlKEaNNVNuHYW06ljXRZ//RSlZU6cjqBnds5Cw0zk5ZZw89DXKCyNpcfAoA69sJU/DKTLAwNIatmEz598gYzDKSTVGSZrvQWHQ0wZedm72bxuPJ16vkNoeJLcb99v73BwT5A1XO/W5/C5HVRo0htnSR7WhFqk/foVx358G6/zwkI4JCScO+4dR5fut8jOXEKi9Hqe0ysO1B9sIBYjIoIjmpmIRjxfL5zND0s+Pd9jQHQQ7NZlMC1bdGHxko8YNHAky5bP41jyXoSGtbAK1RLoOrQH81/9jNDIMKrVry4Z45Nvm0B5mR17WTDFFhkfxZjXHsdkMfPp9A85uuMwBkUAo0aJ2xdAq1LIjmaimiGn3EvzVgk8+HALNq4/yZJvD1NWdum9rFI1jFUb7sFo0jDz5Z956/Wt8ntiYk0s+HootepEceJ4Af17zaekxC31z6U+rNRCD8gqisaVEyWHYvuJU3j9fgwGM48+NVMurkJCw69KzEiMoVjs5Odl89y44XI+VaCS759QOrycKZQmAgEX/MHnf/V+/l/f7x8H3OKGTJu5SLbh+6smxEOEDrXo9SwUwA4d3MGRQ7tw/mnu+uq/rVpsWzrUGU2EtTJbj34uWeVNq95Cj8YT+HjdcDILD2LQhtC29n20TLqd5TtfYm/qhfDw779JrVBRx1qRQncp8fpwqphi8RPgaNlptEo1Tp+H0/Z8zKJG03lBiUij0ZFQsZoknYia2irVatOkecdr1kMXeVyR2/tg9vPnT81oCKGKoQYZZSco8RSSEFuL0cPfQbDLz4XPxeLnVMZ+Vv3yMet+/Zy6Se0Ze88nhFlj5MJo+cb3+XzJs9Ss0pJJD32H0WAlI/sYM+bexumsoIiNxRTBQ8Nn07xBH/YeWcuKTR/IZiUXmwKl9L6FNWrTjjuefJrXnxzLqOde4O2J49DqdEz9YhGJ1auzbc0qImPjMVrM7Ny4ni/Xb7tq4N43tAUh1kg52YlUQFDwRykJY9Vq1r1u4BZ904c06Uy3Ws15dtmHFGh11wbc21cTPqEGusah5D22n3bVqkrgfuLpzzGZ9ISGBnXwT53KoWGDyvTu2VgCd0pGEeaGtfA7XfjtTjThITgzsqkSZaVyUqLM2bocLg7sOC5LEs+kZeKSC6g/XvNXajuUmn3G4CjOQWeJpOjUHozhFUhe+R45BzfIRZqsL/YFSyVF859WbXvIvgJNmneielK965J2vdq3VQDNyZRDcj5IS01m57b1nE5Nls1j3H438XGVada0I1WrCtleA02btOf+B7tRu1ZjMrPSSEsP6pE3MzZFpVCjV+g46DhEgS9IKL1aG9cymkKHl1C9kPNVUCVEKzkuT2/MxBNQoDeb0er18rxcDgduZ1CNzWLRMuu9vvTolURaajF3DP2akyeKaNEqgRlv9CCpRqQktL32ymYWzd/LJY24FKA2aPDaPTLVVCc+jqJyO5nF58hrChIrVZe68xUrJlGrblOqJ9WXzVouNgHYosHGti2rOXxoJxvXLjnPHteoRcdFDW7PZcZDqccQ3gOvPQWP/dDVDtWN7c7SHv9RHre4a23b9+aN95Zd0w0UjMaVyxfJPtUlRQXk5WVK71F43BeHdq/poH+ysUEbik5jpqQ8UwL4qG7fsPnIR/xy+IPzIFMvsTfDO8zhgzW3kJb7G61q3ElBWRrHszbJUMiQ+p1JL8lha7oo3xBduYR3jQRoo0qHXqUhQR9J5+gGbCs8KifDUo+dJmHVWJ29hyxnEeW+YK5ZEPuE5y26ZokmK3XrtaD3gDtJrFj9ipecn5eF8AxFrr+qqSZGlUVOUuIcC9y5nHac5L4hr9O74wP/MtmKsRXe+P6jmyTrvHqlphLwzmQnM33OEM7kHKNiXB0mjv4aobhWWJLFrM/uY//R9fKcB3d/iiG9JiAWIeJYh1O2MOnNHhjUFm5tMgWjNhSv3826Yx+SXrKHe8Y9Q5ebb8Xn9RIdX4HczAy2r1vDqSNHGHzfKD6a/hLdbh2KwWQmJyOdz5dvuGrgznx4MGPufoMzOSdwOsuJj61GqCUSh7uc3w6v4IGxL1yXxy3vsUKBUavH5nKgjYq/NuDesgpVrA6FQYUv10XHZrUkcM984weGD2vPjJlLadqkKknV40g+nkm3Lg0kcB9Py8eQVJnQtk0x1a6GpWEtchevprm9iJ63dJaEKo/by6SR0+k1pAtLv/gJjdWNzxOgJEeLydqIsqJfIeAjLLY/DttxAooCavQaTWjlhrhthZzZ+SOusnxK0g/hLi+SU0+wFeyljRtE2iciMo7omApUqlKLHr2H0bRF53+rSIiQ71236hvJXxF62Xm5WRQX50lFOfGMiYWY+M+Pn9GjBBHPS7u2vZj6ykO0b9ubefNnnedwiHtmVVl5Nm4iaa50GhkbsrT4e6xKCydcpzjpOnlVIF4tVIvXH6BLJQvfHStmZMMIdmbZ+TmjHKPVSv/RD1GzWXPZRzwvI4MF06fiLLcx4q5GPP/STWg0Kma9toXZs7YRHWPi0wW3UKduNMVFDl6YtI7vFx8hvkMN9OFG4ppVxllsRx9qRGvRs/Ptdai1GvIOZMjnTywYRDi/XscG5KbloDMaSD+QJucNUYorGiFptMFGLQF/AJfbSXFRPqJETnTPuvx8qkSlS8QQ0R19SGsUKgsBXznlud/htu3B57qhW37FifiiDf6RHreQU1y9OU+yiEXLOyGEINiLImcpwpZCSev40b18v/hjuZq2l5dJZqX47L9hLZNG0LfZi6w/MIttyfNwuIvRqU2M6PgRReUZLN72NNHWJJn/3njoXX4+PEeeZqQxBJfPLSfxc6srvVKN2++ToHmOa65RqAjTWiQTvVVEDel9pzvyGBTfiu8zt5PhLMAUFopKo8Ztd+Iqt8uxEMQgoaAUGRUn81qduw4iNCxKLgDE6l6Ey4Tmu6jBfH7CCDRuDc3C2uELeEm3nyTdfgK/PIsA776wjwoxNeRLK7p/idy18JLvGjyNEHPUJROvz+9l7pePs2H7fMnK1qi0VEloiM1RTJmtQOa+PV4njet058l7P8NsCpPHLS7L5cW3+0kSnFqppVvth4gPqUWJI5vjedvIURxm5tdLWL/kW04eOczkDz9j9nMT+HXVSp549Q1Opxyn86CbSd63F4PZTFry0WsC7rzHhjFu9FzpZTvdoq2kVy7CRC3uuu3zueP+p4iKucCwv5pnTUjkrlq+kLioRB4e9qwkoKVnnWTt1u/J9JRfM3CHx0aiN+nIOpVFx/a1LwHuZ55bSKsWSTRsUInk41nngTs5JRtT3SQsjeuSt3Q1xlpV0UZFcE+nenTq1xa/10dOZh6Hdh7FbrOzYc1aek2I5sCaAg4sb4DXo8TnKcRhSyE8ti9OeyplBb8QWbs1NXs9LJnLh354hTJPCugVKDtqCWx1E0j2gUi/RyjBoEB1j5HAbx78yy+0dxXgIMLUIoQeG1+Rxk3ay5Ky+ApVUGu0qC+qbz8/3iLs7ffJ+1KQl8XePZvZt2szJ0+IucAm54JzbXYVWhOq0DiM1TtStnMRAbdoZCPeruDU2LxZJ1q17MpnX8yk1F5O5KBXMdXqircsl5ItH2HbuYgYdTR3RNxBZ0tH9tr3kepOk4DdwdKBeQXzSHEFtfkVGgMqY1iwRz3IY3A24qBVQtsEM1vPlOP0BTBrlOjVCvIdPsyhofS8dySNOnbCabeTeugQ37zxGpHhal57qxdt21diz64sHnngB3KybXwy/2Y63VRFEtfGPvwjK5cHowLV+jUgumEipemFRDdKxBRtRalRkvHLcTK3nSR7ZxoGayTxdVuRe2IfWo0De5kda7hVAvjvAVmhFP3QPSD+/Ykp1WFE1/sGpdpKwO/GUbQWt+0A4dVfIWdfHzz25Kt5VW5s808HbnH+ogWm1Rouc9OC6SkaYIjifo/XI8H8enLU//4nREFcWG061nkIqymGfak/SGDqWPchvth4D8XlmZLYFmmtwifrbpdKa2qljja17uVIxhrySlPOn1J1QzjFsgkEFHovAPq5DcSkI4hscYYwMh2FktCm0mhoc88QQuNjSN2xj+Obf6MlGppbQ/gi+wy5Z9naApDERCi03yskVJWKYyJnu2P7eqkQJ8yiDsHmLf1dXh1eHfczNao0l0A88fUuHDsZ1GxOjKvDg7e9RZ3qbc96WAE2bl/Iewsepnu3YSRUqMaBg1vJzknnVOqFzltVEhsy7r4FxEZVlfuJTmOiq9gvO7+65N62DmvG/tLDlPvscoIbM/UV6Q3EVa5CWGSkzGl/+8F7tO7ei6T6DbDbyjiTeoo6TZvz5ey32JCccdUed+6jQ7m595jgOJjDKCzOlp63zV7K6k3zCChtNO9skvNy8j4X2ac9aPUK6rcwoFIrOHHIRWGuiPAE71b12JocOX1ANjCJC61AoaOI6JAY3F43WQWnUUXEXBNwl2yTXLuSAAAgAElEQVRdQ7c7etF+UCem3TGZlk2qSOAeN3E+FeLD0elED20lael5VKoYRa8ewVB58qk89BVicJ3JRhsbg8piwXU6S5YMxSZGS2/bYXMQGhlCdkZusEexaHMoGOuhzdAZEvF6inHZg92plGoL9hJBKAxgjEhAY7BSojqGdmkEinoayPXjnV4axMYkNaq+BhQJKtno3fdGGd7nSlEFFEQlabEX+ajTw4xoWJayuZyidA9R4QmSGHkm5/glC0KdIgSdMpRSX7p8RgTQVK2YRFRELNt2//wv3r06rCJh3cdhqt2NgMdF4drXsG9fQEtjB0p8xRT7CjnjTaNiYnUKC3NxWxOJuvUttFFV8bts5C+ZQPmhFYSqQuhi7UKpr4wkXXVMKpME/2RnMuV+G2tK18n7bazTk+hb30Sh1smWnWfeH4An++r6GghORjBCEXx4zjkhCYlWht/RkLWrT7B7Zyb3P9iM56d0oazMxbPjV8uc+OUsJEyPx+PHfpaVbgyNJqn9IBr2G0VU1Qbs/f591r3z6GX3VRtqoA9pgy6kNeW53+AsWnt2OyVaS1P83hK8juPoQtrj9+ThsR9BoTTI1qsQzHVrjHWIabiU7D098DpP/fun3P/jR/xHetz/1HuiURmpHN1MgnSYOZE1+17j58MfEGWtxr03zWPR5kdIy9shL69trftkTvyd5T0lcDet2Zb0nJPkF2edD5mLPLewynoDL1etSaWLck82r5ehh/dSdLYXuNZoQKlS4nV75L+plZO4Pz6Rrnt/48DvmmdEquIp95ehUJQzK6kux+3lvJWRilkl2jQGKPQWE6JSU8toYvtZYs7g7k8zYsBkGSrffXAVc758jNyCNCLCEnjsro+oX6ODnHjEpP/ugofYsG0+zZt2oX+/kej1RtZv/JYVP82Tk6tgrU8e8wNVEhqcJyot/PEllqx6Qy54hKlQMqnmE+wvOUSRp5iNBUFCzpDRj1C5Zi22rPqJAXffy6J3ZkliWs/bRkjg/mDK89Rq3JQaDRtxOiWFDxevuGrgPji8DSaDFRExUAlWe0B42x40ag0lZQUSpOeurSTDh8f2Ovn6/SKadDDSdbAVg1nJjg3lfDgtH7cDmldrzYNdx7Ln1G+czDtJg4qNWLD5E+okNMDlcbLh8Bq0UXHXBNyCnGYwGxACIHlncunUIUhOG37nW2zYeOicoyclMSdPupX+fZsFgft4lhw7tTWMunNWoLoKlrft0C5SpoxG4RcgJPphiwWJIHSKqNa/TiuKJDWadZEoK6gJeAJQ6gezErQX+g74j3nwPFFMYK2LpLYmOj8WwY8v5DL07Xh0ZiVrX89j56ISyYWIi6rCifR9kmQV2uomSnZsQuMzoFYYsPsvlEKNHjGOFo3b8/LsCRxPPYzZaKHsbL95lSWamNs/RFehvgREn62A7A+HUKncgNNvp8RfTJn/gliJpeVdRPR6BoVKg+PUNnK/fBi/XYT9ZeAfjUKDWqEmXBVOhDqcdua2ZHty+K442Cf+csBdt24MrQb0Ie3QEXLTTrNnzXpUEdUI7fTIn05zYuFQ8MNzMj0hFmNC+yEy0shXS2+jRo1IyTx/buJa2UXsnKmMRix16lGyfy/DhtTirpFN+PH7ozK8bgyL4ZYZK4mu3lC+c46yIj4b2QBbXjCErVRHElp1Mhp9ZVTaaDyOU5RmvIen/AB+rygt64AxogfO4s0Yo/pRkDwWa+JYCdqO/H9Na5qih2JNfJzsPV0I+P9MF+OfOtv/ved9A7j/3vG97NGFlnnDygOkNy3C5kqFmjBzAkW2M/gDHiLMlXio1zK2JX8hwV1YhDUah9uO3WmToWyTQY/D5cLr81FNb+CtpLpUMRil0lq0Vkeh202TnZvxECBUraZY1P/6/bxerTYPVKh42fP6Pi+H+48dIOA34MZJhEZJSqtOLMvP5Z6j+9ApjHgDIjzs4efGrWSQ/N6j+zliLyc6ojJj7viAejXay2PnFZ7mo6+fpH7NTvTu9IBklJ+zwpJsHp3SBNvZSU8At2C922wlcrtbe09kSK/xchEggF7Uer/ywTAJDDqlllBNCGOqjKSSIYG6lposOPMdH6UtpMRbijUsGIoUnnZETCwF2dkyRWANDUOj06ETBB+vj9KiQtRaLdRuftXAvXdIM3kJIeHxDLjjRc6kHiQ8uiLrvn+bwtw0IXjFxxsq4XYGSDnkkvCVneGhxU0m6XHv32rn0xkFOB0BKoQnMqTVHWQWneZkTgpNqrTgy61fMOqmMfgCPmaveg3CIq4JuO3b1nFXwxaUu90sPbaf5m2SJHA7HG6crktZvVaLgezsokuAWxMeRbOfUlBfRQ1v0bZ1HLy/B4jqC6sCQpUo4pQoKqnxf+0IYvfZEDhuv/y7dl0UCqNSkvskxouqJyEGUuLHfVcBgWUXdPorNTPQfnQ4fl8AZ6kfc6Sa5I02tn1WHFy4Gc0YKtek8uMvE9KiEwVrFpP83Ej8ZwmmVksoJoOZN577lMMp+2VjmpUblzKg+zAmzngIi9GCyWQh11qd6CFvSTAW5jy9l+xPbyfgcRA/6jt0iY2vaYbwFJ8h75uxuNJ3/ct+lwNuVflpwuNiqdmiGdaIcFZ9/DlENyTunvl/+r2+8gLSZ7ZFhCJ0GrGIDNCoWSyfzLsZjUbJYw8vZ+XyZHQ6kQ7TUFriJKBUobFa8ZSUMOn5Dowe04r33tnGtBc2yu9qcdsEOtw//fxi+ZePnmXbgunB81Dq0VmaSw9aa2mEMaIXRaemyHdSoVDjc2URVedzyrLnSwB3FPyE1twYe+FK3KXbL7kWlS6BiJrv4ireQkn6q9c0vjc2Do7ADeD+H3gSmla9FdHJJzlzE3qNlR6Nx2PQWvl43e14z5LLLj5Ni9FI23oN2J18jNzi4Ir/nFXS6fmqbmOy3C4GH9xN34hoZlSrxbgTR/ixII/uYZG0tIYyICqGWI2OuZnpCCgWdrS8nGUi3XA2HFfLYGJn83ZymydTjlzCIa5rNLOsQTMW5WTy7Klgjkp4yLf0HE/rxgMvSyYSQG0yBFW2vl35KguXiRf/Ut6BIK89dd98YiIqye0Op/zK6x/fSWFJJjqljseq3sdvRXtoFdaUnjGdsXnspDrSmX3qE47aLqQUrva2RnTuf83ALRSnzJZwKW6iVGtw2Irx+TyYrEqq1tZRmBMcUYNJSVqyi0o1tLJczecNcPJIsJTHrLdIURmL3opKqcLtdaHXGKS3LTyeUkcJivCoawJu4XHr1RrqRsVyND+HqPgQht7ahrXrD5CRcSmrt0Xz6iRVi2HBos3k5JXKc7oW4C78eQWHRveR+6mmWFGPt4gwCP4NriBwJyqDIfDqanzrXfh/dKB5PyzYEWqNE/8qJ8rOOlR9DBLIvV87UN5jo0mVZvL307YUOvSsx+Zfd5OTXiaJcD53AIXOQGTXQUT1Gkpo626ozkaZ/B43mQtnk/7uiyjdTl4Y+yYCvIWW/cw5k/jqx0+ljO7J9GN89u17dGnbh5va9mbyG2Mx3fQkIW3uDYaifR6K1s+iZPNHxN/35d8O3JcLleurtrkm4K6ZUEEu4JvfFM3UV7pRVOSQ+e64eCvtOlQiNs4iVdeKiy9wB0T5WN360UydvIE57wbTYMLrvvuTA5hCg/XbeScPsHBMO9z2UrTmRhjCxXgnoDXWQamJwFG0ThLM3Lb92POXozXXQ62vgrtsN0pNOOa4uylJexmfK9jGF4UWQ0QvTNG34nNnU3TyOfBf2qv8at/b/9+3uwHc/wNPQP2KfejX/CXUKp30OAUTff7PD0p1te6NxvHr0U/JKw0STOTzL8JyGrUk3wgGqLAWlhAmVqpGos4gPe88t4sVBXnYfF4eTqjMA8cO8G1eUCEpTK1hfu2GGFVKXjh1nAcqVCJcrZG/ix7B4qEYdGAXVYQMaOOWvJyWwrS0IMHmYpudVIduYZE03LEZ51kAFnKmHZoNZWifZwi1Rp/fPD3zsATrUcPelPXeQst8+pxbZTj9Yht5y0z63PSQjCqIzmLvL3yE7XuXEa2L5PaEwVQ0VGDcoZcI04bySaNZbC3awafpX5LpzKF7u3tp33yo9OSFl75h73fEDLwblSkoFHM5MyXVJ6LLwPMA8EfbuQtzyZz31t9SgfBH36kOCSe6923oroLwlrfya2x/pAWtEJ7kSfJXf0eE1UBxabkMrQpZTfH8nMu5a2Mq0HTZEdR/Ml7nzjV3+UKOjQuK5mi+i0A1MFgiFLCfXYjpFRKkhfmPegikelH1NMhIuqtrHoFNLohVolkYQeCYB9+PDtSr/STF1ZD5W5fXhVFnIiXrOE7RJUupIrLHrcSPeBRTtTqozKLM6IIWuAx1l5eRMm0MBcvmM6DHbYwY9ADZeVk4HDY2bV9Ft/b9Ea1lT6Yls+HXn3j8/ud5aup9lPkUxN71Bbr4OvK7y3Z+SeHKqcTds+A8cIvQeOGKly57q7QxNQnvNQmVKZxzHnd7lw21UsHq4ixi7/pcxJpR6i2oQytIHoCseS44ReCswmBwoLwUrX+LgNd1HrgDPi/Z8+7BX16IpdkwrC3vkJte7HGLMkJhfQfWZOabvdBoVWSeKSUiwojZoqWs1MXN/RdKwRZhtWpHsXztXXIx+cC9S1n904W5pcdTH9Kgz31yO0dpIYsn9iXz8FbJCNcYquHzlkiSmTXhYYpSxuEVoCxrsMU8JEIoahQqE5E138Oe9wPluV9LGq3IfYdUHIfGWIOS9NewFywn4A1GT27YtY/ADeC+9jH7W/YQ4XKLIRqlQkWJPVuGzNVKPd0aPSnLxNYfeIsdxxdid4uc26UVfH0ionmrem351xC1BjFf5rvd6JRKwjRC8xxePHWcz7IzKPF5qW+y8FntBizPz2VbaTHTq9VEp1CerYQOXl773VupazLzU8MWTEtN4eX0E0ElMsGoPgvSAyNj+LBmPW4/tI/VxfmoRV3uWeEaUefdtG4PWjXqz54ja9m0/UsMejNP3TdPSp66PQ7e/mIUW3Z9d348DToLH0w9jNUcKf+2be8PvPHxXbi9TrQiRK62ku8uJEIbhl6pw6DSk1x+8vz+t/Qcx4gBQdnIX3cvZvbGV2jwyTrpSf7/bkVb13Jb8iLu6NmCojI70+d8R492DenWtpEE8k+XrOf99Udp/O3uq8pxn1k4m5PTxkgvW5sSi7JiMBUi8vvCZAg814d7dBGBvW50+2NRmJT4T3hw186RczzhSpQDDWimWMGkwHNPEf7vHSjcyEWFKI8SpomMo8bUTwhr0xWF6vIqcOfur9duY99trbGnHAzuazShCSAXua2bduapUS8w8ZXR8jm98+YHmT57ArbyMkyNBmFtMYL8pRPw5AogC1wSKrcfXUvOglGXfYx0CY2IHj4HtSX6PHBbco5KkaRSjYGKT289H4r/s+cw4HOTt2QCvrLci4Dbw+nX28u/hXR8hPCuT8hDXAzc544ZI8rAFt5CvfoxsgVocZGTA/uzeWnyBlKSgxEXsdaZ9mp37rq3CelpxQwb/KX8v0atwOMJUKV1XwZOWSwJqj6Pi3Wzx7Lvh2CVS/AAGkwxQ9CHdqTw+BMEfBerSqowRvbDUuFBbDkLKM9ecJbzgCz/Umlj8DpPgxBcuWHXNQI3gPu6hu/v31mszhMiGtKm5j2EmSuyL/V7th37/HwtuFGp5Pv6Tclxu3kh9Thf1G4owXjSyWOStPZ+zXo0MYdQ7vMxJfU472WmMzQ6Tua6++7fQbHXI73sDLcTt2ALX3RJSQYju5u1Y0FOJo8kH6K+2cKImHheO31KhuIbmi3y+9YVFvDEiSPEmCMpdpTKErbLmbiWYX2e5ZZe4+QCZf22eby/YAzes9sL2dNH7wz2vBas4CnvDGDv0SAjV9iQ+P7E6qLJcxews3gfx8tPSs+8ZsWaVIqthDGkLncOmiq33X90AzNXPkPdj1bfAG6gaOsaGq6YyZihXcgtKGH/MSFNCyNv6cKStduZ8+VqTqojaPjFz6gMQaGWP7MTM54k84s3oLkG3eZoFGoFgUIf3lk2lG21KLvqZSLOv9mN96VSVB21EKnC/7MLnAGU7XUStBWVVec9Z/9JD55+BTQoMNAoxsLO7BJSihwQW5Hab3yDpV6QY3AlKz9xmMMP9cOZcZIuU6ZTkJKMs7iYsjNnsJ0+TWluztn+1UY0egulRdko1VrqJdTD73Nz8HQQ9C/OcXvyT2Lbf3ntCLU1FlP9vih1pvPAfS7HrdAaCe8+TiAX6vBEDFXbyuYefo+D8v3LJMPckNRBloldL3CLc06sGEKf/jUpKnTI9p55ubZLRFeEtz3vq1tl+FwQ2CY/s1aKulSM0pKa48YYU40hM1cTEldFRgV2ffcWP8+dIEFcpY3DHH8fOmtTilNf/pfctQB1naUxXlfmjbrsKz2k1/n5DeC+zgH8T+2uURmoEtOKvs0mY3cVsXjbeCmpWlGnZ12jlow8eoB2IWEMi4nnniP72GUrpareIPPdLr+fsccPc9rllCzz2TXqUtNopte+HbxTow7pTicvpl4Il527Jq1CwY6mbbH7fdxxZB+zk+piUqm47fBeMlxORD79k9oNpURij/07JIgKT+Vc+P7C2CjQqRvg8aVTp3o9JjzwFUvXvMm2fT9IIZZzkq1P3zeftk1vlrvlFKTyyAsNZWjznAmPO0oXyRlnFo3rNKFz46Awh6jbLywrxKWqxM09n5KbHz6+mRk/TaD23J9uAPdZ4J7m30JMiJ7iUjsHktMwGnX07dSMH9btYO2v+/jFH0vtN75GqdNf8bE+8sQQ8ld9g+pVK5ongw0pvPPL8d5dhKKOGs2PkSj0CjzPleCfbweVAtXDJpQDDChrqCFEGQylKyDg8ON9w4b/azuBZC+V9XrizTpy7G7SS50IEnpYh97UnP4ZmtBgNObPTIS7Mxe9S+obE6jYsiXVunYnsmYtdFYrpRmnKcnIYONLk2W5m0qtxXf2GYu2RmPRWziVd0rW018POc3oKkKrN5OTtl+CszBj7e5EDX5V/u4tL+DMOz1RGUKJHjYbEW7/q8AdXbMxeSkHEGH1y5kpMhZHSSEapY/Hx7Vl9COtZLnY02N/4qcfg/wUlSjF84MhNIo+z86nSrPuEriTf/6OVa/dj8tWjEJllSFvr10oy2US3TAEd5kHe64Ld9nlv/tK9+rG539tBG4A918bt//aXiIPLrqP7Tv1PS6vjRiNjq1NW+PxB4jUaJiadoK3M1Jlvnp8xarcF1+RYYf2sFH2DocaBiNrG7VkRvpJFmSfYWvTNvxSUsibp09Jr1yE19uHRHDcYeOXkiKGR8fxdo26lHl98vivpJ1gWnow3x2h1jC5ShIqFDx8/IJkocw8KoIqYCI2J/KpIqaqUVXG5z+NaAglatXFxz7fBR//rUk7qVShrjz2xu2LmPXZvefH2WqOoGeHUfy6ewlNqtegRkINWd726/5fOZZ+jLySPB6/5xM6trhN7nMo+RdeXSmAe+UN4D4L3EfGDEDt82LUa2V4XKvRYDLqKCyxyTRIVP87SZryIUqN9orP98EHelJ0aDXazdEoa2kIuAK4++QT2HA2DFpRBYKorVagfsaCqp8ehVXoVp9tUuIIQJEf7w8OfC+Vobfr6TthNNsW/UjG4WNgUYAtINKjQVMoqTbxLeKGP3S+G9mfnaSntIhjT90m9duFqfUGTFFR1Ow/AHeZjb1ffIq52TAi+70kPeBzJsraite/TfGm2ZcAt/CQRbnYlcxXmk3Biim0bT8EncHKvl/mk3Vip9zN3GQIkf2moFBr8RSkcea9PqhMEcQM/wBtbK2/DNw3Pf0G1gpV0FtDcdtteBzl6MxWXGUl8nedycKaaY9Qr4aOj+cNJjzCyMoVx3no/u/x+f0YI7R4nX6cJR40Bgtdx75Hna63y0hIxv5f+OHFoZQXZqFRqOWCxieSagowxehQaVXYshz4xerqhv3HRuAGcP/Hhvr6v0inM+H1uiWD+ZyJBgF3xFSgvsnMSYeDT7JP4/D7eSi+Io8lVuG19JN8mHX6/PbvJNWROW7hoae5HNwXlyhD53VNFowqFU6fj2RHOY+nHGF7abFIYfJc5STujUvg15IiHj1++Lxgy++vqH2rqjRrlECZzcWqDcfo2LoaRSV2jqXkkZdvIzzcKHOg+QXl1KgeRajVwIYtok0iUj1t9uS9xERVkYedt/Q5vlv1mgypt2o8gJ4d7qdu9XYcStnCmg2vcPjUAYrLBZv7QjOYt57bSaX4IPD/tu9H3lo/hfof38hxi/EQofKjjwykiTGGfJeNk+XBTlQXW+yto6g2abZkyl/Jdg1uiN17CPULVlQ99Ph3ePAML5A5b2VvA4pqKlT9DChqqaVa2sVEMv9uN95ZZZJZTv7ZCV9IvdYKwd9ZiSfai7KFFu+EEgL7Peh0Cnz+AH6Nmdpvfkd4u+5XOj35ue3wbg6PGYgr+8Lzf/GO1wLcf5bjvvzJKIiuWA+9MZT0o7/ITaxt7yO82ziZp3dm7Cf7k9tQmSOvG7grteqKzhIi71tCo7ZkH92DiI8Ljzng92GJSWDvV+8zfFg1xj7VlszMMkaPXErqqWJCKhpocnsiBSfKObIsG79PQ+fRr9FogFggKcg5voclkwZgz80kQReL3eek2FeC50ZTkKt6Bv+ujW4A9981sn/DccPDEjCbIkjP2HfJ0UWAWqNQ4g5cyFFX0OpkPfeh8jLc52jDZ8VaTEoVR+w2SUbTKBREarSSaS4WASLMLQhsOW7X+bIwkUcXbHWhsHZO0EWcgFahI06bQJrrBOGhBp57sjvdO9WQL/yvO1KpUyOGZasPUVzqxO7w0KZZJfR6De9/+ivxcVaeHduVt+b+whdf75TlcLOf3018TLDT1LIN78l+3bf3m0yj2l0QbPVzue85ix5j9eaPUZlrowlviTNjEaGmEOa8dBi9LpifXbbhXb7c+/kN4D77pAjg1j07hptCK1PothOlM7O98BQbc4+e5zXE3zmWqk/NvCIBzGcvZ0fvJDwFWRCiQJGoRtlbL3PbVFIFiWqmC6xyeQqCaHaWZe5b78TTNx+Ecy6kTu8wyBC6zHcnquXf8IDnkSL8n9gRpGnxCIt/xup1qfv+cvTxwXLBPzMBXHkrvuTYuOGY9CpGdK3Esq2ZZBacFfEJS0QXX18Sx0La3it//kOP21mGp+jyC4Dfn4Pj+CaK1sw8W20rPhWLEwVhPScS0vpe2ZnOnryJ3EUPIkVgrtPjvvj7ddYwXKUXl4gqZLTB63Kg0yqp2yCGkmKn7O0tTGS3VFrBcgefy49Kq6fTgzNpPPBh+b7lnzrIdxP7UpqThkou4wNBj/uG/VdH4AZw/43Dr7fo0ZmC+UKh91yWf2lLSoVKicFiwF589cpBFnOUBLGCotN4zpaSaFQihBXUZxYEML3WIOujXR5XsE5aoUBptMifRVhQrMIDbhecVVX7/RAotXqZ/xM1rVU0dTnjOYEXj9QlF524gkU4QUVng8qIzVcmS0sqVgjljiHNKLM52fTrCRxOD/cMa8HytUdIOZnHkIGNqV4lkmemLeem9klUqxwZ9Lo3H2f95hSeefAbWjTsK48uvYVA4Hw9uPi53F7Mik1z+Gr5dOmBGRKH4TjzHfidtGk8iHGjFp6/lLc/H8W2gr03WOXngXstyY8MpJ01EbNaR7uoGpR6HKzJOcRe8SwF/FQYNZFKj7x4Sej4cq+HM+s0O7pVwmQWgjYaCovKUE0LQT3WHCSpifRHsZ9AaQDfEge+t8tQ3W5EPTUkWCud7sX7ZhnKQQaUTbVBUZazlV2SlV4WVFbzzrHhe7MchVGHpn4kui6VsU3/jQp3PkWlR164qsiAz+ng8CP9MSRv4e0xjThwsphZ3x6n3A0dBw0m7dhRTh4+RvTQ2RhrCRWvy4fKr2WasO3/QYqw6HUqmcd3OLwo1HoiBr6MuUH/YJ3+jkUU/DgZdUjcvwW4DUYRjfPI3gLltjKUKpWUfha9CMT7LkxEp4SgkQh3n6sBVKhVqLQaOUd47U7UGj2dpMc9OtgM6NBWfnjhFmwFmaj0Z998tQK/qKmXAjpSvA2f80ao/Fqekevd9gZwX+8I/sn+fZ7uz02jusgtck7k8GrPsypEouJRpaRJ/2Z0ebAbv327je1fb8VeYr+qs9GodUREVMRuL6a0LI/E6Hg5753Jz8GgM1G7UpDUdTzjEOWi97FGi6FJRwIuB0qTFX95KZ6sVHw5GcTVjKdxv6aoNSpshTZ2Ld2BzxiPp6wEV34mfc0j2e3YgFqIJyhNlPmKiFYnctpzDIPSTJY3lVh1ZWz+Iho1jaRR42g+mr9ddiu6e1hzjp/MY9X6YxiNGoYNbMxve06z7+AZ6teJw2rRs+W3U+friGtXa8vkR39Ar72017pgmG/a8RVrt3wmu4P9XrRFhNPHjVpAq0YD5Ph5vC4endKMfF8pccNGE9eotVwA5Bw/KBckF5s+oQph7Xuh0v95f3dXXiZ5Py7EYFCh1SopK/NItq4uMpwqg/ue7W8Mjtw8dGGhKDUXws3uklJOfhmUvTxnapORSv26o48MI/nzb/CUXVxWE9xKaTQT0bkfuugrNy7JX/Mdzoyg5rPSpCPkjg7B/LASbKv3UbrpV3IWf4LG56duSAXqWOOIMYSQ5ywjuSyH3IAL5cPPyPG6Uj/sskM72TesBf2GtaJSUgyzpyyFBhrUc8MI7PMQSPPKMHjgiBfKA1JZTTXWjPpZqwT28zf84jrsYh++5U4Cp3ySea7b50dVFsBuUGF9pSMKnRrPvhzsnx9Eq4+m9ltLsNRtesX3RSz4CtZ/j+f9x2hVAYrK3IRatOSWetl7RkF+ZqZwOa8I3H/GKhehb1O9PmgiKsvzOQfc1aqE0qRhNLv25pBWaCDqljfRV24RlA1ePYPSLR/Luu7zHrfXRd53T+OzF6ZyXZ8AACAASURBVF5TOZgA7ceefZkzp1OpXrMeB3Zvk159WUkxteo1kU2WRA8Ct9tFYUGeZJH/vPZHigry0EWEYK4UJ7cvOpCCWmOi57iPqNF+sLyWE1t/ZMUrd+N2FBBSV4dSA5oQFY5sL9qzBEOPzU/JIRf+yxeTXPEe3djg2kfgBnBf+5hd9R6DXxxC78eD6lKZxzJ5vvnE8/vW7lSHez8YRWhsKB6nR4L3N5O+pLzo6rxvEVoWoXPR7jI3N9hsQagnCddFfbbWVfQ6Pt/RRzDCZMTu7C0Xnk3AT/PBLeR5aHQaspIz+eDu98g4nHk2NuknTBlNqb+IRE0SDn85JmUIFmUoB1xbiFElUlXbgFzvaazKcA55t+Dyi9aIwcsUGsqinvQ8WAmtdElUQ3rowoRu9jkT0YL+N41hxMAXEYsTce4p6bv58sdpErAdzqDC1+9NdCV78bEVRIYFAS751A7Gz+wkAd4QHsUtry/C63Ly8/tTOXMwSBQ6ZxGd+pI05SM0oRF/el/LDu3COKs3Tz9eHafLT3KKjY8/S6M8vCp9f1l+3ks9s3oD0a2bkbLgO3K2bKPGPcMxV0pkabObqHX/ncS0bxUcG72eqBZN0FjNZK77Ba8jqCBVcjSFw7M/wllQiDY6ntqvfYm1Ues/PTfx4cHRfSjaslpupwoxUHHJs6iiQsDlkffcdSyDwrk/EXB6sP+WjNLjx6LRY1Hr0SpVFGtURE16i6ieQ64I3AUbl3H44f6YrQb5OJWVOIJ12aJRSL4fBPFMRMZ76FCNNCF0yhWV1ZJw9vtFgXedE9+7NjjhJZDmCwK9X5DQxbbBlhSaFrH48xz4Mm3gCLKXI3sMofYbX11xXMQG3vIyjj59G0WbltOydjhxEXpOnrERYtbyy4F8yfK+ksf9Zzlu0fUreti7GGt0kudzDrjFz2GhOjxeP25rLcke14Ql4neVk7f4aeyHV6KOqELMiA/RRlbF73GS9+3j+J1l1wTcNeo0YMqsT0k5ehCHw05EVAynUo6yb+dW7n/sWdnGOPnwPuISKlNcmM/2n9eyfcs6HOXBuUZE/sT9Emx8S3Qig6YuJSapiXz/9ix9l41znsbndgptFelhn8+tiFp9f0DeJ9k/5IbTfVXP479joxvA/e8YxT84xp8Bt96sZ9irt9NqSBvUWrV8SY7+cpQP7pqNreCC9xVXM46H5j8qPWMR5lo0bgEb5p7rxgMh1hhE+PxMluis5ccQYqTZwOYMev5mdv+wi68mLpQLgwsmQtzKYB24IkCnkTcxbMbtqDVqTvyWwocj3yc/PR9DqFGG+fxev5xsXTZn8GcUGBRmPAE3ocpIXAEnN1sfZmnZHIr8uTS/uSUPfPqQ/Dqfx8cLbSaRdSxT7ndTo3tIyfyNvJLT2F0lMupgjQ6h7/j+NOjekHeGziLjYAYxEZWpW6MDR0/8Sna+KM3xERIZir20XPYNFlrj4nzLS0TqQUHfzg/J+m2tRi/H4INFY1n5y4fyHNqNmki9XkPlxGOOimf5lNEkb1x+AbivQfI0/L2ejBldVUqXbtqcz45dxSS7E+j78zKyfv6VyMYN2frYRNrPfZO9094g7fufaPLieCKbNmRxgw60m/smpoQK7J3+xmWfmDoPjUQfFc7GEQ9QfjrzL/XjlqD29GBMXRuiiQ2j8KPVRDzWn7LlOyiY9QORTw78f+x9BXRUWdPtbvek40LcgAjuHtydwX1w98EGHWSwGdxdB3fXwSEQnIQAEYhru/db59wkJAwQ4DH/+973p1hZdNJXz5V9qmrXLshaVII5XYmsbZfo382pOeAIZAj6bSvs6zQv8omIX/cb4pZPA5fDoRNGg9EIiFlMvtuVA+4vMrAbCfJZ5F/aoFVvgfWpEab1aljO6wu//MnbiUwCUi10XsCjdy7TxkQPK8K2XIJt5XpFTjTI/okADWHCsy1meLuIIRFx0SXcExcfpOLKU0WRwK2NuYa0QxM/eSosnhCObeZD5MdMsAoCd94K4tCWcOqwmNaLGzNikfrXSBgSn4LnFACXnpsYQDdqkbZ/DO08lqdVTtJVXyPAQkLj5Id41pbcybGRpMNYRGWRqRIg14pEr4yks1sB3kvBk3IPqUHruHkiCcxGAy6tHI3IY2uKvCeKF/ifHYFi4P5B4+1byR9hjcIKba10vRAEVg+ifyP57csbPgAuM9VlQWQjQt2+4eCL+PRhiouMxe7xO/DmHlNyVSLEA0N2jIBrgCtMBhM2/rwW948wHcTyjGnGQfLbLNTuXQcd53Sh29UqtNgzcSdu7bmRvywXYvBYYhitapjZOjQa3hQdZnYCh8vBq1tRWN9/LXKSs1GmYwUaPter9fS76AsvocksOhpQs0dt9F3NSCbqVDpMLjsByjQF+FwR6pftBRc7P0iEcqw9ORRCWwEGbR2G4HCGCZ76OgUruvyB5GimW1Wela1fDQ17tsGbxy9h42CHpDcJ8Aj0we7f1oAPMSYO2IWQwNoMCzY9FtOWNkZaVgLN91fpMRzelevCwTuQEnRi/j4DZVoSkp4/RPqbF5BWrvfVWuWPOlcCh/MhUkDefXZlw9Dq7xNQxiaAZyPD0coN0CnqLpIuX0fmk+fwbN4QPJkUB0Nqwr9HJziWLwPfTq0/ede92XcE6neJiN6yC4asnO8Dbh4Hdr3qQ96rPvW4OVIhFCfvwZiQjuytF+F7dT4sWSrwfFyge/QWbFsxkkauh/m1AkELtsOuWsMin4gX47si/fReONrZwdXREU/fvgJnrBSckVKwnDlg5Y4R2RCRQLVc1IPdQMDkssnf0swU6ImSWkGjYJLXYIx8QcoGt6phGpgNN/DgCwHk4OAt9HgBHaShlShRjW//QVr3cwdPUiQvJ3VH+ul9VCXMXsaHn7sUt59lAF/hcRMZUrP20xEfsk+2iLC6GYD8FHA7tl8Eabn29B5VR12iAG3VK8F3C4Frr63gSB1g1uYg7a9RNM/+rcBd5EX7xAIsFgc8LpMiMhrVdDLfeNw6lGkxgB6nJjsN+yc2ReqrB9+z+eJ1/sURKAbuHzS4DYY0RteFjHbz11p6bBqW/7QMnmW80OvPPpTIRrzquIexWN19ObISsxBUqxQGbBgEuxL20Cq1+LPDEsTc/qdYSt4+pfZSDNg0GCENmFaFxHte0HAOclLy2hN+0Hdmc1hoMaEVWv3CNAV5ce05nRjkJOeAwyfSktbc0DogEfEwak5j6LVGaDVGpCYp4OJug6SEbDi6ypCRrMKRHRFoOaVDfnogMzETk4LH5stgcjl8SIV2kIkdkZBG+gRbaSThl3PTILGT0OMlKYPtI7fQCUOeyZ0dIJHLmLAcmw2tUg2+UIDU+PeoVrYdRvfeCD5fSEk3Z69twKb9E/PV2Ijn4Fs1HDX7T8D9vWuhVWShXNs+yEmMQ8z1s1CIpV8N3FFdaqOhQwPczL6FDCNT02tfLgytrp1A6t0IyINL4uaIX1Bn45/IfvkKqrgE6m0T0DhQqhrNe5PcNgmd821kqDR/OuSlg3C56wBoU9Kgjn8Ho1oDi4FJFvKd3L+5yQi/lAcchjaHRWeAtFF5cO2l0NyPQfK4TRCU8oTroj7QPY6DpH4YrGo91DdeIHHwKggcPan4ijS4QpG37+MBTZBz8xx9uZNacL3RAM4UGbjTbMDikxw2YI40wLxYCesrE1jleeCttAOLx9x7xtFZNJfNXWgDdqkv1IxbAcOQTFg2aKi3zc/1uHWwENI52EIR/CYvh2uH/l/ldWviohH5UxWYVcyzQGU+TVYmVE5C3SXrUyJXzvX1lBX+PQIsnwJutsgOHqMvUHU0Yhmn50JxczP9LPCpCteem8Hmi2BSptFWoaTO+1uA29HOGSN6TMHbd6+w99Rm6PQfGnc4eJWGvVcpxNw4CoGEg0pNPaFXm/AuOgdJr3NoZy9yVSxWExy8S6P7qtsQSBhBnbf3zuHQlJawfIbEWuSNUrzAvzYCxcD9g4a2Vq86aDuVIXTkmVAmAgmJEyPhXeJ5FrTMdxlY13cNyP/hAxqg3fSOIEx0g9aA4wuP4syyk5Q41mdlfwpsOSnZ+LPjUsQ/KtyY4+NTCKxREmOPTqB5a2I3d1/H1mGbaAiNJRCARdpZkny4Xod20zug6ZgW9MX39MJjbBq4HrYSPhTZGhoq12mNMJnMkNoIMGp2E9g5SiAQcmAyEIYqIaabIRBx8ezBe+xddwfdlv+MCq0Y0lDsw7dY33c9Kneqh1t7LkCdqYRexbxUiCqbyUoD9iAkvtaT21LPXpmuwNZhm/Ho9EPYkDacHA6ydToYyc6IiAWfT4VdFHo9rfGeP/4iAn0q0RagmdmJWLq5D56+YupmPxgLIrkdqvUeA/fgCkiOegTfKuG4s2M5EjXqrwbuhO5N0Ne9D6I10TidfgZGq5ECNwmVv9ywHSUa1oPyTSzc6tZE4pUb8GreENHb9oIvk+L52i1IuXYL3u1aov6eDXi8ZCUcK5SFU6XyONeqKzRJKZRXoM/MhlFvBIsnAE8i/Wbg5rjK4TSpAwSlvcAW8cF1t0f6okNQ7L8BjostSmwYAY5cAqvZAnOGEsrT95Gx7BjEfsEIXnEUIk+/Lz4RJA/6qHsNKB/fAZvLsMFpCqUOH9xFclh2a2AmSmkk100siAP+GSewvbkU0EnPbUP5FIDMTYgeSxke9dbZ1QUMsBdwwq1aK4xdM2CNYGR5yT2ap4Wfd5CEWEhC/HyHor1ui0GPmDlDKUmPGosNttgOdo0mQla+PVNxYbXCkPISGcenU8GVorTRPzVYFp0KZmVeT3CmDExek4lCWXRqvFvRCESohexfVq0XHJpNp+dGQuhED52UiH1LW0/SY9zb3Q9qjQoJybFUVEUok6Ncm2Go1n0ycpLf4sDEplBlvIONgxAcLhvqbAP0uXwBclwcngAtpuxEyXod6XGajAYcmNQUCQ8vf/F+KP7y/80IFAP3Dxp3nohPS7sKGgGkBoOY0GPK62QsbPKBVU4fYrMF6mw1fYlyeBzU6VsPDYc0wemlJ3B7/y2YdEZU61wDPf8g3riAEtyIJ/5xKPnjUyAvge5Le6Fuv3Am5KXQYMVPy/DqZjSEpUqB7+UFU2YmdJEP0WlOZzQc2pguF3nqITYP3oCgQGfIbEUQiRlviKibadQ63LoSRX8nHnZ6cuHStrxj+OX8NARUZWqx7x68jacXX6Nci+oQ2ogRc+s5rm46gZykDPgIeUg3mqEyW+Di74KBW4fBq4wXfbnfOXALW4ZsxNy64ajk5oZ9z55BYzRCZTAg0MEBNnw+1kVEIEmphIuTP5rU7o9GNfrg/I2t2Hn0V5gtJlQtUwqOchucvRGRS9ojEVEh7H0CEda8C3ISE/Dq79Pgliz71cBN+nFL2BK4Clxo05MX6pcUuFvfOIXEqzdgH1Iaafcj4R5eCw9mL0Kpgb0h8/VCesQjPF74J+KPn0WZX0ah4sxJiJy3DM7VK8O1dnXEHjwOo1oNq8mMt/uPIC0mFVw3f1gTnn0zcNOBJ6x8iRzITgK3hD1sO9SEMTEDgmAv8DwdwPd1hfrqU2gjYqCLiIEpORvSkIoIWXuqyLCzSZmDyG7VwVLEIqxbCNg8DjJfZSLqRG4UqECJL6skF9w/5GA3FDBNRxJMMPTPgvWinnp6Qr4DtPpcgCO3mpQNkEAPC7AX8ykD3JplAcfCgaedBxoE1cPlV9fwJoNhz1PAkdig5KJdcKjLlBF+yQgoZ145jqjJvWBWq2FTrRdklbqB7+jLlEPlJIIlkIItkMGiyaIhb7MiheaeCZGT/nyD6ROJ5jkLbv33gE35F1ZkX/oTZm029b5JblxWoRPtKkZMl/AQKTv60fD5twD3x4dUumF3lG89BG7B1Wjem+z33l9LcHXthE8ePZvDRVjz/qg7aCEEElu6/OOTG3Fu6aAPFQDfcN7Fi/77I1AM3P/iGBckp2W+z6C5aZmjDZ3xknSeJlNFCWkRR5mcNQFvEhLPTMjIJ5jU7l0X3Zf0ogS2V7eiKXks8x0jnvAlc/B2xLQrMyFzkNFtXVx7Hgd+3Uf1iFnkYbZYwGFZ0fX3HpSgRizi2H0KmDqllgI5YX5LZELaJpB8Tkv+fI4v71jmRCyAW6Ab/fXovMO4tfc2eEI+9SJ7rhgNvVqLmJtPceHPA/kyDsTTbjO1HfX8ScieeN1z6sxEMFuC8TVqYPujR3iYnAx7oRBNAgLgLZdj/f37iEhicuGEgV7CNQhpGQlQa7MxvFsrjOzehpLfOoyai0dRHzqIcXh8SBxcoM5Mhdmgx3f14yZhWxYfequeAe6bp6HPzoFZq8Pl7gPR9NRfuD12GkxaHeptW0WB+0TdluCKRKi/bxNKNA5HTvRrcMVicMVCHK/RjOa2iVmMRia1QMLQDi7fB9wSO6ZGX59LciRPOanXlYmYSaKDDOKqpWA/qCnS/zwG5ZFbkJWpjrCN54rsDKaNj8Hj3nXBNmQgqGUgvbdy4hRIuPmu0O3IqicAb4UtWCV5NOdtVVlg+lUB82oVYGRBwLOjoMBhaTGgYnvU9i6PdE025l/bjLicJJT3tIXeZEF0igoSvg1mNJuC+oF1odSr0G/3YLxK+9B73alld5RauLOoR4J+b0hLwtNBzaCOeQHnTssgDm7KePLZ75F+chZVHHP66Q9wBFKGwEVEjSymXNLct9GmCUjz3UMhDWMqS/TJL5G8pQecu66ByKfyP44359YWZJ6aC6Ff9e8CbltXX9Qd9Du8KzWkAExr5i0WvL13FlfXT0L6mycILS1FxfK22HcoCTodMxFxCaqItrMPQubsRddJjYnEsdldkJXATNSL7T9vBIqB+1+4JgQwpA5StJ3eAXV6MyUiXzKDRk+901NLTyLtbWp+Tphsp8moZmg7rQMNIz+/8gybBq6jOeiijAB93zU/o0pHpvzo9Z0YbPh5DTLic9v7sdkgOW7imecd4x2SXx6xOT+/LBBKwOFyYTIaKaDS/LKaeNpWyN3tqKgMKV8j7HFiYrkYM2/Ohb0HU1q1Z9JOXFxznn4OrFUGdX9uifTYJDw9ew+JL+OgyVbmvlysCKpZEqMOjoNAzJSB7f1lF103T82N0Z5ijObkiPiLgA93Zwe8S0mH3mCEnY0UY3u1w4gebcAjdatGE45cuoW+U5eAw2EzkyEWaBmTUMyDRqWHsFKTr/a4H3WuAjFfRo/ZYNJTtrtNWEkaKr83aRZerNmCpmcPwLVuDZj1elj0RqjiE2Ab6I+3B44i9XYEKs+bjpfrt8GlVjXYhZYCVySEJjEltxzMClX8O9wdPwPZL6K/K8dNxsZFwKbpBHMuczjbSFjZLBgsVvDYLCIfDrXZCishkdGaKwtsKtRC2KYLYPOZhhifM1X0Ezzt3wAcSzYENnwY1Ca6CW2WgRFecWDTZiKciTKwRblkNLUFpiVKmOcqATMLIqEL2OCAbc3GkS5LUc+X6fpFrnF8dhK6HZiCO+8eo5K3HULcbHA4Mgu/NBoPT7kHDjw6jItRlyETyJCoYCZuLC4PVS4ngG/vUtRjQe+t2D+n4t2GBZBW/AkOLWdSrzrt8CToY+/Q9fnuYbBvOhk8Rz+w2FzqGRN1NdITnAoPFag/z9sh1RYohOtWJG/tAVFgPaaHNuGbHP8V6kdH4NhuAfW06TlbzJRFThjmJExuNWoh9KvxyRy3TfV+sK09iK5n0Wbh/apWtA6LKxDDu2IjNBq9ElJH0u+bAWytIgP3D/yB+38tod29iLm7CiAUsREXp6WTeBtnL3RbcZ2WgRHTqbJxccVIPD9HJkLfNlEpcvCLF/hhI1AM3D9sKJkNOfu7oGb3WqjSsTocPB2o1/c1Rl4ohIxGcts3dl6jecN/APflXODOJ5p9fssMw7wuui3qAa6AB1WGEmt6rULU3y9AQmMSmR20miz0Wt4XNbrVohu6tfcGdozaSnPs5AUVGFoVYokcKmUmhEIJeAIhnt67CJGdEHPuzaeCMc/OP8bpP0/RKAEB7hk358IhF7h3T9yJS2sZ4CYmsZdBp9LCM8wPHiF+eH33OQJrhOH23ouUrT31ygy45nrr8Y/jMKf2jM+WrfiUcMHEfp3QrmENbNh/GjcePseAjk3RqEYFCtoZOQqs2n0cq/eegKeLIzo2ro09p6/gzbsk1GsVhkp1AnDt1HNEmQK/Grjf9mmGtpWHQCSQIjbtGQXvx4oIlOjWAu/PX0H6/UjKHJe4u8GgUFAQzomKoQS1d2cuoWT/HjAbDIjdtgeBpXzgWrUiHCuUAVcsAlGwIu9JzfskvD10HNr0LMQrrfBdsBu25WsUeQs9HdiUNtSQcVlYW9YetjymNpdMVH5/pUAtBwHS9Gak6y2o6yjE5BfZ0BZo8CKv0Rgha04UqUamiLyFZ8NaIaSFLTxrOEHsJIRJY8blWZHIilWBu90OnJ/E+UIrligTTPMVsOzRgm3lQ8R3ZsoL9cn4s/kEDKrUATGZCTj0/BKMZiPaB9eHiCtE/a0DqedNJxocIXpW7oqolGjwuXy0CGmGil7lsfD8Epx+fg5mqxke/SfBd8z8fDLllwZM/eopHrQrC669F8SlGtL2mnk56bxyM3B4tAEICWNz7b3BlTqBtOikAE6LmQsYnUmaCnfnslqhuLsTVpOB7oNj6wbVg/2w6lUQ+teG0IshAZIwvOFdJHQJkUBue1uunSdloFOzmpFzcwusBjVYAhk4IoY4RoDZok6DR2gNlG01GEF12tM8NTGDVoWXl/Yh4uAfVLL0cyZxcEPrGfvhEVaTLmI2m3BzywzcP7CMVmAU23/uCBQD9w+8Nj4V/dBzWW94hHpS0C04MyegvHvCDgqgpCaaw+NS8ZUyTcuhRo9a4BCBFCLAkZKDrcM34clZRo+c5L27/c6Ab9yjWKzttYp65XnWaW5nGPUmnF955h/iLQHVAjFkx3DYusgpOW7flD35QErIXGwuC71X9EP1rsyDWxi4iYNBCEUMk5sxFm2BWK1zdfRfP4ieHwHiSaHjoc5U0Tzm7Lvz4BbkTpe+tOEido/bnn+sjj5OlIT28PgDPLv4FCXrlkXTcV1wYv5OvLj0AN2W9EL9AYzSHJk8zKg+FWlvmHPls7nwsXFBojoTPBEHK6YORat61cDlsKHVG6DR6uEgZ7zh5PRM9JmyBHefRKF5nSqYObQHvEs449r9J2g1bCYN/QtFfOi0BtjUbPHVwP2kSzXIJc6UFEeMeNw5mvR8BntRtxKLmzueVgtkUnG+CM2n1iPOsk4kR9Difd8E3EI2MKuUHB4iDtyEzHFOf5GNHp5SPMo2IMSGByGHhdFPsqjXnWekbWbwiiNFAnfOg+t4PrwNBAINeBIujdqQCULOOzXVumY1FYC/3R4sBw7MF3Uwjc+hddokRMJm8cBm82Eyq+EmdcT53mvhaeuKX87/iQ0Rh2hVQI8yLRDuWxljTi+GBRYo9EwJoqPEgYJ2vYA6aBAUjpXX1mJM/eGYeWou3mTEQujlj7LbrlHRmqKMEux61ILy0W0G6IkUMICuoWKkqMxwFrPxNtsMbzkHZ1/rka0vnNvm+rrD9JZJbRCTVpDBtoYtLKQm3WSFoIQAWVeyoLheIDLG5lJwzzOeUAKjjiglfrgG3nJntA+pBRuhCO8VGdCZDJDwBHiXkwGZQIRTUfeg0H9QV6zdfx5CmvSE1ME9/xlVpMTjzKKfkfj8Fozaf6rxFRwbokvuU7ERWkzbCZ5AjJs75uDunt+p5kGx/WePQDFw/6DrQ7zrARsHw78aQ8wi+uOkjtnBk+kf/LFyWsHdBlQPwtCdIyBzlNHn+O8dV2ktt0lvooImxCsmxDdSX03Kx0itNzESrp59Zx6t2c56n4mFTechIz79w8u4hD1G7h8Dz1Av+jeS5yZ13XlGwumfAm6jNVeEmITcNIVrtwlJrv+GQajQsiL1hokHv7jlwvxtjjs+CaXrBtPfYx+8wW/hs/O9ZnIu/dcNpLl8ktd/eOoFnl98gNBGlXBr9wWENgzDyANj8/XJl7VfjGcXnoDP4cJRaAMhl49YRSoVWWkVXo2Ct5Odbf6+Kakm+i1+GjsPWQolfu7QFNOHdINIIKDM+Lfvk9Fs8DQkZyho3TuZlHxtjlsd/QTPR3dgJjP/Q8azd4bfL8sgLV2+yD3medxiDgtnqztDwmVByGbRvh5LYhRo4SKC0mzF/OgcLAy2w4yX2XiQ80GY52uBmwiZvBzbCdAoGBW83IpBLokYkN4gFjOt57a+MMJyVs/kNAC4eTih++CWyMlUYMeaE7DjyHCu9xo4iOXofmAKLr9leB4CDo9e519q90c9n0rodWgaXmXG559/eEAdqAwa1PavQbX5l19dTfu5s0USBM5cB6cW3b6qNCz50Ca8ms4wvYm5S9mo4MrH03Qj/OVcpGstCHPm4VmqEQ9TSY6bAVhho6qw3zgVutM3kT11DSwZObCtI4fAXQCBlxB8Zz4sWjNUT1XIOpAOWxsxqlUMomWeZy8/oj0FSC65yfgNcA+pjvgHl/D3xsnIiHsBL1snDKveCjKBGI4SW6RrcuAotsW7nHSa+ph0ZhOMYME5oBwaj10H54Cy+edKQtzPzm3Hjc2/Qq/OAYfFBZfFg9FioBNNpn6D6QHAY/OhtxQoGfMORonQmnh+fidMhmJPu8iH7T9ggWLg/kEXoe209mg+rhX1tOMfx+OvKbsR1rgsmoxsRvfwJeDmCrjotqgnaveqS19+zy89xbp+a6DJUsO3kh9VInP0doLJaMKusdvx97ardJukBpvkv4mXGX0jCotazM/Pj5PviajLsD2jEFI/lC7//PJTLG1DuhYxRmq1e/3RB0Q0hVhejtvi7guOvT2sRiP0DwqLvYQ0DEP/tQOo4hnxivdP31dIya3J6OboNLsz3Z5eo8esGtOR+iaFHuPoI+MRXC+Efj7x+1Ec+e1QoTSarYstfnv4e34JC6mDcgAAIABJREFUHZGAPbf8NKq5laKAna7NocBA1q9RrjSWTRqE0EBGHzrvpZSSkYUth84jwNsNrcOrQ8DnQanWYMexi1i2/TBSslUoU7sZzCYjnl4/C3md5l/lcedt/wfdLl+9maJ0w/M2lAfcjnw25gfLEZljQKCUhxdKI2y4LBo6P5yoQZbRQr1vAubf43ET4BbvGYfqlRygyNHhfUI2pDIB3ErYwlYuwqWzUbh9/QPrm5Aa6zatjKAQb1QPLwcbOxn2bTyN0wf+xpjy3TG5dj/se3oWUy6swHtlGgXyX+sNxNDKPyFRmYbBx+fi9KsPAkLkfOUiW/St2hMbbm2BKtcjJ56zS/v+8J/8BzgipkPcl0yfloSHHSvAmJ6cvxiZ5FA+GuHylfIGR6ODUWuAuHNDaI9chfldKkMaLB8E25kDYclUIHPIAlh1uYpv5G2a+0Z1srdB0/CyqF4xCI4ONjh29j4OnrwDC0eEJhM2IrBWWzoJVKa9w8l5PZEQeaXQ4dqLZMjUFq7ccPQNpezv4EY9ILJxoM8BiYC9vnkCj06sR/zDS/k11w58VzjwXZBuSIaEawODRUcnq+SfPd8Zr1XP8sG8qLEq/v4/bwSKgfsHXROS8yViIiQkTUqvnl58gvYzP69VXnC3JMTcZkq7fOB/cfU51vZeRcPPJG88dNdIlKpdms6W39x/jfkN5sDRyxGDtw+HTwVfSg7bNW4brm1lAL2g9VszADW6MznsxBfv8GvVqflfE8Jb5wXdUH8gU7JG67gHrYcyQw0Qz5J4pQWacgikQow/Ponuk7w04p/EYX3fNYXK05z8nDHr1lzwRQzJ7OjcQzix6BhC6odg+L4xtLacAPqcOjP+WdbGAhY8WULPjdiFNWexd9JuSLgCqE0fBFlah1fDgjH94OXmRL1z0vWIkudySUNEs51NanTZLKg0OgyetRznbkRApdXRkKJnybKo3b4vjq6eDUG5Gl8N3D/oVvlXNpMH3AI2aIhcabJCymFRoBawCVENUJksMFoBJwEbPDs2enS3w/pNmcjKNuNbPG7ejtGYM6suPY/jhx5DrTagdr0AeHrbYe2ff+PYwcf0O6K8F1ohEL2Ht4Gzqz0MeiMCQ3xwZPdFHN11CckxaVjcZCx6lmuJoy8uo/+RWZhWbwBGVetGw+ajTy/C9kcnqJ69jUCCrAJa9YScpjFqqNedZ5LS5amIjMgroMgxtuh1eDmpBzLOHyy8rFgA+dR+ENQuB9OrBGRNWQ3HbTOhu/YQinlb8pfllQ2Ew4Zp0B65jJx5W/P/7mAnRc9OdeHt4Yh7ka/h4WZPATshMYPmqEmttG/lxhS0yfNx/o+heHJyI8qH+tP79d7Dl/84dtJnO6RxL1Tt9gtsXX3yoz6qzGTc3DoLUVf/gk5RuNKETQvic7t55ZHpSMc9Gpwn/76ttK3IAS1e4H90BIqB+wcN9x+xKyG1l0Gdo8bEUmMoM/tLWuUFd0vCz71X9kPl9lXpnx+eeIDNg9dDp2RyTcRr7zinMwUmEnLbOWYbpA4ytJrUhpaJvXuWgLU9V9IOZB9b5/nd0GhYE/rntNhUTC7zoZaTTBiajm4BEi2g4idpCmwdvhmPz0YW8tyJ0IajlxMGbR0Kr7LezHGYLTg0az/O/HnqH+TTMUcmUBlTslzCk3jsm7oH3Rf1AtFdJy+rGzv/xu5ROyAWiWE0GcFhc2hjlCxFFqZfnwWvMkyv5WvbrmD7iA8vSxuJGBP7d8SI7m3B43Joffb9p9EYOW8NWoVXxdSBXfPD7HnjQELm245ewMYDZ5CtVCNbqaJAIJLZQqtSwKFeq/8q4M47bw6PB55IBFL+ps3OAl8igU5JWPxs8MVi6FVKhIUIwOOx8CBS99XATXLcfbAN/u5cnDzyFPUaMpK+riVsIRRysXLxFezZdh/2TrZo3TUcnfo0xuY/DqPLgOY0XfH0fjTeJ6Th+tXXkMhtEX37Pqq4BiMqPQ7+9h4402sVFVtZ+PdWzL66jt4bAyq2w9jqPdF5/yREJL7Iv8XJciT0zMARwy4nteh21YuWbSVqdu+2LUHs0l/ouhx3R0i6NYWoTR0Yn78F18cNvFB/pDYdCXH7cEh6NUdS+R6Q9mkFloAPxe/bIRvdBRw3R2T/shIcNhuO9jJ0aVMDYaW9cfX2c/qsHjp5h7a3JWzv+sP/RFCddvQakPz2rR1zcGf3Arr/Eu5O9J6Ojf8QASDevcTOBfVHLKceOofLo8+PSa9ByqtInJzXA4rkWAhEfASV8QJJV7yMjKXPZp4UOVmefE9Mp9HTyYGTuz3V+k9NzIBILIQyt60wadFKIoZkfTKutHGRwQSj0QQbOWkbaoFeZ4BMLoFUxqyXmfZPPQdbBymU2Zr8ktYf9Iot3kyBESgG7h90O/x6fTYFHPKwnlt+Bte2XkHDYU3yyVYkVP5bvZko16IC9cpjI95SJTTvcj4o06wcwn9uQPPY5EE5vuAITi07wZTXEPKLgwzjjk2EZxiTqybLkIeLJ+RRgCUe7anFx+nfP7aKbSrRkD1ZTpWpxMEZ+wstQvLrRFLVwcuRvhRIHv3G7uvIepdJa6+JDKuTjxMqtqkMew9GKILs++aeG9gzcQf0qg+ecN6GidobycuTGnKyX+Jh88V8+iIgKnFLWv8OmV6G/m1+psCt1WthI7HBrPUz0GBUIzj5OFNWfczdV7i56zrdbNUyJTH5586oX7UcfUElp2dh6+FzWLnnGHxLuGJcnw5oVa8qJfmR8ygYYia/E887Jj4Ru09exvr9p2E0MWP1tTnuH3Sb/GubIR539u0LkDg4wsk/AP516sFAVOHqhuPFuTMIrBeOh3/tRVrMK5Rs0Ah/r14BM2kOkmvymk0Qsvp4keQ0wioPvjkD7nILDZVnZWrh7mELe3sxhc+o5ym4fi0Bs1YMh1+gBzQaHdQqLc4duYHoZ3G4f/0pNBo9xDIZKoTXAV8oRMyjJ0iIfoWFDUdifM1e2PX4FPoc+hVCngBjqvfAtDo/Q23UYvzZpTj0/CItc+sQ3ABhLgFQ6TU4FnUVD5IYT7VE3wnwG/97keNMxVBIvn58F5hNWjjunguLSg2ujzvMyRngujlSQRxLlgKqbSchnz8Umr3nwfV2pcCd3nUa6doBO5kIQf5uKBvsjfKhvpBKhDhy9h6u3XqBtAxG98AlqAJq/zwf3hUaUEEUogFOADvi0PLCTHRyP3oHU5B+eXkfFKnxaD55O0qFM5N2Ykkv7+HBoeWIvnaIAjixUuW80bxbLZQs442z+29DJhfDoDNS8mXKuwzUbVkRYpkQBzdehL2jLZp3q4nNi44hKNQLTX6qjs2/H4VKoaW91ctUD6IteQVCPuQOMsTHJNGyycAwTwrc0Y/j0HVYE0qIPb33BrIzVHQyQCbDf59+SMsuR8/vhsXjd0CjKia5FXkjfucCxcD9nQP38Wp1+9en7G9CvCKAl52YBbFcQqVKiRGZ0jW9VmLM4fEUiAm7nOSIiba4zMkmn4VOvGcia0rIZgUtqFZJDNs1Kn97ed9lJ2VhQeO5SI/7QEoruB45HsJgJ26xxUxm6wU7hYGCP/HcSX4+zwjYGg1GKtbB5nLo7Jx458TIxOTm7hvY98suGDWAjdQTTvZhSE6LAIfDR2b2KwgkfBqCr9WzTiEPmExYTv5+FCcWHQcJ5TnbOUMskkCpUUJA2LMpCeAIOAxD1mqlExySBqhXpQzW/joCHi6OdHvvU9IxYt5qXLrzCDXLh2DZpIHw93KnXk9qRjbG/b4ezg5yCuakzrugkZB5+1FzEBboDx6Pi7fOQf89HvfNc+AKBHAtHUwnV8SzbjhpCk7Pmo4G4yfhzOwZCGnZGh5ly2PPwL4w6T9Mumwq1kbYxvNF1nGrY57hWf8GsCrSqVdHvGjyomfaxTL3h0AoQKe+TdCxV2PwBTxIZGIc2nEBaxbsgdmeYUDr4mLAEwjg7OlBQen96zdoG1QX+35aiAdJUWi1awSGVumMsTV6gM/hYfGN7RTQ17eeDo1Rh6oeYTR8TjzDt1nv0WrXKERlxIKEy8vvu/tVUqWaNy/xbHhr6N69hs2k3hDULANeKR+auyagzHG0he7yfShXH4TVaILj1hnguNpDseoAjL9vo2C18rf+UKg0lEsR4OuK0b9uxZv4VBhyJ9EBNdug/vA/YONCxE2Y6oyr63+h4PtxyVVArXao1W8OHLxK4tm5nTj/x2DqqfdYdYfqh9/YOpMSyFTp7ylBkwMOzVk371oT/qGe4PO5OLf/NvhCHmo3K4/jO68h9X0WgsK8MHRWJ8wfsRlNO9eEu68TkuPToVFqUa5GSShzNNi98gyNnHUd3hTblhxHdoYS9VpVgoefC+XW7FtzDm1616NATqJzAaGeOLjxEqQyprUruRfexaai27AmSHmfiSNbCufsf9BrtngzuSNQDNw/6FYgGuOky1aN7rUpKSxvhky1jzV6HJ57CEkvEzFs90gKlh97hATsU96kYHXX5YXKvfIOjwBnze610XpKO1pGRtZXZ6mwacgGPDnDlI59r5FwO2ntSXpzk7agBBwLGjkHAqIk5050z0mtuUHD1HoL+Da0xEdvIA0LSL6ZmWUTpjvp/BVQNQAkN04mA69uR2PTgPVQJivhYGMPrUGHHFV2oX0RmVJybiSsnecV8/k8nFk7F+VL++PF63h0mTAfmTlK/Ny+KX4d1gNCPo++RJ/FxGLikk14nZCE5VOGoEG1crSmmxg9B7MFq/Ycx+Q/tsDT1Zn+rg/978lxC3MSUXPgEBwYybRVdQsJQ4s58xB75zbKtu+Abd07o8mUX2n4/NyCOag3ciz2DfmZ6cNcpipCN5wDV8rUCX/ODOnJtJRKl8B0r8sz0ltEwmHRzKnGbIVDCUdMXzIYQrEA4/suQla6gtY/B87eAKfmXZF6bDvebV0CfWIcrMbcpiocHvWue5dvBVepI7hsDtUm3/noFIac+A0lbJzwYPBe2AoZVbO/np7D9fhIdAtrhjZ7RlPlNbKPSqeivirPbdZp8PTnxlA8vAFBeEXYLR4FU3QCRC1rwfjsNVgiIVh8LpSbj0G5aCdYDrbgejjD+DIWzWuFYuygljh+LgIl/d2wcfclyKQi3IqIpqDN5QtRqn5X1BuyiBLJChrxlk//3hcGtYJOYiT2bmgwYgUCarWmmvvESFnX6YV9EP/wMkrW+wk6ZRbiIj5oIohYQiqqo7YyLHBPfxf4B3vg2qmHsHOUwbeUOyKuvYRzCTs061oT5/ffphERnyA33L74FM7udvAKcAWPz0V6cjadnJN1rp+ORE6mEt1GNkNmigJXjt+HNrfhj1gqhK29BPXbVaHArFYUZqBXbRBKJ9qRN6PphK7Y/r0RKAbuHzi2BLDLtawA/8r+NMRMwJZ41USqlOStbZxsaB6blI5R8M5tRE+WiX0YSxtrEHD8nBHpSPeSJRDaqAyd9UZdf0EV0X6EEbD0rxqA4PqhdGJAtk+4LTTUrdZTZnjkyQfIfJ9ZKP/9pX2TCUH1xpXRtGY13EiKxu1Dt6hca6BnEAa3G4Kbj2/gyLXDlGAkEgrQvUU4Bv3UnNZmT1q6GedufmgnGOLvjVoVQ/DX6WvUm54xtDut0ebzuMhRqbHr+CVsOHgGDauVx9g+7eHmyIT1M7IVOHP9PhJTM5GamU23Sf4Pr1IWxy/fhrxuy/8ajxsJL+FZoRISHtynYEx+KvfsA01WJoQyGQXs9DevqdQr9XqVCkSdP0fHSRJUBsGrjkHozvALPmdWswmRPWpB9ZhRGRPYs6HPsiBAxEEjRwFtPHMty4AXahMCg73h4eOCa2fv00mS0DuQhuPFPiUp8BozU5F+Zj/SLxyC4sF1WE2k2IkFT1sXXOyzHm4yR6y4vRczL6+B2WpBv/JtsKjJGMgEEspvmHZxJdbcO0CjSUrDh/pmn7EL4dn/072zC54X8VpfzRiElIMbwQ3ygnRQO4hb1wFLKIAh4iWtqiChc921B8ge92ehIbGXS1G3emmQSeX+47foxDHPnPzKoNJPY2mImwA4MU1OOoRSOSWWkdKty6vH4dW1gyjTciDKtPwZdiUCGcUzqwWx987h6dltiLl+BAG+deHt9U951E9dHyKg8ujxQaSlf+geKJE4omrl3uDxCvdRKOqdkZkZh3sRO/IXq1ShOxwcfIta7ZPf63RK3L2/HVpt1netX7zSP0egGLj/hbuCABYJMZMQEglZEm86T2eBPJykDIsRaGH0F8hL7eMQ9r9wWJ/dZDPnUIz2b4hTKU+wI/E2VCxjfmichMCItOmn8ucfb9BLZI+xAY0hIGITuZaiVyDToMbW+BtQmBhvnMflQSqSQqPTQG/Uw95WhqmDuqB364YUwMkYDZm9gpLK8oyMFfl701qV8dvI3gggoXEOmwIzAfkjF2/SkHnbBjUhFQup3OmuE5ew9q9TiH2fDI3OQMO4YqEAk/p3Qr/2TbBi11Fsemv4KuA2pCXi3dalReaAf+R140htaV2y0J3hNnzJ8ljlJFTOzhV6MRkMICQ1i9lMO18x6RKmfp3LF8Co01JwJyZw90GpxXtgU5aRyP2SvRjTCennDkDswUXlZY6InJEB1XMjSA05uU46sxWG3PpuhlDJgJpL+37wn7wcHPGHci0i+WnITIPqyV3ErfgV6qhHtGa5tncFVHYPwfqIg1DqNWhXOhxrWk2FncgGB59doEQ2EiLvdehX6HMVx/KOWVa+JsrtZLgRXzIyeUjatxav5wwF28UedktGgy2Xgh8aAHN6NtR7z0J37g4tA6Ph849MKOBB91Hqya96S9T5eT4cfRlyJtnHk9ObEXX5L9QZuIDWYBPLSY6FNicNTr5hIEIojJhRNm7tmIvn53ZAk80ID7Vrswy1azIRlKKMlHtt29kNT54eyV/U2bkURg69DLGYmch+rb1+fQ2r1jXKX3zwgFMICmTEkb7VdDoFlq+qi+QU0sq32H7ECBQD948Yxf+Pt8FlseHAl8JVYINwx1KIzInHlYxoCNk8DPGti+klWyHNwEQBeCwO/X7Aw20YHdAQj3PeQcwR4GBiBIb7hWNd7DX4iZ0oK5iYi8AG4wMbY8Kz/bifFQfLR9rHhNTi4mCH7fMnoHq50vSFnWcDZ/6JnccvgcMmTFrCcjWje8twLJ04EDKJmHpc8e9T0XvaYrx4k4D1M0ZR+VNiJIw+c9VObD16nk6K8oxom4/r2xET+nagIfRMhRLDTz1Hctux4MkLhzM/vqTKZ/cR3bMGuFwulGotbZwikoigVqhpDpB8FklF0Kl10Kg+eH8fb4fH50FmJ4NBZ6Dr0kYWnzG+k1tukxFG2e5LlgfcJCojcRDDpDMxEZ1cADVojDAbzODkEonIXgViPiQ2YuRkKMGW2iNo3lbY12le1K7wftdyvF00Cu6NxLCYrAibZI83u5R4f0YNQ6aF/o0jZIHNY8GQxYw/RyyD//SVcG7V87MCKWadDom7luPd2jngaDUwkusOoJpHGA52WQJniT3Ov76NLvsn0TCxXGRDy8bIT7ZOCVWueAhX7oiKR56A7+Ra5Lnk3L9Gm6YQY9lKGVGedb9AsXQPDPdygYbku2VyCPxKQVqxDlI3Mkxw0kmMaJkTrXGiilar31xU7jIBXB7D4tZkpeI2IaEdWEbTSuXbDUP4kMX50qRkGcoSN+igSHqL43O7Ie114bRXk0bTUblij8+eB4fDg0zmAjabC6UqFX+uqI3MLEagiZijgz9699wDkTBXqIjFgq0NmfTyYDIZoFKlwlJA0S1vvbj4u9ixu2f+drp32QJfn6Kld/NWEInkEAqZRifxCfcpcH9qP0VeoOIFPjkCxcD9v/zGkPPE6FqiMjxE9nitTsXud3dRzc4PgVIX2HCFqCD3QveIjXSUSkldMS+4PXrc34gVZbrimTIJIg4PNzNfo5lLKCY9O1AImju5V0JzlzAMitwOg7VwzkssEqBrs3qYPKAz3JwYbyArRwV7uYx6xu1Gzsb5Ww/hLPeD3qhFjjoJPu4u2DRnNMoE+WH7sQtYtOUAshQqTOr/E8b0akfB+MHzV5iwZBPuPC5cD+vp6oSJ/TqiT9tGlHlOar83Hz6HdTFa2Ixe8hXAHQHV2BYo5e2OB1FvUaNTA7Ts1QLLf1mByOuP0HFwB3Qd1QVHNh3DtoXbGLDictCkS2OU8CuRf5c5uTuhasMqSIpPxqMbjyjo51nUwyhcO/6hlzjfyf2bu4PJPWzRd39nxN5OoMx8B397mLQmXPnjJuLvvYevhw0ys3XwqxqE4OqBCK4RiGUDN0KjscB9xAK4dhpYpPIYUZF7+FM5OFbiw6GiAMlXteAIWLAvL4DmnQlGhQUyfx5KNBPj2eJsZDzQQ+RTCqEbzkLo9oXogdWKjCvHETe9P9y0Glp7/t5owIkey1HPtzJ2PjqJsWeW0Lw3KREbWa0blU7VmfU48+om5lzZgGdpr8EWiBC68TxsKxQ94TFmpeNOAy9YC2pzE/nhXP0CYcmyEHgHwja8FVQRf0P7MhLap/cBNhdi/3rg2rpBHXWe6oaHNu2DOgPmQyizR/S1A3h4ZA3eP71OG4nwRFKUrt8V4cOWgV9AICYn6S0F9xcXdxcpUfqpV1Vw6eYgoEpA8v6DXTh4eCQMhsJqhwXX43KFGDf6DlycS+Hd+0hs3toB2TmFO7t97StRbuuBqlX60MWjYy7j7VtGKEcgkKFPz73UQzeZdNi4pT1exVz62s0WL/cVI1AM3F8xSP/tixAPWczhQ8oRwF/ihA3le6NnxEbUcQhCRbn3P4C72/0NcBbIYMsT0TD47koDMDvqOC6mfQBLMiE4W2M0FkSfxuGkh/8YwhVTh6BT49r53vP2oxfgbC+nUqak01f1bmPw8m0C9STIbMBiZQCupI8HgnxK4PLdR7TEi3w+uXo2ZY+/T81Av2lLcePhs/w6VrIOYaOvnj4cdSqF0Zw42f7ctbuxbv9pCKo2+qpQufJZBEg/brGQT72kddc2QO5khwkdJiLmSQx6T+yFgTMGYNfS3VgxeSU9VpIOqdqoKghY55l/iC+6juqKlw+icHzbCei1H5jd8dHxiLweSbXESbj5e4C7Uo+yqDmoMm6sv4eKXcvAMcAembHZODr+DBIfp0DAJ5MWC8ZtGULbbWoVWkjlEvy1+AQ0Ye3hO3ZBkYxsi0GPiNYh0Ce9ZngQuYUKLC7AlbAh8+ci6GdbuNQV4eXKbESvV8Ct2yj4TVxaQPf+n0+VxWRC7PJpeL9lEdiEnU7y8BYryrkGoW3p+lh9dx/SNFnoUbYFljefROVRt0Uex733z7CkyTgceH6eArvSbEDAr2vg2qF/kY8uuZZ363vCkPo+f1mWSAxphVogoM2VO0AX8wzqyFswpr6HVVeAkMXh0xSElYgDke5gLDYCaraGUGqH6L8PwaBmtMoFUjmaTtwMr/Lh+e0283aW+voxDk9tDUVKHPXKA7wrQ6dXQm7jCiFfgvikZ0jNeEsnU7WD6sJoNuBx/COoDWoa/u7YbgXKlmkPjSYTfx0YiifPjn7xnH8kcPt4V8PIYYzo0/FTU3D5yhJKUG3aeAYahE+gn2/f2YQDh0fQqFmx/bgRKAbuHzeW/99uyZYrgpQrRHv38ujqUQVDInfikeIdxvg3pOA9+sk+em4E1If71QcBbhLE9BDaYbBPPdoAZMzTvZRY5CSQwUfsgF8CmyFOm4GxT/7KD5GT0HiApzu2zRuHMiX96DZzlGoqRbp851EcWzUTtSuG0pKu0LaDodJoafjcyZ6Q0brR+uvIl2/AYpEGKXyYjVoM79YaC8f2oy+27ccuUpW0PCMeeLlSfti1cCJKuDjSZTKylZi3fg82HDhDw+1fW8edB9xk22VrlsHai2twfv8F/D78d2jVuk8CN1nWu6Q3lh5dDBdPF2QkZ0AgEsDe2R46jQ45GcyL3dnDmXrpq6etRUk7Ppr72uDEGwXieI7f7HF7VHCDR3k3OmlIfZUBqaOEet5xdxKQk6SESCqEVqmDb5gnuk1tR3PeWpUOfwzaBLu6LRG8bD/YAoZQ9SWLmtoXqUcYxTCSbqHymwRsCfnKbETgQBtkPtIj84EeYItQ4cgTiLz8v7hN4v0+HdKC5ruJWpjYxo7KdDK5YtJ4Rg0JONjVcR6aBtZAhiYHj5KjMfzkAvzeeDQC7D3RYd94RGXEwWPAZPiMnFtk9IAc0OP+DZFz+yItAbNv1xccqQ14rp5gCSU0LG5MjGOAmaSLRFJw+SLoVdmwmD+UVpLJLyHQFTTSSITUZDcauxZ8kZR+RTgFOlUW+GIbKqhi1KlxakEfRF8lJDtAJLQBnyfKBzryOT0rnj5bga5ByNHkIEOVDpPFhArlu6Fzx9WUePboyWHs3tsPRlKjWcBIiJyAdZ6Rz4MHnoKTYwCSkp5iz18/IyfnQ8OUgusSsNVosz4b4i4E3Ccn4+rff6JSxZ5o03IhhEIbGiLftacP0jMKVyAUdW8Vf1/0CBQDd9Fj9F+9BHkhtHEthwp2XohTZ1CCWpKeARQSMm/ozDQMybNXqhSa03YXytHPuxaeKRJxKOkBfWkRr32Ybzj9/0ZmDC6nRxV6mZF+2RtmjUaz2pUoYena/ceYv/Ev2pKzpE8JnFn3G2WMk65ezQZNoznaDg1r4ZcBP8HLzRlnr9/HwJnLodCzYedZDhlvbmHl5AHo064xPTzitQ//bTUFZBJW/7ljU/Rr1xhyG6Z86MHzGMzfuA9nb0Tk576/FbhJHnvK2smo3z4clw9fQeyLWBoSL1uzLCrWq4Ant57gzoW79HhI6DsuOp4CN5fPw4mtJ+Dh74Fm3Zsi9mUsrh69RpfrNqYrdi3dhTXT1iLYXgCV0YI4pfG7PO4v3awcLhu9Z3fC2c1XUbl5OQjFfNw9FYmEqEQqqEE6a1U4+gw8G3mR93zG5WMgJDVSylXFxQ9lJR0eAAAgAElEQVRBdi7I1KlRzc0Pm59dR6zig66Ac5veCPptS5Egmnn9DJ6PaAerQQe5mxfaTFkJRWoihDJbCnL3j25D2t1rNHTuZ1cCzXaMwMLGoyDji1HayRdPU2JoL2/SDtS5TR8E/LoKHKG4yHOJWzkT8Wtm0eVktZrSPDcJiVt0Wlg0yvwGI76Vm6Js68GwKxGA6GsH8eDISmiz08BncSHnSZBq+NANzK9ac4Q27Qu/ai3AExAgtkKZmoDnF3fj7e1TqDNoAdyDq9N9PjyyCpdXjS00ESjqoL29q6J3jz2Q25ZAevprbNjcphCbPG/9Tu1XoWRQASW5r8xxk/U1mizs3NMbqWlRnzwcEgonpDViZ8/PodUmtWsNo5GA9+8jcfDIaMTFk+qD4r7eRV3Pb/2+GLi/dcT+C5fnswgDngX9J0gqnztdcuMQT/vjdUjOmzQCMX0iNEY8btIXm4ipHL5wA7+u3EHD2zZSMdUe79W6Aa0hT0hKQ3i/SZg84CcK3LYyCQX6v85ew+gFayk5jMMTwWzSYdrArpgykGlqQuRNL96OpOdSJsgX3u4uVEaS5MwPX7yJ2at3ISYhqdApfStwk/z0jK0zIHewRXpSOpxLODOlc5+wo5uP4djmYxgydwjEUqYcR2ojhWegJ5TZSiTGJubLQr5+9gaz+80ptJXvCZVzBRwENwmAUWvCq79jYdIV5hYMXtYTnkFudEwu77mFS7sLNPBgs2ktt121otnD2rhXFLgJC7x/aG2UkNrR0LWn1A7LHp7Dw1SmoxdbLKXtNqXBX9HhbGhrZF09Ttdz8iuFJsPnIjs5Ac5+weAJhbixawVeXz6OZc3Go1e5lmi/ZxzeZL3H5rYzUcG9NGZdXoslN3fQHLi8ZmOUnLcNfMeiCWrJBzfh1a+5ncII+552GinsPZO8dfv5x/H45EZkxD6nDPFn53fg6anNVBGcCAqZYYFQZocqXSfRZiB5jUDI+cRFXMS1DZORGhNJvenwoUtRod1wmjogtdoHJ7eAxWRAuQaV4ODuhMu7z8BkMMPVqzJ02kzkZLyluXJi7u5l0b3LZri6hMBsNmLHrh6fDZH37bUfYaGtv+utpVKnY836pkhKevLJ9WvWGIwObf+kUZGHj/ajbFh7cEkHv7g72L2vH51QFIP2dw19kSsVA3eRQ1S8wPeOgFwmQZv61fH8dTzuPY2mmyHE8ZAAH7x4HQdzgdrXFnWqYPPcsZBJGIAjHb2kYuYzyWVvOXwWs9fshtFkha1UDoPRAKU6B2VK+uDE6tm0pOzjTloEnNKzFVi15wSW7zwCPpcHLpGc1OnosuRHXKPJV+e4o/rVxoQVE9CsaxPqXayatoZ6ygS4P5XjJm904l1P+HM8+EKGaUwmJkTsghxbHjGNMM1TElLQo2IvKLI+lB19D3CTfRDlOqIvr80hTVVY8C/njTK1S1GxDb3eCFWWGq8exCLh5YeJQ941du0yFIHTVxV5yUmTjjeLJyBpz2qQaQvzImFUw4maWZ7Z1W2BUr/vLlLYRRMbjYhWwbSxDY+E3a2EmS6GyainMqEk/02MhJrLuZak4XJnsT3GnFmEi2/uYXT1bvj10mroc8PX0uCKKLV0H0SeXw7Pk22mXzyCFyPbMdeH8D14UqotQFpiEjNZjPCt0hwVO47CqXk9aalW5Z/GQ+LohiurxxUaq/Jth1FQJjXz5Fg1inTc3jkPkUdX53fuIitU6ToRtfvPBZvDQ+Lz29g3tgHMBi0cSjhBJJPgXXQcVS4USZ3oREKnzYbVYoKzc0kQL9rPt1b+/a5UpWHTlraUbPYxc9vRMRBikV3+MQqFMnT9aSNsbd0pwJ49PxdabWERpLyFLRYjUlJfwmj8Z6tPkr/u1X0nypbpAK02B5u2tkPVKv2ogMzR4xMpW73Y/r0RKAbuf29s/1dvuU7FUNoLu2qZUjh47joGzVpOa6tJHXWnJrVxLeIp3r4r0FKRzcLonm0xY2hP6iUTI172wxcxWLz1AE5cuUtzqN5u/mhTrzMSkmNx8vpBsFgWGg6fMqgLHGw/qH4lpmbQ2m7CHCcTB2LT+/REkIcnrkZGQioWIzUzCxesMvjN3vhVrPK44Y0wbd0USOUyhFUNLRK4hWIhFh9eBM8Aj/x7oWCOOzudeWE6uDpQQL90+DKmEg3sXPte4C5449m7ydFjenu4+jrRycORFWeQ/j4Lrx/GQSASQqfRFmK2c2S2qHw6Bjw7pkPblyzn4Q08H9EWpqzPyO1KbRAwbRWcWnb/YpjcajLh1azBSDm0ie4uSCRCutGIzFyw/tQxEPAeVKkDBdpZV9bRFqAFTeQdhOAVhyH2L5zq+dS2ch7exOPedSiT3IZvhxDnChS4k1TxMJj1SFG/h42rD9rNPYJnZ7fTxh5hLQdQ+dEXF3YV2qTMyRPNJm2BZ7m6eHxyEx4dX4fUmH+SM0npGOn2RSYlsffP4/DUNkX2wi4V1BhNm8yAp0dF6uU+f3GSArhE4oCs7Hc4d+E33I/YCfNHde2FxkVkh3GjbsHe3hcvo85h196+UKs/ff2+dO3d3MLwc59DsLPzQmzcbezY1RNKFXmeWTAV6ORX1D1U/P33jUAxcH/fuBWvVcQItKxbhdZnCwV8qDU6tBs1G09jYjF7WC90bV4Pp6/fw9A5K6k3TYx42qumDUO7hjWp5jgxvcGAmat3YeWuYxS0iZFuUQI+Q97R5jZZIDrRpXw9EOzvTUGfyKW+eBOPhOR06PSM10TMy8UZYoEAWoOBkn2UGg1YlcIRMGfTVwH3o86VYedkh1Z9WmLQzIFFAjfxdr0CvWjDhjwLqx6GSSsn4t6l+1g/az3MJgumrpsMmZ0NBtcfgnev30EIJi9rcZJ/Mzktbz9smYzMfMA26NCgZy3U6VgNT6+/xO3jD/D2SQJ8Sweg/9QRMJlM9Pjio2OhIQp0yzbCZ9oauHXMDR1/4TpbjAZETemNjFOHIBQEg8OWw2hKgt7I5ERlZasiZM0p8Gy/LP6hehlJc9v6RKb+mJ/rcRclminiCqiOeWjfmvCpURKqVAWen47Aq4tPwHNwQciak5CFVCzyWdWnvENE61CYVTk05E0iMWwWh9aHk/aX5H9iROWsateJlKB2d+/veHxiAwwaJVxlpaE3qwArC1naBDgHlodAbIPk6Pv5JV5lXYRIVBqRpjGDL7GhLPOg2u3pvh6QHPfKMZDbilGxXDAuX71LeRp5RsiYlSr2QIums2nNNgHmo8cn0PB0+XKd0bLZb+DzxVSZ7OrfK3D+4rzPnrOoEHCfx669fb4ZuMm+2rRaTBXZSO7+0pXF1HMvrtMu8lb7YQsUA/cPG8riDRUcARKSPvDHNDSqXp6+nCKevaIqZw2rV6DdhNRaHUbNX4s9p67A39MN80b3oRKm5IYknjZZhqz3PCYOncb+hrfvmZaleQxjLp8NNpfFLJfbAIXqkRstMOrMEPCkCPFpiMZVxsDDOYyum5j+HPsuTURccgRMZqYM61tz3GSdzsM7Y9TvI7BhzkYc3nCEhr47D/8JPcf3wMG1h7BxLuM5KnOUqNmsJiauGE+XoaAkIKInEqqmp1Z+EGBJiktGn2p9YQM5nNklEG+JAZwcvhm4WaSdp4sL2DIpdFFRJG6NCo3C0LBnLcocJ/K6xEpXDEOfX4ZArVDBbDTB1kGOxNh3WD1tMcRVGlB2OadAvfHn7m4S4o78qSqsWitY4MIKEyyWHIDDQcn52+HcotsXHwzaXnPrEsStmA6eFRALxNAZddAb9BDyhVRljxK7tEz7SHJ/0HukwFY9KvhB7ulIm+kkP09AyvMEsEUSBC8/DLsaH9S/Pncgxpws3G8WCFNOBl2EhLlJTptULljMJpiNelraRT4TELV+pEkg4pFQtIV+pzEwzYFYpBactBzNnXD62/GQqTUjS2eBW+mqaDl9D+RuvlR85exixnsXCgXw9/VEzJs4mtIgZ0q86bq1RqBO7ZEUnBXKZJw5Oxt372+lXjexKpV6o02rRZTJTezKtT9w5tysT4a4Cat87KjbcHUpTVnlu/f1R07Oh1K4gmNESsyI8FGekdJMIqHaotlcVKrQjYbFk1NeYOPmtoVEX4rfhP/+CBQD978/xv9r9xDoXQJnN/wGV4cPOTYD0X/mcunLNzr2Pdb8dQKDOjVHSV9PWvpFGoWcvR6BAZ2a0Rpv8tImNdu9Jy9GRo4Szg5MT2+Ogw62LmIIxDzwxYyErF5tRHq8Aqy0EmhRYzLC/JqCxxUUGn+NLhtn7y7FpYg1MJg0/1fAHXHtAaS2Uko4s3WwgdxRDkWmAllpjCbzb4PmI/pRNBzdHEHy2K37tkRIlRCUqV4GN07fxNpf19IeycT+T3vXAR1V0UZvsj2bTe89IRUSeg+9VwVBRVQUxYKIoqCigAUV9VdsCFJVLCCogCC99xZagBTSO+nZZLN9k/98s0lIaGERCWW+czgEdt68mTtvc9/XjQYDclPz4GTlBn21FhVQ3lRUucjTExJfX6jPnkWVxuybZBqkwIpp97VCfnmJVMoK0ZBQWhj53amZjMjFg0WBO0YPbDQSnM4i5+evkf7V9LpmITSf24PjEDJ7aaMlYnUFuYh//WFUnDqEYM9gTBg4AccuHGP3pXavZGGJ9G+Bz/78H9N8x4e3QExBPs6WNG7ejfj6T7j0H9Xo989YWYGTD0ZBl5fBcq67PjkLIT0eYs0/dKpSVBRmI+f8IShzU1mrzbz4Y6xD1/VE4ekJKjmrKTa/DFwSKwx+6we0GDCOBaYVpp3DulkjUZbTsOeAra0bC/aK7vIC3N3D2TMfn7AFe/d/i5TU/Ve8PLSMHIkhgz9kaV5kqqb86c3b3geVG71cHntkGTq0f4JZrcqUOdDXq/Nef+yyH0fWpXJRQByRdcuokXBy9Gfrycw6jrV/v87+5nJ7EeDEfXvxvq/uRr98ty35mLXeJKktRTqsZycMiG7LvvwZeQXwcnVmJu5N+47hnW+WIzO3AC89NgwfTh7HfL9EKN//vhHvfEN5w2ZTprFKz8ia3gBq65iTpu7lFImnBiyCt2sk8ksuYMvRucgvTYGPaxSGdp0Oe7k7KrWlWPrP04hP3/mviHv9TxuQFJvEtOiryZ51e5GXYY5iJ6LsO6oP82eTefrsobNIPH3hipKnZMI3h3jhpoibgUGuhnqm1g7BrVGqKoNQIGRkmFFDOv6uPihQFrEubQ25xQpej09G0BtzYVXTXe16Dy7VGr8w/UmUHtzKhsnDWyPimzWQ+TTelOLimmVI/uBFkJ+7ZUBLtA9ph+2ndiA6oisEAiF8XHxYRbxfdv2KjIIMrBn8AJacP4vNmWksf7yDmzuSlWUorF8YpWaxYZ/9Crdhjzf6nWPEPaIlM9X3e+U7tBz+HATChmdKz2qV0QCDVgV1WREjbipPmnZ8G9JjttVFfNfejOrF0zVkUagvrYa/wKqnUYoYyZ5FbyJm9dw6zbx2bO+eUzGw/0yWo00m8F175uLo8Z+uadYmbTgkuDfGjvkRCltXFnj2w/KHoVKZLVX1xdk5COOfXA0vL7Ml6lryv7lt6uqLNwvsgecnbIBIJGWa/vm4f7Bh49s8R7vRp+u/GcCJ+7/B9b6fVS6TYsX/3kK/GlM5AUIFVV54/1vsOR6Lo79/A283ZxaBfPDkeZxOSMHMeT83aAe47MPX8MjAHqyZCJH+lE8W4q8dB9kvRKlYzH6hqzSaOvJzsQ/AkwMXIMyvBzIunsKPm57DxZJL1dyIzKc+ugVymSMSMvbgq9XD4Nx7+A1FlVNxkPy/f74iTei/PGgKFHPuNfyGUppqa5WTZm+rsEFpTXEXWt/0EZMwsHUP5JYWgDpI2Url7OXHYDKiQqNiZ0D/J6HuYeUleGHxdIjcvNBm1XFQvfQbEW1OOi7MHA9jWQmazZoPuzbRjWrr5CM/PaYTKhNOs1uQds0IknpNWwvYH0NNlDi90ND//zV4OArUavyelIhjBRfxSedu+DstGbtzzGU7rajQicmEar3GbKp/4FK97Wvto5a4q0qLMHF1NiS25rreuspyFjwmlNhcdy96rRrF6eeRe+4Qzm1bjsqSfJgMWta2k8zrtRLUeRiGv7uSFWMhE3oGpYFNH9wg2rx2rKtLCB4dTamPRVj/z1sorVd//HrnERgQjREPzMVfaydfVxMWCMTMXE6meLPz4UqhoLPa8qmUm/3EYz/DVu6CjVveRVLSzgZm9Bt5RviYW4cAJ+5bhyWf6TIEKBXs86nPorC0HFGhASzojNpqPjbtUzw2pCe+ePN5UOOPLQdj8Nysr5kpvL4E+niwnO9ubc0aO0WHj3v7cySmZaNDeDgCvbyw4eBBVGq1cLLzwxMD5iEioA/i03dhxfZXUaS81Gyhdt6BHV/HyB6zYTBq8c7iCIg7dbkh4r7TD5eIu+zQNvR9sAecXR2xasmlDlGdQ9oiyN0POqMePk4ejKTzlYXQGfQwmozMX0zhgETkOqMBG2LMfZ/J3B360Y/XLVNaHxeTTstacwpsbBslbTLT5q1ejJTZE68KrYiqmEml8LKRw8NGjr252VAbjfhj0HDYCIVwkkgx4+gBjG4Wig3pKdickU7OacgiuzPS1ibFIOyjZaypSa2YG7pQjjbr7gHqx12lVUOTfgHxr46CjdQWE365wFpvkuz67jWoSnLhHtIODl6B8G3VCzJ7cwW+awmrRFdexPppx/z5FRJ2rqwZagX/dn3R+YkZ8GnZg/XW3vTJONaI5GpC6VZSiR00WirqYlkBEwpAu9UtNGnPNC+16KQ0MS5NiwAn7qbF/56+O/msw4N8mUa3ccEH8HR1ZlHeo6Z8hOTMXKz4/C20jQhGZl4hnp4x94rGIPTLYmB0W5bf7aCwZfN8+P0KfLZsNSQUhCUUMtK2kTphwtCfEBHQC2m5x7Fs4zN1pO0cJIdnhAKFKZUoSlEhzLsPXh61hkUNz1wSheq2UfcMcZOp2tHFHmqVBoYqA9wHu6HslBKazEumcKnI3DaVzOMBrQNQlFUMVXHDF6bah9JKJEbz79bDqdvAW/6cavMycX7ScKgTY6+Ye2hAEFKVZfiwUzTkIhHOFRcxc/ji87FY2mcAjuTnsQDGWR06Y19ONt46vB956prGGkIRq5FNLxDO/UdCHhyJKp0GFIBGldCoJjkRNlV8ozHUX9xUWQF9QR7cglth3KITdcS8ckovZJ/Zy4icIsltXbzg6BMGj9C2iBr8DOTOntcl8Zg/v8bu+a/V258V5E7uCOgwEHnxR1GS2bARzi0HmU94zyLAifuePdo7a2OTHhuGz15/lvmsj55NwKDnZ+LDl8cxXzbld0/7fAnLua4vChsZXhwzFNMnPMo0cyLut7/6AfN+W183TCKS45E+n6Fr5DiUqnLwy9ZJTOOuFZmDCAp3KQwaE5S5GnQIHYPxQxZDrVXi7UXhsO3W554ibq+RHnAf5AZtnhZufV2hK9KjcFchxM5iJM5JQvisUGStzEFFnAq+kX4ozi6CukwNibsYBqURVdoqWEusIbQVQF9igKJVV0R8uRoS90sdzv7tk0VkyQLavp0Ja4OeFVshDdtZKoPGaMQrLdvg8bAI7MnJQppSifjSYrR19cCHMYfxceduuFBWih/iz0EhEkNFBEw1xAXmojaX1wuX2DoiavB4CCUyHPntkzpXh0BM9e6tUW2qhlFnNmf7tuqJMV/vYT+T5rz8+bYoSr30YiGyVcCk04FM/NRcxMEriEWIt35wIuzc/UG1ySU2ipre58Dp9Qux/aurWxT+LYb8+vsbAU7c9/f537bdk09608LZ6NwqgtUJn/DuV6wuOQWgkea8ad9x/LF1HyPxk/HJ7P/enfg4hvfqxHLB6ZfykdgEjJ8xl+Vnk5DWPKzrDPTv8Ap0hkr8vGUiYlM2X9O0KLAW49WH1yPMrzsOxv6Mn7dOvOHgtNsG1E3eqNbHLbQTIvKTCNhFKmAg4m2uQGlMGVLmp6HkUCm6/tMR8R9cQOnxhtWyord0QuKnySjaUwxFhC3C3glB3KwEaHKr4TN+KvxemHlDzUduZPnq1HjEvfIQ9OmJmNq6HdOWo5xdWL/335MS4CCR4OGQMBRqNDicl4tQB0esTk5EpqoC/Xz8oNTrcLygYdBVhJs/StTlyFeZI/rJLx3UaQjajHgJPi27w6TXsX7XKYfML33uUe5QeChQcVGF/LPmQkBUV3zUJ/+wn01GPZaNi4AyL9X8rIlECH5gNPJPx0CZktRgm6Th2zi6wck3DN5R3WDvSYTeETnnDmL7ly/eCCR8DEfAIgQ4cVsEFx/8bxAY1T8aS2e/BiqYUliiZEVViLzJpE5pYhqdHqpKDd74YikOnY7Dxu9ns/KoJBv3HsXbX/+ElKy8umA0ucwZbz++B/a2Hvhp8ws4mbiWRWQLIIST0A+VVSVQV10iqJ6tn8Ojfb9ApaYE89c+jPS8mHuOuB3a2yPqs+YQ2AhgUptg4ydDeVwFI+TkeWnosrYDzs9IgDL2UpqQQCFA1zUdcO7tBEby1lJrRLwXClOlCQkfJUFg54Dwz1fCiRpw3AJJ/nAS8lZ9j1ZOzvh76Agcy7+IVUmJ6Ozhyczgu7LNle5mtu+MbFUF5sWegrFeGdWrLYEKsVDwGtUpF0lt0W/KAjTrMpTVDifXAEVC71s0HcdXf8EuF0gELCvBZDChymBOk4vo9ziGzfiV/Uz51YvGBEBdWvOCYGUFkdwWJq32qsFkdWuicRIb5gune6oKb67X9S2AmU9xDyPAifsePtw7bWvUF3vF59PRrnnwNX2D1OZz0kfzsWbHQdaS87sZL2FfzDm8v+BXGAwm2EgdIBLKGEFTxKujwgfNfLrg8LlfYKwp9SiACDIre5hggKZaaW6J6NsNzwxZBju5G3bEfIcNBz+CwaS954g7cKI/9EV61ms78Hl/XNxYgPLz5bBroUDmrzlo/2NrnH0zDuXnKiBxFSPy0wikfJ/OyD7u3QQ4dXJE5opsuPRwRvCrQdjb/SCrdkIR7q1+OwybwLAbDla7/PmjSOrivf8gfvIIhNo54MtuPZFdqYK/wg4OYgm2ZaVjkF8gXjuwG4cu5sFHbos5Xbpjwq5t0FeZWJS5ndwebzzxLnt+Fq37Fum5l1pGkqnar20fDJy6hPmSScjkXZR2FrsXTEXmqV0sd5Baatb2yq5dI73sNR/yFAa9sZT9F0WUfz/am6V/XUusRdYQOzSsE2Co0MNaLGAvBvUlYFQzqDIqUHgsH8ZKA0yXNX+51j0ENkJUG6tQpa+pHCgTMPxpDi73LwKcuO/fs7/tO6e0rjGDe6JPp9ZM2xYLhRjeuzPzX+fkF2FvzFkWvEa+bmrBSZo4teQkMhcKZGgbOgI92zwPV4cgljebXXgWO0/Mx9lUyh++duRtsE9XjOk7l+Vyx6Zswsodr6G0wlxA40Yrp912sCy8Ya2p3H2gK0KmNmOatpXQivlwichz111kGnenP9ojZV4aSg6XwP9pP9gGy3H2rTi0mR/FmmLZt1Tg6CMnIHYRo93S1tjf/zD0heZqazbBLdBs5nzYt+tuMXlTRLfq/AlceOcpqFPiaiqgWWFsWDieDG2Ol/buQLFWiwW9+uL7s2ewP898PrW/oHzc/NC73QDEJp1E88AoZFxMw6Gz5raoJBTx3eqBFxDc9QGIpObCPcqL6Ti/ZTliNy6BqjiXNfSI6DcWzfs9zoicCJ1e6lyE3tBVaRA26mn0esmskWvKS7DgIQ9WCc7/wSA4RDQs21p8pghlccVoNiaUjZc4S+HZ2weHX90HmYcNHEIutUb1HRaIwuP5SPsjCS3fbI/kXxOQtrqeud3aCh7RntAWayFzl+Hi3ly4dfVASWwRwie2RLWhCnHzzjDLQMgzERDbSRA/P7bOUmDho8KH3wMIcOK+Bw7xbtoCFVohfzcFmvl5umLnD5+yiPE12w9i8pwFMBhNjLxNpmq0DhmOpOyDUGmKMKDj6xjcaSpkEvs6bZ1+OVPK1w8bn0VqLvX9vVKCvbvg6SFLQDneZBpf+PdYlKlyEdDcGx4BrkgxBKDZ+403GdFkJrNuWNdLBbrV5yC0d4bP+GlMy21MGHEf2oqAZ/2Yf7tofzH8n/BF+k9ZUITLIXYUI+69RFDwmv+TvrASAeVxKiR/kwZ1mhrOXR3R4tMIZP2ag7QlGSxAjci/MlWNamPNSxGlBPmHIOT9xbDv0LOxJTX43FBSiKT3nwf18aYa6rVCWrW9RIIgewe82KIlDubl4OszJ1nqF4mjwgn9Og6Bu5MnmnmHwMvVB+8tfgPZhVlQqcuZ9tzpsbcQOXg85I7u7IWCUs2SD67HoeUfoDD1LHvJc/QJQZ9JX8M7MprVCk89spE19qC3FZmVAurqCnQZNwvdxpv7clcU5WDhwz7szcHWVwGxgxjNJ7eCUWPEhaXnoSvRQZ1XCaFcxMZHvdEW/g8E4Z/ufzJCJW2cRGwvxoiYMTg0eQ8y1qXiwWNjELcgFomLz13Cxwro8VN/VGZVwNbfDkde24fuS/riyJR9kLrbIHpBLxx6aQ/T1rvM74XypDLEfXuGdajjcn8iwIn7/jz3O2LX3dq0wLrv3oNULMI3v6xj/blrm4lQnfGXR69lv1hLKrKYSZyaGPy+cxqOxa1iRVaeGPgd7OUe2HXye6zZO7Ou/njt5rxdWuClh/6Ak8IHaXnHGcHX5nZ7BrpBJpeg3L0tgmffWJOR04+0b4Bb7ZfHztYNHq4hLFLd16MFisuyIJc5MB+nrdwZ2Rfj4OkaCrnMHhWaUqSkH4WXexhU6lIE+LRhubEKuQtSs2JQUpYDsUiKi0XJN1U5jYiLamZX1RQuEVhT4ZJqyCQi5moQiwQwmqogodai1dXQGYwwGqvgaCeD3mCCUGDN6r/T/9FYg6kKWp0BNlIRSivMaWVWYgn8J8+Gx6gJECocrqt9EwVWpccAACAASURBVIkay4qR8ukUFP6zwnw9RYFbAYaalOpWLq6Y0b4zvjwVg6P5ecx2QlXebG3s0LlFNzzQfRTSclNgrDJi3d5V7GeBSAInv3AMeH0hPMM7sjWQWVytLMTR36iN5kKGgUimQFjvR9BjwhzIHd3qzk+vUeGPaQOQG3e47v96PPcJ69hFUpabiiWPN2wJ2n5OFxhURpyZ07DEp3u0J6IX9sbRaQeQs9Xsn68Vz17e6PPHEKzvvBoVKUqMPD22jrjJzN7hs67IP5ALVZYKERNbQpVeDlVmBbz7+2LPE9tgVBnQ8q12KDich9LzxRi4+UGcmHXkivvcEV9ovojbhgAn7tsGNb/R5QhMe3oUixzX6vWY8ulCrNhoTsUh6dR8DKKaDUKQZ0dWXKU2wKhUlYsfN05AUvYBVo/8geiZLJL8h3+egUbfsC4zRZG3D3sIQd6dsOfUYuQVx19xCDdqKq84fwL1iZtMrHYSGSoNWlgLpJBKbBkjGQ16lvJmqjJCIBCxutECa3P5S6FAzPzwam05bGTUEMJcyIPIjdpTVmrKIKTa6tVgLyE309ZTpnCETO6AkotpCPZxYu4GIurOLXwY8bo7ypFbrGL/Ts4uQcbFUiRmFWNIl1Bk5SshFQsZiWfnKxHm74KYhFxUqHVwVEhxPD63Dj8qhWob2QEu/R5iVdJsQiIbFF6hPelyM1F6eDvyVsxHZeKZumslVlYIkAmRrjFCd42gs44tojGy5yM4m3wKeqMeFeoKHDizG5WaSjgHNEebByaief8nGlQ5O7flR5xZvwjFmfGsRjrlS7cc+hyCOg5ijUPqC5H8sd8/w4Flsxj+JH1f+RZtR05mP5Om/tOzLRtcczlxk1YdMCoYzZ4IgzZfDYfmToxU83ZnMxeFe3cvtHyjHXJ3ZuL8N+b9E3GTqbwiTYnw5yNRnqLE6Y+OQ1OghszNBrYBduj0RTecnnMcWf/UFBCytoJzKxe0fb8jlElKnHz/KCN0LvcvApy479+zb9KdUxvPJR9MYeleFCn++JufoaRUjuiWT2Hz4c9RqS2Bh3MYnh68CH7ubRCfsQseTqHQGdT47Lfe0OiUeKzfV+jV5nkciF2OVTunQm80N9VoKFYQi0ibVF91v3bteyLs058hcrhO/2krKyhj9sDhg9chshbiYG48DBQsZWVd0/rRPDUFT/XtMBgpOUlIyU5kHaL8u7Zm2qCmRIkqoxEl6TkwanUQya1gqKyG0MoGCpk3RAI5TFVa5nOlAKqiijjW7CP8i5VQRHa87lnR/OcmDoXy6C5WfMSsfRoR5OXIUu8KlWpGyObOatUwVVVDLhVBpdGzf+v0JqZlU1ETsnhQLAJp3EKhNdPC6TN6mSAN/Qp0RWLWu1vs7gOJuw+Edg6sPrdRWcIqklHLzCpNTXGUeheTxk0W+MtnDPYJQ35JHgZ1GY4Q33Cs3/cn0vJSWH13nUGLyEHj0WHMNDj5hNZVOMtLOI4930/DxcQYGHVq1tWr18QvEN77Udg4uNa5N8yfa1h6GO077ehm/PPx49CpzJkHrR+YiOjxsyGzd0Zu3BGseLkrHKOc0W52Z9h4yCHzsgE1yyKS1il1MOmMkDhIcXz6QZSeK4b3QD9EvdYGBcfy4RDmCJG9BEnL45H0U1xdcBkRt0ghQmV2Bc59fRp5u7KhV+ohdZWh81fdYeOrwLm5J5G1KZ25KGwDFOj4RXfY+iuQvDwOyb9egL7M3JiGy/2LACfu+/fsm3Tn1Paze7tIzHpxLJIycjD9y1WYOmYnXOz9kZYXgx83PofoluMwoMMUZOSfxNyVgxgpUVR5eWU+WgUPw7hB80HNFX7eMgknEv9ipOpuc8kHbtkGL5WxpLSiYk0FtDVR6jSPQiTDnkc/hp/CFRV6NQ7mJGB53C6cLcpAuV4NjVHP1tc8sCWKlQW4WGzWTu18KF/YBUaNjrWdLLyQDoNGC1sPa2jLqiEw2MHKSshIWyK0r+n/bIRG37D7lVgqgFBsBaPB3PJUpzHV+Dit4CS1hVzUMLrZsr2bR6sNOhRrzVXUrGEFR2njpUuvdx8VlR6tMdkLhQKIxSLo9YYG9ehrr5dJZHC0c8aE4ZMgFIqgrCzD3hM7EJ9xDpUaFQSwggnVGDx9OVr0f4K93GjLi3Fu68849PNsFiVORVY8wzth0JvLYO8ZWPeiQmVFj636HCf/+pbldfd6aS5rSUla9dqZI+pytWvXIrVzho29C0qyzH3FryYUta9oZo/yVKX5DaRGbDxtWKQ5kXNpXAmMqku1ymmIW7Qns7MUnyqEUV3vM4EVXNq5QZlQCkP5pR7yViJruLR1Q3lyGXTFlzWDuZlD5tfcEwhw4r4njvHu3QQ9gHIbGVAtR7/2kxEdNY6lbKk0JZCIbFBcnonF659ETqE5mMfOxh3dW41Hz9YTYCd3x46YedhwcA50BhVaugRgw8iZkIuk/woQIuFvTq7HvFMboashnt6+UZjX53m42zjUaXCknRaoy3A4LxFH8xLZ33HFWf/q3vUvlgkk0FUZmFYf0dUBLj5SpJ+tgJOnBEknyqFWGiGyFmBuz2cwNsKyYLHLF8naRpZk44Xt89nfrjJ7rBw67V+9EMyNWYc/kw6xWwUEeqBZM28kJ+cgI91c8KRWnOycMTR6JKKC2+BM0kk42Dpg5/EtSMg4D6m1ECIra+ZKUBq1sHPzw9AZv6K8IAtn1i9ETtxhVrbUI7wjqPNWWM/RkMjNfakNWjXidq5A7IZFyE86xYLUgqNHsFxtkUzO2nX+OX0IilLP3rIz4xNxBG4HApy4bwfK/B43hIDAWoRm3l0wqufH8PdowwgyrzgBC9c9hoslF2qI2w1vj9sPW6kz1u3/AAdif2SkTXKriJtMwr/G78Hb+5dDV9PdSSYUw8fWGRFOvngkrBsGBpjXR8LMzSYDsiqKMGztbBRrVRBbCWGoNsIK1iznnJp1htk7wFBVxTSulIpy1tzjemLNrq1i5mSx1Jr11NaqTRCR5q2vZulbt4q4aR3kr++7ehaSlXnwlDvh8GOfwVZsbj95M/LWvuVYds7csEQkErA+7EaTCQb9JU3zoV5jUFJRAkdbR/TvNBR7TmzDxoPrUKlVsRKiMOqZ2Z/KopKQVUPu4g29utysZYtlaPvQZLQZMQm2Lt6smxfLNkg/jwPLZiLjxA4YtJdM9QHtB2D4u7+zwizUxevPtwahINncnYwLR+BuQYAT991yUvfJOqViBatu1qXF46iqNsLaSgitvoLVIKcgNINRgwCPdhALZUjKPsSIrVZsRVK0dgtivmdLRGhtjeejBqCvf2t2GWnRz2ydhyN51zaVukgVeDisG55s3htecifYiMRYHLsNMw+aK2+5ChRwEiigrdaj0FgBTbUOfnI5DFXV0FMhEp0WjlLFDWu01LWLzNhUi1toLWBNVip15BMHQh294SF3tGTLbGyAnRumdRgJT7kj0+p/TziAqXuXMf99feKmzy5WlrGqZI2Jm409pDW9rOsTt9CafOTmP7UyosfDGN59NI6cP4CYuMPIKchCQVk+a+hBaVv9pszHgaUzkLB71RW3pcYfDl7NWG/rgPb9mb+bCJsIPfPkLmyd+wI0ysIrrmvWdTiGzfgNYhsFlBcz8NfbQ1lLTi4cgbsJAU7cd9Np3QdrjY58ijUNIS1618mFaB8+Gj6uLVhwWUziGmw5OhcFpcm3DAkKBhsT3h1f9BgPiVDENMJ3D6/Aktht5vKpVtbo5RMJf3s3ZFcU4UR+Sp0fmBZhJ5Yh2qs52roHYWXCPqQqG9bQvtZCad5vez+PR8O73dBedmfG4sUd37N7+zi5oK1fCDbHHmMkezMithbiq17P4uGwaGaGTijJxsQd3zOfPUl94q7Qa9Bn9UyklTe+t79HzEC0VwSboz5xN3MUokxbBYVDAPP/hwdEwpM0ZDKBq8pYxDg17qCWl21GTkJw1+EQCMUozUnGyld7oLI4r8E2ScPuMu7duuAzk9HAtOuTa+ch7dgWlkZ4hVhZo91Dk1ngGhF9XvwxrHtvFC9LejMPEL+mSRHgxN2k8PObX45AoGcHFi2+88R3OB7/B9ydQjG61xxEBg1gKVYFpSlYs2cGYlOpmci/FyIZ8l372bkyjW1lwn5M2/cD9DUmchepHf4Y/iZCHL1Y8Fa+ugynC9LwZ9JB7Ms+XxcVTSZrYxWZtS8RBn25hgS2R4SzD746sQEmCkmuEUuJ+68Lh/Dq7qUsYI76mktFYqZxC4RChLVpC8/AIJzcvQulhQ37O9OLibdDKCp1SpRqzL5lWte7XcbghZaDIKauWtXVeGnH91iTfLgucvxaxC3yUsC2vTcMeRWQ+DtAn1sBbWoJTOU6VKkNuBZxiwWAqQp4fuQUJGUlQiG3w96TO6DWVpo1ZZMRXZ96Dy2HPAu5k0ddbjh9dnzVF9i76M0Gh00R48NmrWCmc/Jl71n0BhJ3/wGNkoL6rl6YRCCW4oH3VqNZl2Fsrrgdv2Hr5xNgMvAo7X//TeIz3E4EOHHfTrT5vW4IAYnIlnX7qv0FTH7i4d1moE+biZBK7Nhn6/a/h0PnfoVOf/Va0pS/3ME9hN0vtiidRX1fLr4KFywbMBlt3ILYRyfyk/Hs1nnIqSypGzosqAM+7/E07CVyRnK1QmSXpryIn87vwtqkwyjRqqCvahhBTAFefz0wHc2dfZFXWYrntn13XfP75etr7x6Mxf0nsZeKJbFbMePArzUe74Yj3f384OkfiKQzp1Ct1uGpFr2xKfUEslXFzLTuZOMBnVGDSr2S+cTHt+iH97uMgVgogsFkxOLYrXjv8MoGk16LuK0VYkgCagL0iB8FVqjSGmHIV8FUqr0mcSts7DBp9FRG0svWL0BpRQl7EaPULY+wdqyqGXXUIqEx5NcWCM1VycoLs7H69T4ozW7YlWvojN9YV649C6aisF77zWs9ZH5t+mDUZ5sgFElg1Ouw7auJOL/lxxt6JvkgjsCdhAAn7jvpNPharokAFVNpHtgXgztNQzPvzjAYtdh2/BusPzD7qteMCumK6R1HMf/zuuQj+P7MZpwvzqzTxVq5BuLjbk+gk0coCzJLVxbgpZ0LcfzihQb6GhFdkL0HOnuGoYWLH9q4BqKFi38DEk8tu4intnzNorFrxVVmh697P4cB/q3Z/IdzEzBuy9covU7Tiss30s+vFb7vN5GlZb1/aCW+O73xuk8IpcK90f4hPNWiDzLKC1lg2A/ndtRFxtPFpGVPaTscLjI7GKqM+CVuD94/vPKKF5tbbSqne1PUePOAKEbapG0rvIMRNfRZVjucumkRTtTcI+nAWtaVq/0jU1naFpHsgR9mmTt71TOBU7lT8zXKRr85bsGt8eDsv+DgaX5Jyzl3GH+9PaQuh7vRCfgAjsAdhAAn7jvoMPhSGkPACg62nhjQ8TW0Dh6OZRvHIyXnUsnK2qvJDF2bIkWaN6VtJZbmYMaBX7A/J46R9f96PM00YfrFTznbT2yai5j8lAam7stXIxGIWM40BYM9FNyZ+YepneSqxAOYsntJnb9ZLpTg425PYmxED+bDpfmHr/0IF8rMjTNuVB4J7cb80OR7f3H7grrUqmtdTy8V8/u9yNZHWqvaqMPerPOYsmcpe2F4vd2DmNR6CBRiGdv3tvRTeGXXEhRpG1aco/n/C+ImLGykcmiNeoT3HYsOY96oKaRi7qRFUd47vn0Z6ce3shrkj87dwcqa0l5SDv+DTXOevCGSvhwfB+9gDJy2BL6tepqJXl2BVa/1Rv6FEzd6FHwcR+COQoAT9x11HHwxN4IApY1RL+4KdUFducrLr5MKxHil7TBMbDUICrEN+5gI48sTf+PRsG5Mi2aal6oEE3csYDnYlgpFZb/UajDmnf4HWRXF7HJKG3uthiApAIxM9NP2/ojVFw5YOj0mtxmKWZ0fZeQ/bM2HOHKx8TUGO3jip0FT0MzeHaIa0z7lmKcp8zE6NJpFpFN0+PGLSXhi05dQ6q9eUe6/IG4rgZDVC+896WuEdBvBTOHmSPAKpBz5B7u+fQWacjOOVIu8z+Rv0GrYc8yPXV6QiVWv90VZjmWBiTYObhj4xlLWm5u8++TP3rf4bZz462uLz4NfwBG4UxDgxH2nnARfxy1HgMzcgwLaYmr7EWjhbK53Xl/ii7PwzoFfWAnTq5XztHRBpMFPbDkYD4V2AWnn5D9ecGYze1mgHGlL5dPu4zAhagBL1er02xs3FNVN9yCN+tU2wzGuRR9mIagvtI7fE/bjk2N/oEx3ddKm8beauGUObmg55BlEDZ0ARy9z847asqOnNyxC+rEtMF0Wh0Am9H5TFrCCKhQ1Tt280o7daFCiFStt2u2ZD+HTshsjf5r/5Jp5NZXWrrQyWHo+fDxHoKkQ4MTdVMjz+942BJo7+WJO9ydZmlIteZNfeszGL5gmWj8S/GYWRZr1E8174bmoAWjm4Mkae9CLwLcnN+CbkxtQYbhaDfXG7/TL4NcwOLAdVHotIpe/DJUF5E+a/8Mh0WzftXnVdMclZ7fhk6N/sjKt15NbSdwUFNb9uTlwDWoJoVjKzkBdVojDv3yM+J0rrhkJ7tqsJR76eD3s3P0Zye9bPB3Hfv9f48BZWaF537Gs7nht6dOqqioc+eUjHF89l+V6c+EI3M0IcOK+m0+Pr/2GEfC3c8OCvi+gY00wGhHBh4dX4fvYzTeVC20jlDDNto9vFF5uMwyhjl51tbEpwvzzmDVYetZcNexmZefDH4KC6Oglo9OKaddIcrr+7IMD2uLbPs/DQSJn64srysTLuxazSPvbQdy/pB7Bw59vh1fzTuYGJ3otLl6IwY5vX0FhIxXLJApHjPlyFyiwjOTs5h+x5X/PNAqno28Yxn67DzJ7VzZWW1HKgttO/72g0Wv5AI7A3YAAJ+674ZT4Gm8JAlQh7NPuT2FwYFvmN6YmGLMO/obfE/dfl7xJg3aT2TNt2l3uAF9bZ1ahra1bM3jYOtZVatObDNiSfhLLzu5gtcuNNe0ib2bx5Is+N24eXGzssCk1hkWk36wMDWyPD7qOhT/lqgMsJY0i6KmgzLWkvsZNfnrCiXLYG5N3Oo1mZWFJaguweIS1x8g5G6AqysWZDYuRsGsF82s3JuTnfuSLHczUTUIBamveGd7YZSwHPGrwM+j27Ecoz8/EoeWzkR6zFVVG3gqzUfD4gLsCAU7cd8Ux8UXeKgQod5siyinVioTIaNLORdibbW5icjUh4pvecTScZbbM7EzaNhFrrZAP+mheEjONH8u/AOV1fMd0zcJ+ExHm5HPdLVF3rnAnH1ZshSLCKSe7VqiSGZVWjS28vtZcO57WSnv4rs8LkInEzGd+siAVY//5AiW6q+fB1ydu0pTL9Rp2XWNCtc0ptqA+cVNQmG+r7qgoymWduKqrGp+HrqeCKY9+uQveLbqw+RJ2r8aG2Y82tgT2OZG+R3gHlF9MR0VRztUrqd3QTHwQR+DOQ4AT9513JnxF/zECUS7+WNTvJYQ6ebM7XawsZSU9CzRXzwfu7t0Cywa+DCepwmzura4CkSdposfzk7Dg9CaczE+9YV/59tGz64q+3MxWicjHbf4ah/MSLLp8QmR/pnlTehnJ6oQDLFXs8sIx9NmtbjJi0UJrBlPTkEe+2A5nf3MJ1Zg/v8Lu+a/fzFT8Go7APYUAJ+576jj5Zm4UAQpUo6pkRFp/Jx/BotitrLrZ1aS2sAlp29SAhBpunCpIZVHexZpyi33P1JiEzPY3K/TCsDbpCLJV1zZ1X21u+rJTehlFqp8uTMOK+D1Yl3y0rmd2/WtsRTJMiOrH8tRvVrZnnGY43axQJ6+h7/zCqqNVVZmw6ZOnEL/jt5udjl/HEbhnEODEfc8cJd+IJQjQg9/JIwxqkw4JxdlX1Tpr56OxRGRVqILWaGAa990qVDGthbMvEktymJvg6lW9m3531HCEapd3Hjsd1kIRKksLsOr1PryTV9MfDV/BHYAAJ+474BD4Ev57BIRW1nAT2UBQk6pF/Z2pJQilbemrTSg3XVnLXGotgINAijKTFtqb7ML13+/s3rwDNRoZ/dlmFlHO8r2PbcHGjx9nEeJcOAL3OwKcuO/3J+A+2b+PWIHvgvsjWOYIuUDMIr51VSZoqgxIVJdgXOKGep29zR20pvp0xASP1vg8+wi2laRBVaVHhVEP4y3WUwXsboDpFs97Nx8tFU7p9PjbrFa5QVuJnfOm4OzmZTzI7G4+VL72W4YAJ+5bBiWf6E5GQEgpXSI5ZNZCSKyFTPP2FSuwIGQg1hcn4ZWUHQ2W38LGBb9HPIhAqQOKDGqmkRPZa6qMeCt1Nw6UX2oociP7pi9aL3s/+EnssLzgHGwFYniIbDDcOQSFBjV7Ifi7pGH3qxuZ914cE9R5GIbPWgmxjbnqW/a5g1jz9jDeEORePGy+p5tCgBP3TcHGL7rbERBbCTDbvztGuIRg1Pm1OK+5FOjlKrLBF4G90dPBD89e2MTI2lEoRQeFJ57zaI2H4tbgaEWuRRCQqf7jgB5obeuOgWdXoY+DP34IHYJ1RUkoNWpQatTh29wYi+akwQ5CCTrYeuKUKh9Fxpur0GbxTf/DC8g0Tj2zHX3MLVm1FWX4fUrPG2rb+R8ui0/NEbijEODEfUcdB1/M7UCASPgVr3aY6NkGMzL24ef8czBUV4Fyp7vb++AVr/ZoJnPEPmUm4tRF2FaajjRtGRaFDGKm9qcSNyJLZ1nZTImVAD+EDYHKZMALSVvQ094PP4YNwXMXNuO0qgDFRg0zmNPa1CYDejv4I02rRILGnL8ttrKG/ipBcaNdwvBtcH9sKk7B5tJUVkhGW21Ctq4ccepikBl+pEsoM8Ibqk3MPaA06qA06ZCrU7G/7xRx9A3FoGlL4R0ZzYqoaJTF2LPwDZzjPbPvlCPi67hDEODEfYccBF/G7UHAXiDB+/7d8KR7JAtMey5pM/4uNpuoyYz+S9hweIlt8WbabnRWeGGabydk6yqwV5mJsa4tsOTiaXyYeRCt5G6Y6NUGJQYd85PTHzKnp2hKka9XM2KvMOmhqzaxueXWIuxpNRa/FpzHNzkx6KjwxE9hwzAzbQ/W1NzfX2KHr5r1w7vp+/CaTweUG/WYnraHzfFr2HDMzz2JwxWXWoPKrYXY1epxRNq4MKsAvXzQnkyowoqC83gnbR/bU2y7Z2EjENZ8Vg1DVRULyDutysek5G0oMWrhIpQxK0CZUcdeUuhFosyobeD3/y9PyMk3HMPeXQm3oChQRLnJoMeRFZ/g2MrPYNTd/ZaE/xI7Pvf9hwAn7vvvzO/LHUutBPCT2mNRyECEypyxKO8Uejn4Mb/380mbcajcTIgeIjmKDBoYayjLT2yHr4L7YqBjEFI1pRgdvw4XNCUY5tQMnwf1YVo6lUQln3ntz1Yw/7tIr0HX0z9DVWVAe1sPrG8xGmMT1mOPMhOhMif8EjYMG0tSMDvzYN2Lw5/NR2JVQTwjz48De2J84kZoTEZsiByNCUmbmUmcvrSeYlusihjBNPQXk7bgYHk2bKyFGOkShsWhg/Fe+j58nn2MzUt1zCggz04gZvvt7eCHmf7dGLlPTt7OousjbVyxPHwoyE1A+6D1C60EjOwrTXr2wvB4wgaLnh1bgQgvebZlLxXzcq/d+9qzeRcMm/ErHLyC2PzUxevC3r+w5fMJMDZShc6iBfHBHIF7BAFO3PfIQfJtXBuBTgovPOUehaFOzXCmsgDzc09gV1kGXEQ2mB/cH81tXPFW2m4WpFab10xfjECJA/o7BeAptyhGbm+m7sahehovjSFfudRaCCIpG4EIEishM2tT8Bl1ET2gzIbEWgAiZJm1CI8nrEeuXsVIdHnYMEaUfWNXMq2aCPMNn45oKXfD+AubsLPlY3gvfT/6OPghzMaZmdhJO+5h54s5gT0hF4jwdtoeZsqn9ZF2/VlgL4z3aIV+sSuv6of3FMsxL7g/I+oHz/+FRE0JA45ebHwkCrZGsbUAttYiOIlk8JPaYYJHK6RoyjAi7i+LHjNKv/spbCji1cWYmrqrwbXkOmAWAisgoH1/9Jn0DZz9w6GtKMHJdQtw9Lc5XNO2CG0++H5CgBP3/XTa9+leH3QOweveHfB93insLMtgUeK1BB0sdWS+Z0eBlBFTirYMHWw98LZfF4TInOAikmFjcQo+yzqCJO3N5RBP9mqH9wO6Y1baPizMO8VIlr547/h2xas+7TH6/FrsK89ipxNl44oWchf8XhiPMJkT3MQ2+CNiJGak78UPF2PZugc5BmKAYxDm5cQgXaes2wsR+tKwIcw3Pvzc6qv6xL8J6odRLmEs6G5rWVqjTwSl0f0YNhQZWiXT+C0RcjmsCH8A20rTMCfrMFyFMvRw8EO0nTd7cXgtdSfOq4uYadwlMBIDXl+Is5t/QNz237imbQnQfOx9hwAn7vvuyO/PDV/vQQ+U2LOgs+1l5qYdYTJHLA0dgp2lGVhdGI+4mgCxm0GOUsCWhg5mJu4nEzawwLFaiZA5Y3/rJ5iP/dXk7cykXisUVNbcxgVzg/pAZG2NIef+YCbnq4nIyhr+Unv8Hv4AnEUy9DyzApn1gudo705CGT4N7IlH3ZozDXhs/N/sJaUxCZI64Nfw4dinzGL+9iGOQehu78s0fyLzQoMGefoKVqCG3Atm0zr5+3Xwkdjhr+Yj4SiUQABrZq4n37q6yoBzqkJ8nHkIJyvzG1sC/5wjwBG4DAFO3PyR4AhcBYFb8cWgOcg8T+laX+YcvyKCmz5/06cThjmH4LkLm5CgKWG+76523giXOaGbvS+OV+Tho8xDLFisvlB6GQWzRcldEW3ng8fcmiNDW44PMw9gS+klTVoIK6Zhv+DVBt5iBX4pOIfudr7wlMgxLXU3tpemXbfsC63j94gRWFlwHv/LPophTsF4yCWUuQIoH55eGuypN7lAzP6QNeGvwkS8m7GfjYvJbgAABLRJREFU+eH/iXyY7YH+pGuVyNVVIFVXxoLgSMhkHm3vw4LjiNDJfE4vAfRzsUGDipoIePr/O7U8K/8CcQRuNwK34vfT7V4zvx9H4K5BgIiNfNe10eWXL5wCyvwl9kjWlrICLw84heAx9+ZIVBdjQ3Ey044r62nitdd3VXhjSehgOAilqKzSY1HeafxRmIAcXQWrwEbE3t8hAC95tUUbW3ccK8/FexkHWHpZgMSembClAiHzm9cG5l0NVDLdk3/+0+zD+PHiWea/J58+zV8bjEd+frIKkH+fgtpI26Z1BMucsDXqEUy4sJm5KK4mTkIp5gcPYOlvtH+iZypHW1vZjlLYyNKwNO8MfsiPvWvOnS+UI/BfIsCJ+79El8/NEfiPEKC0tgmerRBTkYdjFXlXmNHJ1P6OX1c87BKOT7MOY01RYgMzvbvIBhsjH2H+/lFxa/EeS5FrwSLqKQ2MUtoovY2C1Po6+jPyXVt8waLdUPW5zZGP4OH4dY0WrKEXAqoLT6Z+d7GcRcvbCSWgevEU5LZPmc1S8rhwBDgC5pLM3ALFnwSOwD2IAEWu62sKslxteyFSR9gJxTipymcBYy3l7szcLSbt2VrI0ssUAgmLXqfgPIrIt0Ro/vWRo7FfmcW0enoR0JqMzM9NhWDOqQtRatRaMiUfyxHgCIATN38IOAIcgasgQBo7mcPJ1E9/U+Acma8tEUoxe9ojCjP9ukJqLWKEzbqyVVezKm5PJ260uOa7JffnYzkC9yoCXOO+V0+W74sjcAchQEFoFNBGZm8nkZTlrx8sz2ENVrhwBDgCliHAidsyvPhojgBHgCPAEeAINCkCnLibFH5+c44AR4AjwBHgCFiGACduy/DiozkCHAGOAEeAI9CkCHDiblL4+c05AhwBjgBHgCNgGQKcuC3Di4/mCHAEOAIcAY5AkyLAibtJ4ec35whwBDgCHAGOgGUIcOK2DC8+miPAEeAIcAQ4Ak2KACfuJoWf35wjwBHgCHAEOAKWIcCJ2zK8+GiOAEeAI8AR4Ag0KQKcuJsUfn5zjgBHgCPAEeAIWIYAJ27L8OKjOQIcAY4AR4Aj0KQIcOJuUvj5zTkCHAGOAEeAI2AZApy4LcOLj+YIcAQ4AhwBjkCTIsCJu0nh5zfnCHAEOAIcAY6AZQhw4rYMLz6aI8AR4AhwBDgCTYoAJ+4mhZ/fnCPAEeAIcAQ4ApYhwInbMrz4aI4AR4AjwBHgCDQpApy4mxR+fnOOAEeAI8AR4AhYhgAnbsvw4qM5AhwBjgBHgCPQpAhw4m5S+PnNOQIcAY4AR4AjYBkCnLgtw4uP5ghwBDgCHAGOQJMiwIm7SeHnN+cIcAQ4AhwBjoBlCHDitgwvPpojwBHgCHAEOAJNigAn7iaFn9+cI8AR4AhwBDgCliHAidsyvPhojgBHgCPAEeAINCkCnLibFH5+c44AR4AjwBHgCFiGACduy/DiozkCHAGOAEeAI9CkCHDiblL4+c05AhwBjgBHgCNgGQKcuC3Di4/mCHAEOAIcAY5AkyLAibtJ4ec35whwBDgCHAGOgGUIcOK2DC8+miPAEeAIcAQ4Ak2KACfuJoWf35wjwBHgCHAEOAKWIfB/tv3Ta0ty9Z0AAAAASUVORK5CYII=">
          <a:extLst>
            <a:ext uri="{FF2B5EF4-FFF2-40B4-BE49-F238E27FC236}">
              <a16:creationId xmlns:a16="http://schemas.microsoft.com/office/drawing/2014/main" id="{4326CCE4-307E-4A2A-95CF-AFF2BE3CE973}"/>
            </a:ext>
          </a:extLst>
        </xdr:cNvPr>
        <xdr:cNvSpPr/>
      </xdr:nvSpPr>
      <xdr:spPr>
        <a:xfrm>
          <a:off x="7394713" y="7335078"/>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12</xdr:col>
      <xdr:colOff>0</xdr:colOff>
      <xdr:row>75</xdr:row>
      <xdr:rowOff>0</xdr:rowOff>
    </xdr:from>
    <xdr:ext cx="304800" cy="304800"/>
    <xdr:sp macro="" textlink="">
      <xdr:nvSpPr>
        <xdr:cNvPr id="6" name="Shape 3" descr="data:image/png;base64,iVBORw0KGgoAAAANSUhEUgAAAe4AAAFECAYAAADhkN3eAAAgAElEQVR4XuydBZhVVduG79M1PcM0E3R3h5SEAiLSBlgYmGB8dmJgoWIrigoqKCoISAkiICXdHTNMd505/V9rHaYHGEL9kf1+nxdwzt5rr/2sffaz3lYBHhRREFAQUBBQEFAQUBC4JBBQKcR9SayTMkkFAQUBBQEFAQUBiYBC3MqDoCCgIKAgoCCgIHAJIaAQ9yW0WMpUFQQUBBQEFAQUBBTiVp4BBQEFAQUBBQEFgUsIAYW4L6HFUqaqIKAgoCCgIKAgoBC38gwoCCgIKAgoCCgIXEIIKMR9CS2WMlUFAQUBBQEFAQUBhbiVZ0BBQEFAQUBBQEHgEkJAIe5LaLGUqSoIKAgoCCgIKAgoxK08AwoCCgIKAgoCCgKXEAIKcV9Ci6VMVUFAQUBBQEFAQUAhbuUZUBBQEFAQUBBQELiEEFCI+xJaLGWqCgIKAgoCCgIKAgpxK8+AgoCCgIKAgoCCwCWEgELcl9BiKVNVEFAQUBBQEFAQUIhbeQYUBBQEFAQUBBQELiEEFOK+hBZLmaqCgIKAgoCCgIKAQtzKM6AgoCCgIKAgoCBwCSGgEPcltFjKVBUEFAQUBBQEFAQU4laeAQUBBQEFAQUBBYFLCAGFuC+hxVKmqiCgIKAgoCCgIKAQt/IMKAgoCCgIKAgoCFxCCCjEfQktljJVBQEFAQUBBQEFAYW4lWdAQaAGCKg1KkLCfchOL8JhdxEdH0DDVmFs+O0YBXm2046g1anRatWYfPS4nG7ysotLj9UbNASFWkhLysft8mAwaXE63PK48lIrwofCfLu8bt0mIUTXCWTnxpN4PFCQa6OowE7vaxuSm2ll79YU+e/TiZiPRqvGbNHLQ3KyrBiNWhBvglPicXuw210YDBU/F3O0FTsrDK3Ta1CrVaWfi7HFNUxmHWqNmuz0QjnPs4lvgAGDUUtGSuHZDlW+VxC47BFQiPuyfwQUAGqCQK1IX776YxwPj57L7r+S6dg7jshYf1bMPyAJs7Jo9RrGPtiBsChf/IJMCIJbu+QIS7/fI4lXSNN2EUyaciWTRvzA4T3pjJ3YUZLc6l8PsfmPE6jUKiJj/Hl/4Wh++3Efh/dm8PKXQ1j0zU5mvruRN2YPY/ora5k7fRvDbm8FKhUrft4vNxdV5qNTM+ruttSuG4hfgAmDScPOjUn89Pk2ht7aCqNZJ08xWfTo9Rq+++Aveg1pUPq5+O7k0RwWz9mDIPZht7cmPSmfiNgAwMP8L3cwYHRT6jQKlvdrNGk5sDOd6a+ulZuRs8n/3u5HbP0gJgz87myHKt8rCFz2CCjEfdk/AgoANUFAEPe3629h4Te7iWsYRGiEL1+9vYHFs3dXq1EK0q3bOITIOH8mvtqHZ29fwIGdqQSHWRg7sRNC227VpTZR8QHM/XQL3324WU6jZedo8nOKWTnvAOOf7IbFR8+1N7eUxJ6VXkTfYY35cfpWPp/yJ58su4EtqxMQ1oCGLcJYOncvM15fV0UrFuOqVBDXMJiIGH/ufqY7Hz6/mm3rEii2OqUlQWjNQjr3jWfknW155vZfaNExGq1eXQpPTrqV1YsPcdWoptxwf3tpPfhz6RHmfbmdzNRCeS/BoRYmPNeDb9/bxLrfjlKUf3rtv2Rgs6+eD34ZzbrlR/h48pqaLIdyjILAZY2AQtyX9fIrN19TBARxz906nj+XHeGPhQdZNnefNF3f/1IvrhrdtMIwQjNNScij7RUxUtMOCDaRnlyAtdDO42PncXRvBkPGteDmh7vg429gZNtPSU3MLx1DnNN3eCOGjG3J83cu5JWvr2XejO1S456+4iaGtfyY4weyWHToHhKPZPPbT/uZ99UOigsdjLijDbf+r0uF+eRmWTm2P5Nm7SOlOT4gyExWeiHFVgevTVrG2sWH5fHiupO/GIzT6eaDZ1dJrVpYDoTE1Q+mVpQvn0xezSNv9uWle35FZ9Dw+LsDeP+ZVWi0Km5+pAsms5aAEDM5GVZsVgfHDmYRUy9IblRKxFro4IPnVrH8x31yQ9HzmgZMfKUP9wz+joTD2TVdEuU4BYHLFgGFuC/bpVdu/FwQEJryrD9v4bGbfmbbn4k1OlWQcv8RTeg/sgl39Jslz2nYMpTrbmtNUC0Lu/46ya2Pdi0lbr9AI7ENguk3rJEk/dcfWsbWtYl07BMnNeJe1zQkvlEw9wz6DrvNxYIDE5g5dUOptn62SZksOvoMbcQ1NzXngeu+RxCoEGEmF2bqAaOa0KVvHZ4Zv4D921Lld4G1zNKvPv7xbmxdm8CxA5lExQUwfcqf0i/eZ2hD7n2+J1Mf+42/Vh2nfc84rr+3PU+Mmye18NOJIGyBQZf+dRh8Y3N+nb2bnz7ffrZbUL5XEFAQEBY06aBSREFAQeCMCAiN8oMFY6TpWxKeB35fcJDpU9Zis1YM2CoZ6PlPBxER58/HL/7B5j8S5MdXDKxHWJQfK+btl4T4+nfDJHELv/G0eaNkoNu6ZUdY+M0ukk/kyXNe+3ao1Hj3bk3mvWdWSe1dyKNv9ZVELDRqIQd3pvHW/347LWE+OrUvDVuG8fXUDaxacFCa+EUg2ZtzhhEa6cu2dYl8894mEg55td6Rd7Vl1F1tyMspZvHsPSyYuROHwy1fGiVBaio1dO5Th8y0QgaMbELbHrHMfGeD9Mm7XKd/tYRF+/LMh1dLM//sj7ZIrV9YMBRREFAQODsCCnGfHSPliP9nCAgS7dwrinpNg6jTMID6TYKIivVFRCa//+ImPntT0dz+ny3Z3zYdobn3GhRHWKSZzDQriUfzyckqlub+gjwHRQVeq4IiCgL/JQQU4v4vreZlci96g5pn3unO8FsblwZViVsX6UpfvLOdN55Yj8upGJIuh8chqJaRD368ijadw0tv1+FwkZdt47M3tjH9rb9/ExcaYWbgqHr4+HlT7EokLbmIxT8cJjf79OmCl8MaKfd48RFQiPviY6qM+HcjoIJJL3Zk/COt0GjKop49Hg8/fLGP5+9bLX3Al5v0uSaOCU+0lXnj/6R8OW0HP365/5+8ZOm1GjQLYtqc/sQ3EGlpZeJ2uZk8aS0z39913vNq2iaE0EhLlfMP7Mzi5PGyYMJmbWvxwdwBhEf7VDh215Z0Hhy9lBNHvC4PRRQELhYCCnFfLCSVcf5RBO56rA33Pdsena4iSS2cfZDHb/9dpjldbjLs5oa88EEPGR3+T8rrj6/j09e3/ZOXLL1Wv6HxvPRJT/wDjRWuLwrW3Hntr2xclXTe85o6q6/UpCuL2BjO+rBsQ6AQ93lDrJx4nggoxH2ewCmn/bsI3HRvMx59tbOstlVeVi48xqQbllP4D/k2hY81INgozaSi6EhaUuG/Zhq93IhbWBbuerwNE56samU4tDeLe4cv4cj+nPN+UBXiPm/olBP/ZgQU4v6bAVaG/3sQGHpTQ559rztmi7fiV4lsW5/C+MGLKpBnaKSZwBATfv56eXxQqEkGtUXG+iL8kyLV6t7hi8nOrLkvUqNRMeyWRowe3wSRZiU0f1Hu84cv9vL+ZG8xlX9aLjfi9g3Q8/Y3fenWtzYqsYM6JcJlsuKXYzwx/neyM8tKzJ7reijEfa6IKcf/UwgoxP1PIa1c55wQEO9hQYSCIAWxikpkInVJr/cSZI8BMTz+RhcsvhUDgrIzrBzcky0JOTjUhMVXh1p9Zp+vSEMa0u57Du05t+IfI25txDPvdq+g9W9ancQNvead071erIOH3NCAp97uilb3z5rK33luIzPe3nHOtyHWWJj1zzceoU6jAL77YygBQRXN5G63h49e3cK05zedMSXtbBNWiPtsCCnf/1sIKMT9byGvXLcUAZHK06R1LYLDhFZskHW0hWbsKzRkHx0Gg0ZW3goMMRIaYZFpX2aLVhJ5eU3rfCEVOdTj+v/C+pUnz2mI7v1rM+Xz3oSEmUvPS0suZHDrOWRnnL+md06TKHdwZIwPjVoGoy6nfZ7vWOdyntgoHT+Uey6nyGO79Y3mqhH1EO6NNUsTzzku4YHn2stgPLGpKy8ivuG+EUtYtfjEOc+p/AkKcV8QfMrJfyMCCnH/jeAqQ9cMgRG3NeahyR0xmrVSoxZdpQT3XAxSrtkM4L5RS1gy90hND5fH1W0cyHtz+lG3cVDpeUWFDq7v9TN7tmSc01iX28FNWoXw2ozeMgc/J9vG1nUpTH16A/t3ZtUICl9/HQu2jSKitm+V45MTChjSbg455+D6qO6iCnHXaCmUg/4FBBTi/hdAVy5ZEYHrxjXkpY97ShP4PyXCDyoqhwmzqmij+e7zf/Hp61vP6fL+QQaZBtS+e2TpecLs/sT4lcybdbDasURAlUanQqtRozdqpDVBbFhqx/sRFef1ubftGkHD5sFkpluZ/OAaNvyeJOf5X5Fa4WZe/KgHvQbGVticCU15+lvbmP3pHhnk5z5DU7Hr72rKc+9dUQUSsa7ffLib5+9ffcFwKcR9wRAqA/xNCCjE/TcBqwxbcwT6X1eHN2deKdtJXiwRRCeqZ4lypIX5DhllLkqVCi0sNamQlMQCbMUuaZ7Nz7Oz66+0Gmt75ef46vReXDeuUelHogjMBy//xedv78DHVydN/aKqW+06fgQGGwmqZUIQvq+fnsgYX4R5W/jpS7pzVb7/9JQivpi6nc/f3i4LzFzqIjYrz77TjaHjGlWbby7W7dCeLOZ/c5B5Mw/Itaosgvg/nncVzdqGVvkuP9fOdR1/OC/TfeXBFOK+1J+2/+78FeL+767tJXNn7bpFMH3RQEynekKfbeJCqyrRQMsXYBHnie9Etaz5sw7gFsc5vQQuamwLzVoEQlmLnBQXOattx3m2a1f+fvwjrXnklU6lH4vri9KbIppZRJoLDVuQtwiSE4FYwvx/ri7oHRtTGd71xzN2FXj45U5071f7XKd/0Y7fvTWdlx/6k4K8M7fxFKQrrBTN24eedrMiJiXWac+2DN5+ZgN//lYu9kAFg0bVY/JHPSWu5UVYUBZ9f4iJ1y+7KPelEPdFgVEZ5G9AQCHuvwFUZchzQ6B5u1p8+OMAzD56SbD2YqfUhq1Wp0zrykqzIjTPnMxijh/OZdfmdI7sy2HGkkF06VOVrF6atJYv3z33KOczzTq2nh/x9QMICDFSt2EgXa6MltW6BCH/nb54l8vNI2N/Y8HsQ9VOT4cGBy5ORzLnthLnf/T6309y74glstTo2US0/rz5wRaMuaOpDDYUjUZOJ2KD9uOMfXz4ymZZrUx0XHvjyz70uEqY2SueVZBvZ9INy/h90YUFpZWMqhD32VZS+f7fQkAh7n8LeeW6pQj4BRpo2yVcasZZ6VaSThTUKCr7za+vZPCY+lWQ/OyNrbz22PqLhrBISfv0l6vp1i/moo1ZMpDQ0B12tzTl+wXoK5RwFccc3JPFiC4/VtssI4og6hLKH+z714l74exDPHnn7+fU1EOUKx12cyMGja5PSJjptBsggdHR/TnMnr5HbuieeL0L+kqFd8Qxvy86LnO3hcXjYohC3BcDRWWMvwMBhbj/DlSVMf8RBB57rTO3TmpV5Vq//nCYB0YvvahzePHDKxg1vul5jynN+y6P9Kenniwk8Xg+h/dms3ZZgiQaYTp+6eMeFXLOhWn/7Wc38vGUqkFz0QRxrao9Tlys8Ozm7lnNqi3Ped4TPocTxb19//leJj+49pxTugxGDaJk6MQXO9K+e8QZrRciHkGY0P0CDFVmJ7qAPXffaubN3H9RXCDiAp/Mv4qeV8dVudZTd/3OnM/2ln6ulDw9h4dFOfSiIKAQ90WBURnk30DgxgnNZAGUyrJlXQqju/90Uac09r7mPDW1W5UxBWnJjvaVfNdZGVaO7s8m4Wg+Jw7lsnVDKpvXJFNsrdr8RPhqX/6sJ1cPr1gX++DuLCbesIwDuyqmSPlhJBhfjpLO46pr2ek5QffPAxgwvM5FvefKg6lQoSuXrlfyvTBnf/rGVt59bpO0HpyvCIxvm9QKUemucuzCmcYUa7B1XSq3D1ogW3leLPlm1RDadS3LGCgZ9+Fxy5lfLmvgQom7UYtgueE5cTj3jJH0F+u+lHEufQQU4r701/CyvYPeg2P56Kerq9z/0QM59G/y7RlxEQVcSuqLi5Kl0fG+hEf5IMpoLppziBOHK3Z06tw7iumLBsmgNtHvWfjbRb7w4X05hEWZGXJ9wwq+2gWzD8qa6WcTUdRNRKX/77XOFRplCDISFck+fW2b9PuXlw7UxYmbbRxjgKoVizxbad0pjIiYqjnNZ7v+uXwvTPk33N2MBs2CK/iX7XYXLz6whtmf7TljAF3la2l8Y3AXZ+JxFKLS+0ltu34DDUNubMCIWxrjF2isUSBfXo6NO4csYvPalHO5nbMeu3TvGOLqV+w6Jtbl7qG/smLB8dLzL4S4A4IMvPZlHxq3DOaDlzbz88wDWAsvvwY5Z10M5YAKCCjErTwQlywCwi8+6/chVUqaZqQW0bX2lzL9SkQxi6A3ocW17BBK3UaBMiVLBEiJKG/hv5aR37660s/uH7WEpT8drYCLOD6mnn9pZLqMTi90ItKPhK9WlN4sH+V89EA2/Zt8VzqG0FbjI9oS5BfNibSdpGUflt+FRVn4+rchxNb1EleJJCXkM6zj3Ar+Wj9MWHEwiNY0UUXzpmcBGtSoVSZMWEjznFvlN3EtrV7Dlfd0oCinmNVfbkNUkRNiCYvF43JRlJFYOqd6TQJlRHhlMhMBhA/dtJw/Fp+gzZhrKcrOxeBrYfv3C2jdsCP1Y5uSnJFAckYiydlHGTepD/u2JbJxdwT62GvwuIpRGQMp2j+H4qO/IsznQgt9+p3u0ox+ulQ5MTFh8Jj/7QEevfk3POev7Ff5DfgHGlh+4PoqXcdEHMYNvX6WGn6JXAhxd+kTzbQ5/fD1N8iI/G8+2sU7z2/CYbuIN3PJ/sKViZ8OAYW4lWfj/zUCIuK4pF65+LsoWKIzaCTZikYhImiscm1uYboV/ZjPt2b3G0+s55PXal6MRQRWfbtqKLH1/EuxtBY5GNhyNolHy/o2Vwbax1/HF4sH07J9WOlXQqMrKnRy15BFbCjXkjIEXx5SDWIemyRZ7SaRArxlVTVocOE1wav0OtR6HSq1WpJwyV7A7RRanAq1ViPN+h6XG1dhkfd8nVr63yVpq1RodAaMQeEY/ULIPPBX6dz6Xhsng+D0hood2U4cyeXWqxZIK4XWoEdnNmHNrlgCVWxK1GoNLpdTlijVG3XYrXb8u76CI+cwhbu/AI8Lg0GNyaQhL88hyezFj3sw4Lq6Z3xGS0z1n7+5/YKaipS/iNikzN88osozJHzpfRt/Q3qyFzsh50vcwu3wyfyBdL0yutz6w++/HuPJ8b+TkXpxguz+X//AlcmdFwIKcZ8XbMpJFwsBQcQWfx0mk1cDFhqy6NoltGKLj1YWJxEmbaGFiTxvUbBEaKkiQEl89nekYs35bA9P3bWqxrco5vfGV33oNTCujCjdHhkgt+TH6suoBtUycv9z7RlzR7MK5mBB+J+9sY1pL5QRphYN/WlBbVUwFgx84vmN/FOkXXmShohQDOG1UBv04HJJEne7XDgEkXpAF+AnSd1ZZCV/x75Kp6uI6jAAZ1E++SlHKcpMprwa++FPV9F7UNk9lpy8eskJJgxbLCO+ayIqgz+6gAbY07aiNgbg2/p+rEcXYU9eT2ysiQYNLKxZk0VknD/PvtudTr2izjqsCORbt/Ik7734F1v+vHCTed8h8bw/d0CV6wpLSM/4mRU+Px/iFpvQOx9tLZ+Byv58p8PNhOGL+X1hmTn+rAAoB1xWCCjEfVkt9/+vmxVNQ96d3U+StXh5CZOoUTQY8dHJcqBCq/47iPlsKIimF3cO+RUC/VEPvBJ8fVD5++KaMRtS0qucLhqgPPxyR8be16KCWXfWh7t4/r7VBOj0RJt9SCwqJMdhk81RJr7YARFcV77ojGxHueAYz9z9h8xbFxKGPw+pBvKdZx0nyUKPlhRy8I0xEdE4kIAoC45iF6mHcji+serc5K5AqOhnFRX+MY0Ia96dzIObyTxQsTWpyLWftWIIxkpFcsTQz9/3B998tFteocE1jVFpVejMevJO5JCyLRl7Xllutz6iEx6XHX2tlliPLsRdlIbaEgEuu/R3l0zXL1DPq9N70/Pq2GorrFV3O0LzTk0s4PUn1iPS02p026fBZeILHbj7ibZVvl23MpFxfX+5YOLu1CuSd77rL905lUWktYk2s/YLCPQ763IrB1zSCCjEfUkv36U9eb1BzcIdo4mtW2Zi/qfuqHKtcpdL1CwXOdUuNq9N5p7hS7xT0ail+Vh03HI7yoKG9MEGXMUuXIVOSTZj7mzKE292lV3MSmTnX2mM7T4PtVtFvssb7Sw2JXc/1prxj7au4JuXucoHcrln2K8y4E1eGjWPqgbzu2cPDVWRzPCUWQFUGmHuLiPkM/2QTWotIVozbX3DGRBYlw+TN7O9MK0MapWawDrNMfrXIvvoLoqzK2qswr8vtE/R97qyZGdapUsgI6WqWVctTPAlgXUqDWpzKFr/OpjqDpKafMGOT3AXncQjipKXK0wurBGiMlqfa+KrDU6TkfwykL/6wi0isn3qM+vlZqKo4NwDvURXuje/7lMlFUxcV9Szf+OJDRdE3OHRFkSp3M69o6v0ERfxAjf2nlclk+Cf+l0o17k0EFCI+9JYp//sLL/941radom46PcnidkNIuJZdOwqyLXL4iAiIjzlZKGswmWzesufFubbZZCZCA4SgW3CVys+Ly+NjSEcLM7EiUdqlFGDa5N/MI/c3TnSBC0aZrwyvRdBIabS07LSixjWaS4njxd4iVij4vaHW8mc5fIBV2Kuu7ek89jtKzlwqjtWBIEIv3aMKphij0Nq2r+yDT+NHoNaS7qjzMfa2BRMF//azErbRbHbO2+DSkM9UyC9AuJoaq4l/37QmsW6vJMszzlKsv3UnPQmIlr3xhgYRsa+jeQc21XhvkW3tjF3NWXSix0R0fflRWi4H7+6hanPbDzN+qlBrUWlM2Oudy22lE3oAuvjzDmMrlZLik8sR22w4bYW47ZaJUm37BDGpMkd6NSrzO9b+ZoHdmXKuvbxDQNPG3Uu6tIv+O6gDPRKSyrDqiYPWosOobw1sy8xdfwqHC7cGI/ftpJF33sDC0vkXEzlYrP65FvdGH5rI3SV+qaLTaNIqxNuErGJVERB4HQIKMStPBv/KgIiorb/WYKPTjdBr9bsqRJVLo5fOPugLFwim404vLXKxZ8iGlykdAkyP50pVfwoQrUWclzF+Kj1mNU6Wpsj+SV3n0zZllLpl1O/aSDT5vSnTsPA0umKF/34wYvYsyYTnUpNttOK0LZe+bQnnfvUluQt5r9/ZybP3vNHaaRyDMFco2qHCzf7PCfZwCFEVHoRNj6sdxW5LhtPH1uF3eOis18Uz8R0J8dZzM37f8HmcdE/sA4TItoSqrfIz79J282feYmkOQrJd5XVEtcazATEN8cY4NW0izJO4jllGSi5iY49I5nyRW8ion2qaLiimtltAxeQeCwfkymY4MD6uN1OMrL2YbcXoPGJxtJ0LLrgxrjt+WSvnASuYtTmMHRBjbGdXC0D0kpEEOaU6b1lKdnTlUFNPJYn0+xEnvzT73Sje7+Y00adC7+3qKH+yM0rZOW1mohYk9sebsmDz3eoQqxH9mfz4Jhl7NuReV7ELYLRHnqpIzfc3VzGZ1SWvdszZNnYhCMVUxFrMm/lmMsLAYW4L6/1/n93t4+80pHbH24tCVZENjud3ohwQbI2m6tUK87JskrNSbS6FJXH9u/IZNPqJO56vC0TqvFFigpa4oVdXvQaDRqVCquMsC4T8SPQq7wv0kCtkSCNmWsDG7O/OIMDxRkcKvYWQLF6Kp8n2pCq8OAmKNTIh3MH0LpzeOnAYrMw5dE/+WrazorzMGhkL+o+g+Ok5v+/W1awfaPXdC00a1+MZFLAraqebPIcZhcJpRuGsaHNuTm8BQ8fXk4rn3AejO7AgsyDPHHs99JrCCL31xr4LHkre60VSab8XftGxBPR5koOLfkCt7Ni4RKNViVTsj79ZSAhYeYqz42t2CkLroiuZRW1Q9lIXfrV1aZg/Do+QcHWafh2fJy8dZNx5VetI2720XLV8LqyTaehUinTkguLDY7oFHbPsMXs/Mvryxcm/EmTOzLi1sZVGo6UP2/HpjSembCKvdu8WJh1erQqNXl2b1S+Wm2Q83V7HISEG5m18lpZl76yLP5BlHVdJa0z5aUmGrePn467HmsjK/2J2I3KIjaS/7t1RfU94dUqqOsDvcIhxwGrUiDVO3dFLk8EFOK+PNf9/81dN24VQq+rY6UmXFjgNVmLut2iwImoWS6CtM7UzvK2h1ry6Kudq2iDIsDnjmsWVbjPKB9ffHQ69md7iViNiii9ryTtluYI7G4XVo+DE7YcqZlmuaxSq61eVGhVJtRqLS63DY/KLjXTITc0KD1cbEZEXu5LE9cifOgaowa1XoOzyEFwsFGa10XKV0mxF1HGdJCqDTaPkzmsozP1WU5F07WfxsDS5tfjwcOh4my+TtnJqtzjUtOuqWgMZnwj6qDSaLFmJlGcI4iwzDQrfMzX3tSQux9vi8hnrizCUrF83hFZYrR8WpQ8TqPHXO86XAVJODJ2Sn920aGf8e/yPPlb3sGVVzFSWqz/+IdbceWQeIymimlm5cl377YMeb1t68vyp8X3JotWYv7Acx1kJkJ1bm9B+iJYbdKN3oI4jUMiCDRaWJd4WOJoMcXhdhej0uYw+ZNuDBxZr8rzJMYQueoLvqva7OVsxC2CEUWgm2hfW909ChfO1Gc28OW75TZ44s1cxwfifKHIifrt9ni2Z6NqFYQn04bn9rVwUkkXq+kz/187TiHu/9qKXmb3I7StFz8SNb4rBiptXZ/CLQN+qTY4SZi/GxlDaGgK4bfcI8QaAiRZCkLaaU3FXY7EBONA9QMAACAASURBVJyhsfWJb9YBp8NG0qHdJB8pq1NdHu47Hm2NaK9ZnnBWLTrOQ2N/Iz/fQfywOsQOiWffZ3tI+T2pykpdQ1vqqcJlfvZfnsPsI4kiqrbJnFqnL4E6E5MOLyPLWf3LW2cyEd2qNTqzmbyUZAKia2PNzaUgLQ2tJRL/2Cac3LSEwtRjpfPQalV07BnFgy90oH7TIKnRVhcAJjq03dL/F2kiryhqLC3Go/WNwuNxk7fuRVQ6HwyRHdGFtCB/89RS07ggMLF2t0xsQURtnzOWOBU13R+95Td2bUmvtsiKsA507BHJCx/2oHZ8xUI2gnDF+aIBSvmiKZXBF2Pc/EALHprcSUb9VxZhJh/a4Ydqq5qdjrgP7M5i+c9HGDymgezJXp35X/i1p7+1jfcnb66YTqdRoXq8GQyLgy2ZkO/A89RWaB6I+qNOeFan4bm3YpDcZfbTv6xvVyHuy3r5L/2bF/m278zuV8X8KPzGgrhFEQvxkAuy1qBiRHBzDhSnY1EbOGbLRqNSc9KRd1oClAidUuNKScwt0tSEduhBhUaSlJtiSR5fLb+mAtmJoLN7hi+W1gONSYPWpMWW5U2PEvMxa3Q4PW6sp4LK2hCHBSOr2SctAma1llo6C/2D6kh/+McpW7kmqD6P1u7ClTtmSk1bBKsFaY109I2ioTmYVxP+xBIcTOtRo1FrNATGxuIoKsLldHJ07RoO/PabvL4gEqNRK8u8tukSzth7m8s/TxetLSwIxw7kSD/sob3ZZQ+PSoNKa0QbUE8StD1pDYFXfoQr/xiOrAMUbPsAz6kNhkj3EyVTH3iuPV2vrH1aX7bsmuZws3NjGg+MXoYrW41GpcHhcaJVaeTWyu5y4HS7cHhcONxO2nUL58WPesrCPOIexEYsN7tYuiJWLjyOXm/AYDDhdDqwWgtL5y+CBq8aWZcn3+xGcGhZcKE4QIzhjVVYyKY/kqv9wZyOuM/26xItW0WFvqfv+p28HDvoVNA/ClW0Bc8XB6FvJOpvr5BmcfdDm2BegjAToXq8OaqHm+FuOQ9OnFvg3dnmpHx/aSCgEPelsU7KLE+DQKuOYZIsK5sgjx/KlYFTspoXavoH1JMBXjlOqyTpQrcD/xY+NGoVwR+LD5CSWLHS15kA16jM6DQBqNFJU6vLU4TdlUFohJnFu8fIgjElIqLUbxu4EGHqLRF/jYE2PuF09oummaUWK3KOMT1lmySjAMwY1RqizBb6BMTTxBJCPWMQf+YlyOMWZx+hjjGAzxoMkp+l2gslWbf1iZBR4+KYL1N3yLHMgYFoDAas2dmoVB5CooLQuguJjPGlYYtgqemKVLx23SNkac/TZFfJaQsi/XN5Im89vZFdm9MqBPapjEFYGo6i6MAc3NZM9BEdMUR2p2DnJ6i0JtzWdAKD9XTpHUXPgXH0GxpfIX+9Oqzzc23MfH8XX7yzg8JsBw39a0u/tLgvH51JziepKBOH20WBw0quw0vELdqH8uRbXWnZMUxmCLxw/+rS8rUREbHExjYgMzOFgwe9ZmmR+iXqr4sGJ9X58oULR/R2f/3x07eJPR/iFgGScz7fw3svbpZuISmN/VHd1RCO5eOZcxxy7Kjm9UbVMhD3nevgx1PxAT3DUM/pifuWNbDw3MvcKi+TSx8Bhbgv/TX81+9ApVehD9djT7HjsZ8hjaXEmn2emS4qgwpzAzNFh4rwWL2D1G0cyJw1Q2V5zPIigr7uH70UrcaI2agn3hBInssmI6sFQbncHobd0o605Dx2bU4kLSmfx14fyKuPLGDrOu8Lsmvf+jzwfF++mLqGX7/fIUt9RtT2J/FYtqxZXlnEuPO3jKBh85DSr8SLX3T4WvbzUeIM/owLa0HPgFjpV99TlEGQzkS+08aDh5fJVK5x4S24NrgBwToTB4qymJm2i31FGaQ6Cku1ci0qbo9ozX1R7Umy5fNTxn6W5hwhy2El21ksya1d13BadwmXxBwV54t/kPFUdTq1TOsSvmsR5VyTAjfiHubO2CerkpUUhpE3qNKiNvhLi4RPizso2P4R7uIsLE1vxpFzCEfSGrk5ED23BwyrKyveCaI80zUFIYvIcVGERjQNEV2zqpMzvbhq1/HjhQ+u4Icv9rJwdsXUrfJjiej1x17vTJc+tauN8hbHimI8Yi4iMK68hMTWJaZpK5IO7CHEP0PWcA+P9qnRb1GkHX706hZmvr9Tlrcl0gTj6qEeFot7xkH45CCUFF9pHYR6eT88U/fgeXkHuEE1Mg7Vh51w91sGm08XfFijqSgHXaIIKMR9iS7cvz5tFeiCdTItyqeFDw3eb8C+8fso2F4gC4O4i9wVO0WpIPjqYOKfj2fn0J3YEk5V0xJPoPivHA/qI/T4d/UvHUdoteL//p38ceY6URvUnHjNS65x9f1lFLCovlZexIv2lYfWM+7BKwkJq9g1S2jngSEWVi7cy+G9aXz93p80bB7Be9/fyH0jZrJ66QE51FUjWjDl8xG8+uhCvvlwPTdM6MQjr1zN8vm7+WDyCk4cyZTR7+Xlufe6c/1dzUo/EkT01pMbOPpJDm/V7cfx4hyZR/1ZyjYZANcvIJ7n4now4eCvHC7O5qP6V0uifidxI3nucqlbkWZ04SbsJwpwZZRVIiu5kG+QWUbmF+ZaJVaTP+4hfcg1IebqniUxbxEtLvzZgrAX/3BYBtiVF41/PIE93pT52M6coxQfX4rGLxZdcCNsCX8QGanik/lXI+p+n20eskZ7gYOlPx/h1UfWkZ1RFjUdEuvt0y3qq+ekZqI16GQKoDhHpxdWD2QmglqjxmgxkZ2cIYu6+IYEkJOS6X2+hBFE/CkgdXvri4s68dUF34l7lBp9QoGswS5SyUQdHq3G+7q0VeocWlONW6xPdoaVN55cz9wZ+0HEZfyvGeq7G+IRedvLkvDMOCR2lbAvD0SLUlE+XpjG2wXjvuEPiPFB9VEnyLXjGVqWSfCvvw+UCfyjCCjE/Y/C/d+5mMZPQ7PvmqE2qeVLx7edL/kb83HmOynaV8SJN07gzPFqS+LYiHERRN4ZSdp3aRx/9TjaQC2meib0YXq5AUiekUzY9WHYk+0UHy8mbGSYHFsbrJVNKSxNLbLwSeL7iRTuLKRgm7eASHScLzOWDCamUvU1UWjlifG/s3xexS5f4py+Q5vy0ifD+HHGZl59ZKEcp1u/Bmcl7uBQHwaNacng0a2IjAvk/Rd/Y+4Xm2RQkehAZi2yy8hh0YijfLDckrmH+d+YlTS3hLK1KAWXXmDmxu1wIczmPzYdwazUnXyeur1yenjpA2NqE4K5ZRBFf2VgPVWkpfzT1G5AIxx2J7tWH8HlcDPmziY8/Xb3agOtzvYUilQvkf+8eO4Rlv98VAahqYRjQGPA5Xbi8pQxlyhh6tfhf+Sum4whvI00jRfu/Qa3NQOdTs34R1pzz9Pt5N9Pt0EQhP37r8f59YcjrFxwrGJPb5WKUc/eiUarwWl3sHz6z9Rp04jaTetI/73OoMdgNnJs+wFimtcjPyOHP2Yuwj8smOgmdVg9axFoQRWlEkEFeJKF0xqCQox8sWQwjVqEVHERCN/zuhUnZSrf/lNY+1nUBFjUcnOUmFExgr8mxC20bPEsfv3+ztJ0NuHTVj3SDM+eHFQ314MN6Xg2ZKD+pDOew/l4PjoA80+ASJEza0CnRjWjm5e0H/oLTlS0ApxtXZXv/zsIKMT931nLf/ZONF4NOPymcGxJNsLGhJH+czpqvZrEaYnYEm2y21RQ3yBiHonBv7M/xyYfI+HdBNyFbizNLdR7o54k4vhn49lzwx6a/dCM5OnJJExN8N6LCqldiz/rvFgHoYnvv3M/roKyF6cwvwqtrnHLMvO0OFVUQ3v+/tX8OS+TRpHx5FoL2HvyMA6Xg5sf6MbEl/rz0A3fsuznPTUmbnGgIOTQCF/6Dm0m/eK//bKH8Ch/Xv5sON9+vJ4DuxL5edMIGZFdIkJr7dvwG/lPS5Q/LR/qzckV+0lcdgCV3c3TMd1oaApm9L6fTr+GJZYJoV7WwNUgGnO8820/RD34mohYq9wcGxtXJTHjnR2Ijl9pyUXo1SYi/Bph1PlKf/6JrG0UOytGkxuie+DTcjyFe7/FdmIlHmdZwJRwZYiNVVikpco0BEFuWp3MF29tJT8jm9QkG0nJDtEbpYIIzdntdKHRaclLz8bkZ8ES4IvT4cRRbEer01KUV4DJ14LdaqO4oAiDxSQ3fMX51QdvicA8UcVOFFopn1ctrAqL5x5GdIg7WSVqXsSGaRChiFq0RGnjOO48SJNWIbIkrIgcryyC6I/uz+aVR/5ky5+psjpfBRFavOjiNqMrqr6ReGYdwTPzCKoJjVANjML9/j6YsstrkTJp4MoIWJcO1VhdarLOyjH/DQQU4v5vrOO/cheBfQJp+ElDjj1/jNoTa5P3Vx4h14SwodEGQoaEUPfVuohuk/Y0Oz7NfNjWbxvZK73RyELjbvJ1E5K/SCZyfCS5a3Op/WBttg3YRv6misSgNqppu64tad+nSRO5MMVrfX0xhYehyUzg7W/70aV3xRKZwjcqXpbfnmp+UQJQcJgPr3w2nAbNwhjc6h3yc70m2eo07hG3tufJtwfz0sRf+OnzrdQxRXOiOIniciZs/yATL38yjGbtavPgmFns35nMgq0jiY4vK5dZbHUwuPX3iIA5lVaNWqtGY9TizLHho9ExIqQxk2p3pPf2WdKXLUT4oY2nyF+UxhRj5GV7TeQpCY3w96taeWvN2kJuvDmR1DSnjKwWmn+jlsHyHFH+VZCIIEtR5MZmdZKfZycz1crhvVks/vGIDD6raA5X0SpqEEczN5FXnIZa48ZoVOPvp6ZJEwNjRgXIILU7J5wsJVtDkB6/GB+KUq0UJntT1Z54owvjHmgh/y6unZtVLIP13n1hE9s3pNGurZHvvo4hMlJLfr6b1WuL+G5ODidPOkhKdpKS6sRmK9utDBnsy+uvhrNvv52Fv+Zz/ISdlBQnGRlOCos8ZGe78DHpZeUz/amyoqIUuk6rxmpz4nK7ySsopknrEN77vr8kXHEfwjw/+9M9vPv8xtLS6cLSIF6SOpWBAHUwbY1XsKV4tfy3TqXniGOP1NhvvKcZDzzbQUboCwxFydWjB3P4etpO5s06KOMAVCYdnqJKxO2nQzWljdSuVdfURnVHA9iehXvsGhDkfV0MnutWwrFC9BZv9Tp7UaG3vvu/JepTz5675rUD/q2p/levqxD3f3Vl/+b7EoFiTb5qgrvYTeqsVOpOqcuRp45IIj/53kmyV2Vjbmgmd00uhigDLRe2ZFvfbeT+eSp6WwWC+N02Nx6Hh+h7o6Vfcd8t+7z+PiEqMMQYiH0sloAuAey5aQ8FOwoIaNEUfXAQ+QcOoS3IlC01ewyIxen0VluzFztleo3oqS2CqkpEBJbd9XgvBgxvwdSnlvDdJ2V5sDF1g7l6RAsWfb+DE4czCapl4c2Zo2nQLJyHh89Bt8+PFHsGhwsTZClSkULU7op47ny0J41bRTLl0UUsnL1dvsTf/6G/THUSJufCfIckSFG5qySdSNQbF1HgJVHlYXoLa3MT+DxlO8dsuVJTHDepLe2viBbKmKzJvfSHg7z37FpZjKYmxG22aOk7tA7RcX7S8uFwuKRJX2h8opGFKKsp8psr+63LPzYGg4rAAA3x8TratTERHa2jTryeLp3MBAV5LQqig9XYWxOZ94t3sxXcNIC4q6JI35bFieXe9KmQcDNvz+pLwtE89mxNZ+MfSaUmaPH9+NsCefWlcMymiuZ0QaYFhS76DDjK7n12uWETbuGJ94fw7FOhiLzzEpE+cquHOT/kMuG+JPp2bkjHFjHERgRyMjVXGilqhwdQaLWz72gan81dh2jUImIS+lwTx+IfjshnRVRZE2RtUfkSp2uAVqVFrzLhq/bnoH0nPmp/kp3HKfIUoEEr/yyRLn2iZW9tEcB3YGcmGzel4aznC1uzwKBFVycUx4EUrw+7RIINMuXLszoVz4s74IZ41B93wTNuDZ4FCSA2b9l2tEYjQ197V2YKJO3awf7flpK4bTPePuv/kKi1mGPa4ttsoCyNm7X2U5x5F95C9R+a/X/qMgpx/6eW85+7mZBhIcQ9EceBew5IYo57Mo5dY3YRPCBY+rP3jN1D4S6v9hjQM0AS95YeW8j/q0yb1lg0GOsapRlcmMT33roXe5IdjY9G+r/Dx4bL8cS/xXg5q3OkBq/z98NVbMNts+EbaKZes1Bs+QWSuL1apbc+uUizcbogKiZAmrYHjmopo8K/enctn72+CluRk/qhQRzLzMXqcEh/sPBj12scxh3/60mrTjF8+9E63n5yOUa3gQIKCQn3RZD87Q9fIQlbaMJP3/kjm9cK36xLbjYia/vI6OmSeYi5ZKZZZY30CZFtGR7SGKNaK9O33jm5kTRHkUzrKqnSJjqMPf3BlRhEj3KdWv65asERfvh0hxyzJsR9rk+C0KKDgjX4+Wro0d1Mjyss1K6tx6BX4eujJjhYI+dSXcrYn+sKGT4mQWq6cr8lCFXEE5YLZhPBg6IyXuVuXRaLmjdeDWfsjQHV1hw/dNhG206HCe8SgSXUTMKvR3n3zXBGj/SvtrrZq2+k88LkdCwmvfxPq1Fjszvl2FqtRnZ5Kyp2kJNvlRtFkbftH2QgJaGQ4kI3sbr6RGnjyXVlEatrwFHHXqlp77BvwO6x4fY4Ef8TboNWTa4gLKQ21uJCtu5eRX5hNqKQS2kJWJG29W5H3ENXwuFyViSLFtXEJnhExPx7+1BN7yItMe55CajvawStg3BfuxKWlBXpadCnH6Pe+wy9ySy17fz0NI5t+JNlr79ETsLf37dbYw4kpOd9+LUcgs43TNYuSJh5OwV7l57ro6YcfxEQUIj7IoB4uQ/hf4U/odeFcuyVYzhSHRjiDNiOlUU++3X1o9FHjdg9ZncpmYtAoTov1CFkcAgZizKkCdyZ5dUeLM0sNP2uKa5CF9lLs0l8M1Gmf+lNOkwWAz5BPsQ1jaLfuCto06cZhblFPDv0LXat8UaDl4jZoufL5eOp2ziUwjyb1KQ/eOk31i4/hE6jpkNcNBmFRexPyZCFQCY82ZtbJ14hNwBpJ3P5ctpavp++qXS8R1+7muvv7CSD0NJT8ln60y65CcjLqXnd6KHBDWlgDuaDpL8qNPw4l2foQom7QQM9Y28IoEUzE/Xr64kI12IQsQTnKfn5Lu6+L4kff8qTG5dG3fVEN9Zi9ldzaKMdu9XNwQ1OzP4qtHoV1nw3RouK/EwPsTE6fpoTQ+PGVX3xgljfeDuDZ57z1nH3ibJgdhaz5Jc4GjWsenyxzc24WxOZvyAfVAZUah/w2PDIYDqxkxB/elMYRE6/zHVXWdBjpJ6+CSGaCA479tDY0IbD9l3kuXNxeOykuETMRfWBBRq1DvepcrOCzCpIjAX1l90gy4Z75Coo2ciYNKg+6SwLrbj7L0P1cWdUwQY8f6TKeuQysvz7imSs0evpcOOttLpuJCF16iEq4wmzefaJ4/z0vwc4vnEd7srBAee5nuVPU5sD8anbjYhhb6IxVIxTSPvtLTKWv3kRrqIMca4IKMR9rogpx190BALD/AiKDJLas2+gDz4BZiz+ZgxmAyYf8Z8Rg1lPRHwo8S1i5PeV04vSEjKZMvYDdqzah0WrodDpkq9oYc72DzSxd1sSSSe8LTiFNAwPIc9qIym3TBOKb1iLRi0jSEvKY9dfidLUXV5i6gbRpHUURw+ks39HipxTr9FdqFU76IIxyc8qZOFHS7n15kBCgqv6r8tf4OFJIRirIdoTJ+z8+HMeBYWn939+NyeXIYP9eP6ZiqbmC7kBQbDLVxQw7rZECm0ehj7mQ5Mr9NiKPBzf7iD1iIs131rpfZuZ/Ew3SfudNOisZ8X0Ivr2sDBzRu1qNw7ZOS6GjTrOuvVlZV27dTEz/6dYTMZqypIesTHi+gT27LWhM7XHFHg9juKduBwJksQdhetQqYzy33W09QnShOHw2LCo/TGojfio/Nlr34rdYyXTlUaRJw+NWoVRp5F5/w6XG7fHg0GrweqogX9XPIB3NUAztQMu4adedKpYisif/6ATquaBuLssggFR0mzvmX8qKPMMi6E3W2jQuy8dbrqV2PadZFqcrbCQFW+9wl/ffi393xdD1AZf/FpcQ0DbEZhqt0FV4tcuN3jerkUkzhp/MS6njHGOCCjEfY6AKYfXHIGru/Wnf+e+pGel89pXU7E7HDS64mrCG7Zk9Yw3cDm8gTrjp4yh56jO6AxatHotOr34U4NGo5H+3jOJIA2b1c6R7Sf4cOJX7Nt4hDuaxBNhMaJVqTiaX0SIUU+WzS79xWathvd3Hkav1WDWaMm22QgwGAg0Gjia622n2Cg4iKM5udhOaTBBRiPtwsPYm5lJQn6ZT9MvxJcXf36IJl3q1xyU0xyZdDiNCa0eYs3KOjRqWLWxxwVf4NQAQ4Ydp1lT40UjbuGaSE93smBRPk88k0qh1c2giRbaDzGRm+bi5D4nIoYpeb+T2BZafGtp2LPKhmhGtn2JjY+nRjFkkG+1Zu8VKwu4ZfxJ0sulXz37ZCj/e0SkcFV8LsRzsHRZAeMnnCQ93YXW1AqD7wA8TpHpEIPLdgQPTmy5C/G484nX1qebeQAri+ZLrVtEhwtt3OYp2ySE+Bi4sWMcWYV2wvwM7E/NJzXXSo8GoUxbedBL3rXN0NAf1qfD7fVR+ejwvLQDo8ZXbhKLfW2ot1+DZ2smnlvXQpYdos2ov+qGZ38enrvLKrKp1Gp8wyLIT00+a/CZb2gY3e68TxK4Vq+nOC+XZW+8zF+zZlyY5q3SYKnXnVq9H8QY2RS1vqw+gsBYSAn21pM7OfregIv1aCrjnAMCCnGfA1j/9qFqrUamxZxN1FqtLEYhfmhuh2ieUYP8obMNepG+Fzt3T6Vo1BEPDWT8a2POWqRDTEEU2ijIKSQvq5C0ExlsW7GbRZ+uJDejTHPuExVKbV8Tsb4Wcm12RC0xo16Hv17H3uw8Fh5PYUrP7gQZTWQWW4n188Wo1XIsN0/6QJ1uN4Ks5bkuB+EmC0XFNmwu7+efbtvBkmPHuRyIu+TZEXsYu91DUZGbnFwXCQkONm228vmMbI6fKMnrVqFRawirB7VitRzfYcea7yGmuQ6tAfb+YSe8noaUQ95nuHa0li0b6uHjU9XCIKLPX341jdenZmAw++CwO3A7bfL4+vWqbmzE8W+/m8Hzk9NkXMPZRJjKfVR+5HtOX+o23M8oI9GzCsSmz42fSU9ukR0/k460fK8rSPV1N1TtQ8DqghiLrGTmHr0KdZZbPs8y5/2aaG/A2Qvb8CxOQvVAY1TXxngrnx3wbha1BgPtb7yF3g8+yvwnH2Hn/Lnez3U6fAP8ZYChy+WiIDe39PesNRi5YsIDdL3jHun7LsrOYtbtN3Ji88az3X7V7zU6dP7RhPS6l4C2I1GpTlk0RM97twt77kkK96/At+nV6PzC5PmOnCQOTml/7tdSzrhgBBTivmAI//4BLEGBdBg+hMCoSH7/7EuyEs5cn7jbuOtp2L0zjuJiVn0+k+Nbtl/0SV718H0YzFX7NFd3IdHcYuP3P5N6sPryk616N+X+92/2bjaESdLmlFp0flYBeZkFtL+qJX5B3nKSKUfTeeX6aSTsPklRkU2aMOULVDaVqLhBEcq6+Lr7sA50HNi6dGqiJ3eHiHDp5xbnFTocRFgsFDm8BGR3uaWJVFYPc3vY9cc+Zn+2XA7mq9dzODuH1KKiCzKV+wZauGJ4R4IjA+U1/79o3NKCYfOQm+uSmu6+/Tb277eRnesiNdXJ/gM2aYquzp1qVvvSJXAQWY4U9GqjDGCyugvRqvQUuwoxaEyY1Ba25q2i2FPAk4/V4snHQqt9NoUWf93I4/y1pZi2PTuRmpBMnYh0Fs6LqxBNXnKycA888XQKS5aVWUQuxkMv0szEhuV0onq2JapxdfG8uRt8dahGxeO+eQ1sL9eERTyfk1t7i6yI4jsbM7zH/55S6roJiI7hznlL8QkOIScpkc+GDyI3KZGgWrXo2q8PRYVFFBcVsfH3P3DYy1LKhK+708130OuBR6TmvXPBz3z/wJ3e7ig1FEN4YwLajsK/1XVofbzpg0LE+tmS95C7fR45W39ArTUQe/ts9EGxCnHXENu/6zCFuP8uZC/SuDqjkeunvkzXG0eh0WqZ+/RkFr0x7Yyj3zXzUzqPGY6j2Mabg0ayd+UfF2k2ZcNMSzmIX62KRU9OdxG3282SqR/w3aNPew/RaAgddhWOrBwcmTnY9uwnOLKko5NHpjwJzdphc6A36piy9HFqN4qUpx7dlcjkvq/w7G1X4m8xciI1F5NRR5HVjtXmkGQ7c8kW9p8oa+px60ujGPP4NeeFgZj7wo9/44OJX+MUUeMXSSLqhPL07Pup3zZejvj/hbjfeS+Dr2flSLIqPkXgIre6JjzgJe6rvalXxgZoVFqOFu3GovWXwWAitSra2ICZSVMw1Urnp+9jaN6sYjeuEngXL8tn5JgTiL2U8OMKjfedNyO447bq4wlktH2KExGgdjFF5MXv2OHCzxCD3VWARi2qx9nw4MbuzMX9ZCNUvcJxD/8d1Zh4VK+3g4RCPJsz8Xx2EE4WwfEC0Kohygwi4j7dBunegEahNQuXkYgU7/Xgo/S8/2G5mVzzyXssm/Ki/Fzev9urwZsCvfcvtOuSRRGBa1c+8iQ+IbVY+fZrZB0va9V6JizURn9Cek7Ar8W16PwjKvix3fZCMv+cQfb6L3HmJctCALrAGGJv/66UuG0Zxzj8ZteLCbcyVg0RUIi7hkD9m4c169ebiT9/i9agJy89gydbdCEvLb3aKRl9fbh/7kya9ulBUW4ur/W/jqObtlz06T+3aSU+QacPyhLVrPzDw6UWLTTut6+9nh2/Liubhyj+XD6f9TQz9A2y/CJVTAAAIABJREFU8Paa54gpR9xPXPECtwxsR6CvifjIIA4nZsqXm3B7itSfqbNXk1tgQy26SXk8jHxkIIPu7iOvIAhEiKx/fhoRL0i/YB8ZFFeeuANqhVCnWX1MPmb0Bj1JRxJIOZ5ETnImdYwhWF0O8t3FROj9Mav1ZDoLOW7LxEdtpJWlNqmOXCwaA7H6ELIiHYyZMboCcd/dYhLffxtD3Tp6GeUeFamtNkUqJ8clNeLKEhamlQVSKoswb2dkOmURFuEDbt/WfFof9+NPpvD2e2WNK7RaHfUatyLh2AGKiwrx8fWXpUY1Gi0F+TlS+/MLEM+BCp1OT3ZWGg67DZPaByd2xPNYVJiPSzi1AaPagstjZ+RoM2+9HiHTzyqLyA2/+prj7Djog8vllCQlIt8XzoulcaOaVYK7WA98r35H2bHVl9aRd1JoT8XpLkarNpBasI3Mwn04pzXGE2rEc8Nq1FPbQ9dQPH9lQudaqIIMYNTg7r0EtmRVmJLOZKZOl+5c+fDj/PLUo9K8HRxflxs+mymjxrOOH2XOfeNJ2um1lgn3112/LCeicTO2/fw98594SLZqPV/R+IQQPep9zHW7lrqopGvNVkDR0fUkz38KZ05iheH1ofWJvWUWuoAo+bk1YRtHPxh4vlNQzrsABBTivgDw/qlTBZHc9vn7dLtptPyRrf7yG76cMElq1JUlqHY0D/40i9jWLchMSOStQSNJ3LX3n5pq6XVaD76Ku2d9hsFi5sT2XbzU4yqKywV2aXUaul7bjpjGUd4MndOIwaRnwK098Q/xlpPMTsvjlw/LNgAWo57C4nLVqDyweu5G0g4U0Cikhxzb6bLhFgngHpGR4ziVCuQlbqsjn5N5u3G4y1K6jBYDD350G31u6FqBuNv37cbIB2/GWlAo88XzM7PZvWEHSz//iasDWxCjD2Jl3j50IsBHbaC2IYgUey7d/OrzbcYGUhx5xOmDuTKgCd+ZtlfRuMfVn1iKgsmkYtfW+kRG6KogM+39DB59IrXK53+tq0vTJlWJ7dPpWTz0v2SpvQqZ9EDIWYnbPzCEtp2vlKTcd/ANrF3xC78vnkOdBs0x+/gxeNQdzJj2HAd2b6HjFVcREhrJoFF38NgdV1NUWECTlh3Zv3szYyc8zcyPXiY1qSy9KTBQw0fvRTJ4YPVBafPm5zNmbCKRTZoREhvPzqULuKqvmemfRBPgf+aI+4v9oAviXr+hCLVKh0emfYk0shKt3oNqUhModuH58hDqrdfgWZSIZ9Imrwm8RRCIAiwLEwmJqkN+agq2gnwimjSn6x0TaDbwWrmxXPnO66z+6F352+5+9/30uv8RRKDath/nMP+ph3HZvL/zwZNfp8ONt5Cybw8zbriOwswyq9I537daS3C3O6h15UOotAaEhp2/Zwl5OxdQsH8FnOoPX35cU+3W1L7pc7S+XvdG7o5fOPntXed8aeWEC0dAIe4Lx/AfGSGiYX0eW/ELAeFh5Gdk8sGYW9mzoqoJvH6Xjtw961OCY2pzeONmpg0fS/bJskIO5zrZ+KYmelwbzNHdRTIVpm5TCxnJdhIOWsnPcXFkVxFCxxtZrx6b0tI4nJeHb0gwt3z8Nm2GDJSVnX56YQoLp7wtu1cHG3UkF9owWAw8OuMuul3XvkZBaTWdt/CRv3zD+2z8cQ8tw6/GqPGRZF3Lpy451iRszkLMOn/58lWrNNicRWw8+QPRbsgTObvuIk5H3HqjKNbhL0tmiiBB8aItyM3HVWjjCr8GpDnyOWbLoJbWl6sDm7O9KJH91hRGh3Tg3eTl1DeGMTSoDV+mrUUVYzwjcYv7/fmHGPr3rVr/esmyfG66JVGWB9VozBhMkURHnGD96rqYqqk+Nnz0cRYtLvP91oS4dXoDwbUiGXrjPZK4pzxxK1vWrcDhsNG1zxB6XTWS1568HbvNKklm+E33Y/bx56sPXkSc26ZTL0aMm0hy4hHee2USxdayNKWunc388F0MAQFVSVgEvl034jjrNlglviJoS+2x8eKzodxzd3C1FoiaPhvnc1wJcT94Rw96d6lHWmYBefnFfPvzFjZtS5AaNaLeeI8wND/2wjVgGaxKo37fG8lPPUHm/o30fPARmvS7mtUfTcNps9HnoccJiIqWm8L1n3/M6o+nUZTltXJYQmpxy6wfCWvYGLvVym9vvMyf0z+U3zUbNJSR0z6RFogPru5JXoq3Mt35itY/kpibv5ZV0NKXvU7RsQ1S4z6d+DTsQ9SoaWhM/vKQ9JXTSF/66vleXjnvAhBQiPsCwPsnT9UZDYx69Xn6TLhd1j1eNf0rvpn0JPZK5rJu48Ywdtrr6M1mti5YzCdj78SaV7H29/nOW6NBBiXpjSqcdg8i8NR1KtVZkHeJHtLlxtGMe/8NjD4WTuzYzcdj7yBxp7eZR4kIcvw7iXvV7HXo1Frsbic6rR6jwYLNVVijCHuRO37vtJvpNbpzBY27xMdt1ugocpV1yBLVrMN0fmQ7iygWmwStD/kum/y7EEHkGc58fNVGCtxC+/dQnY9baNx6jQqH2yPdl88+VYtHH6pVhax27i5m1PUnOHqsbA733xvElJciqixtVraTlu0OkZ+tI9InimO5R5j4QPBZNW693ki7rn3pdfUoDAYTM95/nmMHd9O0VSeuv+MxGXX8w1fvsHX9Cpq27sKImx8kPCqOFx+6npSTx4ir14THXpnB3h0bmP72U2RleC0EajV8/UU0113rffmXF6F9ijzzBx9OJi+vzFcdGeE1k1dXdOV8n+WanldC3NPfGk3HNrEkp+Qy+Z1lNGsUwftfrPEO46tD/XU3PCIXe/AK+ZExoBbFOenEtu/I2C+/l79H4TISbgZRKCXz2BHmPz6JpF3biWnTnoxjR8g96TVNRzRtztivvscS5A0U+/3dN1j/5WeE1KnLbbN/we1yMuPG4bLoiklrQq8xkGvLOf0tqTSotHo8jrJUt5KDdUGxOLJqVnktoN0Ywoe8jForeqRC1roZ5Pz1Lc7CLEn4YnyP0NRrEhBR0wVQjqsWAYW4L6EHo1GPrtz51ccERUeReSKR90aO40g5/7VGp+OWj6bSbewYSTi/vPoWPz8/RQa4hNaNp+3QQTWOBK/yUnW7WfnpDPJSq/etlxwf16Yl98/9Wmr84kU14+6JrJ7xDf5qfwqc+bJcpJCLZSqv+vb3msoT9yRTy+hLWnEe7Qe2kpp9TUWjVdOkcwMi64ZWIG4cHjoFRjMysjmzk3ZysCATH62e3iF1cHhc/JF5jKNFOUQb/bC5naTbq/dB+ul9sESbq2jcN9efSJSficwiG1anm2FD/fhwWiS+lfzAwl896voE/lzvHV+Q4bo/6tCiecVAL/H+/OKrLO69P4UOEZ0way2sObmK++7zPytxCxJu3KIjG1b/yk13P8Wvcz+XJvL6jVqxaukPBASF0aXXIEnIWq2WtSvmExYVx1VDx7Fv118EhYRLUpcpUW4XB/6PvauAjupau3tcM5lM3JUQILi7U6y4O4XiUMEpWqEtUKBIKe5e3F2LWwySECHuybhP8q9zJgoBQl957/V/OWuxSDJ3rpwr+37ft7+9wx/TfW3XVoQjB73KFZAhdXuSSbh0pWzUN2a0HVavcC2XTZ6WZqKiMzIZCwP725Ybkb9KMOLEKSXNUHzo2LlbjuQUEzq2qgpHexHiEnLg7SHDncfxSEopBEsXARVawaZoILUsOBLi2PBt++HfojXdNHk5ubdzM+5s3QiuQIDmn09GcLceSH/xHHvGDIFObmWjV+/yKTrNWQiZlw8F6qQnj6BMT0XN7r3pNbnns8GIuXkNVWRV4S52x82k65TA9/rg2HnAtk4/cOw8kXZ8Fumn/NApsC7P4sCp02zYt5xQJkNWVBfXp4bBmB0PizYPJkUajd6JjrlFp7A63FSOv3UGKoH7b53Oj7syEnVP3LsVdT7tTCPYHRO+LAPcpF1s8f2rkLo6Q6dUY3mXPoi9Z5XsJAQ3AvoVZYK/fiQWkwmLGrVFXnoOavXsT+trRo0aFqMR0dcu0MU9awdj8r6tcKlqFSS5tX0vdk2dAYvehNZ2HZBlzASXyUGs9iV0+VoYC15zSipn+uzd7bDq5kKqmkZGbEgCJtSd90ETPfSbXhj1Xf8P+k7RwqXJaRajBQEiGab4NMHvCQ/Q1M4LR9Oew5Vvgx7OQbiSHYswZQaWBLWHC08EGzYPo54dg69QikZSD2xLfIpOPs3gb+uJc7rbmLF3fBly2o/dZ0MkJIQ6a4k0uAYPixc4v1HnNpkK8NPyTJy7YAU4V1c29u18U32MMK3nfJOOP+9qaWSmt+iRkWHCwP7S9wJ30fGTyJrUuwkRjccXUDIaTY8zGOALRBDbSJGTnVYs+kGWJURBhTznDSEQonm+d5cHOrZ/M/1Pthf90oC589MpcHOlQhg1RjBIK+Edf1St8mbtnvAMiKnIF9PT0LihEEcPeZUL7jduajB6XDLS0j6iIQdRsnuN0S60d0C7r2ajTu/+4Ims7YwE6K6v/QWKtFS0nDAVMk9vmPQ63Fy/Grc3r6f3ExmEjEaU0fqsWAtbN48yYKlXKvF7r47IiSu/vZJ8n8ERwK7hYMiafga21J1+P2H7MGhjC7MEH3g3MPkSuA9aD5uq7d75TXJ8BWYjzOosGoET4FaGnIDq5XWYchPLrZ1/4K5ULl4o3Fvxhr/KKfuPz0D1dq3BF4vx5OSZMvtCGOdjt6xD0yH96cPh0dFTNCIvGlVbNsOQlUtBesJfHyxivsAk7G8Ljc7LuyBIrXpVz0FIfxlnfQC91sjrVq0qrWuTGnuRstKzsxex7fOpUKRbtabpAwUM2ssbJK6OJ8o3hSKIUhqLx4ZZZ00DV2taBd+dmF5MTrt97CGW9F1dvD6Ogxg+0z+B/E4Mss6GFutB0/ook0Wjk55TOqH3V1aFJyKwYgXGD2eVF5jyKUCTVHm4KpNG3wdSwtDe0Q+t7H3wQ/QNjPWuDyGLiwhlJto4+GBy6GksqtoWB1PCkKRXQsK3Q7I6vdxUebWMtaj5WtT8d19wpN0rM9PyVuDef1COs+f/emnl+k0N8vIKIBbyoSjlhU0Y/316SbB2tRt1HHvbIEA89ctUKAuj4xHDbLFxfVnL1qLvqtUWfPF1GvYdVKBje/F7gVvtVh1MrtXVzKxQQejvDVNOHjSRsbT8VFMmRZ6KtHwxwedykZ4np3wGMnxdnBCXmgEWi7SmWd+s1Ho9TOWovTDZHDgGBKLXstVwr1kHZqMBGZHPIXZwgq2bO70/iyKmnPhYnF3yDY2ey9NDZ7BY+GTuYgS26wCRnT2VN318cDf+3LwB+QwurU8XlMrsMDh88N1qwbnbQgg86pQBfNWLS0giEqWlyjwVvb44Uk/4TDwJjsTJWm7KJ8JO+WAw2SA1s9eV7F5fb77ZiJT9E6F6fr6im6xc7h0zUBlx/z+4PAhz+5MvJ6H3ojmUKJQZE4efO/VGTuL7tY/J4bfo0wfBrVpBp1LhyeXLCLtxo8KzQoC2aqvmGLB0Efwa1ac3sEGjBVfAp/sSdesuDs5eSIlypWtfnt1rQ/kyA+rEHFgKQZpslC3gwMZLBvnLTCp9OmJxX/T9qgtIexnp7V45bgsubLfuH0vIhf+iHrDvUJ0SxBLWXUXOhXCYFTo42diiX70WlP2tNRpgtJgLQbsA5nwL3ZWi/uCLz59AqS9Ja7+VnGZhorHUA/p8M5x5YiRo5XAT2IDLYEFh1sOFZ4OzGdEY7FEL7jwbbEx8SJdrLfPBE0UagiVO+C3+ASxvqXH/NwB3hU/8Wxbs2DUeyfEiDOvRCpfuhOJ5bBJUGj3VX9/8uzs+6Wj1lK4IcJMWsEP7PNGgfvlCPw8eatGrfwLy8vIrBNziL2aAyWHDmJ2LfKMJAi935JtM0EbHQxeXiD58PtrVqQEOiwUeh0NBOyNPQT29g328cOVpGIQ8HsQCPlXSW3/iAiITU8Fn8KArsHYl2Di7oOGQUVTNjBDrCGDf3bYR0dcv45O5i1Cn9wB6X5AM1oPd23B/9zYQ8C5vUC9wBnlRMIPDF8AxsCrU2bkwc10hDmwLoW9jKo5Ceq0ZLA5EVVpTfXFJzU9BXh5eHyZlOpL3TYQu4cOV1Uh927XPMro/RElNGX4GmugbYIlk4Mi8IPSqB7atO1h8CT2+14c+IwrJez6HMfvtWYJ/9dr7X/p+JXD/w882Ibt0n/MVukyfCqGthLZc7Zw8HXf2Hio+MoGNDezd3JCdnAy95k0TgtFLl6Ln1Kn0TfrkunXYPm8eJEIJXGRuiE62+lk3dPCDi1CK04lPimNVFoeNFiOGoO+38yBxtqayM2PjqdBKt1lfwr9xA7pO8iKxafSk4rQ9S8BF/W970+W5UgF0GUqoXmUj5VI49FlqWLTWdGGNZoGYt28KNfEgD/v0V1mY0e4HZLyy1tmJFWK1tUMgquZGXwqyzoRCFZYM+e0YyBh8jGnWCWK+EOZ8MwKd3JGmyINKr4WIR5yVrNMj16qx6fZ5ZKrkqFvVEyIhD4+ik8ptB3tdgIWQ0thMJoz5FhA1NhlHALnJAC+BLbKNGqgtRgxxr4XGdh7QWyzgMJn4Lvo6so3a/9qI+1+9HQhwP3hghKNMgkFdmmHv6dtIz5ZjQD8JNqxzf8Nz+/XtlY64Rw2XYvlPLuVKopIXsmGjknDshDU7UJGIO6fAmm0qMJnBYFujfipwwmbDJFdCyuGAtBcW9fovHz8MMzfuoRE4sQXVE9nV/AJIxUIMbtccK/84DaFOgpmSaditPognphB4N2iCgb9thdjRCRFnTuLq6p+Rl5yEzt8sQa0efcCXWO1ISSboyi8/4ub6VXQ/hDJ7iOwdIHF2gXNQdQr45ig1gtzbITL5ClT6bOSqEyGq2g5uvZdbW7IYDOTc+h1593fDuesCCH0ag9hvln4xotF94cVOovPMyyuQc2P9BxLIGPCZeIJ6cZNh0auQevjL4uiZweaDJbKnuuZsiTOkdfrQfeHYEfMU0kZXQNPlacdnv5O1/q9ee/9L368E7n/o2Sb1btKz3WvhLDQd3N9KAjKZcGndJhxdtJRGvUWj/fDhmLJ+PSWLRd67h7MbNyItPh6KrCxoFAr0nzkT/WbMoIuTzzYV/vy2qSHbIil3EuV3mT4FHB6Pbjvu0VOs7jkY6pxcuAQGYPKB7fCoWZ1GtkR+9de+IxBx+Wqx3jqLz0bQxHZ034UutjBrDZD4O+PVgfvgZiqx5OjXcHC3iryYTWYcWXUOOxf9AYGAB5PRDJ3WALCYcOpeC1wXW+iTciGs4oyk9VdRYC4hxPDYbNgJbSg40zTnWwZJoxNN83w2o1zgzjfnw8lDDIPODJWcGGX8ddJNeazy/y8R9+0/y5LybMQM3LxKzFPeL55SBNzkLO3a5kHb4V4P0AkQ3H+gRdtOJQph7wLusDAdVq3NQW5uxYhZRPL1WagOcnk++A4ScGyEYPE5UMakUe3/1wcTTOQX9lRwRWJ0mD4XOqUCN9athFOVqhi6eQ9s3T3oPZAWHgJbV3f6OxGleXxgD6p17EIj9dKAe23NClxd+TOYDJLaL6BRNxkCn8bwGrULLJ61Zm7W5oLFs6EAWTTIywipMZOebCZXBGmDgcXrVkacQ8qhaWXS6+97BPLda8N38uli/XJDVizif++JfG1ZWdfX18MSO0LW/HOI/JtB8fgQ8u7vet+mKj+v4AxUAncFJ+o/vhgBFZEIdu6uqNWlI7xqB6N21060Z5o8yLRyOS6u2YgLq397o/1r1q5daNqr1xtv4orsbDz/80/IXF0R1LgxPcQ7J05g+YgRb3UnsnVxRqMBvdFy5GB41a5J12k2GHF141acW/kbcpNK1JZsXZwwbM0y1O/RFYTxTmrdh+Yuxp29B2nau7jQVzi5xCazzqf10LpfY7TsUht8odVMghzfs2sRWDVuK3JT5Og3shNMJjNexaRAo9YhIjSOqrDV3PM54r4/BTNRTSNWjBoDjJkfXq99W6qcRPW1m7rB098Oz5+mIyNZj9YDmsDWsXyy1buumfK0yh1frEa1oHc7g3G5TNhJy68p6nT5UCjfDU5btuVBpyv429zBXj9GEnGXBm6SNV36nTOmTSaOXu+/i4qAu2VLIXZv83yjL52sgSjHkWj7yrWS7NG7gPv9Wy27RHq6CUNGJOPufS0cGwXCrpo3td2MP/InjArrNoUyGap16obIy+egybYKobBYJJK2vhiS98M2X8xEg8HDIXF2RebLKNzfuQWvHtxF9yU/wbdpizKKZYQzYjIYYDboKYv82ZFDuPjTEut6GXzYcHyhMEaB6xIEz5E7wC1ULyu951RbX5sL+cN9UDw7DkNGJMTVO8NzyEYwWNbaviE7Hq829oJFXUHxFiYbbr2XUfAvOrCsK6uQdaXSh/tDr6u/c/lK4P47Z/Mjrsurbi2M3bwWQqktBW8ChEUpt1ePn+HwvG8RdesOjXxfH67+/qjRvDnaDhkC7xo1ILSxof2k5Q1S505++RL3T53C3ZMnkZWURIUgyCC66XOunKQvDaSVhTwocpNTsXXMZMTcfwSDWoMW/frB3tUV57dto0QaqZsrhvzyAxr262kVLMnJxdbPpyErPBzNOrfGqZ1HwBWyqSxp/Y41IXWSwM6ZtPVY62RkGwnPU7Cw5y9Ii8tEnUZBcPVwhJunI2rUrYL46GRsWH6QRuR2rQPh0DkYeTei4ditFl4uPA5znha/XJ8PoaRihihkmyQt6uhpDwKu5WmV20h5MBoscPZ2wqIjX8GLpOr/xUG0yhe0mwUerxx0K3WXNmwgwOYN7uW2PZ08rcT8RRmwlfKgkJdV1SNEPVLbJx7XI4bafVTgjo6yRaO6LXH60iE0aijA4X1ecHKyAsf7BgHu2d+k4cxxH1Sv9maETq6HE6dUGD8ppZjARtb5sYCbrNtqLcsoTqsHtGxLtcHtfXxxkeiJRx1Gn77O4PFZMBnzkZ5uwMrlr9DjhxWoN2g4Ym5cxbnv5lOJ02ZjJ0Lm7VvmJfr5hdOUVU7EWUiPNzX3UKmgzsqEkOUGGb8ejJY8ZOnvg+PoA8+hm8FzDiwzlcQ5jYB17p9bYMh6WUxAIzKlPmMPg23jSJfPN+oQt74rhLqX6NVOgMv39EjOeHvmiO8WDI+hW8CVedLvW3RKxK5sDbO6hHD6vnNa+fnfPwOVwP33z+lHWaONowNmXzoOjxrVaMqbiKoQSVPSI3153aYP2qajlxc6jxmD6s2awc7JiWqOCyWSYrAsvTKSdot6+BBnNm7Eo/Pn0XnGVHSf/SUF6bALV3D4m2+R/SqRfqVqo0ZYcOQIRLa2yHj1Cj8NHYpXYWEQ2Eow5dBOBLVshhc3b+PX3kNh0ulRo2EtRD17Dlc/Ryw68iWVPy2uxxUUQK8x4PHFUPwydjMsRhZV7TIXengH1vBGlWo+6DGoLVKTsnD2yE2EPIyE0WBCwOIeUIYlwyzXgSMVYsPGcbApdBf7oIkiD7pSJiOEYEyiRqK/btKbqH763wncpSVPi/aTwWPAe4oHUnenw5hpQuuWIipGQqK718eefXmYOC0dIyfVxsmDUchKt6asbThiBEmrIjQ3DAaLETO+csCi+U7ltk7NnJOGdRtKdLWX/+iCKZNKHKOKtqnT51NGNzEkeX0QAhOPwwWba8SKn1wwYpjVQKYi48gxBVJSTTRCL2/k5poxdmIKzpVSgvvYwE3Wz2Sx4VKjJjrPWwTfJi0oiOvVKsTfu4247V+ha3cCjPngcZnIzTXil2XxsPMOoApoEedOoeanvdFj6UoqxJIWEYqnRw5SP22pmzuNtLf2746U0Kf0kBlggc9yhJOgGYwWOTTmJChNxC8c4Dr4w3MYAe6q9HdStyap64xz30ETff2NKSPqaJ7Dt0PgHmxdvqAAiTtHUItOPhcwmqwOeuUOBhMObadRb+6iWnXuvZ3IOPlNRU5l5TIfcQYqgfsjTu7fuWoSYdfp9glcgwKhyc1D3KMnSAoJf6NX9kO3yRMIEFC/PoYvXlycLicENhKRk9p10QOXROKT6tUDg8NC/V7dkRQagcgbJT2hJKqfsm4dqje3ugXFhYZi1dixSI60ktuI2QRpVSNGI0Q8pvQgDmCf/zwYPSd3om1aqlwN7p58jIfnQ3D/7DMYtEYE1WyMrPQk5GSVL99qZy+hNW+9zgBxTQ8I/RzA97ZHzqXnWHPka4ilFY+4S+8bSX1e3n0LOxf+gcC21SB2sIEmR42IC2G0Re2vpspfP0/kmI+vtfbDv2u8D7g/n2idH98qdkiIldPUrYAloIYrGrM1zTt/riPmzHQsF/ynfJmKrdtLapcVAW4OhwnSM057eEuBQO+eNvhtrfsH6Ys/j9TDyZENB/s3I3Sy/rXrczB/SQaKS81kewUfL+ImLyGuwTUpG7xO30HgSyTU3CP87Em8uvcn/V3i6kZbolTpqRSQi0RUis4jVyjC+OMX4VglkH5+/vv5NDNGat8kCterlNjcrxsyo15Q0HbgNQCTwYXKFAethcialkTErwO3NvExknaOpMIn5BwTEZbSLY+ENOY+cB3EVVoVX1Zpx2Yj78Ge911qYEtc4P3ZvuKXBJMyA0k7R0CfGv7e71Yu8HFnoBK4P+78/letnbpeOTjQWjn52ajXQ5WbS9/4W/Tti6+3baNRd3xoKFaPG4eAevXQbtgweAQGIi89HV82bfrW4yHkN5KKJ9ajZNnfv/oK98+cocU+sq0AzzpITI8EjyOEl2sQElJfQKUtiezqdQjGgJndcW7rdcSFJiIrKYdG3EWD9JoLJDxo5Dq0G9sEYZejYesshipLjZxkBUz610hDTAY4MhFNlbv6EtnQN1tUKnZyCqCWayHPVMLOww5cIY/2maeGlX35KNlRBhg8DgnVKfueQVp+TRYweCwKMAUGMyXUEUZ8AanzlyK4BfhzsG2TB7jct0cCa5LjAAAgAElEQVSnYjELfr7WMsnrg8ibJiW9WSopWm7B4kwqbvL9Yid8Oc2hXOAePTYZBw4rilf9PuDeu0+OLSs64d6TNIRFZePuI6t+tpMTC1cv+MLPl7z8VWymyVLXrqvp8TdrKnzjGEPDdejY9RVMjVgQ9+ahQF8A7RUjtOdM6Nj27X3cxB0tLd0Es7likhXZORbMmJ2OZyF6NBw6Gi3GT4adpzfVLnj18B7OLJoDR/9AtJr8JZwCg6gPNhlEPOX5hTM0La7KLDGB8azXAGMOnaZR+rbBPSFPTkL7r+egdu8B9AWZKKld/HFJYZmLAT7THuYCPcwF1p7yvh0aIzkjF3dCoiiIEqMPrr0P3aYy4jxSD38BrsWA5r41kKrIQd/aLZAsz8KhZ7egZ/Ph1vcXSGp0KT4J6acWgR9yECbaDcFErl5HOyNeH47tp8Oh3RfU7pOk7xVPjyLt+JxypVMrfoYrl/w7ZqASuP+OWfwvXwd5sNRu2xbDFi6Eb61aZfbWoNPh+v79uLZvH+b/8QfEUinMJhOmt2qFhPD3v1mTB0/nsWMxdtkya1+0xYIDP/2EQz//XNxy4ubkj6re9RHoUw9cNg9ydQ7uhpyGRqdAWlZ8hWbPzlWCLtNaIfxKNKo088Gz85EYtao3rT8mhKTi2NJLMBb2g+tUeuqdLbQTgcVlw6Qz0n/kbxwuBx2HDERGYhLUcgWUObkgc0AyD+RFRqNUgcPjUoUwfSlmfvELhJALvqMNtMm5KLC8CQS27QLBresF/Yt0cHwdwOCxobkRDX5tD7BshWByWdBHpYNXxRnGhFwoDz0qPn6ilHbzil+5hKwKTdJ7FhrxWRL+OKrEL8tcMH6s7I06OYnO+w5KxPlCRTayuvcBN0mVL1/QEnKlAVqdGb9ueQoBH9i5zQPdukje2CMSNWdkmuHowC73xaGInDZ/niNGDrcDUVujAKXKx9ARSbh6TQtOHSb4TThg2TGgv2eC7roZHdu9X4AlT8OFd9Nq0OWpIU/ORsNRnWBU6yiR8fnp+6jdryVenHuEzMhE0uiHXst+RXC3nhS01NnZuPXbaoQc/4O2dXVZ8D0FXZ1CAZ0iD0I7GW31IkJFl1csxe2Na4uP3c7LB5POXqPqaeRz8tJFhFXIz1FXLuDEvOnUZIRE9ywmB/kFFtqSRv6ntXX6v3XwPWpTYxC2yEpKzXuwGxmnl6DArKcgbCG+2UR4iBDVSPQtkBYCt1WAiIzUo7Mgf7j3nVcLzzkIvlPOgsm2kiWJHnny/ol/WXnt77h+K9dRMgOVwP3//GogD5ch8+ejx5Qp4PL51nQmiQbzieoR0/qPqolZ/15EWju9YQN2L14MQ6GJCZvHAYfLhUGrszLCySOFwUDTnj3x9datNOqgval79mDrrFmv9YszCreRb31oMUj0SVpcKtaeQ7ZFgLvP/E6IeZCAkItR8Ax2gXtVZ/jUdUdiaCqNuonGOBlkGb0+H8O3fQ6nABdkxWYgLSIZV1adhzpThWbdOqNhx3Zw9fGG2E6KvMws8AUCKHJykBQdAztnJ0Q+fIILew7QbETRIC1B/p+1gHe/BojddQep58Kgz1BCJGCDzWJS/e3x/avhxtMMPIvKhclkgV5rstYQCcGJ/CtqUyvnzvt3APeZcyqs/9WN6nq/HrWbTPno2OUV7j8s0duuCHC/fgs1bSzA/j2ecHYqKwJC0uhx8QZs2ym3kuPKqdMXAbdWl4/ePSWYP9cJPt5cbNqai4VLMlDDtQFiMl5CrilbW69IHzffryoaj+0Ms96ExIdRaDm1FxRpVleuV39GoEr7OlSg5eDoX6DJ1mHgui1wDa5FwfrBrq0UwNt+MRO1evaj7O/w0yfwcN9OJD19hICWbTBg7RYIbG0pg3zdJy3LdGZ0mDUfjYd9Bq5YTCPz9OfhCDlxBE8P7y02CnKwD4SLUzDiXt0Ak8mCwaiB1NYLOn0eHGQBsFhMyJPK4DF4A5ikPzrfgsyLPyPn5gaqB87lsGm3BY/2ogM6vRGkJctj8G8Q+TWjx0mOIXHH8HLr4UXnkaTI3fqvhjigZeF3CpB7ezMyzv9QKVn6X4IXlcD9X3Ii/q7dCKrphM49g+DpbYsta+6DZRuIRceP03o1AdaQ69dx8McfqUoaAel6nTqh3eDBIDXq0kzz3PR0rBozBmE3b4IvFqLb1IEIalILx1fuRsSNJ3R3vapXx5cbN8KvTh0K/OG3bmH5yJFQZmejSqsgdFnQi0a8f3Uo0uQ4990xpEWkQGjLp8DtHuQMjVyLx6cj0LhPbUTficfVrfegV5fVPa/avjpG7poIrsCaxkwOScCO4RsgT84Dl8cDXySk7HqpowMFbGIHavUFZ1DTDJ1Gg9yMzOKHL0ltt9w/AZIgF5gUOuizlMi89RLRv13Dyil1EexvRyNYHzcxcuR6KNQm6AxmzF37GGGxcgzt4occuQGXHqTSejAZtmIOeBwWMvOsqlv/DuAmLVSbN7ihyydvemFrNBYE132J9IySF6qKADeDwQaLzYfZZNVO5/MZ6NbFBpt+c4dQWFKiUCotGDMhGRw2E7u2e7wTuEmETaob/r5CfDPTA8t+yQRD74EmVZrSaPTs0zNIzUspvrQqAtxsDz80GdsFXBsBnuy7hhaTe9CX0LBjt8ETC6DOkMOhijuuLTsEs8FERVScAqsh6ckDen0P33EA3vUb02j51oZfcWvDGuqvXfQS2+3bn9B4+BiYjUas79oGea/i0K5fL2SlpuHF01BIXNxoKYnch6QOztQp6FyoNAYYDGbUrzMaKamPUMW/I8RiZ+TkxsLezg+RL88jK/s5BV1hs1FwIGQxotugUyL12Cyowk7Bwd4WX0zoBamtGGqNDtk5Cvy+7QyMPEd4jd4LnqM/3U+LQYv4dZ2pgpmDXRBsRG6ITy4lt8riwL7VJDi2+6I42talRiBhU1/kGz68tfKv3vuV33v3DFQC9//zK4SksLtPnEiPMuTaNSzq0QNsNgt8ks9kgJK5SCuVi58fJq9di4C6dakWOnlQhVy9iiW9STqaSZnUMhcHqOUq6FQasDkcTFyzBu2GDrW2ecnl2PHNN5R5TvrDg7vVwZCNn4HDf1N6saJTTvfh+CMcnrYbhlL17vK+z2IzqM0otRtlMTF6z0RU/8RaFiDriboSgXs7b9EH8vuGKlOJlNASuViiby3ydUCjtUPBJLV2V1tYDCbII1LwfMUFbBnshxyFAav3v4DeYAW9Do1dMX1YDQxfcAsPn2fj/o5uuPUsA3PWPqXALRaysOyLBqhbVYYeX11BRq7+3wLcpMd6+xZ3tG5pFfAoPTIyTajXOBlKpRlms/VFqCLA7eTzCfxrTUDkg5+hzouCyWAlt3XqIMaGdW4g0qVmM7BhUw4Wf5eJzp1s3gncX8/Igh3PE4GuQYhNj8HItqMRkxaDA3f2YlSbMTh2/w+kyct6UVcEuJku3kgPT6CtAV6NAqHOVsCtpi8izz+CwFaMoM4NKDny8Z4rNCovGhIXV4zcfRiOAVVhUClxecWPuL9rC9gsNrq16YkbD69CrsxDnT4D0Xflelou2ja4F7XdLD1IVobDYcHHUwYnezHaNq9SaA96C9fuxLzvsqQvlT4TjkPo3YAuS3qyk/eNhyEtgt7TBLTNZgtUai34PA40WgME3g3hPWY/mByrc5w+IxoJm/vBoiGZhpJMWNHGWSIHuPT4jkqqMnliWHRyJO0eA92r+xXYv8pF/l0zUAnc/66Z/g9t58vNm9Fm0CC69XObN2Pj119D5mgH/yBvepMnxiYjJ9P6oCWp9PqdOqH/7NlUVW33okW0nYvH5UOv1xUbc5DIfNDcueg7fTqNIIoGrV++eoWjq1YhRxOFfquH/EvATUxPLi07jaurz4OolpU3eEImareWwsWXj9w0I24fy0atXvUxdOMYsDhvN7N41+l4duwR9ozZbJ0TqRDegxpB7OuAnEev4NmzLiSBLkg4/Ajxe+9ClyrHkWVtYCPi4vbTDBjNFpjMBajqLUHr+i4UuF/EK3B3RzfsPx+HNfsSaD+1zqhGzQA7HPqpDXaejsEveyJgZ8fA6JF25bZpEQew3j0kkMnencEgFpb7DhA2+ZtHeOyEkrLMd23zRM3gN3ukI57r8eOqLlAoDbh+eScF74oAt8y1Gezdm0GjiAeHK0FCxHa6cSIV0La1CKtWuCI2zojJX6QiJcVMU+Dvirj3/OaNuu6tkJKXAqVWAYPJgIuh7zaneBdw37mnwVcz0pGRUTF3MNrZoMqnQjVuNeug+3c/w7NOfUoqu7LyRzw7apUTdnV0w9wJi3Hq6jHceHAFbWfMQ4vxU2DQqLGqVQPqoEcGycT4edujdjV3akri7ipF9SrOOHUpHLY2AjwOS0JcYm4ZGdKi8lXps8hzqgrfKefA5Fjrzqqoq0jeOx4FprJKdQwGr7AuboZTlwVwaDWBLk/uT8XTP5B2bA74hWUqXXmGI0w2xFXbwSaoIwzZsci7ux0F5rK6AP/K44zP4kDC5UNh0FH728rx4TNQCdwfPmf/1d9gcXnwavEJ2Fw+0p7dQedhgzBs0SK6z8qcHKydNAlPLlygbSM0PVw4anoFI1uZQyMZBw8Pmu6TZ2bCy9UXkwbPxrUH53Hh9nG6dPO+ffHF779ToC8N2uRn8sAh4H1m30oEdPUA+wNS5VwRD7auJT2/qiwlDk7egcjLEW+dc6kTB0Pne+PuyWzEhmgArhifH54Gl6C/Lopyd8dNHPnaSt4J/qY7nFpUAVvMgyFTidhdd+EzsBHujdtBFdrIOLumAzydRcjM1VNgJMQgiYgDmS0PoxbfRmKaBtc2fYKNR6Kxam9kcW2flLw3zGsKF5kAU5ffR2L6mzryRQf+1TR7LJjn9F7iGnHM+nFZFlavzSkG7yJSNznbTRoLqAWoq+ubmZBTZ5SYPpsNJkuMpMTnyM+3VAi4KUhzRGBzbWDrUAuZCReLzxdhlPt4c6DTFyA93fqQfh9wfzNPgw5BvXH26XHw2WykyHOopzcZTWo2RGxyPLLyyip/vQu4Cas8PYNkESrGKicvPct+ycL+gwpU+6Qbei9fA45AiGPTpyDi3EnK/uZwuBjUbThcHFyw4+gW6NnAxNNXYePkjFf372DrwB50f1s18cewPg2QlaNCVGwWQl+koIqvE0KepyA7VwONPh8c39aQNhiEZOLclW+Gh5s3pk1aiGehD3Dy7H4I+EJkZafDpddPkDUeXjy3aSfmUYOR0oPL84RY0hRK+TXks4zw//oGOMXiKxqkn15MldV+bzkQDRy9sOXFXeyLeQil6U1gJtagJDtR2n3s73j49fKphUUNumDu/ZM4n/Ti71jl/9w6KoH7H37KCc+LpIg5NkyYNfmwFN5/pA5HUmGkhrv04kW4+PgUK609PHsWx379FelxcTTFTR5E1KrvLUMqsYdSnUdrc65+fpi5ezf8atWyvsFnZ+PGgQOUlEb6uKs0aECJab+OG4f7p86AzeCCxeBAn68qI67y+qYIO7zfqqFoPNxKiCEj/n4Mdo74Heosa22Nw+KgrlsNdA5qi5U3NkJdys7QCh4stP+6K9pP7wLSPkYGSY0rM0ram948RAZsnGzAIWoUheP0wiO4vu4ifEc0RdVJ7ancJanV54YkwZCtQtT6q1DHWo1OyLiyoRPiU9U492cyZo+sifg0NZ5G5qB5bWdky/VYsvkZzv7aEbvOxGL5rnDMH1sL+8/HIzpRic5N3bB0cn1M/Oku7odnU2Y+sWgldVwitEMY/q6uLNy76Q+n18he77p0l3yfgTXrc6DVFmDepK54GPoKl28/R5fOYuze7gGhsGw2gpzLzVtzMX0eAUkWFfZABYHbz7GRVaubMJpZfOhMKmSrEuHtUBuWfHJtkda4AiTnhsNo1r4XuImtJ8vMRvfqHsjVGnDmRQpshGJMGDAGY3uNwO1n9zBr1QLkKEraCf9O5TRSypg5Nx0bNuaCzeejw/R5SAkLQdjJI+ByeOjUsgtqB9XDsYuH8TwmjDpxdZgxFy0nTKN65BeWLsL9XVvp6RnwaR2MG9oM+088gYNMhNsP4vDnQ2snBVMog++EE+A5+tHfE7cPhzr6KoYPmoRB/cciMzsdP66YhVbNP8GOY/vhP+0iNRGh17VOgdgVLajEKRkMBh8CUQ2wOY5QK24jv0ADx3bT4djhq+LLhDh0kZ5vU14SqktdsKRhV9Rz8KTR74IHp7El8i7MBSWpGmKi4yy0AZdYd742SKSerVODnFlisCPlCiE36uAvcUCeQYMsvQZcJgv2fBFy9Joy7WYjAxvht5YDMOraHhyOe/auy7jys7fMQCVw/4MvDaErC8ETJRSw3dsIkHBBi9DVSusRlTqzROaUCKyQljBCUiODprUTEqiFJ4nE1Xl51D0sOyUFabGxlJRF/l4a0EmKfNLatdZ+bRYLKS9fYvPMmXh25Qps7O3xxcaNNNVO0uxEfCX+ZjiEbCn0FjXk5nTU69SREtpuHT6MnJQSYhHZH9+mVTDmwGTwbay1OLLdozP34+42q4WnmCdCU+/6WNDxC9rmsubWVpyOuAJTfkktslbP+uizfDAVSSGDEI+urb2Ac99aMwUlk1IyOTwRD+OOfQnvBtaHJ8lCbO73K6Kvv4DQw47WtbkONtQGkkQfj78+gLyQpDLWyQS4Q1/m4dstIWheyxFLJtSFnYSHOyGZOHo1ARfupWL7ohYwmiw4cCEey79sgG9+e4KjVxPh5SzEmV87Yuavj3D+bgo8qwWiw0hiCsHE8zsPkPLkMvZs90Cjhh8mIKNSW7B7jxyLv88EaQywFHYCzJpuVU0j6dvSw2gqwIJF6dj+tCW4HkHQRT+CNvQ6lv/g+F7ltNndL0FjyAOHLQCXLURKbgSuR27BiOZrcDNyO8wWA5pUGYyD92YhTR5VIeCWsQUQcNiIzFLA1cEVM0dOQ91qtSEWiuh53HZsFzYf3QmT2Xr+PxZwkz7qIva9na0DBnQZjPTsdIiEIuw7uRNmi5mqonVdtBRiB0dEXr6Ak/OmQ5WZXgioQM9PauLijUhoS9nX0quRK4TflHPgOQbQZYlFJzEA8XD1RGBAdWTnZoKUizJzMpBf9VM4dZ5L/a/JixDRC8++spIY4YIvrAoWi1zzBdCqn6CggFiW1ofHsC3gEBexQjZ5+qmFNO3dzasGNCYDHmUnUXDt61sH0YpM3EojvuSgf9NbzLDjCXGgwyjUlJXNXok5PNxOj8XQyzuRZ9Qh0NaJAjEB/8nBraA1GzHu5gG0cg3A5taD0efCFkTklXASioD7SNwzLH16EdGKrHea//yDH9EfbdcrgfujTe3HXzFXwkDTn+3h2pwHgT0LqkQTrozOglFVgOYrZQhZqUDGAyMFGYm9PRp07oyBc+fC0cOjDIOcgCQh1Oi1WqovThjnDy9cwL5vv6W9zUWj57RptBecuoFZLFgxciTunz5Nv+vk7Y3p27YhsGFDpMfH45fRoxH/JJRGYgWwtp79dOkSZaBnJSZSBzIC+GTwbQXo/fMg1OvfuPghmRGVhl/bL4Wx0OIzwN4HAQ4+6F6jAxp51sHTlAicjLiIMy+s6whoWRVDNo2BjZOkuL0t5lYk9n6+tThir+rfBjZiR9jb+eDuo11QqjPgUt0dn+2bBJmXVWLToNZjab350GRbo3ybKs4I+LwVnFtXxcMpe5Dz8BVsOSxozRYw2UxMHVQNY3tVAQG+zFzCAwAiYvNo/Voi4tL69vwNT+DlLMLv85rCZM5HltyA3jOuQqMzg89l4bOe1fD4hQZZuSaIHWSQVQ+AMk8OdVosZk4yYeigikuGlr7qDIZ83H+oxcjPkouZ4gf3eqJH9zf7q4mG+cQpKThz1xZMvhgWrQKWvHQsX+r8fuD+9DIMJg1tYQpPugghV4pHr47ji05HkJQbRp2tbAUu2Hbj8woDN2WVM5gUIO1t7bD7h81wtLMHi8WGwWiATq/D7ZB7WLT+Byg1qo8G3F/17QtTYe/1yQdP0a1tb1y+cx4Z2elQqOQIbNsRvX5eTRnompwsbBvcG1kvo9568xN9c5fAQDy/fIm+HDu0/xqO7b+m1ywhjiXtGgVTbsJr32fQ/m23PsupRrkx5xUStw2FRaWE2KYhODx3KHLOwGwmmSUzJZW59l5GfbmLvLE18feQuH0YJIwCnOw8DgESR2Tp1dgaeRfbo+5DXZgq/8SjGubV64jxNw9SMPcUScEr5TxGdmxacGv42doXA7eUK8CRTmOQopHT1PePjXqgybFf0NotAMua9ELwoaVQmkqeI0XATfTzk9V5OBofgiWPzxfvw8d/cv7zt1AJ3P/Uc8gAPDsJ0HKVDCFrlJB4seHfXwSuDTG6t2pqRx9Q48GiPBiVZdPgBFxJX7dvcDDEdnYQiMVW05JS0cXZTZtoNE01LBkM1GnXDgv++IOS0Uj6lvh271q4sHj2SIqcuJA5enoi5skTLBsxApkJJQ+gJj160M9J1E4i+a+aNUNOqlWes+andTHot9Eg0S95iSBgvXXgWiTci4OfzAsD6/YAl8VBTHY8etfsgricRDxNCcehZ6dgKjDDt1kVDN/6OWwcrYBEU/hpclxddQ7x92OhSM6DTqlFoG9rONj5QKdX4kXMFej0CjQc2hy9fhpIt01G3L2X2DlkO30x0ausvcIcCR8sPhfGTCUa2tuglZMUp1NyEKXSYs7omqhb1R5qjQmp2VrcfpaJqw/TYDTlY/KAINjb8rFybwS0ejOGdfNDr9ZeNLqOSbK+GJDU+KguvTGofVekZGcgJCYKm08egtagw+SJMny3yBl8/l9VfbOenpAwHb6cnoanT/UIf1YFHu5v1rejXxoweHgSnr8wQMBxhMmihjlfV6Ea94T2e2Ay6+Ek8YPJYkCGMgbXXmxGz7rfYNO10WAxWRjabBXOhiyvMHBrtUz0af8plk5dhDsh95GRk4l2jdvQRJKbkyuiX8Vg0g9fIzz2OT3GjxVxE0tY0h6oNxphyc9Hq4ZtcfPhNRAuSZ0+A9Bz6S/0/shLTsTOYf2RmxBX8kRhsCjQ5hs1MJHWtQILApo1R/tpX+L5pYv4c8c2cN1qw3v0XrAEElh0CiQfmAxN9DVwXPjI15nB4LJgziqpP/NcqoMj84I68hJspR1hNuVBo34MFNp+kpDZtl5/uPZZZu31po5heUjY3J+6hRWNqrZO+LZhNzR28kaUPBP9L22Du8gWVz+disdZSRh9fS9NfTd09KKp9NJjeGBDGo0XRdzksy+C22B67XYYc30vXe/O6PvwtbFHHXsPfHL2tzLfLwLukVf3oKdvTXT0CAKPycJn1/fhYnIkNIUdDf/UR/O/Y78rgfvfMcsfYRtODbgIGmUDvj0LBrkFjnV5EDiwaMSXck0HUpaSVeci9ZYed+fmwrU5H9JADuJPa6HLtND7nLzlk9Q1UVMjETlx/yIpcPL36EeP8PTyZbrnpMebRNNEApXUuf88dgwrP/uMRgwcHgsmgwU1W7fG7D17qPLa8zt3aD83kT4lg7SaLTh8GO6BgTQ6J8Iux1avpp951vXG8B3jIfO0GllYTBYQctjJbw7BWeiIGW3Gw1FsD51Jj9jsBORq5XiaEoYnyeHE7xB1+zZEp9ndYe/jWBxpk3auK6vOoXavBvBt5I+kJ68QfeMFIs6FICU0sZihzuZz0HfFEDQY1JQqsJHjOTn/D+RGiaDOzURC6H36AkQU2Eg7HLlZ3AVcKE0WKM0VF4951+k3G8yQskVoUK0m7oQ9RYC7J0JiXqBvXyEFTTu7v94HX3q7YeE6/PBTFvbs8CyXtX71uhqDhiVRNnWA/adIVz2G2phaIeCu59MLdiI3ONsG4HnKVXjZ18bDuKMY2PhHXI74DSKeFDU8OuD005+RqYx9b6p8yRIDfF1qYO2c5bDkmyHkC/HDlhVo27AVgv2r4eHzJ/hu489IykihmjaEY/ku4CZM+xOnlPTYKjLIu+rFy2o8elwiRMOx84RJTsDXug57P38M3rCDSp4mP32MM0vmISsilKaajYVC6qIqreHa+2fql519cwMUTw/DrMyAc5VAiGQyxD98AJaNMzyHboHAsw69/jLOfY/cPzfDrr0j9Ika8HxEkF/OKC1XXuoQStMOSe6dBdv6/eHSfUmxX7eF1JuvrKLrJMS31wcBa2+xjKbD59TtiDyDlqa5H2UlQsDiYHhgI7gKy2Zo2rhVgc5iLAPc7kJb9POrizOJ4XDgi2mebWvrIfj52SXseVmiDki2XwTcn57fhKsp0fTlgXz3U+9gTLp1CFdToytymv6nl6kE7n/o6Xeow0XDRVJIAzgwaQqQbyyAtCoHhhwLTZWTkXxVh+QrOqTe1qPtJkeaUtdmWpByTY/HP8phUheAY8OAiSz/DsJty/79MX7lSgrKydHR1jR4aChk7mK0HhmM8+ueILBeM8zeu5e6jMWFhNA0empsLGxkMnz2009oPWAAjejJZ4t79qQa6Y5VnDFq10Q4BboUp8hTwpJoK1ZWTAZ4bC4CHfwwvtkwKHUqnHx+CSGpzymI82z46PF9fxqtC2ytutYkulBlKLB33FZ4N/TDJ3N6FLeEkXo3IamlPU/BxZ9OIflZAmzd7DD1wmzKZCdDmSHHpr6/Iv15iZGJyF6MYVvG0mU/xiAEPNKnXnoMGmCLX39xhUTyYe1shD3N4TDov9KDsKlXrcmGlycHA/tbj/X1sXxlFhYusVo1shg8WApIH3dBhYCbfIfPsQGTwQKTyQaLwaI1b1uhC/2frId8rtJnU7La+1jlCc/6o0mN1vB09gCHzaap6tSsNOw+fQAyWztsP7EHeUo53G2thMIUhfGdwH3jpgajxyUjLe2vtR4JfRtT2VD5s2PIufEb1epmstkIbNMBdfsPxplFc6HMSMPIjq0g5HOx4eQlCqJEMpTvWsNKCjUZoOcZ+YAAACAASURBVEt6gpSDU2FWltR7GWwe3PqtgqRWD7pc3qMDSCd64IS7QRX3yniMvP0SZDAhrd8fTl3mgy2UFS8nf3IY6Se+oVF/6SFmc+EqssXoqk3Qw7smPMRSPM9Lw9AruxCvsqrJvW0sadAVDZ28ygB36WX9JA44+cnniFFmY9yN/cjUW4V5isbrwE3+TurqXmI7pGoV0BbyFt65E//jH1YC9z/wAmDygHqzpOCKmYg7qUHQCDE8OwjAETGRdFWH2MMaBAwgJB7gzqxcSrjqdcUNkbtUqDFegrgjGkRsVsFiKkD3ky4I26BE2NpCUlvhfHC5PPo9U2HaysXXF+NXrcLdEydwcft2Gn3auooglPCQGpVLo/GZu3bBycuLRg53jh+n+ue9vvwSwS1a0IeSTq3GpunTqTa6jbMEA9ePQmCbasWgTYRgdgzbgMhLJRrpYq4I33WZiT/jH+CP0LN07whoD1w7AjU/rVeGqZ6bmI0Tcw8i+nokPj80ldavCaiTaLn0oApyxx9DJ9ei2Wet6UcE9J8eeYCjM/bBoNSD1N+ICQPZz6nnZ0PmXb7N5L96+URdjcDmfmvoakh037G9CGtXu8HLs4TlXrQNso8aTT5EohLCVOntk3Yu0qtMesFL236GhOowb0EGtvzuXm4bmNmcjw6dX+H+UxMkNavDrNVCF5+AAqPpvcC97w8FZcCTzgaTntRoAJaIjXydBQIOg6qoeblxYCdl41GIFiq1Vcr0XX3ch3b74sfJy/AsKgwNg+sjOZ2orXGw7cQe7Dq7DyxHNiy5FsBY8rZZEQEWAtxiWwn0Oh3MRhMt29jay+j1ocjOpSUgAZdP3bU0hsJom8mGfetJcGg5EUy+DVThp5F2aiEsqjf9qEV8HngcDnJVVqCS1OoJ5y7fgFhrFhHcLEYtEjYPgD41rDgCduw4Cw5tplAzD03cXSTuGAavAH8E1K4Lv1q18ejyBcpWf37/Li1ViaV2UOblUkteQvIkGQJJ7R5w7fkjWAJb6/VMtAISn+DV5v7gsRiwEYiQo5RTdv/YoKbY2GoQJXkaLGYkq+XYEXUfa8JvoHRfN4/FRgsXP6p9XnqUlyrnMdkIsnNGb99amFSjJV7KMzHmxn5EykvMVt4F3P/qffS/9v1K4P4HnnFCSnNrJYBLMx68uwhh1uZD4Mgi3TuIO6aBUz0eePYsJJzTInyDEtVGieHdVYispwb4fipC5E4VfD4V0qyfyJWNJyvkiNymKlMLD67WAAF+1Wmt93nUE7xKiC7upSWqXxNGeiEkQonrd4kmdwFVWxs8bx66jR9f7JZUemrJQ5G0oB1ZsQI8Ww56/TQINbrULgOqRB2NCK7c23ULekVJmlLIEUBrKvmdrDeoYzAGrhtJGeRE5SrkxBPc2ngFKSFWb3DyMPas5wP/5oGo06chnKu6UNWzt/lCE1LagUk7EH8hEo1dqkNvNuJhxgvwHIX/FuAm8p4D+kqw4Btn+PmWD9pExGTHLqvO99v8uKfPTgfp+Z480R5iEYv2lU+elkp7mNevcQOP92a9PDRMh1bt48EJDEKdA5ugjU9EzJIVUD58+l7gfikWQ+rJB4vDwNUf45Ev4sD36xr0HDilyGETmonBve0gETPxxYIUxCca3wvcpB3Mxc6PpspfvIpGzYDq+Hn7Kly+dw2wZ0I6xwWGJ1qaPtbfUMOSZnpvxD1joQn1ug6Gb/UgpCUkIjY0Aqlxr9Bt9FDYyOxwcc8h/HnqHFykjtSRKyU3A+JqHcG2cYEy9AQEHnWo1ChRLVOGn0HKgUllBFPI8RLHLoFPY6jCzyDfUCj/6lYT9q0nQ1KjM/W0JsOkSEf29bXII0YfFhOkjYbB9dPvwGBzYciMQdz6Lug2cgR6TZwKka0UKbEvcevoHzizbRPa9BsImYsrbh0/ik8/n4Cja1chOz2D6pfbVP/E6uSVb4HqxSWkHZ8NizobXo5uqB9QA6cfXIPJYoan2I6mqwkhLUktx+nEcBhBXPyY1PjE2pFSABsODxOrt4CA/eb1GKPMAmGFE/Y5GX429jjVZTzuZMTjSVYSdkbdh7Y8cRcAte3dKbN9f8zj90b3/8DH879llyuB+98yzX/vRlr+ag9ZDetDwNaPA7bIKl1oMRRQZnneCxMid6th689Gyg09uvzhhLwoE9gCBnh2LFwakgmOhImux53BETFgkOfDkJuP21/nIOuJkUZPbAYfUomM6nq3bd6dqqf9cXIrFMpc9OnmjGULqiE7x4DvV8fi/LUsqhZGUukNu3bFyO++o+1hhHhFom/S671t7lyQ/nGRk5Cmnj1qe9O68uuDENMe7b+Dk/MPg9R/iwbfhQ/bGlJk3cpEvjGfMrrrD2yCbov74tz3x/Hs6EMYVCXM1dLrlXrI4N+8CjrN6QGZl3254P3yZiS2DVoHe6YNBgd1wNbwM1AZNdR+08HPqcJCMjwhDyajmfZAOziSujmpeRLWPqAqR+pZr9ZDkZSNSeNlmDfbCVJp+elxYks57as0Wqc9c8L7rcBN/Lg5HGDoYCl++NYZL54bMGhEEpYtdaHGIq+3gRFg/2pmGjZtyYNN3ZpwH9Ef+uR0ZBw9DV184nuB+/wjI2ycuLCYC5Aapkatfa0gDrYD302A5B0xiJj8AO6OxAkMSMsw0+vkfRE3AW6LmY8hXQfg3O1LlF2ekkU03i2k+wkcfx7Ew2Rge3OROycVltT3A/fS32RYcOg0stPTqaFMTEg4YsMi8PJpKMxmMzoM6ouVU2YgL8Pan89zqQbvMQeoVKgq+jpt0+JInOHQegqyrq2BWV4iiUtfFAVSeI87Aq6dB9QvLiHlyNdEf9f6EsmXQNZsDBzaTi3W/7boVSBp7IzTiyEJ7gK3AWvoZyZlJmJXtkS91i0wfO5C+hJMgPvlk8eIfvII3T+fCEV2FnLSUpGdmoKUmJd4fu8O2FJ3uHRbDJsanaFLCkHyvnEwK8r3rn/jpmMw4FqjIaSeATBqlBS8k5/dhklbkuImWgxivj3FdGIOpNLn0G6RokEYIF42dsjSqT86uYzJYEPCt2bASAZBoSPZj4qJ6/y9T+L/3Noqgfs/N/cftGUGOIU3igUt19jDsQ4XLD6D8k3yIo0UlEkUnvfCSJnlhLT2+Kc8qBLMaL/DCfEkEm/Egy7bAvsaXOS+MMKxDg8vdqjwfKsK9efY4c9ZOTSCb75MhhtTshF3tERKkccT0FQiaTcZ1s8dnds6wlbCxqGTaZg82hvdhz9Cbp6JPphp9CEQoGqjRkiKjIQ8w5ouc6vhgQHrRsK9lmcxeJLaM0lZEwJYaSAPP/sMf3y1F+osJRxaOCFgnD9MKjNCv3kGs8JcrmAMeVFw8HAET8CHq587kqMTkRZHUoklN3W3xX3QelJHCvz0xi8ooO1i67sthyIhj/blkshDKnODSpkFHl8MHk+I3Oxk2EjsYWPrBKNRB3ZhFJKbnQTifOgR4In6beqDxWLizM4zkNrk4cwFHmJjCuDqBuTkFtCUsq0UeBVXgPCwfGz6zQzC32vcUICtm9zh72dltpceZP90unxMn5WOHbvlaN1S9Fbg3ntAjnFT0qjdKPle9y42eBFpgJ0dE7u2esDXt+z6ybQkJRtRv0ks1OryiVsVkTy1AhcLNdY1hmNXD+hTNdAna8GVcqFP0yH253ConhFJT+uRVQS4O039DnFPHiA29CIajXbH04OpUCTrrel4MvgMsD04MMdYwfF9qXIC3J/9uAYzu/VHnVbN0XfqODy6ehPVGtTFwgGjsPnhNayfsYBG3aTuzLH3hUv3xeC7VqeiJxatHPHrusAkt/qws9mkJdIqLkPq2S69foRdwyElZR+dAglbBsCQHmlNiTOYkLX4HI7tvqLtWmQYs+PwamMvCH2bwH3gOgrcZlUmYn5pCXdvD0hk9hDZ2lKVQ2L6U6VePVzcvRNuPr7ISU+HXlO2dkz6wp27LEDGmW8hZLNgI7KFyWSk39cbdRDyRPRlWm/UW/9m0BZn0YiIjDXaZtASQv5rdeZA5+aY0+08WEw28jRpWHKiJfK0ZbUYPuiB9i8sTMiP3/W+Z51Dsx5f7vcr5FL8Cyv9h321Erj/ISeMw3JAfoEBlvzyHXpEbiy0WmcPoTMLEZtUNIrOfmZA/blS+HQXIi/SBL4DExcHZ6H2NAl8e4jAYAOKGBNSruuR+dhAGehtNjjAtSkfp3ukI+txWcet14ky/bu7wN2Vj64dHBEbr0VmjgGb9yQjOa1s5EvY242GNkOrCe3h4O9cDJhGrQG3Nl5DxNln6DirG4I6BNMHS9FIfByPUwv/QK4yGwwOA/LQPJoebV23K55E/QmVtqwimsBGiB4T+yKoUQ1IHWWIDYnGljnroNfqKVCT1Hz7r7vAvZZXMZlNkZqHo7P248W5MDhIHaHQyOHuUwt9Bi9GfMxDuLgFQiJ1ws1L26l2t6dPLTRo0gtKZRbCnl5E6KNzsHPQoWpVZ1y58AwatQF6vQlNmzOw4lcujEYgN6cASQkF8A9gQC4HqgczkZmRj2kTTXgZXUCjUUJIo6lsbsnxE/BNSDRRY46Dh63H+i7gPn7VhOUnROAIOciJyUXsZSKkU4Cl3zlh2mSHN6J0ohC2Zl02Fn6bSU1AyhsVAW6OjAf3EX7wmlAVZo0JxixibiFC5qkkOHR0A5PPQsL6KKRsi4FF+36tchJxkz5uMtrP9kebr/xg0llwaWkM7m62lkIoeLJYtL5L5FArAtzTftuBg6t/g1fVKnDydMeVA0dg6+CAkJt/ovfkz/HrF3MAuyqQNRkBm+qdKcBmXf6FAithlSfvGVvcUmUn9YRKnQWzWU9BmTDIZc3HQBzQiqaryTApM6jlZu6drcVsdElwNzh1/oYy1FP++ApmeTJs6/SGa99fKHAbMqIR91s3wKQFh8ukpQ7yv9FAtBBKzhAx0yGDASYVvfF2qIM8TQqyVFZVtgHtR2FYl/FISItFZEI4DEY9avrXo33wMUkvkK3IQsjLBwiLtTr9FQ1y/xF7XPKSSa4/YhNKRiVw/3cBRSVwf8j5IOyhd0iDfsiq/vqybz9lBLyb/iSDSxMeBeIbk7NRbbQNxJ5syKNMELmyKKu8xucSCvDEZyDuuAYSfw5ln2eHGNB6nQNSb+pxbXw2/ZwMgTMLjZdISTkOt6aWZZxy2Az4eAmwZEYVNKwjRVyCFp8Mflh8eEQQhdh7kjpzkcUm+ZCkiM8uPor7e27DYrTQWjWJxqt1DC4hnOUXIC85Fwcm70Dcn9YWEQFPhF+/3I/EzDjcDbuC8Lgn4HOFSEiPoWlgiYMUQhuhtX/VZEZ2Shb4UgE6zuyGegOaQGRnJe2RYdQZcWbREdzdcQv5pdq7ZA6e6DVwPhydfRAUTCRYGThzdAXu3jyAfkO/RXpqNJxdA6DXqXHswLcI8mdi0pjmuHrzJapXc8Wegw+hNyfjxDkebt2wwNeXiVPHLfi0FwvPnuSjdTsm7t/Nx/eLTUguzLiS9PbMrx3xzRzH4nR2VLQB02elgVhxFo13AfehExrM+FGNfEsB8k0W5MXL4e/HxfXLvnCwf7OtLD3DhBGfJePWbS16NWiKZoHVkaVSYPmpP4q3VxHgZku5qL6mIZx7eiHflA+LyoTUvXHwGFMF+hQtzHIj+J5iPOl7DepweYUibgLctu58DN9TB87VbGAx5ePghFC8OJNFr48vug9Doyq1cC3sPrZePor27YQ4esir3FY3wiqf8EUOWCIvmhan5QKmEaocLdQKJSV8EYvX7JRUuA/dTEG7iAtBasXE85r2YueWvDQwJDwwhBywqjnCdCuB+qyzRDLYNRlFiWYEhMmwGNRQRZxH6tEZtJ5NBs85CAUmPYy5r+jvpAbu1HEWGCw21LF/ImnHCDi7MdBnnB+0KjMkMi7ysgxw9xfh6pEUePiLcG5PIgRwwcBGP8LDrgYVvzl4fy6eJZ37P/bOAzyqamvDbzJ9MplJ7z0h9N6LNOkdBbtIUcCCgF4LYu+KCiJYEKSDgAqCgCi9994SAiSQRnqbTJ/8z95Dtdwr0Xuv/t6leYDMOWfO2eec/e211re+JY85qPMQWtRpJ5Xljp7Zj1ajI9gvjOTYuuQV53D87CEZLVi2cR4mfx/63dYBm81OnfoJWCw2zOUW8vKK+XKup7nLLwF3ZVUO/UbHknGqgv0/5uOlVBHSvCYBdWKwFpZz9utt1Z/m/sme//O4bxDG/LeM8V/woF7yxVaptfgaTBiMfvj5BdG6XQ969LmHvbvW8/arD+O6TMr4d1+gQqFCq9VhNpfj5x/ExFc+JzgknCULP+Js2nEqykopKSnAZq2UNdZeyirqPOhLxhqLDJNfsaDGajpMD8QnTImtzC2V1sSaPXVhObsnFkuQbvm6P7XuN7C8cw5lZ6/tK3LonWcGyVrwZS2zqcz5eQ3zI0Nj6NI+iKmfn2fzrmJUOhWBCSGMWPQo/pdrtMW5yNB0QTnfv7mSPXN//mIPmnwfTe9oifDSrzJxnS7mD5vBqR+OyTrvIL8werUeTP3E5gSYgvli1fvsOOqpOb9iQrfcEOwryWm3f3AvGp8bG6JYyyxs+Xg926ZvRuvrKz1TW2WFVI7r0G0Eg+97jUWznqJD16FYrWY+/3AEA+9+gaat+mM0heKwWykqzGTBzCc4eWQDnW6pQUS4Hwlxgcz/ch/tby2jUxdvvpghFMmUXMhwUyPZG6E8GhbmxdHDbl550UFBPrKZhyh7UqnczJ8TSZdbDVy44ODOez2CKMKCfIIps5bSuo3qn+a4Rz6Sh1JllN2hnM4KOrTTMGtGlGytKdadV8ZU3IfvVpcz9MFMKi1VjLq1FwNbtOXrPdv4fOO1Tly/Bbi9Nd7UntKC0P7RVKSUUbIrj+gRNag8W44lvYLgvtGcfnIfF2eckdfyW0LlArgb3xlO7zdqofZRcOl0BYvvP0asKpb+LTqRFBFD/ZgarD+ymxcXf0Sbdop/CtyiHMxPE0NhaQkFFcX0fzmOwgwb5kIHB76+pjuvjW5KnGiDqfEs8NxOO7nfPkfJ/sXXHi6VNz7j2qJ/sKlMS1R+uJPKmftB9ln3wq/VEEK6PYtCe63nednJ78n55mnZTlPl7Y2/Tk+RpRKXl4LwgZMwNRkkj1+8aw65q18mKl7DgIcSOLilkLrNAnA43GSdqyAm2Uc+q0unn8VAPGNuXUxUQB2Zc561dRSHLqz+hSnJS/IErpjIUV9vAYFGhjzUV/5q787jnE3NJO+SSG14uDNi+1/zuEUJ4JX3WiokKrypcrlRaFSy9e3vMVmtcMN5iyhMldQJqF6o/Kfj4DneX9H+9h63CB2J0if/gBCSkuuTkFgHX1MAoaFR1KnfgvCI2BvCt0WFl3h2/GCOHNrxH7nffv7BREcnc/rUfvoOHMqYJ99Fr7/WS9lqreTA3s1cyDhDpbmc06cOcvL4PspLi7Db7Z4cnCCxJSmJ6a6j/IJTirUk9NeTf9iOMV7FplH5lJ5x0ntVKAq1Fyu753rqR+XM5ZH4bvd+ADXv82Xt4Etkb/k5CUyp9CI0SM2lQgeJ7WtL4liDfk1uIHWJcq9T646y/r015BzLluE44SmIul+n2yF/RKlX62Ed6P5MH1S6a2xWc2EFG6asZeesLVd7JZsM/tSNb8qJ8wcpNReh1msITgoluVMd/KMCqN2tPn6R/jeQ0YRnLdTUNk1dJ8vOWg++m15jn8JaUc6m2TPIPHUCRaWSvoOfJTcrFa3WQHhUTfZs97RyFJ52zTq3cGjvKvyDoti+cR7n0/bTsEk72rXvfYOU7K89ICJkHhjoxYF9bunlLF00DRwWysxmYmK96NLJwJfLSigrB5VWg8viYNptH/Ppzk8wJab+U+B+ZJydxHovU1l+lqxzs3A5y2Sfb+HJ9+5lRERIhJWWOuk7MIN9Bzz38r52nTHqfcgrLeabvTuuakf/VuAO6RuNLd9K48XtcdtdZM0/R2DHMLRRPqRPPUn65GtdoH4LcFucMHBKXer1C5WLyl0zL/DjG2kEKWKwusw0q5VIsCmAovIStp7czy3t1f8UuIePzGTsbY9xJC2VRevWyDy2T0ILHAWnsRVdA26hXBTSfQKBbUdcZYHbS7JkmNyadVSOlXe0Cf9ld6GsESik7yif+AO2tWdEzB7XBU9KQ4TOg7v8A110Y/n8id7ZOV//g8r03dQKCqZeSBjr0lKx6oOJuv8LdBF1cTttsuVm6cFlaFU+NI7pQ3RgfZTeKokvriqnVJ7bmbaYpnH9qBHahpYJgzDqgrE5KzmU8R05panklpxh97mlsuFL07j+RPrVRq3UeljjVW4qrEVsPj2LCpsneibAt05EJ5JCWsgcd3rBIZkzFt8vwHj9iU8I9o2/Icf97ppe1I7oQLAxHm+8cbrtnM7dxrGLP8p9BIGsflRX4oObyHM/m7+P45nr5Wc6tYnWiXdg1IXIhbyQx80q9ijgCfPyUlArrB21IzqiVfrI+UcqKjorWXN0svzOXwJulUJD93pjUCo80Q67o5IfTkyX80pCcDMaxfRCo9TJcRDzotVRwffHpmJx3FgK+x+Z2H/nl/xtgTskNIo+Ax6gcbMOBASGylCSr9EPH4NJShz+mgnvaMnCaXw85Tns9l9mMf/Oe/KLu5tMAbw3bSX1G7b61ZIm4XGXlxVTWlKIzWblXNoJNq3/mhPH91FSnI/dbpMktt4rQ2VpWNoSM92XhLL/zWJOzarg9p3hMqS+YVgBiYP0+EQoOTrV81C3ftufOsONbBqdL0lrvhjppOlOpusCB5175Dai/EqIogjwFMIl15deOe1O1r+/mp0zN2MtsTGg4UOoFRo5uaTlH6MKF3vT18vVvfC2Gw5oyuDJ96HUeNjz4sW1VdjYOWsza15b/rOFsugI1vi25miNOoxhfj+r3RbHcFgdsuuXAP/yvFL5Ajfu0YfODz6M02GnIP08lvIy1k7+AD//MKyWciyWcklQEy+6RuuD025DoVRRaS7BYAzCXF4k//7Ag88w8tFXbljk/ZbnoLKyguH3tOb8ZelOMXGq1Cq6DLudJt3bYau08P69TxFhiqSospAWrbz/CXCXMOHVRsTWHIfNmktGygeUFx+SpxEYoOChEf4890ywzHVPeD6XaZ8UXW396avV4RAyr44beQ2/BbivTrgqb+LH15F57vKjxTSc345Lyy+SMuEgbus1L++3ALeXScXotS0xBGuoLLbz5YNHSd9ZjM7bF0eVA4f7xnfvX+W4hcddWa4VRU84gusS1vsVlMZQLq19jbJDXxMWHC2jNyfTDkpiWtRd09FFNbx6C+2FGZJIJshj2jvr4ftmN7yNGtwlNuybz+EusuDYl4WXSYN9y3lcaUVowusS3v9NdJENuTBvKOaz22S1gVqoE+Ila6h96/Uh8k4Po1x8x8UFI7DlnmLELZ/SPH6gFK65/j1Kzd3BB+tu46EOMyQo/5IdyljNlB8H0aPeWAY0ee5nxxBz2KmcLcze/ij55ekovdUMbv4a3es9Jt+J0znb8NUGEelfW4Lbm991RaP0uQrcAtQPZayhRcJtqJWepkDCisxZfLnnWfac+0q+1/e0epfOtR+S7+4PJz6Wnwnd+kBDDOO7fUV0QH35vn+6aRh7zi2TxxCLiPvbTKZpbD+5ILne4xbHefLLmvhoA34RuDskD2Vou2nSGRBz4RfbRrMjbRFtku7h9mYv4a+/Vk8v5wOnlWe+akhhxbUUyG95Z/8M2/xtgXvYyOcY+ejL8ibfrOXmXODREV3IvHj2Znf97dt7ga9JkFKqsFmq6DNwGC+8OvO373/dluKBFx75C0/fQ8qpQ5KkJhjc9lIXDcYYObe8ktKzTvqsDpXhVBE67740lNIzdlb18jDC27wbQO2hvtI7F9v/kjW9qxWD3r/3qqcsyS0WB9nHLjJ/+AypHy5M5a3mme6fydVvqaVAalmfzT/O8sOf4RseQUBMIplH91KnRx0GvnuXZJwLE+Vhh77ay7Kx82QYQBxfkmm8vYhoFMMja5662s5TbC8+F2FFc1EFGXvPseKZLynJFkpeHqvVsTG5Zy5SknVjb2f5oZcXweHxaPUGss6J3tROySQPi61FeXEeFaXFBIXUobAgBbfbxtCHJjDykZdumGh+y80SwD3srpZk56bTtHs7+o17gMMbdhKeGEPDzq2pLDczfdSLnNx+QB6ufTs9q5aLKNB1pXSXuReLvixh1KPZKJS+VFU5cbsskvEsf4TbWuXi9ttM9O/jy6hHsmSPbHmpeKNT+WF3mVF5a7E6y6+W+ogytdsHXid5eTmyaLNX8eH0Qo6kmLBZrZTke4R+lEYVdT5qQfjgOIp25HHknq0EVripadKxJbdMBiYH9DMye2YkSsXPywGXfV3K2CdzaDw8hq4TasjzK8u1UnzRQkwzPwrSKvnuudNk7CnGdZ0AS7u2ej6dJo7581Hfs9fCUxNyyMt349fsbsL7vyFrpoVZc05yfnpvQvxDMPkGkHre41X71u9D5OCpeKuuMfFLDn1D7rcTrtZoX/km3w96oru9Hs5UkfeA0jGrcKV6vFl1cBIqUyTmNE+Xu+tN9LuOfWgZ+ujGkjtTenSlLDtrHtuPx2719IMXwJlRcBib0yKBTBDQPts8nLtbvk3DmJ6yREt45AIABaA6XFaOZ22UYfM7mr9Oh5rDKDRnUmrOlap2Iqxu0oVKAF1x8E1WHZkkI17XA7fkh7gdlFnycLhtfLT+bnQq41XgFp+Ljm/FldkyzSMU8rQqz0JdgP6nm4dRYS28aeAWoN2n4VMSZIWJYxdX5mBzVkhA99H48+LyNhh+Abj1KhNjun5JbGBDud/OtC/5fOuDhPjG83CnuSSENJeed25JKvnlGVKGV3j876zpRZH5xtK+3/Le/re3+dsCd2RUArMW7cLfv3qKWN8sm8E7rz78b7t/ShU0aa+joiPUxwAAIABJREFUMNdFRWEQn8/fRWhYVLW+T3iLWzet4u1XRlNUlIefQUdyTBglFZWcy8rHebnlY8NxRho/6YeIzAmm+a7niig750ShhY6fBslSse/65JK37yds88tnpdQoue29e2h+TxsJsqI1pqivPvn9EektX28GjYlAn3BiApLx1fiTWZLGsaydqA2+RNVvhlIjQlpujJFWekzsKftlb5+xkY1T1lI7IZIWTZI9XrjdSU5ukVyI1HiyM4lta0oAsZRWcnZHKhn7zlGRmkNZej5Rkf5s3HgKtdoogdjlsqHRiM5bIoToxGb1gLrWR4SU1Qx56mMS67RgxutDyUg5RM3GHRj+7Gd8N+9ttq2eI8uB7FaL9O5/L3AXlubw3DfT2LL4O5JbNuTcoZN0GzEIm9nK9EdeIv1IChi8iRvqR994NVWXy6CCasYS264Bh+au5cypSiqOV1HpcnOs0IoirA2+8b3wVvtiKzhO2en51GjTj/KCLPTGQLS+/jislShSygjV1cTqLEOn9OPIpW8psHiaZejVKmpFhGDy0cm+y5lFJZzJFdKlVcTWSuDhd59G56Pjk2ff4/S+Y3LyVofqCO0bRf4P2VJvO0ijpMjmvFr1Kwhz3bsablh8eEr2qkg9Y2ffSTsjVrfEFK69HGlxUVnswBiqRqlRYK90snHSWXZ8cqOnpIqLRVe/LmVr1xGk0lHDP4wKp40Igx+iFeXXKftRBcQSff9stGE15fWJ781d9YJsd/kTWCXgllGEdn/2asjcbbdQtHsOed+/eZUlLsfo0ZZoeiZjFyx+uwt3mRXrgiMeFTlRMiBCvW5Ry3+t5E6E6kP7vEJAi/vkIlE0AhEqZ8LbvrfVe3Sr96g8nWMX1/PBDwMkMAsLMsRKwFR4KYnwr82oDrOI8K8lw9/zdo7laOYPEnTtTgu1wzvIEPaZS7uuXlq7GvfxQNup0lPef34Fs7Y9LEPQ1wO3zVHJ2mOTWXvsQxmqrnSUExfY6CpwO112Np76nK/2vySP36nWCG5v+hJ6jR8WexlTfhjM2fy9Nw3c0QH1eLjTPOnpC436XWlfsnjPM1TYPD3HowMakFd2jlBT4s887l71n6Bng3GyXO1c3n4+2zKC3NJUEoKby0VQoCGawoqLctGTkrtdHs9fH4nZVoRdLHD/Yva3BW5xn0Y//jrDHppQrVtmtVQycmgHUk7eWE5RrYNd2clbgV+jjtjyM7Fmn6VK1BR7w5jx73Lv0CerfWhzRRmPPdSNUyf2M7xPX9bt2UGvNvWolxSJWqnkVHo2X288QKGzjOQHDLJBiVBXs+R5JhrBVr91TjCmRBXLWmRhLbyx5lep1ZHUsgNpu7egNarp99od7F20lezjmVQW3aiR/FsvQq3zQecfSGVxHgltEgmrFcGu2Vtk57C42FD8jD6YzVb0eg1lZWbZ6zq4dTz1ejVi24yNsjZcNBsRf+r0alRKBXoftSzNSkzqKz0GP/8kfPQhGE0x5GTvZd+edyUp8YkP1qDT+2L0D0Hv60dpYS4Wcxk+vv74+gdTlJeJ3VpJ6pFtrJj1qgyp/17gTj9/mqcWvS9Zz1E1E9i8cCUndxyiosTMpfNZ4LZL8RGvWBXKlnoci0tluiC4dhzJPVuxY/ISvKqqCNIqaROmZ1tZAL4dPkYfeQtuexnl59fiX7Wd8OSmOO0WdL4BMpxoLsomdcUiGgcPJFAXR5A+noO5X7P94ufyVqkU3oQH+OMXEExZeRlFxUWUW62yuCK+Xg3GvD+BygozM1/4kLsG/YO69ZvfNN3nit897J7WMmXRemQ0PV+pKRcBRemVLHjgMC6bm9iWfgyYLBjUXpjzbUztsIvKIgfGCA1Omxub2wdvoxHHhYv0TWzIuObduVRZhtXpwF/rw8CvP5SlW6KWOrjLE1cfRXtxpvS63cFqvOsl487KpepcJpRbpXfuJ+uzPaQPt8MqhVOE/ve1sgslvq/ciqpVNJTbKX95gwybJzSKp9ejvVAqFaQfS+e7aWsQKSNZ091qKCE9J+Kt0kqlM5HbLtm/SH5Hv0bPcHuzl+XfRbtUEdZeeegdmSe+PkcUZkr+GTlN7V5Hma2KU/keoBe5ZpMuhBqhrWgS118CcKgxUUYahXf88cb7pad+PXCfytnKJxuHUGq5Jld6PTmtzJLPpLV9uVB05OpiYlzXZTIfLxZCs7aOljn2mw2Vt0gYxIO3fIpG5UNW8Sk+2TSUi0WeCMj19lNy2tT1d/Jo5wXo1L7S235/3QCOZ4l2v1XEBDTg0VsXEGaqIRc0eWXnZZ5chOZtzurNTb91Dvt3bve3Bm4xMazZlCVz3NWxH9cu4YVn7rtKAKvOMf7VPolJ9Xhr8lJi4zwews2a0+ngow+e5cv5U+jeshXNatfG39fIlCWLuVRYSK+29YkND5Iv3C2Nkln8wx6Wbz6IWqNGo9dSWWaWE3xAAxXRXbQcfv8akcMvyJ/SohJ0xgCa9LsL//Doq61BLxzdj8tu5/iGVXJiEqS/6qQlbvZ6f2l74csVF+UhiIVqtYmY2M4ylKzThxAQUFMCeFnZBbZs/AdutwO1Ro+v342RGJvVjLnc45H7BUbgFxRO7oVULOZSSUj7I4D7judGs2/1Zs4fOY0osk+8dx9qU4L0yCqzd5G75UlshcfxUvqgNsbKqIGjRDC1q/DWmGS41e0wS29QH9mWqB7z8FL7kja7Ji6rx2sxBEYS1/hWgmLroFTrKMo+w6m1i7mnzjQcrkoijQ3Yn/slu4vmodZ48pcR8XUY9tzn7N/4FesWT5a/E13eKkoLJbu+ede2nNp1nPlfHSAiMr5at6y8rIQeHcNR6tw8sKQJUY1NsgTs68dPcGy5p8ucsKePtcc3WCNL3j7tsYdLJ8slmDe8PZzT3+ex5sUUSrNsNAqJoWNsLUmyE/2kDWoNL21bLo+h8Akk8YktKPWexjFVLge5q16krE45isE9qDqfhfPzpXgdTUVhiiJikKjlbn1Drrlo70Ly1ryG2/ZLugoC5Kuo1TqZPo/1pryonKMbj7FrxW7J1Pat11PqiisNQfLdkAuBFROocnkiWSKU/XL/7bLjmnDXr+S4L5WelbnrnJJUmcr4JeC+wioXBK+4wMYylyxCwuJ8BDFNPiteosLAi5TcHUzfcJ/0Oq8H7u1nFjBvx3hPiNrHhNtqJjmo5c8EWEpsOXirFKhdOp7ovpzksDby/L/c8xzrT35yU8C999zXklh2Z8s3JQP+WOaP0jsWjWl+atcDt/D+zbYSTHpxjfDjiY9ZsOuak6NRGri31bvcUnOITAldGUuxz1f7X2ZrymwZNfir2d8auMXNGnz3o4x/5gMpTHCzdik3k2fG3S492X+HCba7iArcee/j/5Qw92vfLUkha77kpQlD5OKiQ+MmRIWEUDchgaNpaXy9aaMEZbGdmOBqRIfKBgspF3Lpekc3DEYDFrOForwibFYbdotNglTuxRxsFhsfrprGphUbWPDBte5WvoEh6P0DMQSGoDP6cXbPFrxdblauT8dg8DRA+E+buL41K+cz6c0xVLk1BAbWprDwJEnJAygqTEGjMaHRmsi8sJWKiiyatB/AqJfmY7NUyPERpLR9m76SHrZaqycoNJbWPe5jxiv3c+rgpj8EuIucJeiD/fEJCeDS4RQZGg5s/Dhue7nMUQc2ehRHeSbnl3VCH96a6N6LhSA7qV/UoMphJqrnAryUegr2T5Ks3ICGozHE9aTKZaPw0FTKzq7EXnQStW8ImoBaqNQ6bAIAHGYC3BF0iBmNXuVPkD6BU5U/En1XbWo364TNYpYLB63OIOUl5b+rqigrusTC9x8n9Ygn7BgYFMbcJXsJDoms1u0tKy2iV+cokroYGfhBXXR+KlkCtvSR45jq+WEpsmNOK+PRDa3Q+ChxWF181H6n3O6OzxoQGK+nIt/Glw8dJWP3ZS6FztujtHY5Ly9LlUQP0KoqAtqNIrTXC1eFeCpSNpK98mlcznLUWi1tEhrRqlZTvtrwNRcdnpItXUzT6zQGnFScWk/BlulYLgoC4JWyIi8M/q3R6hMpvvQdLuc1ToWXQi11yYNvHY/SJ0CeR8WZLeQsf9rTMvQ6E8StdjXul+xrQRS7sugVoC285AtFR/8pcNcMa8djty6S+xaZM9l+ZqEEaEEM61RruBRt+TXg3nRqJgt3P43Ty42+Zkss5w6RZGzwM+A2a4vxifbDleJgfPdvJHNbvGtzd4xl+5n51QDuxy4Dt0J6zJ9tGkaZ9TrG/+XxuR64Rf/3banz6VhruAT8ksocPlh3OxmFHlKmMIMmkPY1H6BhdA8Sg5tL1rmUiHY7mLdjHJtTvqjWM/vf3OlvD9wi1/36pEXUqdf8pu+D0E6e/8W7fDbtJRmi+T3mYwiidv1eOBwWTh9fh81aRlhELDPnbyc4RKy8b94yL55jwhN3kHr62kMc7OeHWqXG39eXhwYM4Ic9uwk0+jF/7eqrU49Gq+HRNx5j7qQ5vLv0fbau2oyP0UDNRrW4ePYicyfNpjiviPe+mcJ3874lNDKMZp1aXD3Bb2d/w+YVm669OL4mvv3h/H8NuMWJfL96Ee+89giV5gr54gpv1ctbKT1sUfPs5aWUf4oJWAD3iIlfsOyTCZTkZ9F36ESyzp1A52PExxhAbkYKjdv3/0OB2xWpx2mzUZGVh6WoDKfNgVIfhrfaKL3rkDavoPZL4sycOuhCGkmgdlrySJvnYT4nDTmOQutH1o8PofGvSWDTJ1CoBalMtHytIGv9SGz5x4jqtQCl8E6qwFGRxaUdE7Hk7MKgDpbsYr3ORJUKBj35BlofA/MnjUGj1THixbkyxP7tzFcR0QeHzUr2+ZMyhSAsLDyGWQt3EhQcfvMPKiAWwYP6JdHj1SSa3RspOQsXD5SwdPRxvAxKdMFa6nf2o+2oWDnp5hwv47Nee2k5LJquz9WQZYynfyhgxfgTMnxuitDQ641aaI0K1ryQSl6KmTbj+lFyIZ8Ty3ZKrztu9Eo0QXHyfJ0VBVxcNBLL+T20qteSNx5+DT8fEwdSDvLu/PdIL6sg8q7p6OOuq+oQ5MuyXEoPLyd/wwey3adaG01E0jPYKtNlVKe8aCfm0r0I0A66dRyBbUfirdZJgLNc2E/mwpGSqf5LJp7TIEMMMQENuafVO9IDF/noeTvHsy113g3AXWEr5outozmQsVJ66f0bT6B/42dliH/dsWks3fe85HGIEq/RnWZLMtm/Am5BdEM4NC7HDXXcnlB5Hy4UH5V123F+jXmk83xCjPFSgvTDH+8gJXfbDcC9+fQX0hN2um2Em5J5vMsSmZu/nlUu2N/Db5kuGemXys7JaMD1AHxljH4aKn96WT0e7jiHmuHt5CYH079j1rbRV8vdruwnIhmCSPdAmw9JCm0pfy1K315a4YkU/JXsbw/cYiU7fPRERox6vlqhXMEsHz20I/l5v1HQ/1efDk9N85W6azE5PfviJ/S/fUS1nicRIp8x/RXmzXobrZcGZ5VTlqAovTzCKxa3lXYNGtG9dSuiQ0J5+N23Mfn4kFvkCalq9Vq63tGdXvf25qlBTzD4kbs4e/wMyQ1rSgnR9n074nI6eWP0a2SevZGV6RsciH9UuGyQcG7vIQwG458GuMW5N40eImtiLxTtlJNcofksKq0PLqdN/lzxuEuLLknNZpHXPrBlxb8NuIff04py23kSm/lx8Ps8HDYvwjq8j3+dB3Ba8nE7ragMkVS57aTOSsIQ152obrOozN1Lxjfd8VYZSB5+FrezkqwfRmC+uBFTnaFEdJ5KWdoKsr4fgrfGn4Q7t6PQBVF44H0J2mEdJlGZtZPMtfdR5bJS89Z6hCSHc3jxYYZOmCErDKY+PRCNzodnPtlMSGQC5cX5MgpRmJPOosnjZLpAAndELLMW7Kg2cB89tJNx4zsz7OumhCQbJKFL5K3XTEzhzJZCIhr40v/dOvgEqXE73ax69jTHV13izhkNSOoQKD3wda+ksme2R0u8/oAw+r1bG42vgsxDZSwddRS1X6j0cvOOX0AQOYTHLZp/XOnlLhTSirdOZ1ifBxh/9zhsDiv5xflMXTKN3cf3Ylb7Edr/LXwS2/ysesCWf5asr8bhKDiPy1KGKag7pqCOVJafoCBzrjwn0d5TEOM0IYmye1f2snFUOT2kTSU6nHhIUqJmWoCmIGWJBaaPJoBh7abJ2m1BOpu/8wm2ps4hyBDHo53nkxDSDBEy/vbQ22xJmS0XoL0aPilDz2KC33ByBkv3TUSl0DGo2cvSOxWA/q+B+xpp6/octyCObTw1g9VHPpBebvf6Y+ha5xF5zOySU0xdfzf55ecY0Ph5+jZ6Sv7+fP4B5u0cJwlirRPv5LamL8pc9vXAHR/UhNGd5hJmSpLjIMrKlu59XpLHBBlPsMpzS89IUt5P67jjA5vwyK0LJFtceOFL9jzHjyc/RoTKRUMS4bmLMRX3ulncALnQEHax6BjPf3PN6ajWZPtf2OlvD9xizKOiE5kxb6sM91XHPpn6AnM+f7M6u/7qPm3b9+btycukOEx1bM+uH5n4j7sQucNeIZ3ItxWi9lbhrzKRWnGe1EqPpnFyTAyBJj96t2lLQWkJ05YtxelykVA3kXrN67Nyzgo5icYmx9Hy1lZ8O3u5DJMLa9OjLSf3n6C0yJPnTWzTHLVeR7vhd2EM8eSIP+h2F1q17k8D3MbQeqi1vuh9Q/BSKCjMOkFU7U4ExzbBUp5Pduo2jHoHDz0/h53rFmAuK6JZp9tJO7br3wbcDw1pTXIXC3ENfFnyeioV5gQS79mD5dJ+MtcNx2nOJvG+QzJCcGZObfzqDCG804eUpiwl+8cHURqiqDH0pAylZ60bhiV3D0HNniKk9UsUHvqIS9snYKwxmIgun8qFQNmZr3FWZGOqfQ9Kn3DOLmiC2+YJLwszBoTKnLaIIp07sReVWkPb3kNx2Czs27AUh91GcWYq9nMHOZGZSaXdTkJSXabPXE9AoCfXeLN2YN9mHhvZhYRbAohpZiK6qQnfUA0htQy4nVV4KTyKhiLUfX5nsQRiIYV67/xGqHUKCs+bmT34oGxEIlqMCvGWBreFye5sW6eeZ9MH53A7blTJMtTqSuSdH0mFM2GVGftJ/7Q//r7+tGvUlmfuf4qzWeeICY3i9IVUPvnqU07m5RPQ5kECWj8gO4fJ1c11Zsk6RkXqZop2zMDbqZFet9N+Ldwruoj51rqV8tMb8LJYCaUJFgrRE0wBx7FRwsMd51Iz/BaOZf1Ipa2EAJ9IGeYVQCdD5ZuGcKHwCD5qP4a1m06z+IESkAR4i1BxWv5eTmdvlR6vYI8Lgtu+9OUYdaHUDG2DSqmTgFtd4Pak1lyyXEyUmBm1ot7aC4fTxndHJrH66HsSPJvFDZQLDlG+JcfXXiqvRyxEhFiKUqG+AbiV3hp6N3yCAU2ev6r0Jo5TbM5GrzbJ4zyxWNRx+/8MuMW139NqEh1rDZPfJWrKp/54h0wJjO44m3MFBygoz5Df2TxuICZ96OVQ+Xg2p8y62cf1v779Xxa4VSr1z16a6o6mGIRRY17jvmoytwVre+jdrcjJ9mgP/14z+Bh5a/IyGjcVOtk3b+XlJbI2WNSbi4nFqDTgFnKEl/8rc17rKiQaNei1WlrUroPL7eZQagolFTd2Hbr+DMSk/VOLbdqA3hPHSpWvY2s24hsSSNPbenF29wFOrd/OydWb/jTAHd/0LnLP7SY8qQ0+pnCOrP+Ijvd/zPnDqwiJb0bq7sVERocz6qV5VJQWSWlbwSY/sGX5vw24xb26VJCG1qCgONeGJqAeCXfvwmUroSL9e9SmeHShzbAVp3JuUQv8640krOP7VGZtJ2NFbwyx3YnpuwxbUQqZ6x6QpV9h7d+Tee7cbc9RdHgqgY3HEtLmZUmGqnKK+m5vvBRa3I4K0hY0xstlwVupxWEpJiQqkVGvLCQ7/SRNO96G1WKWLHphggviYwrgyOZv2DXnRVJzcrE6HNSs3ZgPP12Lf0DwzT+wwNrvFvLyhCFyX0Hg1geqqdEhkB6vJuMT4Km5FoCRd8bMstHHuHSqgjs+rU+9fmESO7d/ms66V87IFIAhRMWjG9tgCFLL0rHZgw6QebAMf/8QHhj2NFu3fMvBA9tQB8YT/cBcNMGJ8vgum5kzbzfDbS2TIeD4sFg+evJD6ibUlhyQiZ+8wOIfloBChW/t7rJ7mMr089SAs7KEM283p8pxTe9g/MDuHDqbwZajp6+mpBTouIU3yGQLmWzDTjluHIzqMJs2Ne66YRzFtVfaS2SNtFAg85SHedEktq8UazFoPUQ7YUKAZebWkYztuowaoddIdeWWAhlKb5kwWDKw/xVwuxV2guqGUHg6nwTjNXKaIHal5GynUWxPWV8tTERhdp5dzMJdT0qAFibC8Q+0/Uh62FdIYQJgt6TMoU5EB8L9av5MgEXs06HmcBkZECHz68VnxDU/+WUtWbv+S8ppolTu1YG7pGcu7FJpGkv2PidFWTwEvWsmxFcEkW35oTdk+uGvZn9J4PY1BrB+x89JC3+1wf8rnu+gPrW4mOHRnL5igbFRDH7vRXRG4blUserVycQ0ro/e38SGqTNRuL3/NMCt8gkjPLEVap0JnTGEA2vfwS8kiS7Dv+DM3qUc+uEDGrXtzfAJM/ngyV4SsO5/8iMuZaYxd9IjRCbUo9vgMdRt0ZXPXrmf0wc3/25y2oh7W1JpOYta601Wug3Rdjq0/Xv4xveUod3y86vxTeyPrfAUF1cNxCemC1E95qLQCOZ1pWQjK7V+WPIOk/n9EByl54jsPhtT8mAyvx9G2ZllmISX3nEK5oubZDjdbSuVizovhY4qpxlDsBA7ES1O00iq35pRry1m3cL36DfiBVZ+8TqHtn4rb7dfUASjXl1AypFtnMn4juR2TdnwySK0Vi1TPvkOIdFbHft06gvM/vxNImKDSK4Xxf6tp6kot0qdctEhTJDPjq7I5ejX1xjm/zh4C6YIT633zP77uLDXAxjtx8bTdUKSLFnL2FvMrAH7JaC379CXB0dOZOH8yaz7fglCACV66HwMCa2vnnL6zDuA40QNr0/a67vpUKcdbz/yBiqViqc+epYN+zZe3VZhCCLqnhmyaYhCZ7yO6LaBi3MfuGEYfHVajHod2YXFN5TLBVCLIk7/bMhEOLd10l34aoIkYAuZ033nl+OjVpAU6E9GSZlH99/uQK00Su9aiI0IwRbB6D6eLbT7vbgl+X6pHCY8caFc5uld/a+sSgLxPzcv2ibdg6gLF0C96si7pBf8cmls3cgu9Ko/VorICCC9VJb2r05AEsq61n1EyqoKvYT0wsOsPPyWrBO/WYv0q0XPBk/IGnhBsBTh8ZWH3v5ZDvxmj/vf3P4vCdyCALN6oyeX9T/7z47A4D61pArbT63lPbehMejlr4+u3kBFQSFOm6fMwvAnIqeF1+yKUqNHqdKhN4aSsmcRsfV7ohETr1BwO7iC6NhY7ntiKjNefYDhEz5HqVLz7ezXObx9JY++vpTw2Jqkpxxk/vtjKMzN+N3APWZkG9r3KiYiWsPkly9SmOdp8OKnjMHkHU6F6xK+Qc2weTsoyd2ETenGN2kAGv9k3I5KHBWZ+Mb1wGUtJm/Xy7ishUT3WYpPVEcyVvSVoXOlIZKoXovR+NegIn0d9rLzHnb4mW9kiZlvaC3K84TH6qL73eNp2K4v33z2Ak9OWSN7OrsuS6F6eXuj0Rk4vm8NpaqjJLVqzJIJkwjxDuPFN+ZIPkN17OMPJzLvi3e4e+St3D60Pc8M/4yzJ7OJMEQSYQiX6l6nik5RKhYcl+2xLa0JrSnkaGHnZ+lsn55BeH1fbp9WT3rpopxs4ZDD+GHE6K/j4LYMdOoQWRpoEex4IHzQZPybCrD2WO7qVyg9MgfcVSQGKokOUVNYFofFZuVsZgp6jYcjYnO4sV8OvYu2nyLs7tf4Nrx1JvLWvknRzn+hcqj19jQluT58L3the9/QqU6ck0YLer0oaQRftZrmkWGoFAoS/P04kJ0rf1zXdS0U0s0DBj0k+y9Ux4RGxbLF0+U4/TNTeXnRMzKM77NzsQu2/k9Mq1fLe2Oz/PfLrSQr38tTxvj/wf4H3P8f7uJ/8BquB24vpTfaQD2WSxVofQ1ylW43/zzs9GcC7ipvLS6nHW+FSv44rOXoTWGUFZxH5xuC02HBG5es0y68dBH/4EiZYCjMu4Db6SQgNFrmfCsrSqUwi7DfW8f94L2tKKtIQ6nyIj/XgfPyZK5Ch4+3P07Rhx0nrioHLjw/0qSUqVvGlgVBTeTAXbZi+TuVMRZvpQ/20nN4IyZOL7x0EQQ1fQJjUn+EPJ7TUkDOhkckq/x6EzlusVgRddohkYky1y3apCsVolezAqe3GrfaCxcWVDotRecv0rl1b554dgparWfxdrM2+Z3xfLlgKr5+eowmPTkXC2Uvap1Sj7/WTzayyLeIlp5OoowGzhWX0uCOcPpPEvXo3jhtLkouWmV5mCCwCbuwv4QvBu7HL0BPTI1AOVSHd16gRnQN4sJjSM+5gK3eIAztH7t6uoU7ZnLpO4/kZt92AXRpbuKtuZkUlztpWMOHJ+6OxOSrkMd6YUYGB05fFvFQqFD7R8se3o6KS7jK89A9loi6cwhVope22gvHzkJQeqFs5A9C7lWgmhtsy7OwLb1IcFwkd01+Ap2vDxePneHwyq1kHkvDV2+j/yAHJ4642L1VJL3UBASaULqhsryCUrPlBi8+LDyWqTPWVlv7oSA/h4eHdaYyP5dAg1FUP6NVaThfmEPL2FoczjqLn95AF38NY+skMf9sBh+cPIP5uta4ao2Szrc3ZcCIDmSk5jJv0lqyzxfIKE9y9+4E1axJYVoadfr1w2m1UpqVJd+jY199RUGqh/D4R5ggxsUl1Gb8U+9z4vhevvjsDRyOn6f7/ojv+k8e43/A/Z9tCSZXAAAgAElEQVQc7f8H33UFuAVo60N9aPZMOzK+T5M/skZW5igV6Ax+WCpKZE719wC3RwrzRrs+7/Vbh/RKOZiXRkmnkcPYMf9LrMWl6HSi09rva+0nVvN33TeW+4Y9edNa5cK7eXrcbZxJEQpRv+88rh8LUaooiIkCdO98oBsdujVlx+YjLPx8zc+GTKlQYdQa5aQq9eWddiouC4voUKPyUtJzcD369G3EiRNZrMrxxdisBfaSEgr2HSCqZzeC1h/jiWcnVxu4X3r2Pr5ffa11pk6tYtKowdzXpRUPvT+Xb7YfkhyMJmHBjGxaj3d3HOB8aRl1+obQ/rE4tEaVrH33i9LKxiSuy8zzAwuyJNFJ7a1G4+2prhh5+0O0rN+SzQc383V2JcH93746JqVHVpD1pUduVAD3e4/HkZ5r5ZXPL5JywUJEkBqNWpDkvLiYZyOv2CFJc75+vlRWWHCG+qLpWQ/HzrNo7/ZDc3sU2Nyg9sK+Nhfzq6fw39XJ42mL/ysclD14ANepcmKb1OLxVZPx8Td63qXLbVhPbzrAp3c9y63dbJgrqrCH9OTOyU+gVClZ8dKnrJ+6RC4AvFDIHPnvBe6M9FTGje5Ft4gaJAVFkF1WSLSfJwVicdiwu1xsPXuUspJMZrVpSozBh+8ys5lw4DgFl6NsDdokMW6SiGR4UV5iZt/GU6yas4OyIrN8xlQ+PjjMHo0ApUYjwfuPNLG4DgmJ5O4h42RljlqtRXB/Pnh7PGtXLfi3imb9kdfxa8f6H3D/J0b5/9F3XAHuiHYxxHRLQu2nQW3UcGLmQXK2e7Sj/UKjuXXos5w/upOj679Cq9VWK8e9Y+tqzp45cUOrzCq3G9HZrWOXgWhEDPE32rU6bo/SlQD/p56fRpt2PX93b3XhkQcGh8u+6TdrYhIT5EbRU/2PtLzcTCa9+Tjn0o7LRiw16ydIIZ2SvHKU3grMDisKb9HesIqOtbvRPKEt0YGxaFVa1h5Zydf7FmL08uFt3wcxeRuY6Pwcs86C3e4ksHtPao1+EGeFmcrcXNl/OW7PBR4e85qMRlTHBDFNENSE6TQqJt7Tm6bJsXy36whjb+vCu0u+Z96Pu/FTq6gTHMCZohKyy81E+YgGNF5kmSswRGjo9nwN6vUNJf+MWXYUKzxXiUFpoGtEF+INcfgqfbEpbHxdsJz8knwUSZ0IvWPaDcBdvGIMfdr606tNAPmlDp6Zli67qN3a3ESjGj5Y7VWEB6nw1SsY+8F54pOjqdukFqXFZRw5d5GyC3mgqMI4rwWqRh7RoSpnFc6jpVhmncd3ckOhRer5fbmDin8cxbGlgHo92jD6yzfxVirYvfB7arRrSHB8JAdXbGb77JXYzBYuHErh1sfupM/E4TjtDhaOeZd9S35E6aVBrTBQ6SySNfW/x+NOO3OMJx/t5yG3XmchWg1dw0NYcTH7qncdrFHzbP1a3BYTyfkKM28cO82m3HwEcN/StxHJjaI5tvss505kU5xfTsM2SWz+9iDnTmb/kevUq2cp3uumLTrRtccd9Ohz788WkoUFuUx+90l+XPtldR7TP80+/wPuP82t+GucyBXg1vhpafJ0W1lTm746lcqcCsJaRXFuZQq4FCQ2bU/LvsM5uG4RFw5vY8W6czctwDLi3rayt/hPPeyIqHjen7aS2Ljk3zxoV4A7ICTC08IzN5MvFu2SbOj/j5aTncELT9/LsSO70NZsgW/zHhR+9T6312hIl6SGPLVmDu/3HsarG5ZS4fR4+nq1Ho1KS1FFISqLm8X+z9NMlYybKn607efekjdFwJ74QQMJa9+OU59+TmDD+oR3uIX6J8u4f/jTnqYa1TChQLh5wwpqRIbwwcN30LlRLcoqreQWlVIjKpRKm52vtuxn7MdLcFwXkjUolai8FZTYbTJeoQ9QScKa2qAg82Cp7CCmVWh5MGmEJCa1D2lHStkZXjziCYcbanUh5gFPnbWwkoNLaZb7Gi3rGsgtcjD+rgi+2VTI0wK8LwdEVEoY0TeMmDANz32SgU6vpX6zWiTVTSDnYh47ftyD3enE+FUr1K0CcRfY8ArSUFVkxzo/A1WHYBTJBrx0Shxb8rF9m43ty4t0HHUbd7w/HqfVzid3PMvtbz9GVL0k9i75kYCYUILiIjAXleIb5I9viD/2Sis75nzHD5MXYC4ux+1wSW0FD3B/X+1Q+emTB3lq7EDE4u+KCaAYkhjLiw1rk2m2sC77Eh+nnKXM7kCvVNI7KowPmjWkxOHgzaOnWGsuISDMhLnUQn52CbWbxnHP+G6sX7qX+q0SObwjjdMHM9DqVaSn5P4hIJ5Yox7PvPAxUdFJBATe2BL0+kdSqPSNGdkdcZ1/VfsfcP9V79x/6byvz3EHNQwltlcyKQuOEN0lgYh2sZgS/Pm2+3xcdhcG/2CpsCUaVVRHOe3eQY1JSzmGyS8Ul8uOQqmWDT1MJn+mfLIa8aL+VrsC3COeeIu0U4fY+N0iPp+37f8vcGelSx19AdxRExZKzenSzUsw7F3NpwMfZuv5E/St3ZzHV87kaG46Kl9//KNrkJeyX3Zlq+mOYZn/S0QpPDW6wmaZ1/Bc+SyCenXEWCOJEx99TGjrlkT37EaLfC33DftHtYBbhPPFRJp+ah+LJz7EwbQMnp3p0RW/Yv4GHTPG349eq+HuNz6XeV1hXnovVNFqvFSeJiDSRNvJPAeuy402VF4qnqgzjiBNELvydxOoDeTzMx7ymG+DvkTf/enVXQu2fkLt3Km89Ugsvj5KPvk6h/gILeeyrRLAPxgbT71EHw6cLpeeeH6Jh0gorN+93Th1OI0zJzyd1QxTGqJqFYB9eyGKOr5UZVtxnSxD0cAP70gtXjoFrnNm7N/lYFuaycDXHqb7k/dRnJXHx7c/zaPfTMIvIpgfJi8ksVV9QpNj0fhopbCRUJa7kka6cn8yDp3mo35PYND4MfUzAdy/fWF7/Vgf3L+V55+6G+GdenupPBr4OPFTqZjSoiFtQwIxqlTXhGusNnbmFVDqcEpwF7LJU06e4Z1jp5FUMC+IiA1E76tl1MsDia0ZxrN3fozFbOPFmcNlDnzhB+vIySjE6bg58phSqZIRuNvvepi77hPS0KrfNCUcObiD5/5xJyKf/1e0/wH3X/Gu/RfP+aesco2/lroPNkVl1OAbZeTQlF0UHrncVejy01XdHLcA7rOpx+nYdThGv1CCQ2LZt2s5OZnHqg3cNptFks3EEv+LRbv/FsBtaN0XTVw9LCd2Unl0C+3j6/DFoDFklRZS6bDxjzVzOHHJo37X8M5YdH5q9s0+SwN3AtNMY6mnjJOTtNlt5ZPKb3m3YglOYxX+nUNQ+aupOFzK8C4T5cQpWOc3awK4Hx/Vk327N1AjKoR+rRui13gIZldMdLErLKtgyjei65PHBOEr8PEQQiZGoDBc8/RlmdQPZWSOTseZ6ZCh8rYhbbA4LYTqQiiyFbMh11PWFdBmOGF9X7t6zKyvnqT0wB8XRvWO16PuEIy70C7D48LrrjI7cR70CN5ohsTi2FaA+7yZh5e+TcM+t5Cy9SBr35kr/63SaXivyyOc33eC6AY1JIB3fHgQoUnRlOQUcG7vccKSYwmICuXk+j3MG/0mIYFRzJi7tdo19bt3/CD7G5QU56NTigZELqyua5rr7UODGJWcQOewEBnF2JNfRLnTSUN/Eya1SgL3JYuVXuu3k385512jQTTNO9dCo1Oj89Ew5+3VVIpWv15w28iOPPBUD14aOgu/IAObV1yTaP61Z0k8j02adZApM5HD1lxuiPNbnz2hz7Bq+Wzee/NxWTXxV7P/Afdf7Y79l8/318rBGo1vTcPHW1J0Io/jnx8gcUBtzLkV7JqwvtrkNI/HfRS9jx96vUl2NzKXF2LyC6g2cFfWCIeCUpSXivhi4f/jUPl1HreXSiMbknjbrLhwy4l1RLMuPNC0E899v4CD2eeosFtRoyS2c5AEmHNbcnE5qmijqst001gSlOFywVPhtvB2xWI+cixHX8MXQVKsKnMzZsg7sgSpOsRBu93Gow92Qcie+hkMRAb54XW1ezfEhwcx9+lhzFi9jWdnfnP1DTB0NxI9NwFlgOh3euOLUeWoomJjGen9z+Bx+37ZQvu+RmCb4fJDAfjnpvfGluVpV6nwVxC3sgZeonTr32Sly4rIf9dTnfDSgQWE145n82dfc+FQKvdOexqX3cEbbYdTmJ4tW4KGJkUxatEbRNRNlAA/e8SrMsqh9tFhLTdTkpVPdGwNZszdUq1yMNmQZ9V83ntjDJWVvyzEVNvky+y2zYg3+Mj0hADpySfPsPVSAWpv0YELHELhrsJMXJSaknIXdocbs8VNSFQgVoudux/vQq0msbw3djH3jO9KTnqhXExbLQ6WTru2OPu1YU+u1YjJH6+WSn2Cw1Eds9usTJ8yQVYz/NXsLwncQpr0z1rHXZ2J6/qH5pdY1H+Wh0pc268B95VzVOiUBNYJxml10uPLwfw4ZDmWtMpqh8rPph6jfq3mXCrIRjKlK4ox+QdVG7hti16hatN+vGcs54s5//9D5ZmF+/F2edOwsA6f+/2DboVPcdbl0dX30/pQYvWUM7VXNWCqaQwTy2exVXUag78/l3I9XvggRTsmGUfh7+2RBhU2suR9llm34KU24GOK4pFHxjJg0IPVelRFuPLRh7rJeu27u41k84E1fL1xrsTisAAj3789DqfLzYAXP+ZivkdLX1NPR+LWmih8PV395HsjotbeokruGopX7qsgvV8argJPSFvk8U06Py6V5VKlUBE9ZA6GGu3lZy5rOalvNaXK7hkTZbCSmmkN8NZXDxh+y2AUfpxH9tgLkpA2KWMVej8j8x9+S4bI+734EKU5Qhu+Cv/IEMk0rywuQ23QodKoObpmB8ue/lCS1BwWG5ZyMy67k+Rajfl0zkZ8fG6+pl6UdC5ZOJXpU57D6bAREOSLj0FDcVEF5aVWInRatvXsiMrLmyyLBZvLjUmlJFSnZd7ZDN45nkKx/XK54uUBiApVUVrhwuGoksS+KxZfO4IXZw3Dx1fLyM7vMmH6/cx6YxVZ5wtQa1WUFpTLa/81+3T2Jho1aVetKM+VY4rnZsgdzUg9ffi33K4/zTZ/SeAWtaLDRk38zfmM/8hoV1VJXfGuve7Cv5rqUYIxPe+LSSiUN99i9D9xjYL4snDu+5SWlaKN6yK9ONEkwVV+EWdhijwFv5qBxPdORqlXoQ83kLbsJKUHiqsN3LkX05kwdooss8rNy2Tb7jVk5V+oNnBXejklEUZpd/5tPO5huh48Y7iLCEUQ++wpjCmdyklXhrxfYgK4T9uVl3yHEKLwx17lYFzZxyy2bCBm8K14KRVkLP2RO1Uded/4MD7eHib/JVcxT5V9xirbTryUSp598WP6DvToRN+sic5gY0f3RGmvonFyU37Yu5qS8mKaJccy44kh5BSV8Mq8Vew9nS5PWN/Sh6g58WgSr1UVuMpdFH6Sh+FWI/qmgmnuMSkVurOC3AmZVO4y0yK+Fbc1voPXvnsBuyFIEtM0IUI1Dszn95Ax47ar+/4ngTuyfhITts2U5VFTeo+l3dC+tLqnB+f2HCMgOgxDkJ8Ed7F4vt45kOV7Fhv557LYu2QdG6cvo1Wr7rwz5atqtSr2NCd6iXmz3kWh8KJr34bUbxLDhrXHObDzLBPr1+KxWoksPHeBFw6fxOJyEeOjk6HzoUlxHCws5q1jKezMFx70NROM9AExEfyYfYnzFde0HoTgTGiUP/4hRp756F72rD+JwU9PQXaJzIFvW32ErLN5suT9p1a7bjNeenMu8Qm1bvaRu2H7Qwe28doLw8m66OEm/BXsLwncYmBFeERM5n8mE+f08lvz6dJ9ULVOq6y0mO7tQ/5013VtEnRflkL0RmGM8NShVrllT+eqy4pWQkTBPzFQtoa05Jux5Jl/V6j8fNpJQoIicDqd8rus1kr0vsZqA7fdbUUf6Ivb5uLj6Rv+FjnuSb6jGKnv4+lBXOVmq/0o9xa/TgWe2tlBmvbSG1dcfp9yXUWMK53Orhr5eCmUFB07g1cVvGQYwnifQVdJSdnuQgYXv0KaKo8XXptFl+6Dq/Xc52Zf4OnHBzKodW/qJdTnUMpBpn8zHbWqishgP/IKy8kr8ZTxaepoiV2WiDpJKwlaV8BZhJvz3shGW09H/A/JKAzXFr8C3JxZDnJfzcK60Ixe5UORuRB9fGvZZERp9DQXEr2189e99V8BbpHbHr3kLWwVlTxf9w5JTItvVoftc1ax/sPFKFRKGvfvQO/nRGcvz3W7XW7EYl/oqou5Z/9X65n/yNt0vfVOXni9eo0zrFYLU959kuXLPpPfoVR6o1IrsdkcuF1VvN6oLg8kxfL60VN8luppVCRMr1DQJyqMSc0aUmiz0XvDdnIuNyMSn9+XEMNrjepKL3383iPsK7yWM5f3VaciMt5DhLRU2igpqCCudjgjX+gny8g+f3Ul2ekFNO1Yi7rN45g36Xt5zbd07Ms7U76uVormyrmLxYpwmGZ+/MrvLg2t1gtQjZ3+ssBdjWv9j+zy/Gsz6Tugep5HcVE+PTr86w5lJl0gWqWPbE1ZZL5EnfAWmG1l5JZlSLEJH7WRgopsIvwSKLMWyR+dygeFt0rmiZXeKoIMEZRY8im3itaBbuKD6pBXnonT7ZCawmqFFo1Sh0qhpm5EKw5kbKD8ug5S1w+mwWjC6B+AwWikeYfOJNauw5SJT1NW4nk5fx857RjRAdFyMSPaLJZUlmAMqH6ovPmTXTCEm8jYnMLTt3/0twDuKO9gphnH0FHTWOa3hf1g3c+I8vfwCQskN+ciY7QDec5wD1ovtZwEzztz6F/0PBlel1AHKbAXuOitbMVsv2dQ4QHFTFe+BO50TSEvvv4FnbveXq137OC+LbzxwgjWvL0Sq92C2VJJpzEd8aqrxruJFvdhK1Un7ejbGIhbVQOF/jIRTSwcXVWUbywjo0+aWM2LbhfSI49dnogiUHmjd+qqouiLfC69lI0r/xob3EvtQ3DncVSkbKTy/DUVuV/yuPMn55L7dPXkloMeDyXs7Si8VNdC+VdC5b0mDKPfCw96+nSXVciGPUq1igWPvM3OeauJa15HirMIVbUrVpCezcwHXiJ930ka9r0Fb6WSo99tY+iICYx89OVq3QtLZQXvvTWO71bM/sX924cEsqh9Szbn5vPYnsOy/Ot66x0Zhq9KxZfpF1F4ecnQulBUK7HbGV+nBo/UTKRQ/H3vYXZcTnv8qxNt1qkmt43sxHN3f8qTU+4h43Q2X326+epuTz8/jYGDR1arLfOVg4jrfnj4rZw6sf9fnc6f4vP/AfcffBv+KOAW4hhXhP5FlOhKz2BxuvUj29AirhsXi1IlmAbqw2gY3Z4Fe97xrEKT+rFo7/u0TuhJtH8yhzK3SG/VoDER418TtVJL28Q+VDoqWHdiAeGmOLQqH344uYB2Sf3lAiC75CxWRyWda93BwYyNHMna7gFho4lbevRGqVKh1mrZtGoFTdrewvAnJ/DmuEeo26w5679ZRmHeJU/3tqqq3wXcF86e5rVBrxFiCuVMbipbTm3hTGlGtT1uh5D/rKpCoVQxY+aW//fAfeL4bkyhRkIuGfnENI6m6uTLrHpYatnMc+UzMdb9P/bOAzqKsm3DV7ZnN70XQhIChN57UxCUIogiKCJFBEQEBBEFUQSkCYgICtKkiIAoRaQjXTpIJ/SE9F422+t/ZhYCWPhkg+X7P55zOHvYTHnnndm536fddwDGdD19zU8yTNNFZEoT7JI1mWHazzlsvYgUKbN83qCFogbHrJeIlobyjnY+pz2S8YmK5b0hk8QKX3fs+NHdInCPeH4oaTlpmC0Wlmz+CqPFCHKhelxC0OAQgt4KQ+Z/lydtc1C8tYj0t9LxrtJYJIKxFRbhtNvxCL1J+MwolOXuJekRgfG4gYKVuRQuy8Ohc4lpCLSeQhxeIBS9bQ8K3C1f7MSlY6fIuHGvPv3t490PuF9bPZnanR4TubSFMQrV+YI3Pfvp4eJ7oNuMYZSpXv5etSyBwWzxBtaO/kIMl9+2wcOn0rPvSHduBVptAZM/HMCen+4UAf76QONrVuHVCjGsSkxh/JmL6O7qq79728bBAXzRsDaFFiuLrybyY2oGTYOD+KBmJbGdbNLZS3yblHLXjN9/yKFlAhi/vB/FBXqWTt3CheMuj18ozhO87maPuaJK7lpaaiIDejX/r2gRewTc7t7lP9jvYQF3lyeaiiAcFRpEscFIWJA/s1dupEinJ8q/ArXLtuRmXoLoWVcKrUuAVzjbLiznmRoD8FOHsPfKWrxVfiL4JuZeEIG7SVwHQr3LkqNLIy64uvh5JesXQn2iydImcz79sAjs7av3Zv7+MdSLbk392DZ8sWckFrtJrCmoUqceH85bjH9gEGk3E/lo8AAMOh1zN+5g0tDXOLpHUCWCqnUb8Nbk6Ywd2Jei3Fy3c9xCVXmAJkAkBsHDgdlqRqbRuA3ccrOeer4qjhZZ+OKbw1SqUuchPwH/jsMJrFdj332ZM6cPovCUYzFYETzvjQETKS+LFAcp5LPn6TfyqXw9xXo9KquMT7xf5wV1yxJwF8LmqY4cgfiUeFkZzluT6GeYgcPDQQb5mC12/EMimThpCXXrP+7WxR87/BMfju6JwkOC0WwUQ8AGkwG7w440TEb0t3F41tLcUyQmgJt2QwFpg5NF71kRHoqHXC6CtkNvwCbUYVT3JGZTBeQhggTwvUNzmBwYT+rJGJkiAvnv2f2AW6VR02/yO8TXq86ulRtp9HQrsTbFpDfiHxrID/O+ptPAnhxYu4U1nywUD38/4B7982Kialbk1Ma9bJ+xQhQa8QkLRO3nTZdJg/C7VZwmVI4L3wkAL4C7sUjPwh7vk7DneMklvD9hkdv1Bvl5WYx9tydRMWaq1ohGo1Fy5OAlypUPZ+aUteI5/BVyJtWuJuasj+fmM/z4GW7clbe+PRCB5a5rdCRja1TB5nRVmQ85epoApYJP6tcQP6ecvcRX15LwkEqp3KoBIXFlObZmm0g082sb/smL5GUWcu7IDQZPeZ6h7WaiL3ale2rWbsrE6asICXU92+7a9s0r+eiDV//1LWL/L4Bb0AgWwrGiAsw/aALQvjt2Lo+1fMatURRrC+jWqarYFqFUKDCZLaKwg3BcjUpJQfEtQYO7ji6Exv3VIeTpMwnUhFJkysdmt+KjCsBfHUyhMVcMlYf7xmKxGcnVZYjvsEj/8qQWuOT1AjShYgjdbDWIYJ9dnIafZxA6XRE5RWmER5Vl9Kx5VKvXALPRiNVq5ea1K8hkMlZ/OYd9mzey8ueTrFuykLVfzRc9hk49X2HYxOm80KgmRp2uVMAtjLFBg2r07/88v/xykbXrDrkN3HajjjJKGckmK7HxNWna4mksv9PHeb91uxgBueseCIv8J57sKi4CHnTFL1TKH9i7kXNnjopHvPvY/4m5XPQRBX5xnCVA6zqGE21hLrt2rMUilYlgZtMV4eOh5ilFPWb4vo6fh1fJWEcVLWChcTNOiQO7w8m3fmNpo6wrKnLdbcIzssS4jRs9M8g3FGOz2Tl6KAGjXs6nAiFOeeHZfXDbt/sH9h//hk6vdiTpUiLzxs6myFiE7wsBhE8ug1Ro9/oLTX+omLTXb2JNtpR44MLp7gfcah8vhs2dxOUTZ3hmUC/8QgLRFepIv5aI2WgiMCKU9Gs3uXb6AiunfCGO/n7ALW7gATKlQmROEz7bDOvO02NeFRXDjEU6vnt3Du3f7U1wuUjO7zhMdO1KYtGa0Co2qUlfcRvBJk5fSZu2L7g1Y+lpibw1qCMv9alF565NKdYaMJksXE5IZfjAO0Q1AnjPa1SHJiGBLL2WxORzlzDZHag9Jfh4SdHr7RQbXNELpUTCp/Vr8mREKJ4yKVPOXeJsfiHzGtdFIfHg1UMnxVYyIUInVynuiR48yEUMfutjXu4j6AW473Xn52cz9p0eCFGgf7P9vwBugbby7ffm4Ocf+I/NtVD1qFQoCQ4t4xZ71O2Bp6clYbP984QAAvjOnzOWXTu+p1ylKkxYsIx9WzbS7oUeIkgI4SmlpydZaSn0b9eSoROm4uMXwIQ3+qHWaHhnxmz8AoN4o3PbUoXKBY9bsLi4KHQ6A1lZeSJTkrvMaQa9q8ipeq0oFHIZMrmUC+dSMRhsBEbEUpCZjABX9SrV43LyZYL8gvD29CYqJIo9p/ZQu2Jtjpw/QttGbbmaelUEt7M3ztG73yheGzzugQsLhV7Z4a8+TYgzBj91MHpzkViPIAh/XEg/yrnUn4lv2RG7zUrS8X3YTC7GMMGkEg8a1i9H+bhgsepWqAIWPrOytQT4a0hLL+Dnw9dQ2OV0VjWju2cr6snjxbCwp4ey5AUnFKx9WLyU+YYf8asZT7jTjzdvNqWzqmlJwZqwGDhjvc7gotlckaUQXKM2MS1bk7R/H5akFD77cgux5Sq79fvbvWMts2YOx2AoFnuypU/KULf2xqeD3z2tXfesatw406+Zxu4+hMPsIPvjDHI+usOkdV/g9vZi5FfTuXziLJmnz/HMs624djMDH5mEw5dSCQgPofuoQXw94TM2frnizwG3+OS5wC4oNoJ+X48XwTn17FU2frRIzGV/dOE7VF6e/DhxkeiVPjdpMApPJUdXbWfNyFno87XMXbyLug3ci34IYjcD+zxOnQZliYoOFpnMcnO0KFVytvxw7J5ZF3q2u8ZEsj0tSxQXEWoFK5VT0aimhlMJBk4l3HlWBaBpGRbMizFRtC8Txo8pGaxKSqZXuRi+u5kqUqiW1rx9/MVrr1ipZqkOtX/PRsaM7I7Q5/1vtf8XwF27bnOmzPzObaagf+vN+SfHJbzkPpnypqjL6xsQwNRl31JcUEBASAhqL290xVpiK1ZGAMJna1eiSeu2vDdrLtnpqSg91WJYfUT3Z/NOpjcAACAASURBVEm+fvWhAHfV4GCSCgvRW60PBbgXLHuVoGBv5HIpMz/eytVkBW16juTC4W1c3LOeV9q/QlRoFPnafAp1hTSs3JD3F73P8G7DKTYUExcZx9YjW5FJZXzz00r69B/NgEEfugXcU4cNolv82wR7l+F82kGuZ58V6xDWnpyDQWWjz/JdGAvyyLx0BqvJQM71S5zbtJL3hrcmKtKf0FAfcnN1KFUycTFSUKgXZSezc4uZOG0z3SVPMNG7L94SNQ6nE5NTWBg6RfAWIjaCFTp0vKtdwAbPU2JaRV3kpK2yAVO8+6H0kLHe9DOTdStJdWSL+PnY+x9iNRgIrlKVY2M/FCk2y7pJsSkA96RxAzB66Yj5vjyqaup7e6cF9UubA+MxPZqmd3rJH/T34bQ6MJ4x4llHXVKRfvsYdp2d1H6JaNe6GM0Eux9wC2Hq4MgwslPSUcml+HgqMFpsKOUycouNqL29CC4TRnZqhthfLYLxfYrTJFINmtAWWI3pWPRpOO2FNO3TgdAKZdn9xRoKUrMp16AqI3bOFce+pN9HXNp9gl5fjqbaU41F3vINY7/kwKINLP/25APRAd89j2dOHeS13o/fVz1Lo/KkfoUqHEo4i8V2b3GaACgCXb0gyiK0YEsVChp37UXSqeOkXjyDr1zOsCrl6V+hHJtSMxj9yzmKLFZxuaJSh6BQ+oj0xhZzEVaz9oEV8yIiY1i5/iyenneK+B70ORGY1MaP6cPOrd8+6K5/2/aPgPtvm+r/rhO5gHso362ai8bbh6nLVnH57BlqN2lGXnY2F04cRanypOPLffhwYB9OHz7IMz378lyfV7nwywkWfTyR3CwXI1RpqsoFjzvS25s9ffqw5NQpZhw6hH9wRKk8biGU9uXSvjzRpioqlZyJYzfw1aLDtHh+ECd2rCZEqabXU70IDQhlwrIJVCpbicdrPU5mfiZeai8xFTB33Vz6dujL5ZTLbD++o1TA3b9HcxoHd6JmVDOWH5pE0/KdxNqD/VfWYbWb6TRxAZkXTxMYG48mIEgE8OOr5jGwZ306tKvB5SuZ5AjArXQBt4+3kgb1Y5k4bQs7NiZwInA+4dIAsRVslHYB842bxPvynLI5c3yH4OXhKXrf+Y5ins5/jxSvm1SvI+fIfjO2O8XX4j5C3ZqHRE79gW/w+Ptj2ffRBDK37GD+kj34+Qe59ZALUZ3Pp41AqnDiGCfH/+XAO1zcgl71DRPZ49Kx59sInxZV0tP7oC8vp9FBSp9EfLv5EzAgGHmYQiRsEUy7uYi8yXlEdq+EKUVH2sJLeHg6f0PAkrc4h5wp7vFbB/QJIvjd8N+tKhcG4hfzAnZLEQqvaIpSfsBmdBHl3L7O+t3a0GfRByKb2sx2Q0QPvFzj6ry6ZBw3TyaISmEKVKz+4Rx+fu7dC4HuVOipF1rAgsJ8MButFOTp8HA68VZK0Zrt+Kq96ffUsxTotPhqvDh59SJHr1zAZHEVyGmkUrzkMrJNLuEXwYQ2USEvL1iMRs3y5vWJ0qjpuOsg5wsFgL59pcLnf0oS3f8xGzpiOi/2fLNUkU+hILBtizCKiu7tR3frAf8LdnrQZ/8vGELpD/nI4y79HP76CHcDtwDQ3QYMIr5mbcpVqorVYsZht4lFRHs2bcBkMPD94i+p4u9JrUA1JoeDnSlF6KyCrlTpgdtTJqNFTAyZOh3nsrIICoksFXALvanD32knhsljYoP5bMY2Lp5PQyLzQCL1IMwvXGyZUyrlpOSmEB0cw5WbV6lWoSoGsx6tXiv+XeqUkZydLL6USuNxj3y3C0H1ymD3tOKp8MJiM6GSq7HYzFw7dJrU4zex2xU4nNWwO2rjtGfgNG8CZwF4BOCh6gIeSpyGeYCClm0XoC28zsmjM3lBWUfs0RYswXqT5trhyMP90KfmoHBIeU3diQ+9hcIwlziDUIw2qGgWP1l+oXxwORqXa0hWcTZ7Lx9AUdeJb2sFtkveVK83nLAaNbl5YD9ZW3bw+dwt+Pq5l6pat2Y+C+eMxVulIScuj6gVscgjFJgTTBR+n0/+vGzseXZqVQrEx0tORo4BHy8F0eFCSDaPpHTdLTBXIpHE4HQKOXEBRIR/KpzOJNQyB7F+arwVctJ1RrJ97Pi8Eohfj0BkIXKSX7qBbpurIEqoYndaHH8bc5r5vUJ6Nn6S82lJCJzsv9y8QqbWxRAXJfOloiKIK5ZcPKqFUaFZLXFRI8h8mopdRXWVW9Xn+pFzotddLq4qK9effuDIz+3f/8Z1i5n04QCCw/3o/eaTXLuYxrbvj1PBX8rETmU4cVPPrktFHEnUix51REAwgT6+3MzOQGvQi4uMd6rF0zW6DF9cvsYPyenk/4pJLd7HiyVN6xOp9qTHgWP8nP1wJW2jY+L5aNo3pe4Y+X71PD6d9paoJvhvs0fA/W+7I/+S8dwN3MKQajdpzucbtrL2qwVExsSyYs5MctLTyUxJRiAwEPJb/SqF0CLCG4XUg3yTsLp28vbhZFB5l7o47e5peRg5bl8/teg5C33NOp0Jp8RJ67fLUblNMFsnXuXagXye/7QKwXFq9s65SVGGieemV7oVYvXAUGhh45jLZF7Ulxq4x87sRePxHTkwaz1Jhy6WXOoTY7pTlJrDjyMW4uE5AA/Nu3hIAgRyTpyW/TgKnwdpHFK/b8DDB3tuDfDwQhaahdNyDHvhi4xRt+Bdr+7iMS9ab9IkfygStRyn0io6NmqDki2aKdRUxJWc97IthSFFc7ggSaaMfyRmm5mbeSkEvaogtL+anK8NGDeFEd2sORe+W0NkeDQLvz7gNnCv/24Bcz55R4yv6q16Qt4Lx6F3UPR9AdZUSwnXeOU4P2pXCiQxrZhGNYJRe8rJLzKzaW8yKZlCOFpwn71u/RPykwJwC3ljHVIPJ15yKSqZlPhAL9KKTVwv1qOIVuDhKcFyxUzfTu3w9fFi9tdrxcK7v4s5LW9EBnHBkVQKK8u77XqIZDcrj//E57vXoXBKiJb7oUDKGYsrgnXbvPy8CA4LJiAskIvHL2DUG6nf6Ak+X7jD7bfI/M8/5Kv5E8X9PTUKbFYHVouN8U9HMuixEPH77GIbV7NNfLAxlXPpd/LYt0/6RFgIS5vVw+50kmowsiklQ5QANdrsop76/MZ1aRgcQLrByBM79uMlV1ArKJgsg4FLhQXofx3mecCrEYqUu3Z/g7dGffqAe967uSCNK8jNXk74z6InpTqRGzs/Am43Ju1/YZdfA/eda779yNyu3Lwd1vIQX5td4gKo4Kukop8ag83BoP2Jt0LlD67H7VIHOydyLgu5ZFH1Sa9F4Kp3tzjNbDahUnuJfdwGXRG2W+E9mUpClxmVqdM1nFWvn+P8lhwGrK1DeFVvfhxzhZzrejp+VJHEIwWEVvKifLMAjnydyqYPruKweZTK474N3PtmriXp5wslU936gx5o03NF4EZSAZxC2M6Gh6onEp/pOPJb43Tk3Be4X1FUYZbv4JJCtDa5IzlqS8C/qz9+7fywJFt4+/Nn6CttV3Jeof1rRNGXHA44zqCVXsiVHizqr2PQCm82zzAS31SGX6SUL14sJkwTRGR0PNMX7hQpfx/UhHu6bs2XzJr+NtJgD6SeEmx6G1aDjej15dE0cz+nfb+xlLSTvX5T9OaVCjl9u7SnU6umPD90LHqj6W8DboGrfNDjnXmtRSeyigvo/MUYcUE5pkNP2lVtxPaLR0nMySBA48OnP32HyWYRfwuDJr5BZrILzNctcLVqtev4MuMm39EXf9D78faQzhzY+6PYnuUbHCrK8hoKBa4ID6Z3KUu9aA0h3oICmKujISnXxJvfJZOQYSTfcEfNRZAAnVm/Bs1Cg1wSoHdxUQhvjByTme77j3C+sFgkahGuR/j+N0FyD5B7CtXmrveNVCVwyoMh/06//e9do69vIKs3nicgwLXYcMeEcPmieRNYsmAygoLdv8keAfe/6W78i8ZyN3B7elZFIlFjNF7Az68DVms2Xl51xQIWvf4UZnMSgYFdcDpteHgo0BbtpEbkE2jkCs7lFWKzHWLNpr14efk+0BUKwJ10PYHBA8cSGhIpiozMmTcOp8Dn7KYed8dXxxBZrgqBYVFcPv0zZ3/exrkjO/CQ2e8L3Nd+zqNOtwjkKgkhFTRUbhNEwk+5fPfmRUxFjocC3In7z5Nz9Q4rV9XOTUg+kuDyuJXtQdEaD2k5PGQ1QRqJo7ArTtvF+wJ3BAaOBH6Bn1TwROGI5SJDiz7nijwVD5UHap2Std7jiJdHkWzPFtsCx+i+4rDzHCO3eeMbLEFf4EBfAIFlJb8BbqsJMSS5dPUxt1SahJfj119NQ/D06i2qLtJqyn1kHB1w6i8FbmEuHBYHyS/foHh9ISqlgtqVKxAeHMjBU+fIyi34XeDWH9ah23k7J/tAj7PI6ObV2ueeSvnbzGkt42vTslJtwn0CGbxqFv5qb2KDwrmSlcLLjZ4kMTeDq1kpvFj/CT7fs45Co55a5eM5n5aIxWjCbncBWbeXBjNi9GcPNrBbWwu/+RefqUZS4iWUag0Nn3uBvNQULh/aX7LALeOvoHNNP2pHaXiyso9YmCfA7elUA9svFLEzoYizacaSBoDGwYE0DAogQq2isq8PJoedYzn5IhlLQpGrw+NuEzoQVT4SfCOlqPwk6HPseIdJkak8KEq2k3PNikOou/gTafAmzdsxbdY65Ip7JWIfZHIEUpbXX2lZIrjzIPv+lds+Au6/cnb/i499N3BHR3+KWl0Luz0PubwMBsNppFI/iosPIpEo0OmOEBe3GIfDhETiRUrKB4SHDxNB3OHQk58/iRXrvnELuIXitJCQCNHjFiwrO43AoHC3gXvsskMY9cUYdUVsXv4JNZu25fu5Y3Fguge4L2zJof8tj3vrhKvENQ+g4uOB7Pr0BjnXDLy8sAZX9uWxZugFjAUPB7iF6zMX3wk9+pYJ4tTK3fw4YgnSwOM4rb/gMHyKh7wxEu9pOIr6iMAt8VuBh0cA9tzq4KFBFppZEirHkcK9XOV2kuxZImPaOesNxnr34nnVY9ywZzCs6HMS7ZmkOXIRis0nHPflxjEru740YzU5GfSNF1s/NVHjKbn4chU87jvAfdQtHgUhzbJo7gSWLZ5Kg+W18C7vhe6GnmODTv/lwG25aSap81XM53+/7edBmdPu/rkLNRDCIsjhvOOp3a+qfMST3WgaV4Np21dy9MZFBj7WmSxtPutO7S85bNWIWMa0f5k+S6aI3u68Hm8x4ru5PBagIt1g5ni+lv5vjOfVge+79eYRFsYtG/oiaNYLJlMqRSIYoZ7l1+arkhLhJ6d34yBebhCIUiYRc96ZWisX0o28sSqJAuOda1dJJWJFudDVkGe2lLClCc+Z0seDgBgZPhFSFGoJ2nQbOVesYlrKanCK8rK2O8Rwf/rahJD5jDkbaNqi/Z/e59cbCu/BVctn8dkMV53Iv8UeAfe/5U78y8ZxdzuYv39HZLJQ8vPXEx09A6MxgeDgl7DZtBQWbhIBPDR0ICkp44iN/ZzMzHl4elYgO3sx0dHTMRrXlQq4Bc1nVYgfdqMZS6GekBD3+7inrr1AUV4WFouJ/RuWEBFbibVfjsNuN9JhfAWavBLF9UMFnFydztPjKyJXS9k9M5Gaz4XiF6Fi/ahLlKnpQ4uB0VzalftQgfuHN+dxefvJkifhuXlDsBpM/DhiOdLgKzjNe3DoJyNRv4mHur/L47YcQeK3FImyNfaiN8DDF6nP5HuAO14axQK/t6glu5cy8+5H7ifTSXoWTkGPCWVwADadgeot7bwwVWidgg0TDZRvJKfqEwKhC1w7Zmf5EL34Qq1UpS5LVh1xy+MWgHvh3PEsX/wxdedVJ3F5CrkH85H4SCgzPwbPeu639ZRcn0BsEiz/LfPaugJS+yWBHnxUPiI/QZGpSARcEbh+R9bz11zlZQLiyNGmIZcqkUrlFBlchVZvPDmN9IJEdp1fg1wqJ0+Xed92sNjgWFHCUmAGzDfk8WTlugx54nkxz305K5n0wlwax1WlQ/XGzN+3kes5aXzZ821mbF/F5YybtAkPZEdmPsNHzRK9bndMKMJqVtdV+3HbhJC4t0pK0S0Q9vFW4+2lJj0zl3ndo3m+zu8XJE7YlMbsvffvzZYpockgb0xaJ6dW67DexS+llHtgtTnFxUBprHnLTkz8+BtUnmq3DyM8o107ViE99d+jHvb/Arir12zMpBmrxNznP2mCEIZLtcx95h4h/CysfP8NNm3iYH5YuwgBuP39O4mArdHUF8Pjfn5tMJmuYDIlodMdIiSkP1lZ88UQulAkJITNc3NX3ALuDaUCbt+qUTReOYycnxM48+4KAjTui4x8tOoXctIS2bNuEXKlivDoimxYOBGrxUR0fV86T40nrLIXySe1+IYr0QQp2PTBFbEnp+2Y8kgkHlw/lE/VtiEPHbiTj1wi97qrBUiwyh0aknTwvBgql2jG4qF+DezXcVjPIFH3wlHYC6f5R1A+g9RbKCiS4zCuQOr9QQlw11L4km3LJdojQNTUriG/U4R2+zw3bVm8bZuFR1wGu07n0WDlpySt/BH/Y1foXLMex25eZ9fl8wTGRFP1iZYcXr0GucJBxfplOLf3BvXqt2HmFz+69dwLC6i5n41h9dezCe8QTOEZLYaU3xY8PcjvoXzz6uSnZJOf5AIOZWUVUV+Xw7PmnZe3w2gnpXci2vWF9Krfm9jAWCJ9Izmddpq5P7uYzu4H3EFe4bSs2pUeTd9m7bG5IjDrTIXsv7RB3Ld5pWfoUn8Q17LOcjHtGLsvfPeHwG0cXcyUbtMxmA2kFqaxZP9CCvT5qBUqOtZoQrhfIFvPHUFnNrKs7xi2nDvM3L0bWNz7XSZtXs7FDJdEq1yh5ItFO0X6T3csOyuVjq2jS3atWUZNpxp+NIz1YuTaZBIyTfTr2R6zycLq9Xvo0yiAKZ1d7XlWuwO7IJcrLJKkEoZ8m8TqE67K+F9b+WAlT1XxZfdlrXjMX5vw+owKUpKntaI33z+X/Z+u0z8gWJT+bNz0qf+06X3/vuH7RUyb+Ma/Rj3s/wVwC+1K4eHRovDFP2seCLR7jZs+6dYwBIpRgbXo7hWvWwd6SDsJOskCDasA3CpVPEVFOwkPH4HBcB61uooYIpdINOKnANw63VExpJ6b+zVhYYO5eXMkZcq8j9FYOuDWxIbQZPVwcg4kcO7Dbwn0CnY7VO4fVlbsJ1V5anjlvbnsXDOXAz8udyXNPMAvUoWnjwx9vhWFWsitSdBmmDFqrQSX04jb6HIs+EYoMevsFKYKLx5JqXLcA/q2oMiej1TxW2pPfa4WbbpQlOYJ0rLg1IJTD9JoEDS1hf8LZYHC/4XB2TNAVtG1jf0mwVIfdA4DRqdR5Cp/Q/MMA9UdRcY3oRxop/kkY7SLSZamERGgJDHLiGfZSCwFRTxfoQZLew7k8/07eG/jauJaNOPpkW/x9Ztvk3vzOj5BGgoyi2nx+DNM/fR7t4C7uLiQqRNe56dta3ihURtGtn/5Tz29U35cytrje0q2bfTcixzdsIaGvVpTq0tzClJy2PTBUgzaYiI+L4t/ryA8BFS5ZUUbC0h56QZOs5MmMU2Y1mkGYT5h4jUMW/cmP17YeF/gFpTzwvyieafjfCL8YynU55Caf42JG17BS+nD1O7r2XhyEYeubBZBXbA/CpXnvJVBuF+EyM0uVPDnFedSL74Krz/djUFzJpf0RwvHEPLeeTotWpOe6IBQMorysNwKZQvP9NLVR91msLty6TQ9uwoLb+heL4BRbSOI8JWLc/JTQhEvL7mOl7cXhbeoVYVweVSAK38sRAtcYkiIhXXJ+Ra0YmeJy24DjeDBv9U6jBGtw0grtDJ7dybLj/61vdJdXhjIO++7FmPuWnLSFUaP6Ma1K+fcPcRD3e//BXA/1Bkp5cEelsjI/YbhWqB43Le/UFh92202BCyQSz2w2BziD8rbU0Z20Z2EkUohFdWyTNY/WtlKiY/fgEoVi9NpFRcVZnMyhYXbsFrTUKkqiIB9G7hDQgaIeW2JxJPLlzs/FOD+9VyUph3MZDTg4+vvFsj80T0RcmkC4UPPV95+4P5ZYTwjh3bm6hUXtetfYU6Hqxr/9Sr+XC00se3mvQIOfT54nCivADrk1KJ2mZg/NYTR+1chb+Zg/qT91Kr1lNvAXVSYx4T3+/Lzvk280aYrn738FnqziRztvXrNtwcV6huAp0LJG0unMX/PeuQqT/rPWURgZBQHVi9n34qv6D7/TW4cusCxb38i8M0QwsaXKSGXd2lzW7haLwF7nit3u7j7EhG0yweVRyFV8PYPI1h75vv7M6d5SHi23mt0azSMX5L2kpSdgKdSI4bbBWlcrTGPLaeWoVJoUCu80Brz8Xrd+w9lPZ9p8jjLRn6E1W7n4IVTHDh3iu4t29FjymiMFrMI6ul5OeyatoAqZcuJ5Ce3I9qeSiV2h4PRXy+g9+gvCA6J+FP38NcbCdXkQlV5nSg1S3uXI9xXgdHqIDnfTJ9lN7iW43pvBAX4iZ/5hVp8vDUin4PRZMZqs4kAHeItocjowHQrNf58bX8+6xbNlO3pbLtQxLyXYsTitiKjjU5zr3Ihw4jaQ47N6cCCC+yleKD0kCAwQZhupS7cuiihk99TzZY96Wg07nco2Gw25sx8l9Vfz3J3GA91v0fA/VCnE/4O4K7Z9HHqtXyS7LSUEolKIcQuhOmNep3Y7qT29mbfD99RzU9Hg/hAzFYHl1K0vN6+AlO/u0CYv6focRXoLEQFa7icqkVntFE+whuNSsallCISs3Tkap1ERr6HxSLweQuMTO1QKMqSkTGd0NDXRRDX6Q6XALefX1sRyH18HiM/fx2+vk+hLZ7PN+tWuV2c9jCBOzIyVgydlabS9NfjETyS0NAot/JoApAIXqegyvRXmdlk5POZo7A4FMhUXqg8vUhPTkCnzSUn4zptX65BpCaAfprHqRQSwWd7t2F12KkeHnVPqFwYa5tKNahXNpa3d37LDW8De348TMvW3fhw0lK3hv97wL3+xF66zhmNwsuTkFqxKHzVpB1MwFyoZ8e7c2hVpV4JcCs8Pen01mg0/gGoNN5s+fwTUi6cRV5GTvCocAIHhNyjCGPNspI2IIniLXcWL4/FPUafhn1JKUjGR+XLhnPr2Xttz32B21cdxKA2Uzl6bTsvNh7OhhPzaVS+HUevbyM17xrPNRhEYk4CKrmnSKSz58J3FHfPuy9wj+3xGtczUkSBoSAffypElqVQV8zSHRvRm4zM+3EN26bM5eyNq4xaPAuTxUUM0r5BM2a/MYqxq5fSY+QsgoLD3boXa1bOYdbHw3i7dTjDnwgTC8k+253FZ3syMVldyWbhHbP684nkFWm5ciMZf19vklLSiYoIY9aiVej1OprFyUXK0+PJVoxWmPl8FD0bBomLZeGYt1vDVhzNZdh3yeJxq8pDKXSYSLO77ouPREakTIXF6eC69ffV2x7kIl/oMbTUfd0nju1h+KCn/xUc5o+A+0Hu/p/Y9mECd61aLYmNrSH+WHJyUrl27TTp6Vdp0u4Znh84XPTuPDVeqDTCqteO4L0JrGZ+gcFkpd5k/ocjKa/IomF8IPUqBLJo+3WGdKzI7rNZVIjwZsbaBMa8WI0bmcUUG21kFZhoWzeC2DAvVuxJZM+ZTC4kF6NURmOxZOB0CtKeAWJ43GrNRKmMw2bLFz1smSxQ/JTLg8VogLCQcDoteHhIUSj1rN92oVTAHRQZQ25akngHSuNxC61LAkGFwKX+v2JC7/qEMX0ILtccpaeXKFhyYPtiMlMuYTIUE1s1mGefqU83S0Oi/YMoN24YRquF7nWb3BMqF4B7WucevNbsCQZvXM6u1Csk30ij/+vj6PvaGLem837ALZFJUQV4I1VI0WcX4bDYfgPcwknVvn74hoRh1uswaAsx2/XErKuApoWXyIJ225xWJ1kT0sidKRDU3Kl60ig0lPErQ54+TyxME7zuzOLM+wK3VCLnpSYjCPUty87zq6gUXpeTibvFcLnJahTD6MJxDBYdBfps7A7bfYvTBI/7qxHjMVutIrgVFBeRkpNJvYpVuZ6ewpZjPzNl9WJ2TP3yD4F76qZ1dBk8ye3e5Y8nvsHmtfMZ93Qk/ZoGU2x28OrXN9hz+U7b1svPtUMuk6L2VGG2WAkLDuL0hcvivO08cAyr1eVmqxUemG1OhC61YC8ZVSM8+bBDJNUjXXUGBouDptMvklLw97CSKZWebNhxw+25EcYscJi//Hwdkm4kuPWsP8ydHgH3w5xNHq7H3bBhB7H6uXz52uzcuZzCwuzfjNY3MJjQqGiunD7xp65EKZfQq1UsG46kknNXyPzXO7/0eAyHLuaQlP1bKdG7t/X09cVutSJTKPGQStDn54tRAHF1rpSL33lKVaViTvPyC2DYlz9wdMt37Fk1n4AA93Pc8ZVq8fminf9zwC2IJuza/p14X7x8vXhz4pt06tWJjOQMRvUchS2tgBW933AB94RRWDyC6VYtnKUvDxBz3GnJXhSYCqkZrxCBe+TBnzjnH8jhbxbyzqjP3NZ/LsjP5sPRvTh6aGdJqHz72SMMWvbx7z7PXw8cT5MKNUSPe+HPmynbvifB9VqSsn01Wcc2o6yoJPaneGSB9y7MHEYH+UtyyHgzBblURvXoGHKLtaTk5ohqaQKPu0IiwyI2Cbvs72JOEwhYBOC+7XGXjyzL1zs3ER4YTP2K1Wg58tWSMe2evvAPQ+XTt2zk2UET3BZbEqhOBcrTl+oHMqVzGdQKCZvPFzJuUxpJef8ZYIX8tr+fSpSGlcslmEw2UXVPyH8L1qGaL8v6xImvh+0XCxnzQyodqvsxvFUY/hqBYAkuZhjouzyR1EKLCPwP0x6G7OfWH1cw7r3eD3NYbh3rvxK4Bf3tewSR3br0h7yTE+RyhZjra9zMvQpGQeKxFZa5VwAAIABJREFUZUM/pLJ/Vlf8vjPj5FbVuxOfsDDajR6DqbiYiKpVsZnNLH2lt/gphMU0MWEo/L0xX84oFXALLGdNn+1FcsJpbl44Jebw3CVg+V8G7sxjV9BJtPSc0IN2L7Rj1dxV1GhYg8q1KzP+ubeZ2KjDH3rcYzd9j9VuY1rnl0TgHrJmFYl5ag4n7eCt92e5Ddw52WmMfusFzp05XALcf+aXeTvHLVRDeUikKCqoCBwcgF+3AKT+9xb5WTMt5EzPJG+2a+EbFxbBwteHc+TKRVZt3c3zZZqQb9HhJ9fw0blvxbzqPwnccpmMbh+9w6S+Q3imSUuW7dhIQvINNh7ey86P5/+hxz171w6e7v++29Szw15vz+GftxOgljKmXQS9GgWLxWZJuWaWH83lx7OFJOb9cUO1SiXl6Q4VyM834u+vIj1Dz4UL2Wi1FvzVUhb0iKVlvI8I0DYB3KW/330jtIF9vCOdLw9kl4To/8wz8Z+2qV2vBROnrXQ7lSAcX+j46fxUOYQK/H/S/quAWwDG1wZPoFEpS/v/qgkXQtplouJE1Sx3TAhFXr185oELnNw5V2n2EQgaXu3RBLlKRc1nOhPXpClX9u5BkDo8tW4tHUb048y2faRcvCp+p/H0KhVwu8Z651EtVaj8f9jj9ros5ZT1MKPmv0uZcmXoXK0zvd/qzesfvs5n/SYxJKou1SOiSMhIE8HL31ND2YAgcnRaMopccpcRvv4Earzo/81itp+6RJ49jzETF9LhGfe8EBdwd+PcmSMlwL37wglGrp79u4/ovD6jaBBXpSTHLfR7h35UBu+2vihiFL+V6zTYSe2VSPHWopLwuFwqJSIgEL3JTGXPSL5tPpJDOZeYcXE9z0c3ZeK5NRRa9H+7x307VH7s8jm6ThgpAvdjNerSb+Z4ivTFpGRnsmv6wj8E7gWHfqZNr7fx8fF36+c9uP+THD+yS9zXRyXlhboBfNSpDDKph+hFC5XigsDIextSSwhUfn0iQcBHYHG7rQ9vtztRyTxY8HIsreIFprU7qQshJXDwWjGzdmeRp7cRG6jkgw4R4qfAhd5vRSIXMx6eJrZAgzpuynKaNG/r1vzc3mnurPdYtvj3I0KlOvAD7PxfB9yjx82nQ6deD3CJjzZ92DOgLcqnTTMhl32v+UeGMXLjQjF0LggTfNl7BIWZOShkylIDtzREjaPIjNNsL12O+38YuCUXTBzK382bH79J5z6dmf/RfBq0bECFGhWY2HUUk5s8TY2IsqQV5ovA7aVQEeTljdZkpMDgSpn4qzV4K1X0+WY+q08eFtMisxdsp2Hj1m49Zr8H3EJxWo8vJ1Gj3LM0rT4IvSGdHft7kmEwsnnk7HuK05BB5BfR+PcJugPagn631YHlhpnEtldwZthQyWXozVYxLB6k8uGF6Ob4KtS0i6hDQlEqT0XUFsefos/l+f0fk27M/13gthfZsRf8lknsz1y8xEeK1F96T0fDbcrTNnUaMfTZlxj42UTScrPFcL4A3A8SKl9w+CBteo5wC7gFp2FwvzacOL5XJJKx21yh8WZxXkzoVIb4EBVCmk0wwVtecyKP2XuyKDTYRdD9vaC2AP5tKvswt3sMUqEPTGgbE5yTbBOj16ew/5runmmTSTyY82I0XesEkK+3iZXsh27cu82fmef7bdO95zAGvzW1VKmyY4d3MWJwJzGN+U/ZI+D+p2b+v/i8vwfcvqFBtBvWl8qPNcRQpEXj54tMIWff0u85uHRDqYBbER9A5JIOFCw+Q9Hy8wQHPAqVP8jjIxSnCTnuE8YUzIlpxGtiqNepEjK5ROwsOHvkLJknrjO51Ut4KhTM2bddzEuWKevL4ls57kMGBxnZ6fgYC6hbNpbjukKU8fH89O03fLFgB1VrNHyQIZVsez/gblXnHQK8y2KxGfl+7+viPndXlS/ct4HwcqFoTTp8JwXj92KACN6WZDO5n2RRuCoPe4GdeuVD6dSgPGNXHqSyTxlm1+/P+aJkQpS+7M++QMOgeEx2ixgqrx9UgUXXdjDj4gY8giS/0eP+NXPa/S46NKws+flZYsGoYPejPPVAjkoahtEuhGAF1ToJT9RuQERgCMt2biw5Te82HckqyOenU0ew3SJqEqrP29VvRiYy+o+c6RZw26xWBvRpQcLFU2j8QtAXZJVQnQqY271eIM3Le4s5ac+7Cv6uZBnZfL6IGzkmVt0iXBE87FeaBPNkZV+axHmVgLZwEakFFp6cfUlUGPu1CW1oQjg9JkjJmVQDA1Ykcj3XDa7T+9yUmHKVWLB8P4L37a5lZiQz9t2XOXPqoLuHKPV+j4C71FP4v3eA3wPuLh8OJet6Ms+MHiR62UI/a+qFK/wwdR7WYlOpgFvTJoagEQ0xHE0nd9Ihgv3d5yr/X85x/xJmxZFXiHnbL5hsQqXwHT9J7iElUOkjVgcL9QnCi6FVtaosefk1sThNVq01Nas14uN5Y9i2dx1BEWV44vnubFq6gNnztlK1egO3fghCrvDdYc9z8fzxklC54HG/8MUHhPhVwnGrWCy78NJvgHvRgR8ICg8gP6sQpz+EjotEf6AYwzE9luvmksvz8VTg763iZraWcE9/ljUZxrrkw7QOq0m6sYCl13/iubJNeCKsBkqpnP1Z53nn1DIsHjZUVTxdaqG3zJZtw5ZhJcbTi3ClJ4cLcwit4E3t56IFd5LUswVc2ptJoL9LM95iMbNx/Ves+3Y+kkAJ8gj5PfU5tlwb9jQnvopa6GxXsDlcAiZPeA3kgH45FqeBYFksIbJYLph23/N97SZN6Nq/HwmnTpGZkkpRRjGTPlntFnCbjHpe6/M4ly7+8of30UspIUoUGfFnaKuwe3LU3xzL5c01rtaud54MZ1irUBQy18SZbQ6Ry1yw8ZtSmbM3G5lESofqLUjJz+KXlIsIf36vXQRvPBYqbjd3XxaTtqZjKx1x2m+uReBc+HjW97Ro2cmt51XYyWI28en0EaxfM/8fI8t6BNxu377/3R3vBm6Vt4Z+X04i6/pNjqzZjNrPhx7TR3N2xwHWfTRHFCnw8vYtFXBLpa682W17lON+sGfvtsd9uPgayvhoCpZsIFQhoYxKxpjyPrQP8aTQ5uDbdANf3CxGb3eSY7bTpc6ddrCckEr06jpE9NC/Wj2bRd/OokjrorT8auVht4E7LeUGQwe2IzX5mnvFacIAJBJRy1vuJbSPKURgdNqdGLLNIq+6JkwQy3BiyHJ5b73KtWRq7V7obWZO59/AV6FBZzXy4dlVqKRy5tQfwOtHv+RUgYub2lsqY1yFWhwpzOG7TBe9aIegSIxOO7vzMqn8RBiPD4wnL1kvypFunnKOjh0H8M77n5fcKOEefLP0EzZtWEphQS56vQugpR4alNJQDDah1VF4xj3wkgTQXNObg/oVaB3ZRMgrEymrxHHjBp7z/ZDN2hmYnToqVqvG0AkTMOr17N2ymeIsPR98tOShALeXwpst/Xcwbvv77L7mynvfbULRWv+mwbzWPASlzIOJW9NLKE6FVrKJz5QhOc/M+M1pfNKlLEHecnJ0VupPuYDuFo2pUqYQiWVsDjvhPnL2jqhMoEZGVrGF9nOucDP/P1eyP9gvwbV1g0at+Wz+FrdEcW6fb89P65nw/isY9L9VOHNnTA+6zyPgftAZe7Q9t4HbPzKUZ98fQkBEqNj2ZTYYOb15L1aTicRfzpN5NQlBpVvj7V0q4PbxUaPV3iFheATcD/YQ3gbuPUe24hMaQEd9HuMr+hGr/i3FqnDkfIuDb9J1rCjypkPN5lzM1iEvE07ntj34+dhOXnqmP4mp1xj36TASrp5h2bfHqVSlzoMN6tbWAnC/ObAdKXcBd0J6Et8d/QlPLy9qNG4m8kNfOf0L2vx8ejZrT2xwxJ3iNLUnirBgTDeSqdq3LC0/q45UIUGfYeKHZ49StmUwDd6riKnAwoF3L3JtXQZKiZwlTYaSa9IS6x3K7oyzoqfdPKQK+7LO0zaiLm//8hW/5N+gvNqbLqFlOVNcwLbcOzzykyvWxmi3M/nGOWI8NViF4i2Tqw5AKKL9cskeqtVs9LtzcuTgDn45sY+D+7dw7cp5MTrlxI4EKfU8O/OUz1AumHYRKivPUcP3ZNquEqOoTbE9l1hFXbYVfyZ64hKpHKfDjkyhwmo2iIDkrsdtNOpFuuXbHvewFm/TLLY5fVb1QGfRoZKpaBbbglNpJ8kz3EtRKtCi6i2OEiGS2CAlbav48u2JPF6sH8iEjmXE1Mu0nRnM2Omif73bFFIPvupVjrZVfcUiuOHf3WTl8d/nOXfrIfvVTkJX0rc/nCcquoLbh0tPS2Rgn1ZkZbqiDH+3PQLuv3vG/x+c7zZwxzWoSceRA4hvXp+kXy6KXNv5qZl82edt5BIfYjTdkEt9yeFHVm89UioClrun7RFwP9hDdBu4hT7ulyPVfF41EB+ZIIbzx8dJNFipuT8DnUOCXOpJk/rN6f/icAaP7Y6/bxCffLCEswknmPLFu6zbdp3AIFeI80HtbuAO8vIlMiCEIoOOpNwMpDIZ/sEhYjhSm5+H1WKhXEgk3io1qfnZ5OmKRG9bopDjMJl/C9ydjyJTSem8qSEKbzmGHDO7B53l+sZMynmFsbLZW/gpvDhbmMSrh+bgr/TCT6Gh2GIkxZCLzWnnxfAYmvqFMCThWMmlqYRwa3wdzA4Hn99MoK5PIKlmA8eLXIBWNrqiCAwS6R+3dQptRTlZqQj50jUrv2DPT2vB4UE3v8m00PQq6SxZUzCGy5aDRMmrcsV8CJvTSrEjl+Do6kRWa4HdasI3JIYLu5dRoWy028AtPCOv9RJy3CeJ9o/mqxdXEKQJ5mZBEieSj7HjylZ613+VOQc+xaSoikop5IidFOtTUCn9MZmFa5dQrL9BodZFUBLiLWNZ7zjqx2hEopXeS29wLt1A42plCfJVk12g48iFVARK1C9uFbDtv6rlhUXXsQqKJX+hvTVqFi/0GOL2GYTF5PsjX2L3zrVuH6M0Oz4C7tLM3v/ovr/Ocb8weSTBMZEiZ/HuRd9yZf9pUR0szPNxMbRqVSSxZtuJUgG3t7+3yL1uKDaWqqq8QsUaTP7k21KEyZzivr5+gQ+V71x4lASA0uu0oh6ywIr3sExgfJoxZShn92/k8uMRhCjveNo6m4Ncy500hFCIFKGUsjPXxLMns1FHB9Dg1QZkr8/ng9dm8sb7L5KRnUqbZh3p0r4XIyf347vNl90m/bgbuAN8VXhp5FhtDgpsFp7d0oiQ2i5e7IdpiVsy2fLcSd6t2gWt1cCcy5uRSD1w2J1i+6JvcKSLntNupygnjc4hUQyPqcL0xAvszE2neUAoZVUaMixGng+NpshmYeqN82TfqjJu37EnH05+MApYoYBt8fyJbNv0jQjmT3m9yW7dQixOPVIUdPJ5l7rqThTaM/m2cAzmKCkVGj+HXKVB4xfKsXXTiQ0Nchu4hfkVPO7TJ3+md/2+PBXflh7fvMCT8W0Z1GQoCplCDJsfuXmIshFPo1T44+tVHofThtlSgFSiQO0ZwbWbK8ktcOXJO9f045Pny4qtZYJS2Kj1KaJnLiwYb/OsC6xqq16No1aUBq3RRv8VSey6rEWiUeMhl2MvEkR1Hj6IN2nejikzv0PlZuuucH3fr5rL9Mnug39pnulHwF2a2fsf3ffXwN34hadJ2HeUwsxcfOTlUUgCkHooMTly0FquoPEuXR93uaqx9Bv3CnkZecx7bwFemkC3CVgcDivNWjWkUg2XmMa1hHSuXUzDar2jZNQi+jHCvMNwOBxcy79GsCaYHH02pzNPiwQMYWFRYguU9D4elTuPhqD7u2jeBLZvXsVzz1XhxlUjhUkxSD0UZFlOUbViHNdTr1Okc/VUR5X3o2rDMIoLzBzcknjPKavUqUb9lg1JTLjOrg07yM1JZ3p5NUNjfUq2yzbbefdSARtMVuIa+XH5UAG2Qiuj4nwpsDr4PKmYGi/XwWaykfNzLl9O/J4RH/Xl+s1L9Ok6GD+fAL5YNpUfdyU/FOCeMboFtSoHo1LKaP36ur8UuDc+e5xQlR+hcWoCqypEudYLR3IoypMxbOlR/ELKYCwuZNqL1TFo85F7SOgaFs3+/CzKa3y4ZtCSajLgI5Ojs9lKSFsEQYv3xi3gqfbd3XkESLyRwCsvNkQIXT+olSZULpxL6OO++MsRPmo3hWs515h76N5eei+Fl5iPNtlcsqtCGsz5Bx3dwgLwsYrevNc2girhnrz6daIoMHK3CQDeq2EQEzuVQdDfXvtLAe+uT0ZrcaKuWgVZYCDag4cFrtEHnYr/uH258lWZOH0VceWr/sdt/2iDvNwsunWshE7nqlf4O+0RcP+ds/3/5Fx/1Mftq6hKrFdXtNYbZBn3YrRloPFT4rRLS5Xjbt2tJa9N6MehrUeYN2YhPt7u63EbjTqCQ32Jig0We0pTE3PIzdLy+ubZ5FxLZtPYeYyq/Q5No5uLXtf57PPE+EZzOfcy7+x4W7yDffq/x8AhE/4Sj1tQyZo87jUiwuykphipKBlMkKIaR40jmf3eZ8RFVWDT/o1MWjiekDJeRJbzEfOCZw6kIxdCxoIust3OrPVzafJkM76c8DlffbyAALmEcy3CiVDd8baXpOh47VweToWExl3COP5DFia9HbkHKCUeaOKDeXrmM2wasZGchFy+n7+f8Z8OIys3nWnvLWLS7JFcvnGebfsyHwpwTx3ZTPS2G9cO5+lhG0uAW1A3u7wmjVOzbohe8R9ZuQ6h1B9VQQyPG3PN7B1+nvxLv+0DtmhtaJNcNRNqHznxdQMxFFu5mVCE1SKh23sLqNW6qxgBWTa6GwkHt/zhOYUX6IQhAzhy5jyb9x+ibEw8E6d9g8CJ747t2v49H77XC5Qyar83lPR9R6k7djhST6V4uHOzFlL+xc54hgXjsLgAzWmzs6fXUCqFVGDyjFV4u0nAMqjvE5w6sZ9WFVoz8vHR5Bly+WDraK7nXRPP82R8O4Y0G8a5jDOM2/4BFvt/btUS8t9+aik3csyYblGYKmSe2OwWFDIH37wSR4sKPhgtDl5YdJXDiQ++YHFnnpUqNWMnfsUTTz5fqt+xMGcnj+91Zwil2ue/CrgVCiVvjpxBk+btS3XRf+XOQuglINC9fJ/wohDaY4QX77/ZbFYLXTtW/s0QPaURVPIbTK7pCCn6jZSvFIO2SIdBZy0VcAsnqtW8JlfPXEOv1ZcqVC5UgSq9PGn3wQCiG1ZldquBOB0OPrq5hbQzl/n6lXG8WqEPZX2j0Zq1orpTfGBFruZfY9SOkUSWiWXaZ+spX7H6X3KLBK97+uShZHidwlBgxLAjFj9ZHM7IA8x7fzH9x/XmRtp1rA4rA8bXI/mqlvKVOvDSkF4U5hYwfsAY9m/ey+ebFtC4TTM+HTWNFZ8upZGfgp8ahqK51ZYjDP7F08UoPWNYfeMM8RHVaVX5KerFNqbngs7itXVZ+Dx51/LY+7FL93rlnJ3MXf4xPx//CT/fQApv5XQfFnDfPaGqAPk9wH12QRInZ16/75zHPBVC00mVUfrIsehsbHj6CBmHC6jWL5rHPqkqFq0lbs1iZ/8zKDyCxBz6r01IUdRp14Mner0r5qiP/LCYvStm/GY7q9mIrjCXt3t357nWj3PiQgJDp3xKy9bPip6cOyI2gjDPpx+/xZqVn6MM8qfFghnc3LyLJrMmINe42Bi3tn+ZnOOnsRlNRLRqSmyXDpyZ9gWmnHzKBkYxe/42txdRU8cPZP33C0uudXCzN+lZtw9bEjYxfscH4vdquYbFLy4jyi+a6buncCT5EDm6bLGNsFX51uTqc0jXppOrz72n3VBgldR4+aLXFYmRLPFYCglbh8RTNdyTnGIrz86/it7sQG+2k2/469+BffqPZsCgcb/7HPzZH/esaSNY9Q9Iff5XAfefncx/crvHWnVm2mfuFSwIL+0OraIoLMj5HVCU0DjMj1O5WgrM95IXRFeUE1VewZGdetq95MOxXQayUu9sU62+irCyMvZt0mM1P1i+qHIdJfUeU7Pz+2IyU1zHjCwn56lu3qyZV4iu6N5GS7nEF6vj3pBYadvBfj0ZpSlOuw3cb2z7guAKZdk982tkSiVt3ulN/s0Mzm3cR+bFRM6u2S22spVvVA1HOTkeqVauHDhLr1ffoe9r74uVw3+VCcIbbw5sz+VLpwkuV46c69dp37wjXVp3ZWvaZoIjQgktE8b8j2ah0+p5Z+YHtH+pk+ghHtx+gDefGchHS6aK390G7k6hnqyuHYznXfzQ5fekkWR0iAIbIT5hxAbFEeEfxbZzm4kJrUFi/i8E+AfyZJNn8Vb70K5lF75YPoXNu1xiJbft7wDumzuzCarmg1fkH9MJF6cYkHvJUPkrcNgc/PT6WS6vTuWpJXWo0MUldXnpm1R2vXGWt746RVBUebdv4aXD21gxtidVoiN4qcNTnL18lW827+CDj77i6c7u0b8W5OcwZmR3Th7bg09cDE+snochI5syTz2OVOESTTn32SJ8ykWL5CihjepizMrFJy6a4x98jHnrceYs2O42cM/7bAxLF00tmZPwqFhs+TrK+sdwMvX4PXNVMThezH8/FteKJccWohK8aIeN6uE1qBlRi2PJR9GZi1l/fi1ZxZlUiK/JkLc+5sql0xz6eRunfzmAxOkQlcj6Nwu+h6Rl9u5MJmy5U8Hv9k36DzvWqNVEnC8hveGu7du1gffefhHh3f132iPgfsiz3abtC0ycvtKtowpFSU+3igK5g94f9kfto2HNjBUknr9Oy8gAagf5cK3IwKabwgr3zilaPevFc/18OX3QSPch/iRdtvBh30z8g6UMnhhEZKwcT41EBHMh1JiTbmP2mFx6vhVATrqViBg541/NxHbXekDIP3Ud6EfPt/zZvV7Hl+NzMeqdTFkRTnxtJZExchIvW7DdkkdcObsAhUpCWJQM30Ape3/QcXSXKxxZWuAOC/Lnta4dSM7IZtWWPfj4h7qd477dd/ns9GG0Gt4Dq9lCUXoOgTERXD9wioCYCNT+PuyasZyd05YhD1ejDFVjzTMRZA/hi8U7RY//r7aMtCS6P1cTp9RDFHHx1vwfe+cBXVWxtuEnpyYnvVcSeg+9994RpAtKs4KiCEhTAUEQKQLSRBBpItKR3nvvJUAISUhCeu/JKcm/Zg5FLPeSE9R77++3FgtI9p49e2b2vPO197PHRqujSY/mTFw4SVKn/DB/Fd9MW8THi6dIkM7LyZVa4sjuw2japSWvvPvqE+Bu62bN9jru6JRPg94Cj0dzuwACPqpF+GdPo6aVChV2Ni5kZCcyZdQCenUeiFqlITU9mQlfvsOR07sZPnAsN+9e4eSFQy/MVN6pUVM+HvQW7875nLvJYc9o3DdXRHBj2YPfcJH/ch409kpazA/EvZqjPMTcWhnJ+WnBDLjcHBtXLab8Ag6/d4M7a6L4aP31FwLchrwc7HQ2ZImxVyg5cCoBe3vLAuoEqIkDm6jNrnFyoOk3X+LVuB62fk/ra4dv2Y1JbyB45Y84ViiLb+smeDaoJTVxVVwGK9efwc3dx6LleXDfRj75yOyb9wkow8uDhrN46uh/2VYJJ3/0Jj29q/Xl5cBehKeGUdmzCp/sGS9/LszssRkxvNTzdT6a+DVqtVa+352gy3wx9R1MWfGSrGV4c68nWQ5vrgtn27VUi96hKDdpNNbsOhxpcVEW8azgO1cZ9e5LMobkr5R/gPsFj/aLAO48fTbepX3JSMkgLT5FbkIahRVdSnrQo7QnGqWC0afukpinJ89UQL1WNnz6rZcE1vycAuKiDNRoZMOYPjGEBulZvNeXG2fz2LoiXQJtSoIROycF09f4ULqShrzcQuwcFYTfzWf6Owncu5HPyC/daNnNnmlvx3HpuDkYRYiNnRXDP3OjVlMbPhkYKw8QKQkm+dENHOVM33edSUs2YeegxKAvYNnUZPb/SLFM5X6ebmyYPZELN+/y6aI12DpY7uMWwO1XowJvbJqFs78Xp77dQlp0Ip0+fZMfh03nyk8HGXdpHVo7HQvbDiPxfpR8b2H6/GTqCjp2ffUFr5g/bk6YTBfMHkOhqYAy9oEk5sWQqk9gxeG11GhcC31ePq+3Hkj/916VwH3zwnWq1A4kNjKaIzsO8eoHg5k/YbY0lQdYK7nazBtn9dMUpUnBqcwIzUBT2oHc0AxsbBR8Obc6GekG5s4OJjXFwP511ylVopzUKPYe28ons98lNy8HDzdvcnKzycrOeGHA7WRnz8eD32LZ9k1E58fR+2hjnMvZSe35wswQbnzzAJXuj1OsjLkmmkyvROWB/nJQs+LyZN529WElpR8zPTyHDY1PkJdskMxw9lYacguNMotaTyFapRVvl/fmbnouN5UuvLP8FNa2DmQmxzN3YG1yM56CibW1C3p9xhNmN/G8l3u9yfjJ31i8PrZt+pYvpw2X37tPqybUmzlRatQqnTX2JUuQn5pG9sM49OkZnBv9GRXfHIDOx5OAru040H0IxvBY1my6jJe3+f2LKiIVbHBfMwNehz6DqN2kDZ4+/sRHR5Cbk83WVYuJjQglP+/pfvDLZ7jqXJnz0gLqlKjH9INTOBRygJScVERd9SkzVtGmfZ9n/MliTe3ZuZbVy2eSEBuBApM8kL7ocp7/ahymz9lAm/a9izpUT64X+dwiLSzo5tODr8WNFeHGf4C7CIP1PJe+CODO+MUG8ctnCl2pprsD7f3dCHS150BkEuvCY/jsO0+q1LHmYbiRtEQjX45MYNEuP07uyZJa+NwtvoTcyOfOlTx53U9L0gi+lkf7vg6Uq6Zl5cxkylezpmE7HVuWp3P+UA4LdviQGGNi9dwUou4/NQN5+KqY8YM3zm5Krp7KwdVTJQ8Hwmxev7VOavgfD4zFzkFBjcY6dHZWfD0+v1jAba+zoWmdQHJy8zh1NQgXV8spT01RwecAAAAgAElEQVRWJnp+NYrKHRsTfPgCZZrUQKXVYMjNZ37Lt0iPTqD5e33pPmskSzqNIOSYuc55t55vMGHy0heapvXv1pPQTObMeJ+jB7bKwg9lyjfHYMqnYm1fRs4ejou7CztWbUVro6VD387MGjWdHq/3oUzlsjy4F05AuZIsmDiHbWt/xqNcacbnRPCW31OzYFy+kblhGSx+kEluASiVVlSubI9Wa09ilg+R967QvtlLVCwTSEpaIptPrUNRVU326TQmDZvN6UtHOXRy1wsDbnudLQPad+bcrRuEZIXzyrlm2HpZY8o3cfqTu/g2daHMS0+1z1+P34N98dz6PpKOa2qj1CrMdJSFSC1dFB05MuImhmwjiTcyyL6bQwd1AFdMCUQXZD8hfxVBeTZKBWkGE/W6DKb76AXSivHg5lnWTx5IRlIsbm7VqRH4Ng8iDhAa9rOMrNbp7NiyJwQXV49/N61/+PsRb7bjwqPqXOZypVb4tWuBY/nSKK21qO3sSLkRhClPT9T+o5Qb2Jvkq7fwadmY+z9sIT8hhbmLf6ahhdUTMzPTaNPIzOHdoFUnyQom/hYAW61uE+5cvYDI946NDJO0nxmpyVw+dZhybuVpWbY1jjZO1PCpyY6gbfg7+csxXX1xJUp7a8mu5+b+27kTc5SVlc7Obau4eO4QF84e+kvNzrXrNmfJyiMWz5koxSwOWyKN76+Uf4D7BY/2iwBupZs7/s1bE7p/J04lSxN76Rz1Rk4g4vhhYs6fwlunpV9ZL87EpXEjJ4O5m3w4vT+Hdya5MvP9BM7sz2btWX/WL0wlPspIxZrW7FiVTlKsUZrUazXTMfXNOMESyYx13kSFGqjZyIaQW/ksmJBISrxJ+rGHf+Yq710zN5Ud35v91n6l1XQd6PDE5125tjXztvnQv14EkSEGluz1IyJYL+/39FNJk31UiHWxgPvXU1QcH7fW1Za3d8wj4sItDs1ZywdHluHo487GEbM4uWSjfFTr0a/RZeow5rd8k4gLQZTwL8vsr7dTqsxvA/Je8PJ5pjmxqcXGRPBar5pkZWXSqt1HeHlX4edtHzJ2wVg693+JmAfRpKekUalWFYZ3ep1q9WvwzuQRGI1Gma4mNO4NSzegc3FCnZTIqYYeVLQz++dF+7kFhdzPNpDzi2jtl65lote5kJ4cLXNozcxehShslWjK2JB/J5tJ7815ocAtNBex0YvcaSHuNR3oc7QJKhsl+kwDB9+6TsVXfCVwm/QFnBgbROL1dDxrO1FvQnlsXDUI4D70znUaz6hEpf4lnhnLkK2xHHnvBv3PN6XAJHzdUVydGopI5FLY6Og8/At8y1dH1H5/nGcsTN+epSpJ4BZjdWX/enYtmoCXSyMqV3yNm0EriIg8IJ8jtDYRlCY0e0skJPgGQwc0lID4jIi8qkduMdG2PIyYJ4/HHRW55yLAUsiocfPo++r7lnRBBo11aumD8LVLsbLC3sEJnb0Dnr7+vDluOvr8fEJvX8fFw5vUpHhc3D25euAAGbciKCg0EZMeQ2Sa+HcBthpbcvQ59Oj3DqMnLPiXYyPeS8T2iLiOqR8PJTkp1qJ3KOpNOp09h04nWRygJsZs8fyJ/LBqzl/KW/4PcBd1pv/N9W069GW6hT5uUSaua9uS2FWoREDztgT/vIkCg56Mh5FU7PkK8dcuk3jr2jM90Fhb8flqL8pW1ZKaaCLoYh6N2ttKc/VHfWLkz9y8lWi0VtRvo2PwGBd2rM7g+y9TUKutGL/QgwObMjl38Cml6OMHiD2o1zuODBrjyqJPEtn3o5mX18FZ0Jgq8C2j5vXxLiiUCt7tGIWIzxjwgRP+5TTMHJHwhDehuD5u1Naoq7eiICsV0/1LeLha7uO28bBn+J5FZCWmEnn5Nk3e6YUxT8/6N6fJwDTX0r6MPL6c7OR0lnQcQUZ0kqwB/9rQjyzelIu7xB6E3+XDYb0pU64V5Sq14cdVg/Et4873x9ZjrbMhLzcPnZ2OES+9TfDV26y/uA1XD1dysnOYP342h9edwsepGsHxh2jgpGR5oAsV7dQofgdkbqTrqX4qFpWVkvnNPyU2O4HpF5fgU9mW0ftqc2RxJMeXJPL56MVs3beeE+cOvDCNW2NrjTHfIIMCq79bSkaCC7ASHONbO52l4eQKT4B736ArxF9Mw7uRM83nVEXnoZXAfeAN8/cx8FYrrJ3MAV2C7nT/kKtkROTwyplm8jBweV4oZz+9T4Nub9D53RkSsP+diKjvqwc38tO017HWupjbzk9BZLsI0G7eqtu/a+J3fy9Aa+HccfywfT2KknUpiLiConxTCh5chKQHoNWh08LoXSsJu3Sdn6cvkcBt1BvIzXiWK7t7r7ekZchS+WjEy5w4Zq5GVqayP3FRieRm5+Hi6UPZStW5ePwg3QcNQ6XR4ONfmoiQO9jaO9CgdSdO7NlK0JVz3L589knkuFqj5YfNVwkoVeG5u2QwGNj982qWL55CUuKfD+BrNl6yOH1PvNTWjd8yf9aH0hrxV8l/LXCLVI6mLV56lEBftEjpP3NwS5epSpsOlvlMxAe8ecMSRFTxb+WPp0rwgAjmJ3EI7/iKPQnRRi4ezZEatZAebzri4qHCoC/k+plc+Uce2BVQu6mO9BQTITf/OCdTaN2piUauXwhj989raNBGR2B9G0ymQiLu6Tm6I0tqMUJEIFz56lpO7cnC8KhGgMXA3bMG9+/dROFWgoKUGKGOyWd4eJUwB6cVgTxh3+710qRlKNDTatSrMorckJPHmZU7SAqNwt7LDdcAb6r3aIU+O5ftYxdwbcsRmjbvwrhPl1pM6fmi1toPq75i+dLPyPf3QVm6FKbQMHq2qM2YuROktiAAbtLQcaTFJVCo0lCrY1PiMbJj4tfotH6UK/cS164tx6DPpKxOxSs+Ohq7WNPK1Rr1o1rJoq+zQ9MZezdN+oAbeNUk25BLcl46Ad2saPNBCX4cFYwxyp0GNZvx88GfyM7JeiHAbVPGnqodGxAfEsXljUfotqcWXnWc5fDFnk9la4ezdFhdUwK3+E4K9AWPlE4rFBor+f4CuI+PDiLwrQCqDysl07+EiOvz0wzEnkulZAcPea24zupePbqPmif92HnZGQSd3EVqXKTk/xZipVCiUKrwKlWZCg3akZUaz9Y573P3zL5nprV6zcaSje/3TMHPM/8CnIb0b0BCvhWKCs0pCDqAquM4Ch7epODecZSlG6C4uZ2G/briUcafsg3NvPDJEQ/ZM2c50bdDnjxG1EUX5ECWyk8/LOSrmSOxd7Llu72fs2XlAQ7tOEutRpU5uP3Mk2bFGApQbtaxB6KymJOrO4F1m5CcEMe6hdPJyTIfKFq27cEXczcW+dAr5mzNd7NYsmCipa/y3Pd9OPYr+r32wXNf/+sLhXl/4ui+CFfDXyX/tcBta+vApOnfW3zK/TMH2FJz2eNN5s/sW3HavnHtLDNHDZZ+rK03NlOzdnk+mTwEZ2c7CeLJSWnMnf0jU6a9IT9UQVH6+uAvyMkpsMhUPu/LDzl+ZMczqVcix12QW0yY/A0Ojmat53nkMXDLdDB7Hc4lvKRZNjk8BqVKyeR720kMfcih2atJuBdBUuhDHB3dWLf5Cq5uIuLVMhPo8/Ttea4R7ExiQ919bh/Kkv4UhIWjSk9nxto51Ghcm++/XMbxXUcoUdKHc0cvonFxQOvhTGZwJKVKd6Rj5+9Ys7I2WVnm6FfxNm4aBT7WSqwVVqisZFVKQnOMJDyiQK2gceOBKQN7tT1WXrloHRQkPcglL8OEt1tz2U5s0vEXAtxVBzai7ittyIhL4eiaFTRd7I/yUSDd0ZE3ubH0AV021fmXPu7EG+noMwx4NzRbgf5QCmFnjyvUr/s51Vv3xmTQ8/PXH3H1wE/oJWPZU0VA5HXb2Dvh6OEnU7BSH4aiNJjQY3oUSoU0A/fuN1zSpVoiO7auZNbn72IUEyBO00Y92LuBIU9WPUOthWxz0Q0HD1fq9eksUxhrdW1N+KWbbJsyn7wsM3GJoOL9aUeQxSlh16+c5p0hLWjSvhbNO9YlLSWTsLtRlK9akhsXgsnKyMGrhBs71j7rFxbuhBKlypGVmUFyQqy0CIiAzmmzfqBV255FHhZB0ytqXv8VXOC9+g3no48XFrmPj28Q3BtDXmnwl1gHHj/zvxa47ewcmfLFapq26GrxgP9zY9FG4NaN87w1sBktSrfkaMhhVBoFQ9/silarxj/Ai507TpKZmUOnzo1YvHALP278jCEDp5ORYRkBS9F696+vfgLcOVlYWztgpVCh0egwmfTkZKegUBag1qgw6o0Y9Ca0Whs+m7mGlm16vMhuFKutrMx06Qd9mBaKxt+a3OtZCGILoZ3YO7li7+xKdFgwtnbeDH7jpgxokyBtpUSttsGgz/oFJMGZkx9StUockTvuscyzmwRzYT5XokBlpZC+7Vb3V+CotKa9fVnWpl7jgT5VtlGx5BsUFpoIi97MzsMhFgPF47Ke0ZH3zfzghYW0XVGdiv38UKgVZMXmsjbwKG4OWj4YVU0eOb6afY34uFyslFbY+VlTd1xZgr6Pkibw1kuq4VzWDmO+idtrowj+MZpO62tLU7oI9pLBUA/z2NDwPK9+upEyNZuRnZbEvCENaFaiMnXKVkdppeD47bN4OLphb23HjksHiE9PxMPKlqoqTyqrPDhviOS+KRW1hws/brspUx4tEXGQFAB18vguWaRHuAtyU5+yvQmtX+viLf3NwhKQnyxMx4V4lS9F7e7tCGzXjLzsbC5s3M2ZH3bILixZeZjadVtY0h0eRobKMqtKbQ75eXoSopOpUL00bh5OVKhWil0bjtPn9fbcuhzC6YNXsXe0xWQ0kZ6WhWC4+6WUKRfIzK824l+yfJH7Inz+n4ztz4Mwc8GSP1MaN+3I53M2yABDS0QcMnp3qSjjUf4q+Qe4/6qR/h94zmPgFpVxhNSsVZ6Jnw7kxvVQUlIyKFXam3t3I0lMSicgwJO7dyIxGIycPxdikcb9IofsMXDn5eVRu+EQylZqi1KlwaDP5cCOiXiXL6DT6w04tO4St05G0KPvOwx/fzo2OtsX2Y1it5WcFMfYUT25fe8ipSrWwy2gDLEht2nbuT9efqU5sPk7mfLn5d2OktUqkvnAETu7EgTf2UR+/rOmvOS4I5RxM3Hrym3edqmL1kpFH6dqZBfo2Zlxh0RjNkcyw6hp482nXq04kRXOG1FbyS80oVLqsLUpIatBbdsfgpf3s8Fgz/uiMdEP+HB4F9LjIjCYTGTl58u62lWHBkiz9t0ND7mz5qFsLnBwCRxL22I0FJAdl0/UkUR6HmyErY812dF57B96VfIUNJtVhZAtMYjcb326EbdqDtR4rxQBbT1kUNqD/YnEncuk94RlktrUZDRwcsPXXNm9mqSYcKw11k98tNLMLjRgkCZzO1snHt66gFHo20qFLFRhqW9btClcQeL9jdZ6avdrjrWjjkOzNpOblo1CY03p3h9RutdorJQqjLmZ3F76IXEnNkkQV1tr8a5Qmtovtyc6KIQLm3bLfo4aP4++AywLUBMR3sKldGDPhidTGFinPHWbV+V+UCRuXs44uzlgyDdiNJqwttVib6/jwLbT3Llmrl8uRJTOfGXgSBkfImIAiiIi4GvntpUyo0Kv//e0qkVp+/euFQeM6bN/tDj4VKyR119tTNCN88XtynPf/w9wP/dQ/XOhAO5Jb3emvU9ZVt67KIF78tShhIVGyzQpJ2c7Spby5vq1+7RqXYuNG45gY6Pli+kb/mOA22Syok3XqeTmpGJr745arWPf1o8otMrCvYQTSdHpeLiWZPHKw7i6ev7tJvLfW3UXzx9hyoRBGFUKnDx9yM/OolSpSrw7ZTFpKYlY62z5ckxvsrKTCSzzMRUr9SU5+Q5Go3kTFJXb9uwcjDE/nqoly3A1JBhFIfio7DlU9g0eGtIZErmZcH0q1lYqpnu3o79zdb6IP87XSWdo1f9tHgbf4t7l07K94tTjFmbGcSN7ce/2Zcm5LmLYEZHeGisafFoBh5I6WYYz4kAinX+sjX9rd/lMYRbf1PI0Tb+sQtWh5rzluEup7B98FY29irSQbAzZJrwbONNoakWpmVu7amSQ2oM95hiSqs270Xv8UrS2DtJcnhofRV5Wuqz/XSgOp9JyrUChUsna1zoHZ6LvXWfdJ2aSEkG9PPvrrRbRmz6e1w1rF7Bkycf0nP8WDl4u7JmyjofXwrBS6yg34BNKdnsPhTCVPxJ9Zgphm+bwYNt8GbgqxNrOFn1engzqE9KqXU8+n7VegmdRpaDAxOrvvmT54s/kOKjUdiiVGvLzhFVKgV9JTzRaNekpmdRuUoVyVUvi7efG0ukbqKqqSHBSKGGpUdKNNefr7VSr2ajI35AI8po84TWOHtxa1O5bdL2XdwDTvlwn+2qpzJk+gk0bllh6e5Hv+we4izxk/39vEMA9bFBzNFiRZdRTpWophr/Xg3y9gfNnb9OsRQ2cXey4fy+aevUrcWD/BWnK/WbJ7v8Y4HZ2q8jg9/ZKbfv2te1cOr2ciLAzTwKShMlz+ZqTiOpB/6kiTviCrGPuzJE4+7rgXSGA+KB4Pl60lbXzP2XMnHUs/OQtTu/fwoBB53B1rUhurrlWtEptg1brxKrvqpOaHCx/ttj3JQJtvAjTp9Davgz385P54OEu4oyZaKyULC3Rndo2PrS9v5Kg/AT6jJ7G/esXuXLIHH0scnSrBJqJO4oqiQnRTBjVh5vXz6FSuuDp9DIJadtQ2GfSdWtdfBu7ShPs7TWROJWzk/8XIoB7fd0TOJbR0XFtbdxrOJL1MJdjH97Er5kbNd8vTYGxkBvfRsg0MpEuJsYtfE+8BG+hiQuze/P+H9Ko5zvYObmhVGv+JcgITTAu9BYLhjbEwdGZmfM2W2ySFu8gUr/6vFSF2JgH+NYoTX5GDskRSWidPak2aiWuNVvJ/uSlxJJ29zwugc3Q2LvI98gMv8HlqT2l6bzA8KxWWiKgHMtWHZOxGZbI9SunmDi6H8nJiVSuPoTkhFskxl/FZHo2alq4yAS5ij5Pj8lUgE5tI60TpkIT5SrWYM1PF+X3X1QR5vpXe9ciN+e3BWKK2tbzXK+ztWfKjNU0a/lSkQ8Zj9vfunGZtFT8VfIPcP9VI/0/8Jxfm8r/6JXEovJysCUtN59cg9FiytMXOWSPTeXWNh5UrdVbRgurNToiQ08Tcnu/ZMBydnFn/KRvaNHaXGTjP1kEiIjNYunXH5Obly21ra82n+eHBZMZMnYWp/Zu5OjW/fTpf5AL578gJOorUqL0lCrdhU5dv2f1d7XJzIiUr/iWa11a2pWhmo0XLkozF3gBhZzMesCCxNN879+LGEMmL8VtwKNsWcrVaIJWZ8eub+fIgK3la08ieJ8tkcSEmEfAfRaNygsbTUmy8oLwbKim+676qHXCRGzixLggynbzfkbjFsAtRBCziIC0ez9FkxGRS6uFgQS+ZS7bev7zYLROaqoNKyUzL/LTDRwYepXw3QlUqluXEmXLce30OfwDm+DkWUKuC3Mg4uNgRDOJi0gFy8/NJjLoAmFXT9Cl+2DGTPi6WK6UtStnsWjehCfDZl+yKj6tX8W/4xuobB1lD5JvniQvOZqcmPvYl6omtW/32u2kJcCQlUbc6W0kXTlE7ImNT+pWO7t48OX8zYhod0tEREePGt4FEYzq6FwWL9+GaDR23L21TmYlCFFrbaSLQcz/78lXi3fSuJllxaC+nPYuWzdazkBX1HdWqdWMHj8fkUpnyUFDPO/61dMy/uevkn+A+68a6f+B50iNe0gzBg5yIyvbRIMGDhhNheisFaxdG8/ZM09zSm01Kpmuk/MfBtyPucrFxiy0bq3WjpycFJQKJUPemsigN8YX2Sf3d02tIN1Y9d1MViyZKtmmmnbsQ9Dlk+jshOlXQY0aEyhZsjWrv69BoSqZ3PQCqlQZRIvWs1i5vCq5OWaiDbWVktIaZ2Z5d6SerR838+KYFneEWEMmXRwrMs6jOV/Gn2Bh+gXsnV0kv7uNnQNJMZESLEQqlCiPaImkpSbx2ceDOXNy7zO3d9lcl9JdzK6K7Lg8tnU6R7PZVZ4AtyBlufBFCNGnk0m6kSmZ0dyrO1C2uzeVh/ijczObl89+dpeYMym0X1lTFigR2urDE8lsbXcWd19f2vd7hdP79hIeFCTBWoL2rxMIJHZL9JZtis190667+JUoY8kry3vS01Lo36OajER2rtKYcq9OQuddBhuPEjKyXJjqI3Z9Q9jGWVQfuwa3Gi3JeHCLC+Pa4td+COX6f4xSq5OBgsacDLIfBpN4aT9hG2fLqHRBxCLiNCwBIjFGP66Zx4I5H8m+Wtu4USlwENnZsdy/swlR094joDz6/Bw8A8qTk5EqrRVxYXdQqTX4+QTw3brTFrkQ4uMe0q9bFQQj2V8pfQaM4IPRsxEgbok8jAqjZ6dyltxq0T3/ALdFw/b/8yYB3PmZQ8jNNfD51AhGjipBTEw+P29Pol49B7JzTBw6+NtcRkvzuF/kKP8yHUxjpcZQaDRvxo8ksHoDFq04iLV10SsFCW1MBNGIAgpF3ShTU5NwdHSWBSoskby8HL6eO44tG5bg7O5L5bqtuXBoK40aT6J8pV5s+rEdeXmptO+4HP+SrVCrbIiPv8KlrT3o4exHvCGHtXF36O9Unek+7WU0ubHQxKLEs3yVeJrtpV6lvNaNl8PXscSvGxkFeQyM2ExKYa6sWGXM1zN6/AL69H/Pku4jIuW/+OwdEtMT6DboPSJCbnP29hrab6mA4lEJ0pDtMezpe5lOP9WhXPc/pjz9dQeEiV2kkt1eFUmHNbUo291cfEP8fEf382SfK2THtB3sOL2Dvi374ubohtFkJCk9iUmrJrH/4n60LvYYc/Mx5Zr9yaIwxRdf/UST5l0sel9xk7CW/LBqLku//oSKwxfg3/HN36SSCU22IF/wLRSitNZJS0ChyYQxz5z2JQLXBFj+Ugr0+VybPYi4k5t5ufdbjBz7FaLMsCUiDhSvdA9E0C8rFBrKVOyJt18joiOO8SB0Nyaj2WyuUKlRabSUqFidqDvX8ClTmSEDRtChy4AiP1a868/bVjJj8ltFvre4N7Ru35sp01eh0Vpb1FRGegptm5jjL/4K+Qe4/4pR/h95hgDuUcNbUrGyBpVSaCeQkWGiZi07wsPyOH0qHU+XMtSv1pk8fQ4Hz6zGaDL8R5nKjTl5VNKUJUT/gJxCc7EE4duaOOVbi1OahLl3x9bv6NH7rSLXYhelFEuWqUy7Dn0tpl0UnOZfzxnL3l3rJAB4eNSkZKk23AveRmrKPWy0tpQs2x039yrS5Psg/CBppnCUhQXkxcbQwb4CX/p2wOmRmVxo2mmmXKbEHmZtQB9OZz/g7ajtTPNuSzfHSvQMX88NRTLOpbxJCo6ie483GPfJYotWuUil+XbRZPZu/oHcwhzJ+12mnzP1J5XHxl1DfqqBjS1PkXo3G5+mLrReVA2XCva/1Yp/9XRDjpF7G2M4PuYWhkwTfi1c6b6zgbzq4Ykk7q2LpX5qaya9Non9l/azav8qZr4xk93nd/P11q8xGA1YaVW02zSZ0E3HuLfmoCQceXXwaBkpXZy8/odRoUwa+ypBty4g/Na1PjVHiSddPYxXo+4otc8PtsacTKIOfI+dbwVykyK5s2wMprxs/PzLSj+3paQwAkTF4WLRvPFPqDyF2dzPv6Uc+/t3N5Of99sKXoHVG8rcbW+fgCKvB7GOPx33KpfOW84dXuSHPrqhTv2WzF30s0UHd9GEKLzSrpkHebm/ZaC0tE//6r5/gPvPGNX/0Tb/lY+7tF816gV2omrZxpy8so3Ozd5g2jd9SEx9+B8F3LnZWQiNW19okBq32GgmT19FiQDLazNP/WQIwlQ29Ys1eBVxw/p0bH9u3bjA9Dk/UrlqXYtXjiBoWTxvnKRfNMvTT7tH0xZsPXn8CdgI8FbY2skr+qhL84lnS/m7DFM+ARonPok9yCkB1m716e1YlS/ij/FN8gX6OQUy17czXyYcZ37iGayUwqRbQIPG7Zi/dI9FYCYAYseWFSyaPR6T3kiOMUtWALP3s0bjoMJkKCTpesaTcXEoaYONm0bmeP/GpP3oKqFRG3MKSA/LxpBljrRWqKxwr+UoGdeyovPITzbSumZrlo1axs4zO7kXfY9pQ6YRlRDF63Ne51LwJaxUShrNG05WZALXZ/9E/UbtmDxjlcw2KI5sWPs1C78aK90bQnO29SsvA8zUtk7UmbZTBqBlhN3g9tKRGLKfrW0vnquytqXG+LXYeASQlxTD6Q8aUmjIl+vZkGEOQhTzOWfhDpo072xxV0Wq3juDWhAfb66QJ0SrdaZspV6I6POQOz9hNJgtAEJEjXpxqOk/aJTkyS+KiHVw7vQ+Jk8YRHqa+R3+SilfsQbfrj6OjYW53EaDgc5tSsisjr9C/muBW5isRoz+8m8hYLGxsZXpDkU1ixZnQoVmIk6k4oP5t+pGcR70L+69c+sSE0b3eXKFvc6Z17pOpkallqiVWs5c30mbBgNISnuIWqVlz8kVbD+88G8HbrEp7N25jtnT33vGdybqFn85bxNVqtW3CHREusy2TctluzVqNWHql+vw9CpaPrOIqBbsUIJISIC3IH6xVOJjo5gx5S0unDmIu4MTlcqUolezVtyJfMCS7Vuk5uTVsjGl+nUj+Js1pFy9RRu7sszwacdXCadoaVeabk6V6Ri6iih9GifKvU1OgZ5hD3dwMech9Wz8pAYeqk+me/R6XDydSYxJRtD8ipSwom7Wj9/z6uUTsjTiY15qAcq2PnbUHFUHlU7FmTEn6TilOzoXW3lY0Gfno1BYEXsrmosrzvHKkJG4e/qyc/NKgq5fwEGpNsdX2Kmw0mkwJmZKMpmWI9+U307CvVDu7jvK4LaDmDd8njSP57uEoBIAACAASURBVBvyUSlVpGenExYbxltfvUV4bPiTw4lgJFv5w1n8/C33a4v3FZrZgJ41iIq8b359pQIrlYLCfCOO5WpTd8ZeCdzPKxK436+PMi0bJ6U78YYITJgDxmrVbcHiFQct3qdE1LvIXBAHK6VKgbXOmqyMbAneNeuNIicnnviYS8THnJPP8/EtxbLVxyyqVy9cTTM/e0dSKv8dItbPT9tvYWvnYNHjxbf1zuCWXLty0qL7i3rTfy1wP35RQbX3DB1UUUegiNeLyOMRo2fJakDihPlXiajYs/q7mez5eS2ZGX8dJ+4v308cGto2Gkhw+AVK+gaSmhHP6z1msO/USmpUbEViSiR1Aztw4+4JSVRR0qcKI79shsZaY1E6mIiaFoeVXx9U+gfW5Gj4fWIf8SHX9/OnaUBpyXj1WK7FRbP/vjndSWiYwlogygYKylQhwoT40ceLJHmGJWZP0eaFs4eZ9unriJSm4gD37aBj+Pq5U6p0Kz4YM9tiP5vYPMLu32bWtGHcuHoGlUJBw8BquDg4svvsKfRGo6BGk/7SAvFvWfkL3FW2EtgW+nWliW1JBkT8RDv7crzqUoNofQYrky/JKloBGmd6O1XFxkpN/ZAlJBbkSH+xOf3ouMV87mLTnjC6L6eO7ZRz41DakbarO5F6NwXHsk4cfG03OXE52Hs6YFO/NCZfp0fziqzVLfKVy7qXJWj+RjLSUhjqURGxEg4OLoOqdy0iXl6E8aG5LrQob+pRvgwPz1/n0x5j6deqH0t/XkpcShw9m/Zk68mtkoDl2PVjXA+9Lp9TqUptxk9aSoVKtSxaK4/XpPh+hF9bcHA/FqWTDdbl3ci+9BDHMrWeAHdu4kNijv0o/dy/FiuVBv9Ob6JxcDVr3O/XxzYDWjj2JST3MinGOKL1ITJuYu2mS5QtLxjnii6yItql4/JQhVJP084NuHM1hHvX7mPv4I+DU2miI489aVhSv77yrkVjFBVxX7ICCl/x3yE6Wwd+2HIVH19zNoIlIoh0fh1kaUk7z3PPfz1wP89LvqhrHB1dmf/NLspXrCk3C0s2fEv7Ij4iEYgkTuqTx79G2H0RBWsWOycrer+vw7e0ivVzsgm7ZT5x1w8IxFBgpG+tDozbMU/+rE/N9oQnR3Mx8hYKKwWdKjchNOkhd+LD0CjVDGvShwXHf7+2rFplzewxh9BZ22M06Zm9cih9O4ylQqm6ErR3n1hB6wb90ahtOHR2rQT1GctfJTzuukXA/WrPmoTcuyH73bVCFSa3aC8pOUs7uxCXlUmOwcDB0GASsrP4pFnbJ8FmaoWSNdcvMe7gXjlHjtb2ZORlkpFvNusJTXvS599Rr2Fbi+dQlCD8cHhXbt+6KNssDnCfO7ObgFLehIbESl+xSDWyVMQ6EQeJKeMHcvXScR7VmXnS3Jiv5lG9QUNJppGblY21rY5DWzZzZP5yvi3RnVIaFybE7ucr385orZSSj1tfaEKJ4DNXIIhQhQxP3UNCSSuaNq3NDz8e4uPPVlGzjuXpMCJ3+K1BZv5zOz87ep3pT8KFOLJissiMzODqHHNddLexHXB547fPMcSm8XDgCgwRKTgqNbKfqneb4vRGUx50XoD4vfOQJuRdjyL3Qrg8qJT1LcvaiWsZv3w8l+9dZu34tWw5uYV1B9c9WUvlKlRjwuRl0o1R3O/96qUTfPTBy+QX5tN4dG9ubTxO4u0IrKxVFOY9q3EbsjPIirxNoSi592tRKnEoI+rI654Atz4lHp3Cngo2dUgyxqK1suFB3i069XyNiVOWWbqcMAhNeNpwdm1fhZ2jLd1f70TE3ShO7jFr2Y9FmJqXrT5uMW3o9ElvysC0v0sEgdSCb/ZQv1Fbi7swZeJg9u5ca/H9RbnxH+B+jtESkcYv936Tt96dis7WMj7b53jMc18iTLRHDm7lu2+mER0Vit6Qj6unFXZOSqJDjbK8Zr2AQJb3myTr4n5x8Du8HNzYdv0wA+p0kSB9KPgcPo7udKzUlJsx97gVd59tb8zHRefImfBrvL95JobCQnq2/ZC2DQdy6/4pKpWuj0qpISYxlBMXN1Kzclvikx7Qom4fNuz9koHdpnDw7BoqlWrAkQs/0rJuX+5FXmbjwVls3x+K4JcvigzoVZP7wWbgHli9DuVc3Zl67ADbXxlCVQ9v0vNzWXPtIp52DgytWe+ZjfV6XAxfnr1Kr2qdyTHksvvOcfYHn8LO3okxExfQofMAizdiEYAy/sNe3Ew5TakRpVE5a7A/5MWYfossNpU//hAF8cukz7+XWl5xRJQC/XzSG9y8dhaVvRqtmw3ZDzL4avNWbl24QPWGjaSPNep+KJVr12J6p17M8ukgaU+FD3u2T0e0CjPzVl6hkQRDNudzoqhl40NTu5IszLpAQZ8AsnPyOH3mBp27j6Try0MsHlNx4PhMbHy7xKGxEO+mvmidtEQdjMCkN2Hr6E6boWOlFnn+59XEBF/HtkUF3Cd2JnnpMTJ3XodHzGGPx81paBM8xnfCGJuOwsGagoxc0tafJ2XZcXmJs70zy0cvZ/ZPs7kVfkuazfdd2MfWU2bGLmGVEexfFavUtvi9HvclLS1Jvp/QyDp8NYwS9SsRdyucmIvBRJ4JIvFOJI5ln2rczzv3+anxhG2dR25CJPGnt1No1GNtZUsp60BC867h5uvN18v2UsLf8lQlkdfdo2N5MtKT5TjUaFyVWxfuYNCbFQThtpzyxRpatyt6MRFxv6Dx7dLa/5Eb8Hnf/MVfJ2hP23R46gos6hNEoOmqFTOLeptF1/8D3P9i2IRW3bx1d1q2eVmScogFWlwRJm/B1KO1MO3g8fMlh3J+Lof2bZQFCs6e2if9Z49FaM8zuoxgz51TpOeK4hKFvFSlOYG+5Vl1fgc7bx1naZ+PcdE5seD4OgJ9ytOqXF1OhV0lPjMZo8nE2Zgwvp54ljNXd2Crc+JexGXKlqghI8WrV2hOSMRldp9YzrjX17Bp/xya1OrBnbDzuDp6oVJpKRCamkLJ0k0fsm775WIB9+s169OpfCXOP4zgtep1CE5K4EZCLKuuXuCjxi3xsnPgUow5iKacizvVvLxpt+Zb9KYCSceqNxlQqFV8MGYO3Xq+gUpVdDpI0XZ2VoYsr/njmvkyQMqzgjv2bnbY5vny2bQ1FgH3tXO7aVDFhz3nzFzPgTUaMnvBVgSRhqUi1kdoyC2+XTyZ40d3SBM5pkK+2rKVm+fPU61hQ0wGA5H371OvVWtebfD7zGc6azvqVWmBj7s/V+6exikhhTo6X65bxeJST0NmVj4PItJp0Gwowz6YXqwc+JTkBEa925U7QWbtWhYFeVS4wtrekZKB9YkIu0qhq4YGnh5Ur1lWWhQy07LQ6bSEhcVy4th1cnLzsWtbGdcRrVHotGTuvkHh7UTqhLiRnZNBSm6qXBOOGnsuJlylAKP0iYsCJ0JEbe7mrbozZsJ8mSVQXE1btPnz1pXMnfmBjDr2qVMetwolKN2qJvbeLii1aq6tOUj4meTfNZXbeAbg06KfJF8Rmnj86W3kJkTg2/pVbDxLSk+SITOV0A0zidi55BkmNZFX/eawSbw2dKzFMQii/yeP7WLKhIEILvNfitgjO730mnQfOhahWt/jNoQSMnv6CMkE+HeLINTp3f9di7vxzcJP+f7bGRbfX5Qb/wHuPxgtEWgxfOR06jdsh72D0wv5eEXwzcypw2jYuD09+w0ryjz94bVigxa5luH3g2Qt74P7NsprW5Sry1sNe7Lk1E+427ngrLPnwN2zbHl9Hm9t+Izr0cEEuPgwuf07zDm6inr+gdQLqCpB/ctuHzL0h0k8SI1l8rBNeLmVQmftwLpdn5OTl0HzOr2pUaEFMYlhzFv7Nm/3nkNS6kO0Gh3e7qUxFRg4fnEjTvYenLyylcT0SLbuCykWcH/avC09K1UjKSeb2WeOYqNSM79Dd3puXMXgGnWJSEvlh5uX5bs3DyjLqEbNabVqCVl6c/6t1tqGsR8vomPX1yzewISPctf21cyfNYoChYEeH3fCxs6alLh0wvZmMHXmWouA+9KZnZTxceZGaILk6xZSp14rFizbYxGJxePFItaGiNAVKT07t30vf1yxZi0y09Kwd3aSdTxzc3JwcnPl+pkzeHjXoU6Tj7GxcZXAlpMdz/Hdb1DevzKuju7cCr1EXLK54IetTk2dWl7k55sIDU/Fy7cGcxftkGUlLRWR33zi6M8ywO6XkcW+pTxo2L4aO1Yew21Ob5ny1jdJQa/OZpN/aEg07u6OREYk8NmkVSQ6qPBdPoj0jZfI2HoZw8NU/HW+LGkxm6S8FI49PEUJOz9yTXmsCFpDuj79SZiMKEX5xrBJvNznbZyK8S6/HIOE+GiGvFIfLVZ4OLtz9d51rJ3sKNmiOg3ffxm1rTUnpq8n9k7+E+BOvnGCS5NfwpSbhdrOmcrD5uPT6hUKjUYyI4Io0OchmNaUNnZyb8qKDiFo0XskXz+GTmONo60TscnRshvCjTN74XYcHMz1zS0REai2bNFkflg990l6mGjH08uPJd8dwbdEaYv2yPshtxj7/stEP3xaoMSS/r2Ie94eMY2hb1le//sf4H4Rs2BBG+KjdXH1oE//EYgardY2OosW4+89WviK5s8eI8FVmPsmz1hN2w59LAaR33uG2PiEtiI26rCQILSmQmkqVyoUJGalolObLQaZ+eZcQzutTnosH/9f+P2cdQ5k63OfVESqWakNQ1/+HL0hj8SUKALLNeX8zT0cPr+OYX3mMX/dO7g7+9OjzQiCQs/KQLAfdn0utXKFVidoptCplBb5uAf0rMn9Rz7u9T1fRatSUd/Xn0jB1GSlkObyFquWUM3Tm1ENmrH44mnp757asgN7799l2vGDpOXlSgvHm8Mn07f/CItzpcV4Bd28wMhhnWUAjWsJZ4Z+3Z8SVbxJjUnn+Fd3GTlioUXA/bjmsFZjhUajIPNRCtPQtz9h6NsfFzsIUgT4zfr8PY4d3iY3XQdrBzLzMqnRrhax92OIC4vFu0QT2nT5Hp3dUw1Tn5/O6sXlKDDl4uahRqNVkJ8nyp9akZ5qxNpGgUFfSGaGScZ8LP7uEDVrN7Xgy3t6i1jDIgNgwezRpKen4OHrzJuf9mT17J0kahSU2DSMpC/20DjTigYNKkvgjo5Oonx5PyIjE1jz/T54swnWFbzInriZiZVs+CkonbQcd2Y0mEJ8bgJZhmwZ+3Er+Q77I4+Qrs+QjF8iMGnWgi2ULFVRHlxehAgNe9iQlty9fQUHW3vUKjVpWekyT1yIW8US+NWvxI0fDmNfqsZT4L5+lEuTumHKz0EEo2kcXKg7bQ/2pas+6ZuYy0KTgfs/fE7o5rkyJUy0/2aX4cQkRbPn3M/ojXo5N/OW7qJ+Q8v9t6KvubnZMlDtwtmD0s0iLEKLlh+wmNdfzLXIypgzY8TfbiYX7ydS2cT3Zqn8A9yWjpyF9wkTuDCHV63eQBZ9F+T8L8I89rg72dmZrF05m9UrvnhSLlD4WkWkasvWL1tMs/dHrysip0OCr3H08HYunTssI6otFeHTnvreDnLzsyjpW4WDZ9ZQq3IbqVH3avshy7eM53LQAdo3GcLZaztJTH2a82lTKhCVrRP6kEvsPvLwuXMkBbGLOW2mJglxkbSp3Yj6PiU4deMiHjo7jkakUlCQQr+q1dl3/z4NS9Tg/MOb3E+JkSbPACcnGWV+MPQeemtb3h89m9btexVLez19cg9fzZtAkkqBMSUJdV4Kbd9sTskaJQg+c5/0W0omfvpdsYC7U1tX6tdx4KetCdwOzsbJ2Z13P5zBSy8PtXT65H3mgLUYVq+YyfbNyxFUqY5eTrz8UW8e3HzA8bVHeanfAdy9apq1t4yHRITulXW9D+4cSuVqCuauKM/po2nEROUzdIQPsydF0LydM8FBOXw7NxpbGzVVarZGcFQX99sR/RUH0G8XT+HiucOy7rcoYqHydyFg4zByLj3ANSEHa41K0oMmp2ZQq15FTizYTeLpe9h1CsR9TAey9t5Em56NWmFFtkmBi50bJGSTsvsq+lwzK1mGPpPqtRpL32brdr3lwf1FiaDtFN/8quUzcbNzwtPBlduxYc9orILFyLVGS6k9i7xswaImmNJyYsOIOfqj5AK3dvPF1qcMtiVEmdZbWLv6YudfSXZTELAInvKsqLukB19EHRdOgHsAl4PPy0P7YxEBtfOX7rK48MjjdkRa6v7d6xFuDZFZ4+NXyuLhykhPZcSb7bh754rFbbzIG4sL3CJjYNXyL15kl/6wrf/XpnJRJ1Zw1Ar/dakylbG1dSj2pvPrkRYL/ad1X7N8yWcyKvyXIjaJjz9bUSyShD+aWbEpFZhMJCfHExcTIf3gwlyammIuaSjESgklOzniXkOH0tqK9DA9CrUVGlsFOYkGtA4qkoNyae0whkY1urFx/xwu3tyDi6MPfTqMISzqBgfOriEjK0mOm3jmMyK0FoHCBSbKlK0qc2KfSwqRJQUjHwTLNiuUKCUPPPeiwrFWedKo1HxScoKISPkZpUKLVuWMo005guKeZe8SBzBR3rBmnabF0qDu3b3Oxx/1Izo9BW3pcuQFB1GYk4nWVovGWk1eVh5VqzZkygzLfNyPNe4P3vHjtb7e7DuUzCfTzaZDR2c3vvhqI7XrmCOuLZXHMREiFUkAuMZWg0dJT9IT00DvQe/BZ1E8CkY7umcY9+9sRq2xIy83mW793Bg/PYDuTW9gY6Ng7e4qLJgeRcsOzgRdz+ab2Q9xcbAmK6+QuYt3I1ioiiuiv4LM4vKl45ISNSvTnAKpreaHY8/a2LWvgspRJ9dHQVY+OWfuyyA1fXAcVhoV9l2r4zK0CeoAF6yUSnlYMcRmkPLdCTI2X8bKWEDNOs0ZMOhDKlauLX3ZL5qXQcyrMPuL9M13W/bGWq2lnEcJRm+aR3b+00pb5QZOeVRzW42VQvmbb+mXB6GgpSMlJ3mp7u/j3+WdJ9cKzTsvOZYr0/uQcU8A4a++RVFM5r2pvF4MjfLxnP7yOy/OIW3jDwuZJ9xOBb/OfSju6rHs/uIAtxgTEQwqou//Cvl/BdyC3EL4q339SvHKwFE0atqx2EFi/2qShDlp3671fDH1HYyPauf++nphnhcMR3UbtCqWRvg8i8VgyOf2rUtS6xLVbHLzMvFur8I5UCWD1zROSsk0pdRYmQODTIXc/CYRr/xa+HiUkSleQgT8uqkVpBkL0P9qf1CrralUpiH3wi+Sl28uFOBg58b0UQe5ErSfDbuny+cKP6XW0UluqCKnWBRVMOY9WzZQo9biaO9MWkbyE9OiRulCTd+x6DQ+3IxdgI3aExu1Oz4OLTgfMZ5co8j7Bi9vf0Z+NIcWbXoU6zAm2KOmfTqUoGtnpalTmDmdfFx5d+k4mRNuMhj5fuxiPB1LWkzAcuzwFmoE2jH90zKEPchj4tRQFOUa4vPSQLLuBxG/aTnL155ApCYV14QrDpJrv5/Dd0unorMy4qxWkO9cl+4DDj5ZQpu31MajZwH2ZW0JWR6B6mE2C9dUQGen5PCeFGo3cMDNU41KZcW6ZXGsXhr75N7GzTrLg0Zxgy9/uZ5FnveVi8dlUGB8bCS5uTnyECyqUz0GkSoVnGnRyJvTF+OpVc2N1T/dw2QyL07xjYnMEBHnIPy8IuC0R5+3cffwfeFg/bjf8XFRvD2oObExEdQOqMTc3iPZeeMEo9q+ysbLB4lIiqV/g45M2bGMm36VpQ9bfHOCb1yYxwukKV0UNimQB/C8pIfEn/mZ6ENrMGSac51FUZLyg6biXLkRajsn4s/t5NbC4dIvLkq3ioNYbm7Sk6H09ikp4xBE5kJxAPd59pp/d434rvp1r/pMQO2/u+fP/v2AQaMZ+PpHGAXHgeSUN8lDxeMUy8zMdPLzchB9N+j1xMaEk5GRRm5OJuGhd0hKjHnCE/Fn9/V/HrgFE07VavUlCUG58tWo17ANTs5uFhWZL8pkiOIJm9YvYsU306Q/6F+J6KM47b3UYyiCle3PFql95eXKOsDCjC5yw4XfNjL+Nncv3yA7+ynF5O/1xU+jYICXjptZBrJNhdzINpBmLMTKSsnAHp/Tufkwrt4+yL6TyyVZy6CXp9O60SBJ+HHx5m7mfT8UpYMddd/5AGtnVxkFm5OUxMVv5uOktaNTq15kZKbh7uJJz44DeXtiT8KjQsybsMIWL/vG2Ki9MBXmkZJ9A2u1BzYqN8JTzWk8ws8qolyLm3srzLWzZ3zAnZsXGNPvbfq37sbOs4dIyk7Dq5QPuVk5mAoLmLNsEZUC61kM3MePbKF9K1d8PeyIvunOodvXEStGbe+IZ4NWZD24h6/amgmTv6Fs+cBiLw8RCDS4bz30BgUVK3bF1rkSgXWe1hK+fHYmJnUmycnXiA+/iZ9vWxwc3dFaF/Lg/glSkm5LPzcoCSjTE4XCHPQUF32evOxQmRokSjq+aHAQVhihvYaF3iY87LYk58nOypS5xoUFBmE1p8BUgFarxGhSoRLV36x1uHt4E1CyAv4ly0u/rCBOetF9++Wk3L93kwmjehMZYV6zthobFg8Yh0qpxM/ZkyVHN6JRqXm9aXfO3r/Oxoh7pJepgSk3m9zESLIj76JPT6KwwEiBUS8D0n6pQdes7UPNWt5s+OEGOTlGGaDmWq2ZNK9nRQVjb+dLw4ajsbPzZvv21ygoMAdoCrKq3v3e5b1RM4sV/V/cBSiyYQS3voj3+U8SWztHybEu0t+EQiF8+iIoT4y9Xq+X8Tv/KfI/Cdz2Ds40a9GVVu16SZ+Op3cJedIWQRpC/syPVrQvfNorlnzGlp++kSlbvyf2Wh3dqrfh4J0zxGcmSTN9+06v8NHHC+UH9leJNDUWmBCaWGZGqjSti79joyM4e2o/16+eknmWvxSxZ9sprahiq6amvZo72UauZukpX6YRw9/cjJ3OSZ5S0zOTiE9+gL93Jay14kBSyN7j37Jy8zistGpqv/kenoE1cSldltyUZLa93hc/R0/mfrKS0v4VZHqOIFxZt30ZC1cJTT1H0GrIA0JhoVGayYX/U5ZBFJpJYb70uYnc2+JqFQnxD5k4pp/Mg25YpTarxs/lmx3ruBZ6+xmXgKnAxNlbl6lao6HFwC1Mqp72zmx7ZwYutg4MXPU5Fx7cIaDLK5TsOgB9RhrRB7dhGx3ByvVnLK4kJuZQAJ/gyRZuEyfXynTsuRFbWy8UyqflDE0m80Z/7fw8gm+tp03X73H1qIrJmM+ZoxO4e2P1IyDQ0uPVwzi7mf2tl07N4Or5ubJoi+B/F1Xh/iyRgVlSGy14pBkJqpinIgJAhen78d9/xXcvnhEVEcKMz97hysVjWLs4kZeShkqhpISLJ9X9ynEvPor+DTrQplI9xm76momdB7PrximWHN2ElUJFx46v4+TkQWJiFCkpsVy7dhRhKXssFSq68fXSLpSr4Mb2LbeZOukIaal5lHMOICQ1wpzm5lgKtVpH5cr9CA8/SHz8NfLzRRpXoczsmPX1VmrXbfFnTc2/bffyxWNMmTAI8Y39I5aNwH8dcIuPUQCwIIMX5jjxYQpfteCb7tp9sNSsxe/Ez/5sgP71kIvNJDU1UZalO3V81299vr+4QXzMLraOpORkSK7kx1K5Sh2mzVovAehF+9yKukSEmUhoOeLwIaJjY6MfcObkHi6cP0JSQozUeIQZs5admgxjAanGAuw8qzDh7Y24ufih+gUYiGeHRV1n9vIBxCaGmjd+tZoCg0ECrzisCPOgl7uv/N2IwR/TvW1/EpJjH5k6beQJeOrXo6nnX41zd85x+d4lyS0tOKYfj6GY8/dGfUm/V9+32PUgAm8WfTWO3T+vxdHWju/GzUatVFPW71k6RL3BwMiFUzh+/VyxmNMe+7jn9XqPd1v0YPfNs/T9bgqFNrZUHPIhptwcMh6EkPkgmIpuPrL+tSWgKOZTlP8UdZbFQc3FvQodXv4RnZ03KtVTjgKjIVe6Tq5fWEDI7Z9o220Nbh7VJHCfOvwRd66bU8sUSi29Bp7Axb2y/P+FE1O5cm62pKgd9+kSSVr0V3+DRV3jL/J6YbWaMKovly4cQaFRo7GzxZiXjzHn2cO70LzVChWLB4znRMgV1pzZ9SSHvF07Ufc6HR+fsvj7V+T48U3ExNwnJiYU/wBHftrWjxL+TuTkGPhi2nFWrbhMWUd/hlZ5mdW3fyY4NRyN1pGWLWcQHX2emzfXUq5cV/Ly0oiJOY/JlC/jTVasO/23kEmJYhwzPx/Okb0/oVVrScn4eyhOX+S8/x1t/VcBd8cuAyhdtioOjs6SdtTbNwCdjZ0kTBAgJzaJv2ujEOa6M6f2sWTBxzwIu1OsuSxZuhKvvCaYqAb/6Sb9onb0saYjqlEN6lOPmOjf5l96u5fhg0HLqVC6wTPzcebKNr7b9BHJaeb8Uo21La4+pYmPuCOjZ4Ws+WovlcpWw05nR1JqIqu3LObo2b14uHpTq0p9Dpzcwf0HdylTojzvDxhHWGIETvbOpKYnk5yWyJEze4hPimHY+9PpP+jDIqfbBd+5yuL5E7hw9pA8eGnVGt7vORQ3R2fSszOfGa7EtGS2HN9LSmbaCwFuB2tbNr81lRbla/LNiR18unMFGfl5eNRrjluNhmRGhBC5dyMt2/RA8EK7e5jrSz+PCNAWsQ0iGMhs/kNu8N5+jXH1CKRe00+eNHP2yBhK+GtITwvh5rX7tHlpdRGBW1SRspYHUMEF//9BxLqZNf09bl1/lgr0X727SGkUrpbHIvawkiWrUqZMDfmjpKRoPD0DOHVqGxUq6Vi0rCsl/B0JD0vlq1mnpMb9OB60tKMfTlp7riUGP4km12jsqVy5D1lZcZQv35XTp2eSnv5Ati1Y7kaOnVtkboXizqUo2TlmRHeqlKpEgHcAWw5vKW6T/y/v/68C7k+nfUfnboPkRP1dAP17q0T4sOd+9qCtcAAAIABJREFU8QGHD2y2qCSdr6cfXVu9zM9HthHzyHyk09nJMoLjJ3/zwoggXuQKX7nsc0nI8HvSpeW79Ov8sWRb++U8GYx6IqJvsWjdMB48vIFaq0NjY0d2eqL0fwvx9QrgfaFttxtAZEw4nm7eUuv++dAG2dbyH+dha2PLzPHf0rBmC4JCrpKXn0fd6k2kFnn/wR1GThtESnoSH32yiHYd+z33Wgm+fYUZU96W6Sn2KjWmwkL+j73zAK+i2t7+7/R+0isJPfTee5HeiwqIWFEUFcVGURRFQBELKipil2YFFEF6URCQ3iEESEJI7zk5vXzP3ofqRQG53nv9fywfHpOcmTkze2b2u9da73qXw+ejZd3GfDr+dY6mpzB32UIm3z1WklCEpz9i2mMczzj1bwFucf2967Xiw9vHEWUJZfXhHYxf8j6HctIxxiTIUKc967SMJAjwnjpz4VXfUiElKuplBfei53AtLkeA+m3UzHvViVbbkkEXkdOWLWrK6DFNqFEjjg8/OExIzPPXDNzixAQZ6tkX59K8VZerPs9/4oaiRlswio8f20fbvh2o07wu8dUSMFsvyCOfPHSC+a9+Kks/J38xlUVvzKNuy/rUaFKL39Zs4/u53+E7K9kqwt3n8qnimY+vYOHN2b1p064SZzJKmfDkKjZtPIVRBbbfs0MvGkBBTgsPrymjkl6vA7XaKCMrwvPWG0yyoc3AW+7/j0X2hLc9pH9dzmSckH0SBBnvXNOff+J9/2+e8z8KuEXzBSGYfy5X/d8cOPHdIkx8+MBvTJl07yXKPyqlFp/fjVZtlCpi4t+fmdlkIT66AqkZp6Tu+MUmcvRPTphFy7bd/5Zytb8yhkIJamCPqjKMfrEJdbXBPZ5icPcnzudhS8ryyC1IJy66GiZDiARRsd/iVa+xZM2btGk6mMHdniAj5xgzP7qDEEsIrz3zMSajhSEPd8ZgMFIvqRFJletw961juO3RroweMZ5+XYcw5vnhHDt5kLdfmI9GrWX8jFG8+dznmE0hDLivJQaThXfmrpJs7CuZIBK99OzdnD6yB5VCQd+EqqzMTCXP6ZAA3q5+cxZP/VCev8vt4qn3XmLC7Q+z8+gBTmSm8tORfdeR416M2hgpUwY6bxmf3TmBwY07So/f6/eRU1rI17s2sOn4XpweN0nRCSzZ+zNJTdrywsufX9Fr2rvrF16cdA+ZGacY9ICWeycasNsCmK0K3pvkYPeGJgy47SJW+acN6dg5iqHD2zDtpW0k1X/tmoFbb9bJiTkmojIz3lpM5So1r3QL/nGfu1xODuzbyjNPDpUL9k93LcJRWo7T4STtaCo1m9SS1xQRF0l+Zh7P3TaBhKqJzFz2Fk67g6xTZ1g851vunnQ/i9/7im9nfyWfAY0lDJ+zXKqjCXtkbCvGPdMBr9fPk2NWsOS7wzSK0XF3wzA+3VfE/hyXlD3V69VSyc5/Vn3v4gENCamM0RhFo0b3sGnTZOz2PFkC98ob38g69r/bzjk3ouPfDbv+EfhHAXfDxm1lqYkAs/+mCeDZ8vMK2TBgzcqvpBdzzjQqPQNaTudE1maS4juRnreLbclBMs9fNbFiFmz4Hn2G06FzvytO1H/1e65mPxFynf3mRBZ89tolm9eu1oZbe42nUe0u50G7qCSbOYseY+fBn6hbvS092t9Py0b9ZO77dNYxPvr6CR67+yPCQ+Jwue1MeqMHNkc2bz7/BSWlhTw1fSRlZ7WRhw+4XwL2feMHMn/WKhlCnzP/VTq37sX0ce/z9PT72LhtJYN6jGDqU7N57vUxLF45T7JEp8xYQINGrf/w8jZvWs4br4ylKCudznEJbMrOIMFkIVSr40hpMQ1qNqBni070a9OVDXt+pX2DFqzZ+QtdmrbFqDOy8reNfLF1/V8G7g3rlxHd5F5MsQ1IXfk0D7buxjvDHmfv6eOcyDtDvwbt0F6krb43I4XBc54lrTBbCgY9+uSrxP1BO8LUk0d5fsIdHDsrcnHrwzr63KkjK9WHJUzJjIfLcdtbXOJxz59Th3JbBmFh0QSw0KXftYXKRe/m26YPlj2cv3r+e2Kiqki52X9HfffVPKP/iW2ys9JZ8NnrkoB6bgH7Y9Zack9nU5xfzHPDxp+P9NRuXpeKNSvz0xfLaNKpOdO/ncmq+St47eGXZenRE2+Pp2WP1oyofyuib0d0uwEodQayVs8nNETDqvV3E1fByvvvbJN57fPh8VAtITol+3OdGMxaRo1ujk6nZuP6U2zdkn7JMERHN6B27aEcOrSQ/PzD51nqCYnVeHbKhzS5Tp2APxtzsQAV75ioaQ+26b1h1zsC/yjgjolN5KUZ82nYpN31Xvdf3l+srEUOdOO6pZQUC2LFpYXMgvFcu0JXujd6mkrRzXlneS9O5vx6xe9rkFSR2MhQVm8NdsNKNETj8ftkzXSmq0D+TUh31qjZiEefmkHd+i2veMy/YwNRlzp+7M2InJ4woaw2+vbZNKrVhfBQoTgXFFlJzTjAO/Me5ES62C44RoJtflPrOxkxYAqffDuO1Zs/5uER79Gl9Z3Su1y/dR7vL3yYW3rfzaQxM0k9fZwzOelk5Z2hffOu5ORn8fanL/HB9G959rWH2XvoN+a9+ROHU/Yx/pVR2MpL6dlxEDOf+ZjXP5rMZ9+8I79XlAE+8+JcWR52sYlw5OqfvuKd18dJZbFEo5lOsQmUetysyUzH5fdh1BuZMvIpDqce55d920nNyaBqXCI6rU4CuCgTu3Pa4xQrVX8ZuAU5TaUPQ6nR4ynLpnvtZvw05jXmbV/FuMXvEWsJJ8xkRafWyHaUxQ4bezOOozd4sTnUtGnXk9feWfovt1uQ7IRE6znQFhv0vUtLk45q6jRT8+XbTtYv9mAwXBoqF8BdvVot2ra7hRUr5tO0/SuX9bg1Wgs33/kLoeHV5HefI6eptWr6jO1GUqsqLJj4HVnHchAAIfqft2rb/e94LP+jxxR5bJFSSUs9dkmp5zngNodacDtF5CzYAlVYaWEJ7018m+gKMYyf8yzT7nuRn5dukJ/d98KDDBt7O7c3GEJOepZg/aENicBdnEe3HtX4ZN5g8vPsdO/0KXm5wda0v7eISCOz3u1D5y5VmTFtE++8uQ2rOYSbuw1h8+6fOZ52DL0+WO0RZJhfMFEmJ1Qc/y6muVCQEzXtyUf3/kfv0//lL/tHAbcIkU984QPJHv9PmiCeFRTk8vXCd1j81RzJbv5jU5AY2Yhh7WZj1kfi8TlZvXcm+1KX4vIEBUkuZ6EWo8w1lYjaYFGLqtScZZoG8AYuLXVRqVQ0a3mTrP2uWKmGZBj/p3L+Qkf65RdGSxCum9SBuwZNJSIsyAQXJrwPUcM996snyC1IRalRoTEb0ViNaENMFO4/KXPfIsdVVl5EnWptmPrEannt5fYSRj1Xi3J7MZHh0Ywf/QrNG7RBpVRLUJ459zl27N/Mys/3yDRFqDVcktKenHYPew5tl/W5j939HCOHPcbwR7tRePIQoRotaQ4bzTv14/Fn3j4frRH3dOuWVUybNJL+Tdph0RtZu38bJ7PS8QT8mFRmYrWxhGnC2FW6k9DoKJ6ePRtzSAhrv/6aVj160KRTJynQsGnJElZ9uOC6gFuMnVGpweH30L9hOxY/MI0PNy/jka/eJDwklBG9B6LXaQmzhjB/+fccST3CZ6/EYHP4GTejgFr1uzJt5pfn2eaiC50Aly2bltG9Xgt2pR4jt7SIxh3U1G+lpkUXDeNvLUOU7MdUaPUvHndcTCypqQcwmuPp3HsusRVaykn/4O4P2L5pMj6fk8TKXenS72N0+lB57y+wyoPPgsGip17LmnTs25IfPltDTmqZzHkLzWzRB+CfZOLaRVmkkLT89sv35WJUKKGJckWRvhBlgZ/tWiQvSaVWkZhUkaLcQkIiQ8k4fhqT1cTUeyej1WmYMPd5XrxzEnt/3i2VBR95dSy97+zH7fVupiivCEuIGpVSQXGRh2cnd+ShR1uzacMpHhn1A2HhBkaPaYnX42fCU6vOD2H1pAg++mIwSTUieHDkUpYtPSojXyHmEJwuBw5ZlqpAJfoTSHEln1Rp8zrFXBaQC6spM+Zft/bB7++pqEh5fvwI6ejcsH/fCPyjgFtc9vC7npCkir/bxIsq6pk3/7yc/Xt/ZePapZfIhf7++6Os1albsScmXThNqt7CjpQv2XhoNpUimzGi41y+/+1Z9qYupXpce84UHKDMcf0hI0FSatCoDR1u6k/7Tv3ky/d3mgDle4e3RuOzMn7UItkx7FzJmhiv1DMH2LR9ESs2zZFNSYRZq8VT79FBlJ8pIPe3I2Rt3Ef9Gh25rd/zrNj4vpRQffu5XcREVpbA8OqHt7N1z5LzlyEIYEJBzePzSPKZsJva9KZV445B5TK/j4KiPKmsGhuVwKAet7Pq56UyVF7NaKZHVAIV9Ca+zDpJVKubmDz1U9m84usFb7Pwi1mYQ8KJa9aRfLtNHutiU6JEpVDhxUe4QUXjWlUkS71Ws2bkZmQwaNQoDmzbxrwZMwjY/NcF3NUM4cRoLewqzeCZPncxqfddjP/+Q+acScYaFSM9fKE97fF6cbpc6HTQtK4OrVbBhu0uSnZvpk3zTlJcQzwHr788lmVLPpHqYiadAY/Pd75xzO+fkd8D94I5dXB7C9CZDTiK3bTv9iZJdYbIxaHHXc6xQ4vwum1Urt6HkPBq56Msvwdu8T1RSY2oXK8OmcdTOHPwN1n2J/QKhHKZiBqJ8fxfNvFMitpsQTxd8cMXUqxI/C00NJL4uIocvkhnW4Dz819MZe8vu7n9qbvISEknqkI0387+khZdW/H87RMxh1joOaIPqxf+xJmTGcRWimPKwpdJPXqK6SNflEPRa2AcJpOKbxdk8MS4tjw5vj2nThZy4nghrdokYjJryc4qo1Prj7DZgu9E917VeXduf7RaNX27f86Bff86v6iNVqr3eghdSCRuWxG6kCiOfvsKzqKgTkNEVBz3PficvD9CFOp6TUQnP/94hkwp3LB/7wj844BbvOxChOLvNFGP+cUnr/LrLyvJOnMKEeq5ktWs0IX+zV9ie/IXnMrdTnbRUTw+By2T7qB1rXuYt3GkJKs92GOx9LxX73uNnSnBFbowtVJN48T67Ms4hNvnxqCKQq0yUuZOk5/rlRqcf0ByE55mdGyinLDvGTWRBo3a/i0TovA0BDM5xBLN+y8ewKC3yHMTE9nXK15m/bb50su+WMtYqVVjiA7DVVSG1+EiwhrPi4+toEJMEjZ7MbsOrpQM2s6tbpfH+mnTBySfWkL/zr1JST/B1r2/sfvwv4bYRJ48gJ9Zz8+ja7t+MigpiH2fffsuH331plReE3/TKVXE6PQUedzY/D4aNG4r5WcFE1gQZkJbdaHapHdRh/xxy0NxnNKDO+lQsEeC9vLPPqNpp050HDSIfVu2sGPNGk5sP3BdwG1WaWVoPtISwoJ7n6d9UiPafjgJ26gJWOpfGuL//bMowueHx96Cbc8WRCmhyOcv//5zatWMZdLEm+VkfjnLzCpi+iuL8SpqXOJxfzuvGa2Hd6Za84bMe+olwsxt6dDzbbTaIEv63P1NO7GSyJgGmC3BiMvvgdsYWZG6gycQVqURh5e8SsZvQa9LLACE3KgoFXto7HREBcX/oomF4ruznpGaDBnpJ+RzKhaqgwfex46dG2jetCOFxfms3xC8rppNazPpkxd5dfQ0Xv7uddKOpZJQLYGywjJyTmczecREbMU2dAadZJT3vKMvtZrWJjsti5mjp5GXmSePo9MJjX/RaMdPlWphrFx3N2aLTn7mcnn5auF+Fs7bx+GDuedlXWfP7c/AwbVJSyumc+uPcLuDi9D4eAtPjG/HjKmbKCjyUqH1YDyOMhLb3iLB+9jimVi8ZcSHhXLg9Bm0OgOdugySpWJh4VF/+bYISdoP33uBbxa+94ciVH/54Dd2lHPbv6rR/w8PjEarY83mfMk2/neY8CLt5TYp83lw/zYWfPaGnNSFmthftf7NXiKv9AS5JcmM7LqQJdsmsOvkt9zV6VPK3YUcTPuJIe1mcTRjHWv3vU5x+WlqRFfldNEZys7qe6sU4kVVSFnPcK2Z4YkdWZ61k2JPuQydewN+nL5gHk2IZVwwBZGRsfQeeCd9+t1BSGikDJ8K7/x6wunFxQXc2reWlEYV9sCwt2harydb9yxl0Y8vSV1yszGMqIhKtGjQh8LiLPYf24DdUYKtvEieowh53zV4On07PyTDeC63gxlzhxEdXolRt82S4fNDxzfzxZLHCLWYyCvMIys/GwVaGtfpxu7Dq6XO+cUmJlKD3oRSqcDhDAqHhISHU1JYiNlqlb2nhTseGhEpS3HKS0sxWSxSK728rBRdk44kTf0EzRV6L5cd2sXRezpKXXW3yyXbg+qNRhzl5VIeURAnRahR8DCuxSY+MYRzAiziZRzRsgezhz3O+qO7GLr4XWq9+Q0hjdtc8ZAHR/WkaMsqlKEaNNVNuHYW06ljXRZ//RSlZU6cjqBnds5Cw0zk5ZZw89DXKCyNpcfAoA69sJU/DKTLAwNIatmEz598gYzDKSTVGSZrvQWHQ0wZedm72bxuPJ16vkNoeJLcb99v73BwT5A1XO/W5/C5HVRo0htnSR7WhFqk/foVx358G6/zwkI4JCScO+4dR5fut8jOXEKi9Hqe0ysO1B9sIBYjIoIjmpmIRjxfL5zND0s+Pd9jQHQQ7NZlMC1bdGHxko8YNHAky5bP41jyXoSGtbAK1RLoOrQH81/9jNDIMKrVry4Z45Nvm0B5mR17WTDFFhkfxZjXHsdkMfPp9A85uuMwBkUAo0aJ2xdAq1LIjmaimiGn3EvzVgk8+HALNq4/yZJvD1NWdum9rFI1jFUb7sFo0jDz5Z956/Wt8ntiYk0s+HootepEceJ4Af17zaekxC31z6U+rNRCD8gqisaVEyWHYvuJU3j9fgwGM48+NVMurkJCw69KzEiMoVjs5Odl89y44XI+VaCS759QOrycKZQmAgEX/MHnf/V+/l/f7x8H3OKGTJu5SLbh+6smxEOEDrXo9SwUwA4d3MGRQ7tw/mnu+uq/rVpsWzrUGU2EtTJbj34uWeVNq95Cj8YT+HjdcDILD2LQhtC29n20TLqd5TtfYm/qhfDw779JrVBRx1qRQncp8fpwqphi8RPgaNlptEo1Tp+H0/Z8zKJG03lBiUij0ZFQsZoknYia2irVatOkecdr1kMXeVyR2/tg9vPnT81oCKGKoQYZZSco8RSSEFuL0cPfQbDLz4XPxeLnVMZ+Vv3yMet+/Zy6Se0Ze88nhFlj5MJo+cb3+XzJs9Ss0pJJD32H0WAlI/sYM+bexumsoIiNxRTBQ8Nn07xBH/YeWcuKTR/IZiUXmwKl9L6FNWrTjjuefJrXnxzLqOde4O2J49DqdEz9YhGJ1auzbc0qImPjMVrM7Ny4ni/Xb7tq4N43tAUh1kg52YlUQFDwRykJY9Vq1r1u4BZ904c06Uy3Ws15dtmHFGh11wbc21cTPqEGusah5D22n3bVqkrgfuLpzzGZ9ISGBnXwT53KoWGDyvTu2VgCd0pGEeaGtfA7XfjtTjThITgzsqkSZaVyUqLM2bocLg7sOC5LEs+kZeKSC6g/XvNXajuUmn3G4CjOQWeJpOjUHozhFUhe+R45BzfIRZqsL/YFSyVF859WbXvIvgJNmneielK965J2vdq3VQDNyZRDcj5IS01m57b1nE5Nls1j3H438XGVada0I1WrCtleA02btOf+B7tRu1ZjMrPSSEsP6pE3MzZFpVCjV+g46DhEgS9IKL1aG9cymkKHl1C9kPNVUCVEKzkuT2/MxBNQoDeb0er18rxcDgduZ1CNzWLRMuu9vvTolURaajF3DP2akyeKaNEqgRlv9CCpRqQktL32ymYWzd/LJY24FKA2aPDaPTLVVCc+jqJyO5nF58hrChIrVZe68xUrJlGrblOqJ9WXzVouNgHYosHGti2rOXxoJxvXLjnPHteoRcdFDW7PZcZDqccQ3gOvPQWP/dDVDtWN7c7SHv9RHre4a23b9+aN95Zd0w0UjMaVyxfJPtUlRQXk5WVK71F43BeHdq/poH+ysUEbik5jpqQ8UwL4qG7fsPnIR/xy+IPzIFMvsTfDO8zhgzW3kJb7G61q3ElBWRrHszbJUMiQ+p1JL8lha7oo3xBduYR3jQRoo0qHXqUhQR9J5+gGbCs8KifDUo+dJmHVWJ29hyxnEeW+YK5ZEPuE5y26ZokmK3XrtaD3gDtJrFj9ipecn5eF8AxFrr+qqSZGlUVOUuIcC9y5nHac5L4hr9O74wP/MtmKsRXe+P6jmyTrvHqlphLwzmQnM33OEM7kHKNiXB0mjv4aobhWWJLFrM/uY//R9fKcB3d/iiG9JiAWIeJYh1O2MOnNHhjUFm5tMgWjNhSv3826Yx+SXrKHe8Y9Q5ebb8Xn9RIdX4HczAy2r1vDqSNHGHzfKD6a/hLdbh2KwWQmJyOdz5dvuGrgznx4MGPufoMzOSdwOsuJj61GqCUSh7uc3w6v4IGxL1yXxy3vsUKBUavH5nKgjYq/NuDesgpVrA6FQYUv10XHZrUkcM984weGD2vPjJlLadqkKknV40g+nkm3Lg0kcB9Py8eQVJnQtk0x1a6GpWEtchevprm9iJ63dJaEKo/by6SR0+k1pAtLv/gJjdWNzxOgJEeLydqIsqJfIeAjLLY/DttxAooCavQaTWjlhrhthZzZ+SOusnxK0g/hLi+SU0+wFeyljRtE2iciMo7omApUqlKLHr2H0bRF53+rSIiQ71236hvJXxF62Xm5WRQX50lFOfGMiYWY+M+Pn9GjBBHPS7u2vZj6ykO0b9ubefNnnedwiHtmVVl5Nm4iaa50GhkbsrT4e6xKCydcpzjpOnlVIF4tVIvXH6BLJQvfHStmZMMIdmbZ+TmjHKPVSv/RD1GzWXPZRzwvI4MF06fiLLcx4q5GPP/STWg0Kma9toXZs7YRHWPi0wW3UKduNMVFDl6YtI7vFx8hvkMN9OFG4ppVxllsRx9qRGvRs/Ptdai1GvIOZMjnTywYRDi/XscG5KbloDMaSD+QJucNUYorGiFptMFGLQF/AJfbSXFRPqJETnTPuvx8qkSlS8QQ0R19SGsUKgsBXznlud/htu3B57qhW37FifiiDf6RHreQU1y9OU+yiEXLOyGEINiLImcpwpZCSev40b18v/hjuZq2l5dJZqX47L9hLZNG0LfZi6w/MIttyfNwuIvRqU2M6PgRReUZLN72NNHWJJn/3njoXX4+PEeeZqQxBJfPLSfxc6srvVKN2++ToHmOa65RqAjTWiQTvVVEDel9pzvyGBTfiu8zt5PhLMAUFopKo8Ztd+Iqt8uxEMQgoaAUGRUn81qduw4iNCxKLgDE6l6Ey4Tmu6jBfH7CCDRuDc3C2uELeEm3nyTdfgK/PIsA776wjwoxNeRLK7p/idy18JLvGjyNEHPUJROvz+9l7pePs2H7fMnK1qi0VEloiM1RTJmtQOa+PV4njet058l7P8NsCpPHLS7L5cW3+0kSnFqppVvth4gPqUWJI5vjedvIURxm5tdLWL/kW04eOczkDz9j9nMT+HXVSp549Q1Opxyn86CbSd63F4PZTFry0WsC7rzHhjFu9FzpZTvdoq2kVy7CRC3uuu3zueP+p4iKucCwv5pnTUjkrlq+kLioRB4e9qwkoKVnnWTt1u/J9JRfM3CHx0aiN+nIOpVFx/a1LwHuZ55bSKsWSTRsUInk41nngTs5JRtT3SQsjeuSt3Q1xlpV0UZFcE+nenTq1xa/10dOZh6Hdh7FbrOzYc1aek2I5sCaAg4sb4DXo8TnKcRhSyE8ti9OeyplBb8QWbs1NXs9LJnLh354hTJPCugVKDtqCWx1E0j2gUi/RyjBoEB1j5HAbx78yy+0dxXgIMLUIoQeG1+Rxk3ay5Ky+ApVUGu0qC+qbz8/3iLs7ffJ+1KQl8XePZvZt2szJ0+IucAm54JzbXYVWhOq0DiM1TtStnMRAbdoZCPeruDU2LxZJ1q17MpnX8yk1F5O5KBXMdXqircsl5ItH2HbuYgYdTR3RNxBZ0tH9tr3kepOk4DdwdKBeQXzSHEFtfkVGgMqY1iwRz3IY3A24qBVQtsEM1vPlOP0BTBrlOjVCvIdPsyhofS8dySNOnbCabeTeugQ37zxGpHhal57qxdt21diz64sHnngB3KybXwy/2Y63VRFEtfGPvwjK5cHowLV+jUgumEipemFRDdKxBRtRalRkvHLcTK3nSR7ZxoGayTxdVuRe2IfWo0De5kda7hVAvjvAVmhFP3QPSD+/Ykp1WFE1/sGpdpKwO/GUbQWt+0A4dVfIWdfHzz25Kt5VW5s808HbnH+ogWm1Rouc9OC6SkaYIjifo/XI8H8enLU//4nREFcWG061nkIqymGfak/SGDqWPchvth4D8XlmZLYFmmtwifrbpdKa2qljja17uVIxhrySlPOn1J1QzjFsgkEFHovAPq5DcSkI4hscYYwMh2FktCm0mhoc88QQuNjSN2xj+Obf6MlGppbQ/gi+wy5Z9naApDERCi03yskVJWKYyJnu2P7eqkQJ8yiDsHmLf1dXh1eHfczNao0l0A88fUuHDsZ1GxOjKvDg7e9RZ3qbc96WAE2bl/Iewsepnu3YSRUqMaBg1vJzknnVOqFzltVEhsy7r4FxEZVlfuJTmOiq9gvO7+65N62DmvG/tLDlPvscoIbM/UV6Q3EVa5CWGSkzGl/+8F7tO7ei6T6DbDbyjiTeoo6TZvz5ey32JCccdUed+6jQ7m595jgOJjDKCzOlp63zV7K6k3zCChtNO9skvNy8j4X2ac9aPUK6rcwoFIrOHHIRWGuiPAE71b12JocOX1ANjCJC61AoaOI6JAY3F43WQWnUUXEXBNwl2yTXLuSAAAgAElEQVRdQ7c7etF+UCem3TGZlk2qSOAeN3E+FeLD0elED20lael5VKoYRa8ewVB58qk89BVicJ3JRhsbg8piwXU6S5YMxSZGS2/bYXMQGhlCdkZusEexaHMoGOuhzdAZEvF6inHZg92plGoL9hJBKAxgjEhAY7BSojqGdmkEinoayPXjnV4axMYkNaq+BhQJKtno3fdGGd7nSlEFFEQlabEX+ajTw4xoWJayuZyidA9R4QmSGHkm5/glC0KdIgSdMpRSX7p8RgTQVK2YRFRELNt2//wv3r06rCJh3cdhqt2NgMdF4drXsG9fQEtjB0p8xRT7CjnjTaNiYnUKC3NxWxOJuvUttFFV8bts5C+ZQPmhFYSqQuhi7UKpr4wkXXVMKpME/2RnMuV+G2tK18n7bazTk+hb30Sh1smWnWfeH4An++r6GghORjBCEXx4zjkhCYlWht/RkLWrT7B7Zyb3P9iM56d0oazMxbPjV8uc+OUsJEyPx+PHfpaVbgyNJqn9IBr2G0VU1Qbs/f591r3z6GX3VRtqoA9pgy6kNeW53+AsWnt2OyVaS1P83hK8juPoQtrj9+ThsR9BoTTI1qsQzHVrjHWIabiU7D098DpP/fun3P/jR/xHetz/1HuiURmpHN1MgnSYOZE1+17j58MfEGWtxr03zWPR5kdIy9shL69trftkTvyd5T0lcDet2Zb0nJPkF2edD5mLPLewynoDL1etSaWLck82r5ehh/dSdLYXuNZoQKlS4nV75L+plZO4Pz6Rrnt/48DvmmdEquIp95ehUJQzK6kux+3lvJWRilkl2jQGKPQWE6JSU8toYvtZYs7g7k8zYsBkGSrffXAVc758jNyCNCLCEnjsro+oX6ODnHjEpP/ugofYsG0+zZt2oX+/kej1RtZv/JYVP82Tk6tgrU8e8wNVEhqcJyot/PEllqx6Qy54hKlQMqnmE+wvOUSRp5iNBUFCzpDRj1C5Zi22rPqJAXffy6J3ZkliWs/bRkjg/mDK89Rq3JQaDRtxOiWFDxevuGrgPji8DSaDFRExUAlWe0B42x40ag0lZQUSpOeurSTDh8f2Ovn6/SKadDDSdbAVg1nJjg3lfDgtH7cDmldrzYNdx7Ln1G+czDtJg4qNWLD5E+okNMDlcbLh8Bq0UXHXBNyCnGYwGxACIHlncunUIUhOG37nW2zYeOicoyclMSdPupX+fZsFgft4lhw7tTWMunNWoLoKlrft0C5SpoxG4RcgJPphiwWJIHSKqNa/TiuKJDWadZEoK6gJeAJQ6gezErQX+g74j3nwPFFMYK2LpLYmOj8WwY8v5DL07Xh0ZiVrX89j56ISyYWIi6rCifR9kmQV2uomSnZsQuMzoFYYsPsvlEKNHjGOFo3b8/LsCRxPPYzZaKHsbL95lSWamNs/RFehvgREn62A7A+HUKncgNNvp8RfTJn/gliJpeVdRPR6BoVKg+PUNnK/fBi/XYT9ZeAfjUKDWqEmXBVOhDqcdua2ZHty+K442Cf+csBdt24MrQb0Ie3QEXLTTrNnzXpUEdUI7fTIn05zYuFQ8MNzMj0hFmNC+yEy0shXS2+jRo1IyTx/buJa2UXsnKmMRix16lGyfy/DhtTirpFN+PH7ozK8bgyL4ZYZK4mu3lC+c46yIj4b2QBbXjCErVRHElp1Mhp9ZVTaaDyOU5RmvIen/AB+rygt64AxogfO4s0Yo/pRkDwWa+JYCdqO/H9Na5qih2JNfJzsPV0I+P9MF+OfOtv/ved9A7j/3vG97NGFlnnDygOkNy3C5kqFmjBzAkW2M/gDHiLMlXio1zK2JX8hwV1YhDUah9uO3WmToWyTQY/D5cLr81FNb+CtpLpUMRil0lq0Vkeh202TnZvxECBUraZY1P/6/bxerTYPVKh42fP6Pi+H+48dIOA34MZJhEZJSqtOLMvP5Z6j+9ApjHgDIjzs4efGrWSQ/N6j+zliLyc6ojJj7viAejXay2PnFZ7mo6+fpH7NTvTu9IBklJ+zwpJsHp3SBNvZSU8At2C922wlcrtbe09kSK/xchEggF7Uer/ywTAJDDqlllBNCGOqjKSSIYG6lposOPMdH6UtpMRbijUsGIoUnnZETCwF2dkyRWANDUOj06ETBB+vj9KiQtRaLdRuftXAvXdIM3kJIeHxDLjjRc6kHiQ8uiLrvn+bwtw0IXjFxxsq4XYGSDnkkvCVneGhxU0m6XHv32rn0xkFOB0BKoQnMqTVHWQWneZkTgpNqrTgy61fMOqmMfgCPmaveg3CIq4JuO3b1nFXwxaUu90sPbaf5m2SJHA7HG6crktZvVaLgezsokuAWxMeRbOfUlBfRQ1v0bZ1HLy/B4jqC6sCQpUo4pQoKqnxf+0IYvfZEDhuv/y7dl0UCqNSkvskxouqJyEGUuLHfVcBgWUXdPorNTPQfnQ4fl8AZ6kfc6Sa5I02tn1WHFy4Gc0YKtek8uMvE9KiEwVrFpP83Ej8ZwmmVksoJoOZN577lMMp+2VjmpUblzKg+zAmzngIi9GCyWQh11qd6CFvSTAW5jy9l+xPbyfgcRA/6jt0iY2vaYbwFJ8h75uxuNJ3/ct+lwNuVflpwuNiqdmiGdaIcFZ9/DlENyTunvl/+r2+8gLSZ7ZFhCJ0GrGIDNCoWSyfzLsZjUbJYw8vZ+XyZHQ6kQ7TUFriJKBUobFa8ZSUMOn5Dowe04r33tnGtBc2yu9qcdsEOtw//fxi+ZePnmXbgunB81Dq0VmaSw9aa2mEMaIXRaemyHdSoVDjc2URVedzyrLnSwB3FPyE1twYe+FK3KXbL7kWlS6BiJrv4ireQkn6q9c0vjc2Do7ADeD+H3gSmla9FdHJJzlzE3qNlR6Nx2PQWvl43e14z5LLLj5Ni9FI23oN2J18jNzi4Ir/nFXS6fmqbmOy3C4GH9xN34hoZlSrxbgTR/ixII/uYZG0tIYyICqGWI2OuZnpCCgWdrS8nGUi3XA2HFfLYGJn83ZymydTjlzCIa5rNLOsQTMW5WTy7Klgjkp4yLf0HE/rxgMvSyYSQG0yBFW2vl35KguXiRf/Ut6BIK89dd98YiIqye0Op/zK6x/fSWFJJjqljseq3sdvRXtoFdaUnjGdsXnspDrSmX3qE47aLqQUrva2RnTuf83ALRSnzJZwKW6iVGtw2Irx+TyYrEqq1tZRmBMcUYNJSVqyi0o1tLJczecNcPJIsJTHrLdIURmL3opKqcLtdaHXGKS3LTyeUkcJivCoawJu4XHr1RrqRsVyND+HqPgQht7ahrXrD5CRcSmrt0Xz6iRVi2HBos3k5JXKc7oW4C78eQWHRveR+6mmWFGPt4gwCP4NriBwJyqDIfDqanzrXfh/dKB5PyzYEWqNE/8qJ8rOOlR9DBLIvV87UN5jo0mVZvL307YUOvSsx+Zfd5OTXiaJcD53AIXOQGTXQUT1Gkpo626ozkaZ/B43mQtnk/7uiyjdTl4Y+yYCvIWW/cw5k/jqx0+ljO7J9GN89u17dGnbh5va9mbyG2Mx3fQkIW3uDYaifR6K1s+iZPNHxN/35d8O3JcLleurtrkm4K6ZUEEu4JvfFM3UV7pRVOSQ+e64eCvtOlQiNs4iVdeKiy9wB0T5WN360UydvIE57wbTYMLrvvuTA5hCg/XbeScPsHBMO9z2UrTmRhjCxXgnoDXWQamJwFG0ThLM3Lb92POXozXXQ62vgrtsN0pNOOa4uylJexmfK9jGF4UWQ0QvTNG34nNnU3TyOfBf2qv8at/b/9+3uwHc/wNPQP2KfejX/CXUKp30OAUTff7PD0p1te6NxvHr0U/JKw0STOTzL8JyGrUk3wgGqLAWlhAmVqpGos4gPe88t4sVBXnYfF4eTqjMA8cO8G1eUCEpTK1hfu2GGFVKXjh1nAcqVCJcrZG/ix7B4qEYdGAXVYQMaOOWvJyWwrS0IMHmYpudVIduYZE03LEZ51kAFnKmHZoNZWifZwi1Rp/fPD3zsATrUcPelPXeQst8+pxbZTj9Yht5y0z63PSQjCqIzmLvL3yE7XuXEa2L5PaEwVQ0VGDcoZcI04bySaNZbC3awafpX5LpzKF7u3tp33yo9OSFl75h73fEDLwblSkoFHM5MyXVJ6LLwPMA8EfbuQtzyZz31t9SgfBH36kOCSe6923oroLwlrfya2x/pAWtEJ7kSfJXf0eE1UBxabkMrQpZTfH8nMu5a2Mq0HTZEdR/Ml7nzjV3+UKOjQuK5mi+i0A1MFgiFLCfXYjpFRKkhfmPegikelH1NMhIuqtrHoFNLohVolkYQeCYB9+PDtSr/STF1ZD5W5fXhVFnIiXrOE7RJUupIrLHrcSPeBRTtTqozKLM6IIWuAx1l5eRMm0MBcvmM6DHbYwY9ADZeVk4HDY2bV9Ft/b9Ea1lT6Yls+HXn3j8/ud5aup9lPkUxN71Bbr4OvK7y3Z+SeHKqcTds+A8cIvQeOGKly57q7QxNQnvNQmVKZxzHnd7lw21UsHq4ixi7/pcxJpR6i2oQytIHoCseS44ReCswmBwoLwUrX+LgNd1HrgDPi/Z8+7BX16IpdkwrC3vkJte7HGLMkJhfQfWZOabvdBoVWSeKSUiwojZoqWs1MXN/RdKwRZhtWpHsXztXXIx+cC9S1n904W5pcdTH9Kgz31yO0dpIYsn9iXz8FbJCNcYquHzlkiSmTXhYYpSxuEVoCxrsMU8JEIoahQqE5E138Oe9wPluV9LGq3IfYdUHIfGWIOS9NewFywn4A1GT27YtY/ADeC+9jH7W/YQ4XKLIRqlQkWJPVuGzNVKPd0aPSnLxNYfeIsdxxdid4uc26UVfH0ionmrem351xC1BjFf5rvd6JRKwjRC8xxePHWcz7IzKPF5qW+y8FntBizPz2VbaTHTq9VEp1CerYQOXl773VupazLzU8MWTEtN4eX0E0ElMsGoPgvSAyNj+LBmPW4/tI/VxfmoRV3uWeEaUefdtG4PWjXqz54ja9m0/UsMejNP3TdPSp66PQ7e/mIUW3Z9d348DToLH0w9jNUcKf+2be8PvPHxXbi9TrQiRK62ku8uJEIbhl6pw6DSk1x+8vz+t/Qcx4gBQdnIX3cvZvbGV2jwyTrpSf7/bkVb13Jb8iLu6NmCojI70+d8R492DenWtpEE8k+XrOf99Udp/O3uq8pxn1k4m5PTxkgvW5sSi7JiMBUi8vvCZAg814d7dBGBvW50+2NRmJT4T3hw186RczzhSpQDDWimWMGkwHNPEf7vHSjcyEWFKI8SpomMo8bUTwhr0xWF6vIqcOfur9duY99trbGnHAzuazShCSAXua2bduapUS8w8ZXR8jm98+YHmT57ArbyMkyNBmFtMYL8pRPw5AogC1wSKrcfXUvOglGXfYx0CY2IHj4HtSX6PHBbco5KkaRSjYGKT289H4r/s+cw4HOTt2QCvrLci4Dbw+nX28u/hXR8hPCuT8hDXAzc544ZI8rAFt5CvfoxsgVocZGTA/uzeWnyBlKSgxEXsdaZ9mp37rq3CelpxQwb/KX8v0atwOMJUKV1XwZOWSwJqj6Pi3Wzx7Lvh2CVS/AAGkwxQ9CHdqTw+BMEfBerSqowRvbDUuFBbDkLKM9ecJbzgCz/Umlj8DpPgxBcuWHXNQI3gPu6hu/v31mszhMiGtKm5j2EmSuyL/V7th37/HwtuFGp5Pv6Tclxu3kh9Thf1G4owXjSyWOStPZ+zXo0MYdQ7vMxJfU472WmMzQ6Tua6++7fQbHXI73sDLcTt2ALX3RJSQYju5u1Y0FOJo8kH6K+2cKImHheO31KhuIbmi3y+9YVFvDEiSPEmCMpdpTKErbLmbiWYX2e5ZZe4+QCZf22eby/YAzes9sL2dNH7wz2vBas4CnvDGDv0SAjV9iQ+P7E6qLJcxews3gfx8tPSs+8ZsWaVIqthDGkLncOmiq33X90AzNXPkPdj1bfAG6gaOsaGq6YyZihXcgtKGH/MSFNCyNv6cKStduZ8+VqTqojaPjFz6gMQaGWP7MTM54k84s3oLkG3eZoFGoFgUIf3lk2lG21KLvqZSLOv9mN96VSVB21EKnC/7MLnAGU7XUStBWVVec9Z/9JD55+BTQoMNAoxsLO7BJSihwQW5Hab3yDpV6QY3AlKz9xmMMP9cOZcZIuU6ZTkJKMs7iYsjNnsJ0+TWluztn+1UY0egulRdko1VrqJdTD73Nz8HQQ9C/OcXvyT2Lbf3ntCLU1FlP9vih1pvPAfS7HrdAaCe8+TiAX6vBEDFXbyuYefo+D8v3LJMPckNRBloldL3CLc06sGEKf/jUpKnTI9p55ubZLRFeEtz3vq1tl+FwQ2CY/s1aKulSM0pKa48YYU40hM1cTEldFRgV2ffcWP8+dIEFcpY3DHH8fOmtTilNf/pfctQB1naUxXlfmjbrsKz2k1/n5DeC+zgH8T+2uURmoEtOKvs0mY3cVsXjbeCmpWlGnZ12jlow8eoB2IWEMi4nnniP72GUrpareIPPdLr+fsccPc9rllCzz2TXqUtNopte+HbxTow7pTicvpl4Il527Jq1CwY6mbbH7fdxxZB+zk+piUqm47fBeMlxORD79k9oNpURij/07JIgKT+Vc+P7C2CjQqRvg8aVTp3o9JjzwFUvXvMm2fT9IIZZzkq1P3zeftk1vlrvlFKTyyAsNZWjznAmPO0oXyRlnFo3rNKFz46Awh6jbLywrxKWqxM09n5KbHz6+mRk/TaD23J9uAPdZ4J7m30JMiJ7iUjsHktMwGnX07dSMH9btYO2v+/jFH0vtN75GqdNf8bE+8sQQ8ld9g+pVK5ongw0pvPPL8d5dhKKOGs2PkSj0CjzPleCfbweVAtXDJpQDDChrqCFEGQylKyDg8ON9w4b/azuBZC+V9XrizTpy7G7SS50IEnpYh97UnP4ZmtBgNObPTIS7Mxe9S+obE6jYsiXVunYnsmYtdFYrpRmnKcnIYONLk2W5m0qtxXf2GYu2RmPRWziVd0rW018POc3oKkKrN5OTtl+CszBj7e5EDX5V/u4tL+DMOz1RGUKJHjYbEW7/q8AdXbMxeSkHEGH1y5kpMhZHSSEapY/Hx7Vl9COtZLnY02N/4qcfg/wUlSjF84MhNIo+z86nSrPuEriTf/6OVa/dj8tWjEJllSFvr10oy2US3TAEd5kHe64Ld9nlv/tK9+rG539tBG4A918bt//aXiIPLrqP7Tv1PS6vjRiNjq1NW+PxB4jUaJiadoK3M1Jlvnp8xarcF1+RYYf2sFH2DocaBiNrG7VkRvpJFmSfYWvTNvxSUsibp09Jr1yE19uHRHDcYeOXkiKGR8fxdo26lHl98vivpJ1gWnow3x2h1jC5ShIqFDx8/IJkocw8KoIqYCI2J/KpIqaqUVXG5z+NaAglatXFxz7fBR//rUk7qVShrjz2xu2LmPXZvefH2WqOoGeHUfy6ewlNqtegRkINWd726/5fOZZ+jLySPB6/5xM6trhN7nMo+RdeXSmAe+UN4D4L3EfGDEDt82LUa2V4XKvRYDLqKCyxyTRIVP87SZryIUqN9orP98EHelJ0aDXazdEoa2kIuAK4++QT2HA2DFpRBYKorVagfsaCqp8ehVXoVp9tUuIIQJEf7w8OfC+Vobfr6TthNNsW/UjG4WNgUYAtINKjQVMoqTbxLeKGP3S+G9mfnaSntIhjT90m9duFqfUGTFFR1Ow/AHeZjb1ffIq52TAi+70kPeBzJsraite/TfGm2ZcAt/CQRbnYlcxXmk3Biim0bT8EncHKvl/mk3Vip9zN3GQIkf2moFBr8RSkcea9PqhMEcQM/wBtbK2/DNw3Pf0G1gpV0FtDcdtteBzl6MxWXGUl8nedycKaaY9Qr4aOj+cNJjzCyMoVx3no/u/x+f0YI7R4nX6cJR40Bgtdx75Hna63y0hIxv5f+OHFoZQXZqFRqOWCxieSagowxehQaVXYshz4xerqhv3HRuAGcP/Hhvr6v0inM+H1uiWD+ZyJBgF3xFSgvsnMSYeDT7JP4/D7eSi+Io8lVuG19JN8mHX6/PbvJNWROW7hoae5HNwXlyhD53VNFowqFU6fj2RHOY+nHGF7abFIYfJc5STujUvg15IiHj1++Lxgy++vqH2rqjRrlECZzcWqDcfo2LoaRSV2jqXkkZdvIzzcKHOg+QXl1KgeRajVwIYtok0iUj1t9uS9xERVkYedt/Q5vlv1mgypt2o8gJ4d7qdu9XYcStnCmg2vcPjUAYrLBZv7QjOYt57bSaX4IPD/tu9H3lo/hfof38hxi/EQofKjjwykiTGGfJeNk+XBTlQXW+yto6g2abZkyl/Jdg1uiN17CPULVlQ99Ph3ePAML5A5b2VvA4pqKlT9DChqqaVa2sVEMv9uN95ZZZJZTv7ZCV9IvdYKwd9ZiSfai7KFFu+EEgL7Peh0Cnz+AH6Nmdpvfkd4u+5XOj35ue3wbg6PGYgr+8Lzf/GO1wLcf5bjvvzJKIiuWA+9MZT0o7/ITaxt7yO82ziZp3dm7Cf7k9tQmSOvG7grteqKzhIi71tCo7ZkH92DiI8Ljzng92GJSWDvV+8zfFg1xj7VlszMMkaPXErqqWJCKhpocnsiBSfKObIsG79PQ+fRr9FogFggKcg5voclkwZgz80kQReL3eek2FeC50ZTkKt6Bv+ujW4A9981sn/DccPDEjCbIkjP2HfJ0UWAWqNQ4g5cyFFX0OpkPfeh8jLc52jDZ8VaTEoVR+w2SUbTKBREarSSaS4WASLMLQhsOW7X+bIwkUcXbHWhsHZO0EWcgFahI06bQJrrBOGhBp57sjvdO9WQL/yvO1KpUyOGZasPUVzqxO7w0KZZJfR6De9/+ivxcVaeHduVt+b+whdf75TlcLOf3018TLDT1LIN78l+3bf3m0yj2l0QbPVzue85ix5j9eaPUZlrowlviTNjEaGmEOa8dBi9LpifXbbhXb7c+/kN4D77pAjg1j07hptCK1PothOlM7O98BQbc4+e5zXE3zmWqk/NvCIBzGcvZ0fvJDwFWRCiQJGoRtlbL3PbVFIFiWqmC6xyeQqCaHaWZe5b78TTNx+Ecy6kTu8wyBC6zHcnquXf8IDnkSL8n9gRpGnxCIt/xup1qfv+cvTxwXLBPzMBXHkrvuTYuOGY9CpGdK3Esq2ZZBacFfEJS0QXX18Sx0La3it//kOP21mGp+jyC4Dfn4Pj+CaK1sw8W20rPhWLEwVhPScS0vpe2ZnOnryJ3EUPIkVgrtPjvvj7ddYwXKUXl4gqZLTB63Kg0yqp2yCGkmKn7O0tTGS3VFrBcgefy49Kq6fTgzNpPPBh+b7lnzrIdxP7UpqThkou4wNBj/uG/VdH4AZw/43Dr7fo0ZmC+UKh91yWf2lLSoVKicFiwF589cpBFnOUBLGCotN4zpaSaFQihBXUZxYEML3WIOujXR5XsE5aoUBptMifRVhQrMIDbhecVVX7/RAotXqZ/xM1rVU0dTnjOYEXj9QlF524gkU4QUVng8qIzVcmS0sqVgjljiHNKLM52fTrCRxOD/cMa8HytUdIOZnHkIGNqV4lkmemLeem9klUqxwZ9Lo3H2f95hSeefAbWjTsK48uvYVA4Hw9uPi53F7Mik1z+Gr5dOmBGRKH4TjzHfidtGk8iHGjFp6/lLc/H8W2gr03WOXngXstyY8MpJ01EbNaR7uoGpR6HKzJOcRe8SwF/FQYNZFKj7x4Sej4cq+HM+s0O7pVwmQWgjYaCovKUE0LQT3WHCSpifRHsZ9AaQDfEge+t8tQ3W5EPTUkWCud7sX7ZhnKQQaUTbVBUZazlV2SlV4WVFbzzrHhe7MchVGHpn4kui6VsU3/jQp3PkWlR164qsiAz+ng8CP9MSRv4e0xjThwsphZ3x6n3A0dBw0m7dhRTh4+RvTQ2RhrCRWvy4fKr2WasO3/QYqw6HUqmcd3OLwo1HoiBr6MuUH/YJ3+jkUU/DgZdUjcvwW4DUYRjfPI3gLltjKUKpWUfha9CMT7LkxEp4SgkQh3n6sBVKhVqLQaOUd47U7UGj2dpMc9OtgM6NBWfnjhFmwFmaj0Z998tQK/qKmXAjpSvA2f80ao/Fqekevd9gZwX+8I/sn+fZ7uz02jusgtck7k8GrPsypEouJRpaRJ/2Z0ebAbv327je1fb8VeYr+qs9GodUREVMRuL6a0LI/E6Hg5753Jz8GgM1G7UpDUdTzjEOWi97FGi6FJRwIuB0qTFX95KZ6sVHw5GcTVjKdxv6aoNSpshTZ2Ld2BzxiPp6wEV34mfc0j2e3YgFqIJyhNlPmKiFYnctpzDIPSTJY3lVh1ZWz+Iho1jaRR42g+mr9ddiu6e1hzjp/MY9X6YxiNGoYNbMxve06z7+AZ6teJw2rRs+W3U+friGtXa8vkR39Ar72017pgmG/a8RVrt3wmu4P9XrRFhNPHjVpAq0YD5Ph5vC4endKMfF8pccNGE9eotVwA5Bw/KBckF5s+oQph7Xuh0v95f3dXXiZ5Py7EYFCh1SopK/NItq4uMpwqg/ue7W8Mjtw8dGGhKDUXws3uklJOfhmUvTxnapORSv26o48MI/nzb/CUXVxWE9xKaTQT0bkfuugrNy7JX/Mdzoyg5rPSpCPkjg7B/LASbKv3UbrpV3IWf4LG56duSAXqWOOIMYSQ5ywjuSyH3IAL5cPPyPG6Uj/sskM72TesBf2GtaJSUgyzpyyFBhrUc8MI7PMQSPPKMHjgiBfKA1JZTTXWjPpZqwT28zf84jrsYh++5U4Cp3ySea7b50dVFsBuUGF9pSMKnRrPvhzsnx9Eq4+m9ltLsNRtesX3RSz4CtZ/j+f9x2hVAYrK3IRatOSWetl7RkF+ZqZwOa8I3H/GKhehb1O9PmgiKsvzOQfc1aqE0qRhNLv25pBWaCDqljfRV24RlA1ePYPSLR/Luu7zHrfXRd53T+OzF6ZyXZ8AACAASURBVF5TOZgA7ceefZkzp1OpXrMeB3Zvk159WUkxteo1kU2WRA8Ct9tFYUGeZJH/vPZHigry0EWEYK4UJ7cvOpCCWmOi57iPqNF+sLyWE1t/ZMUrd+N2FBBSV4dSA5oQFY5sL9qzBEOPzU/JIRf+yxeTXPEe3djg2kfgBnBf+5hd9R6DXxxC78eD6lKZxzJ5vvnE8/vW7lSHez8YRWhsKB6nR4L3N5O+pLzo6rxvEVoWoXPR7jI3N9hsQagnCddFfbbWVfQ6Pt/RRzDCZMTu7C0Xnk3AT/PBLeR5aHQaspIz+eDu98g4nHk2NuknTBlNqb+IRE0SDn85JmUIFmUoB1xbiFElUlXbgFzvaazKcA55t+Dyi9aIwcsUGsqinvQ8WAmtdElUQ3rowoRu9jkT0YL+N41hxMAXEYsTce4p6bv58sdpErAdzqDC1+9NdCV78bEVRIYFAS751A7Gz+wkAd4QHsUtry/C63Ly8/tTOXMwSBQ6ZxGd+pI05SM0oRF/el/LDu3COKs3Tz9eHafLT3KKjY8/S6M8vCp9f1l+3ks9s3oD0a2bkbLgO3K2bKPGPcMxV0pkabObqHX/ncS0bxUcG72eqBZN0FjNZK77Ba8jqCBVcjSFw7M/wllQiDY6ntqvfYm1Ues/PTfx4cHRfSjaslpupwoxUHHJs6iiQsDlkffcdSyDwrk/EXB6sP+WjNLjx6LRY1Hr0SpVFGtURE16i6ieQ64I3AUbl3H44f6YrQb5OJWVOIJ12aJRSL4fBPFMRMZ76FCNNCF0yhWV1ZJw9vtFgXedE9+7NjjhJZDmCwK9X5DQxbbBlhSaFrH48xz4Mm3gCLKXI3sMofYbX11xXMQG3vIyjj59G0WbltOydjhxEXpOnrERYtbyy4F8yfK+ksf9Zzlu0fUreti7GGt0kudzDrjFz2GhOjxeP25rLcke14Ql4neVk7f4aeyHV6KOqELMiA/RRlbF73GS9+3j+J1l1wTcNeo0YMqsT0k5ehCHw05EVAynUo6yb+dW7n/sWdnGOPnwPuISKlNcmM/2n9eyfcs6HOXBuUZE/sT9Emx8S3Qig6YuJSapiXz/9ix9l41znsbndgptFelhn8+tiFp9f0DeJ9k/5IbTfVXP479joxvA/e8YxT84xp8Bt96sZ9irt9NqSBvUWrV8SY7+cpQP7pqNreCC9xVXM46H5j8qPWMR5lo0bgEb5p7rxgMh1hhE+PxMluis5ccQYqTZwOYMev5mdv+wi68mLpQLgwsmQtzKYB24IkCnkTcxbMbtqDVqTvyWwocj3yc/PR9DqFGG+fxev5xsXTZn8GcUGBRmPAE3ocpIXAEnN1sfZmnZHIr8uTS/uSUPfPqQ/Dqfx8cLbSaRdSxT7ndTo3tIyfyNvJLT2F0lMupgjQ6h7/j+NOjekHeGziLjYAYxEZWpW6MDR0/8Sna+KM3xERIZir20XPYNFlrj4nzLS0TqQUHfzg/J+m2tRi/H4INFY1n5y4fyHNqNmki9XkPlxGOOimf5lNEkb1x+AbivQfI0/L2ejBldVUqXbtqcz45dxSS7E+j78zKyfv6VyMYN2frYRNrPfZO9094g7fufaPLieCKbNmRxgw60m/smpoQK7J3+xmWfmDoPjUQfFc7GEQ9QfjrzL/XjlqD29GBMXRuiiQ2j8KPVRDzWn7LlOyiY9QORTw78f+x9BXRUWdPtbvek40LcgAjuHtydwX1w98EGHWSwGdxdB3fXwSEQnIQAEYhru/db59wkJAwQ4DH/+973p1hZdNJXz5V9qmrXLshaVII5XYmsbZfo382pOeAIZAj6bSvs6zQv8omIX/cb4pZPA5fDoRNGg9EIiFlMvtuVA+4vMrAbCfJZ5F/aoFVvgfWpEab1aljO6wu//MnbiUwCUi10XsCjdy7TxkQPK8K2XIJt5XpFTjTI/okADWHCsy1meLuIIRFx0SXcExcfpOLKU0WRwK2NuYa0QxM/eSosnhCObeZD5MdMsAoCd94K4tCWcOqwmNaLGzNikfrXSBgSn4LnFACXnpsYQDdqkbZ/DO08lqdVTtJVXyPAQkLj5Id41pbcybGRpMNYRGWRqRIg14pEr4yks1sB3kvBk3IPqUHruHkiCcxGAy6tHI3IY2uKvCeKF/ifHYFi4P5B4+1byR9hjcIKba10vRAEVg+ifyP57csbPgAuM9VlQWQjQt2+4eCL+PRhiouMxe7xO/DmHlNyVSLEA0N2jIBrgCtMBhM2/rwW948wHcTyjGnGQfLbLNTuXQcd53Sh29UqtNgzcSdu7bmRvywXYvBYYhitapjZOjQa3hQdZnYCh8vBq1tRWN9/LXKSs1GmYwUaPter9fS76AsvocksOhpQs0dt9F3NSCbqVDpMLjsByjQF+FwR6pftBRc7P0iEcqw9ORRCWwEGbR2G4HCGCZ76OgUruvyB5GimW1Wela1fDQ17tsGbxy9h42CHpDcJ8Aj0we7f1oAPMSYO2IWQwNoMCzY9FtOWNkZaVgLN91fpMRzelevCwTuQEnRi/j4DZVoSkp4/RPqbF5BWrvfVWuWPOlcCh/MhUkDefXZlw9Dq7xNQxiaAZyPD0coN0CnqLpIuX0fmk+fwbN4QPJkUB0Nqwr9HJziWLwPfTq0/ede92XcE6neJiN6yC4asnO8Dbh4Hdr3qQ96rPvW4OVIhFCfvwZiQjuytF+F7dT4sWSrwfFyge/QWbFsxkkauh/m1AkELtsOuWsMin4gX47si/fReONrZwdXREU/fvgJnrBSckVKwnDlg5Y4R2RCRQLVc1IPdQMDkssnf0swU6ImSWkGjYJLXYIx8QcoGt6phGpgNN/DgCwHk4OAt9HgBHaShlShRjW//QVr3cwdPUiQvJ3VH+ul9VCXMXsaHn7sUt59lAF/hcRMZUrP20xEfsk+2iLC6GYD8FHA7tl8Eabn29B5VR12iAG3VK8F3C4Frr63gSB1g1uYg7a9RNM/+rcBd5EX7xAIsFgc8LpMiMhrVdDLfeNw6lGkxgB6nJjsN+yc2ReqrB9+z+eJ1/sURKAbuHzS4DYY0RteFjHbz11p6bBqW/7QMnmW80OvPPpTIRrzquIexWN19ObISsxBUqxQGbBgEuxL20Cq1+LPDEsTc/qdYSt4+pfZSDNg0GCENmFaFxHte0HAOclLy2hN+0Hdmc1hoMaEVWv3CNAV5ce05nRjkJOeAwyfSktbc0DogEfEwak5j6LVGaDVGpCYp4OJug6SEbDi6ypCRrMKRHRFoOaVDfnogMzETk4LH5stgcjl8SIV2kIkdkZBG+gRbaSThl3PTILGT0OMlKYPtI7fQCUOeyZ0dIJHLmLAcmw2tUg2+UIDU+PeoVrYdRvfeCD5fSEk3Z69twKb9E/PV2Ijn4Fs1HDX7T8D9vWuhVWShXNs+yEmMQ8z1s1CIpV8N3FFdaqOhQwPczL6FDCNT02tfLgytrp1A6t0IyINL4uaIX1Bn45/IfvkKqrgE6m0T0DhQqhrNe5PcNgmd821kqDR/OuSlg3C56wBoU9Kgjn8Ho1oDi4FJFvKd3L+5yQi/lAcchjaHRWeAtFF5cO2l0NyPQfK4TRCU8oTroj7QPY6DpH4YrGo91DdeIHHwKggcPan4ijS4QpG37+MBTZBz8xx9uZNacL3RAM4UGbjTbMDikxw2YI40wLxYCesrE1jleeCttAOLx9x7xtFZNJfNXWgDdqkv1IxbAcOQTFg2aKi3zc/1uHWwENI52EIR/CYvh2uH/l/ldWviohH5UxWYVcyzQGU+TVYmVE5C3SXrUyJXzvX1lBX+PQIsnwJutsgOHqMvUHU0Yhmn50JxczP9LPCpCteem8Hmi2BSptFWoaTO+1uA29HOGSN6TMHbd6+w99Rm6PQfGnc4eJWGvVcpxNw4CoGEg0pNPaFXm/AuOgdJr3NoZy9yVSxWExy8S6P7qtsQSBhBnbf3zuHQlJawfIbEWuSNUrzAvzYCxcD9g4a2Vq86aDuVIXTkmVAmAgmJEyPhXeJ5FrTMdxlY13cNyP/hAxqg3fSOIEx0g9aA4wuP4syyk5Q41mdlfwpsOSnZ+LPjUsQ/KtyY4+NTCKxREmOPTqB5a2I3d1/H1mGbaAiNJRCARdpZkny4Xod20zug6ZgW9MX39MJjbBq4HrYSPhTZGhoq12mNMJnMkNoIMGp2E9g5SiAQcmAyEIYqIaabIRBx8ezBe+xddwfdlv+MCq0Y0lDsw7dY33c9Kneqh1t7LkCdqYRexbxUiCqbyUoD9iAkvtaT21LPXpmuwNZhm/Ho9EPYkDacHA6ydToYyc6IiAWfT4VdFHo9rfGeP/4iAn0q0RagmdmJWLq5D56+YupmPxgLIrkdqvUeA/fgCkiOegTfKuG4s2M5EjXqrwbuhO5N0Ne9D6I10TidfgZGq5ECNwmVv9ywHSUa1oPyTSzc6tZE4pUb8GreENHb9oIvk+L52i1IuXYL3u1aov6eDXi8ZCUcK5SFU6XyONeqKzRJKZRXoM/MhlFvBIsnAE8i/Wbg5rjK4TSpAwSlvcAW8cF1t0f6okNQ7L8BjostSmwYAY5cAqvZAnOGEsrT95Gx7BjEfsEIXnEUIk+/Lz4RJA/6qHsNKB/fAZvLsMFpCqUOH9xFclh2a2AmSmkk100siAP+GSewvbkU0EnPbUP5FIDMTYgeSxke9dbZ1QUMsBdwwq1aK4xdM2CNYGR5yT2ap4Wfd5CEWEhC/HyHor1ui0GPmDlDKUmPGosNttgOdo0mQla+PVNxYbXCkPISGcenU8GVorTRPzVYFp0KZmVeT3CmDExek4lCWXRqvFvRCESohexfVq0XHJpNp+dGQuhED52UiH1LW0/SY9zb3Q9qjQoJybFUVEUok6Ncm2Go1n0ycpLf4sDEplBlvIONgxAcLhvqbAP0uXwBclwcngAtpuxEyXod6XGajAYcmNQUCQ8vf/F+KP7y/80IFAP3Dxp3nohPS7sKGgGkBoOY0GPK62QsbPKBVU4fYrMF6mw1fYlyeBzU6VsPDYc0wemlJ3B7/y2YdEZU61wDPf8g3riAEtyIJ/5xKPnjUyAvge5Le6Fuv3Am5KXQYMVPy/DqZjSEpUqB7+UFU2YmdJEP0WlOZzQc2pguF3nqITYP3oCgQGfIbEUQiRlviKibadQ63LoSRX8nHnZ6cuHStrxj+OX8NARUZWqx7x68jacXX6Nci+oQ2ogRc+s5rm46gZykDPgIeUg3mqEyW+Di74KBW4fBq4wXfbnfOXALW4ZsxNy64ajk5oZ9z55BYzRCZTAg0MEBNnw+1kVEIEmphIuTP5rU7o9GNfrg/I2t2Hn0V5gtJlQtUwqOchucvRGRS9ojEVEh7H0CEda8C3ISE/Dq79Pgliz71cBN+nFL2BK4Clxo05MX6pcUuFvfOIXEqzdgH1Iaafcj4R5eCw9mL0Kpgb0h8/VCesQjPF74J+KPn0WZX0ah4sxJiJy3DM7VK8O1dnXEHjwOo1oNq8mMt/uPIC0mFVw3f1gTnn0zcNOBJ6x8iRzITgK3hD1sO9SEMTEDgmAv8DwdwPd1hfrqU2gjYqCLiIEpORvSkIoIWXuqyLCzSZmDyG7VwVLEIqxbCNg8DjJfZSLqRG4UqECJL6skF9w/5GA3FDBNRxJMMPTPgvWinnp6Qr4DtPpcgCO3mpQNkEAPC7AX8ykD3JplAcfCgaedBxoE1cPlV9fwJoNhz1PAkdig5KJdcKjLlBF+yQgoZ145jqjJvWBWq2FTrRdklbqB7+jLlEPlJIIlkIItkMGiyaIhb7MiheaeCZGT/nyD6ROJ5jkLbv33gE35F1ZkX/oTZm029b5JblxWoRPtKkZMl/AQKTv60fD5twD3x4dUumF3lG89BG7B1Wjem+z33l9LcHXthE8ePZvDRVjz/qg7aCEEElu6/OOTG3Fu6aAPFQDfcN7Fi/77I1AM3P/iGBckp2W+z6C5aZmjDZ3xknSeJlNFCWkRR5mcNQFvEhLPTMjIJ5jU7l0X3Zf0ogS2V7eiKXks8x0jnvAlc/B2xLQrMyFzkNFtXVx7Hgd+3Uf1iFnkYbZYwGFZ0fX3HpSgRizi2H0KmDqllgI5YX5LZELaJpB8Tkv+fI4v71jmRCyAW6Ab/fXovMO4tfc2eEI+9SJ7rhgNvVqLmJtPceHPA/kyDsTTbjO1HfX8ScieeN1z6sxEMFuC8TVqYPujR3iYnAx7oRBNAgLgLZdj/f37iEhicuGEgV7CNQhpGQlQa7MxvFsrjOzehpLfOoyai0dRHzqIcXh8SBxcoM5Mhdmgx3f14yZhWxYfequeAe6bp6HPzoFZq8Pl7gPR9NRfuD12GkxaHeptW0WB+0TdluCKRKi/bxNKNA5HTvRrcMVicMVCHK/RjOa2iVmMRia1QMLQDi7fB9wSO6ZGX59LciRPOanXlYmYSaKDDOKqpWA/qCnS/zwG5ZFbkJWpjrCN54rsDKaNj8Hj3nXBNmQgqGUgvbdy4hRIuPmu0O3IqicAb4UtWCV5NOdtVVlg+lUB82oVYGRBwLOjoMBhaTGgYnvU9i6PdE025l/bjLicJJT3tIXeZEF0igoSvg1mNJuC+oF1odSr0G/3YLxK+9B73alld5RauLOoR4J+b0hLwtNBzaCOeQHnTssgDm7KePLZ75F+chZVHHP66Q9wBFKGwEVEjSymXNLct9GmCUjz3UMhDWMqS/TJL5G8pQecu66ByKfyP44359YWZJ6aC6Ff9e8CbltXX9Qd9Du8KzWkAExr5i0WvL13FlfXT0L6mycILS1FxfK22HcoCTodMxFxCaqItrMPQubsRddJjYnEsdldkJXATNSL7T9vBIqB+1+4JgQwpA5StJ3eAXV6MyUiXzKDRk+901NLTyLtbWp+Tphsp8moZmg7rQMNIz+/8gybBq6jOeiijAB93zU/o0pHpvzo9Z0YbPh5DTLic9v7sdkgOW7imecd4x2SXx6xOT+/LBBKwOFyYTIaKaDS/LKaeNpWyN3tqKgMKV8j7HFiYrkYM2/Ohb0HU1q1Z9JOXFxznn4OrFUGdX9uifTYJDw9ew+JL+OgyVbmvlysCKpZEqMOjoNAzJSB7f1lF103T82N0Z5ijObkiPiLgA93Zwe8S0mH3mCEnY0UY3u1w4gebcAjdatGE45cuoW+U5eAw2EzkyEWaBmTUMyDRqWHsFKTr/a4H3WuAjFfRo/ZYNJTtrtNWEkaKr83aRZerNmCpmcPwLVuDZj1elj0RqjiE2Ab6I+3B44i9XYEKs+bjpfrt8GlVjXYhZYCVySEJjEltxzMClX8O9wdPwPZL6K/K8dNxsZFwKbpBHMuczjbSFjZLBgsVvDYLCIfDrXZCishkdGaKwtsKtRC2KYLYPOZhhifM1X0Ezzt3wAcSzYENnwY1Ca6CW2WgRFecWDTZiKciTKwRblkNLUFpiVKmOcqATMLIqEL2OCAbc3GkS5LUc+X6fpFrnF8dhK6HZiCO+8eo5K3HULcbHA4Mgu/NBoPT7kHDjw6jItRlyETyJCoYCZuLC4PVS4ngG/vUtRjQe+t2D+n4t2GBZBW/AkOLWdSrzrt8CToY+/Q9fnuYbBvOhk8Rz+w2FzqGRN1NdITnAoPFag/z9sh1RYohOtWJG/tAVFgPaaHNuGbHP8V6kdH4NhuAfW06TlbzJRFThjmJExuNWoh9KvxyRy3TfV+sK09iK5n0Wbh/apWtA6LKxDDu2IjNBq9ElJH0u+bAWytIgP3D/yB+38tod29iLm7CiAUsREXp6WTeBtnL3RbcZ2WgRHTqbJxccVIPD9HJkLfNlEpcvCLF/hhI1AM3D9sKJkNOfu7oGb3WqjSsTocPB2o1/c1Rl4ohIxGcts3dl6jecN/APflXODOJ5p9fssMw7wuui3qAa6AB1WGEmt6rULU3y9AQmMSmR20miz0Wt4XNbrVohu6tfcGdozaSnPs5AUVGFoVYokcKmUmhEIJeAIhnt67CJGdEHPuzaeCMc/OP8bpP0/RKAEB7hk358IhF7h3T9yJS2sZ4CYmsZdBp9LCM8wPHiF+eH33OQJrhOH23ouUrT31ygy45nrr8Y/jMKf2jM+WrfiUcMHEfp3QrmENbNh/GjcePseAjk3RqEYFCtoZOQqs2n0cq/eegKeLIzo2ro09p6/gzbsk1GsVhkp1AnDt1HNEmQK/Grjf9mmGtpWHQCSQIjbtGQXvx4oIlOjWAu/PX0H6/UjKHJe4u8GgUFAQzomKoQS1d2cuoWT/HjAbDIjdtgeBpXzgWrUiHCuUAVcsAlGwIu9JzfskvD10HNr0LMQrrfBdsBu25WsUeQs9HdiUNtSQcVlYW9YetjymNpdMVH5/pUAtBwHS9Gak6y2o6yjE5BfZ0BZo8CKv0Rgha04UqUamiLyFZ8NaIaSFLTxrOEHsJIRJY8blWZHIilWBu90OnJ/E+UIrligTTPMVsOzRgm3lQ8R3ZsoL9cn4s/kEDKrUATGZCTj0/BKMZiPaB9eHiCtE/a0DqedNJxocIXpW7oqolGjwuXy0CGmGil7lsfD8Epx+fg5mqxke/SfBd8z8fDLllwZM/eopHrQrC669F8SlGtL2mnk56bxyM3B4tAEICWNz7b3BlTqBtOikAE6LmQsYnUmaCnfnslqhuLsTVpOB7oNj6wbVg/2w6lUQ+teG0IshAZIwvOFdJHQJkUBue1uunSdloFOzmpFzcwusBjVYAhk4IoY4RoDZok6DR2gNlG01GEF12tM8NTGDVoWXl/Yh4uAfVLL0cyZxcEPrGfvhEVaTLmI2m3BzywzcP7CMVmAU23/uCBQD9w+8Nj4V/dBzWW94hHpS0C04MyegvHvCDgqgpCaaw+NS8ZUyTcuhRo9a4BCBFCLAkZKDrcM34clZRo+c5L27/c6Ab9yjWKzttYp65XnWaW5nGPUmnF955h/iLQHVAjFkx3DYusgpOW7flD35QErIXGwuC71X9EP1rsyDWxi4iYNBCEUMk5sxFm2BWK1zdfRfP4ieHwHiSaHjoc5U0Tzm7Lvz4BbkTpe+tOEido/bnn+sjj5OlIT28PgDPLv4FCXrlkXTcV1wYv5OvLj0AN2W9EL9AYzSHJk8zKg+FWlvmHPls7nwsXFBojoTPBEHK6YORat61cDlsKHVG6DR6uEgZ7zh5PRM9JmyBHefRKF5nSqYObQHvEs449r9J2g1bCYN/QtFfOi0BtjUbPHVwP2kSzXIJc6UFEeMeNw5mvR8BntRtxKLmzueVgtkUnG+CM2n1iPOsk4kR9Difd8E3EI2MKuUHB4iDtyEzHFOf5GNHp5SPMo2IMSGByGHhdFPsqjXnWekbWbwiiNFAnfOg+t4PrwNBAINeBIujdqQCULOOzXVumY1FYC/3R4sBw7MF3Uwjc+hddokRMJm8cBm82Eyq+EmdcT53mvhaeuKX87/iQ0Rh2hVQI8yLRDuWxljTi+GBRYo9EwJoqPEgYJ2vYA6aBAUjpXX1mJM/eGYeWou3mTEQujlj7LbrlHRmqKMEux61ILy0W0G6IkUMICuoWKkqMxwFrPxNtsMbzkHZ1/rka0vnNvm+rrD9JZJbRCTVpDBtoYtLKQm3WSFoIQAWVeyoLheIDLG5lJwzzOeUAKjjiglfrgG3nJntA+pBRuhCO8VGdCZDJDwBHiXkwGZQIRTUfeg0H9QV6zdfx5CmvSE1ME9/xlVpMTjzKKfkfj8Fozaf6rxFRwbokvuU7ERWkzbCZ5AjJs75uDunt+p5kGx/WePQDFw/6DrQ7zrARsHw78aQ8wi+uOkjtnBk+kf/LFyWsHdBlQPwtCdIyBzlNHn+O8dV2ktt0lvooImxCsmxDdSX03Kx0itNzESrp59Zx6t2c56n4mFTechIz79w8u4hD1G7h8Dz1Av+jeS5yZ13XlGwumfAm6jNVeEmITcNIVrtwlJrv+GQajQsiL1hokHv7jlwvxtjjs+CaXrBtPfYx+8wW/hs/O9ZnIu/dcNpLl8ktd/eOoFnl98gNBGlXBr9wWENgzDyANj8/XJl7VfjGcXnoDP4cJRaAMhl49YRSoVWWkVXo2Ct5Odbf6+Kakm+i1+GjsPWQolfu7QFNOHdINIIKDM+Lfvk9Fs8DQkZyho3TuZlHxtjlsd/QTPR3dgJjP/Q8azd4bfL8sgLV2+yD3medxiDgtnqztDwmVByGbRvh5LYhRo4SKC0mzF/OgcLAy2w4yX2XiQ80GY52uBmwiZvBzbCdAoGBW83IpBLokYkN4gFjOt57a+MMJyVs/kNAC4eTih++CWyMlUYMeaE7DjyHCu9xo4iOXofmAKLr9leB4CDo9e519q90c9n0rodWgaXmXG559/eEAdqAwa1PavQbX5l19dTfu5s0USBM5cB6cW3b6qNCz50Ca8ms4wvYm5S9mo4MrH03Qj/OVcpGstCHPm4VmqEQ9TSY6bAVhho6qw3zgVutM3kT11DSwZObCtI4fAXQCBlxB8Zz4sWjNUT1XIOpAOWxsxqlUMomWeZy8/oj0FSC65yfgNcA+pjvgHl/D3xsnIiHsBL1snDKveCjKBGI4SW6RrcuAotsW7nHSa+ph0ZhOMYME5oBwaj10H54Cy+edKQtzPzm3Hjc2/Qq/OAYfFBZfFg9FioBNNpn6D6QHAY/OhtxQoGfMORonQmnh+fidMhmJPu8iH7T9ggWLg/kEXoe209mg+rhX1tOMfx+OvKbsR1rgsmoxsRvfwJeDmCrjotqgnaveqS19+zy89xbp+a6DJUsO3kh9VInP0doLJaMKusdvx97ardJukBpvkv4mXGX0jCotazM/Pj5PviajLsD2jEFI/lC7//PJTLG1DuhYxRmq1e/3RB0Q0hVhejtvi7guOvT2sRiP0DwqLvYQ0DEP/tQOo4hnxivdP31dIya3J6OboNLsz3Z5eo8esGtOR+iaFHuPoI+MRXC+Efj7x+1Ec+e1QoTSarYstfnv4e34JC6mDcgAAIABJREFUHZGAPbf8NKq5laKAna7NocBA1q9RrjSWTRqE0EBGHzrvpZSSkYUth84jwNsNrcOrQ8DnQanWYMexi1i2/TBSslUoU7sZzCYjnl4/C3md5l/lcedt/wfdLl+9maJ0w/M2lAfcjnw25gfLEZljQKCUhxdKI2y4LBo6P5yoQZbRQr1vAubf43ET4BbvGYfqlRygyNHhfUI2pDIB3ErYwlYuwqWzUbh9/QPrm5Aa6zatjKAQb1QPLwcbOxn2bTyN0wf+xpjy3TG5dj/se3oWUy6swHtlGgXyX+sNxNDKPyFRmYbBx+fi9KsPAkLkfOUiW/St2hMbbm2BKtcjJ56zS/v+8J/8BzgipkPcl0yfloSHHSvAmJ6cvxiZ5FA+GuHylfIGR6ODUWuAuHNDaI9chfldKkMaLB8E25kDYclUIHPIAlh1uYpv5G2a+0Z1srdB0/CyqF4xCI4ONjh29j4OnrwDC0eEJhM2IrBWWzoJVKa9w8l5PZEQeaXQ4dqLZMjUFq7ccPQNpezv4EY9ILJxoM8BiYC9vnkCj06sR/zDS/k11w58VzjwXZBuSIaEawODRUcnq+SfPd8Zr1XP8sG8qLEq/v4/bwSKgfsHXROS8yViIiQkTUqvnl58gvYzP69VXnC3JMTcZkq7fOB/cfU51vZeRcPPJG88dNdIlKpdms6W39x/jfkN5sDRyxGDtw+HTwVfSg7bNW4brm1lAL2g9VszADW6MznsxBfv8GvVqflfE8Jb5wXdUH8gU7JG67gHrYcyQw0Qz5J4pQWacgikQow/Ponuk7w04p/EYX3fNYXK05z8nDHr1lzwRQzJ7OjcQzix6BhC6odg+L4xtLacAPqcOjP+WdbGAhY8WULPjdiFNWexd9JuSLgCqE0fBFlah1fDgjH94OXmRL1z0vWIkudySUNEs51NanTZLKg0OgyetRznbkRApdXRkKJnybKo3b4vjq6eDUG5Gl8N3D/oVvlXNpMH3AI2aIhcabJCymFRoBawCVENUJksMFoBJwEbPDs2enS3w/pNmcjKNuNbPG7ejtGYM6suPY/jhx5DrTagdr0AeHrbYe2ff+PYwcf0O6K8F1ohEL2Ht4Gzqz0MeiMCQ3xwZPdFHN11CckxaVjcZCx6lmuJoy8uo/+RWZhWbwBGVetGw+ajTy/C9kcnqJ69jUCCrAJa9YScpjFqqNedZ5LS5amIjMgroMgxtuh1eDmpBzLOHyy8rFgA+dR+ENQuB9OrBGRNWQ3HbTOhu/YQinlb8pfllQ2Ew4Zp0B65jJx5W/P/7mAnRc9OdeHt4Yh7ka/h4WZPATshMYPmqEmttG/lxhS0yfNx/o+heHJyI8qH+tP79d7Dl/84dtJnO6RxL1Tt9gtsXX3yoz6qzGTc3DoLUVf/gk5RuNKETQvic7t55ZHpSMc9Gpwn/76ttK3IAS1e4H90BIqB+wcN9x+xKyG1l0Gdo8bEUmMoM/tLWuUFd0vCz71X9kPl9lXpnx+eeIDNg9dDp2RyTcRr7zinMwUmEnLbOWYbpA4ytJrUhpaJvXuWgLU9V9IOZB9b5/nd0GhYE/rntNhUTC7zoZaTTBiajm4BEi2g4idpCmwdvhmPz0YW8tyJ0IajlxMGbR0Kr7LezHGYLTg0az/O/HnqH+TTMUcmUBlTslzCk3jsm7oH3Rf1AtFdJy+rGzv/xu5ROyAWiWE0GcFhc2hjlCxFFqZfnwWvMkyv5WvbrmD7iA8vSxuJGBP7d8SI7m3B43Joffb9p9EYOW8NWoVXxdSBXfPD7HnjQELm245ewMYDZ5CtVCNbqaJAIJLZQqtSwKFeq/8q4M47bw6PB55IBFL+ps3OAl8igU5JWPxs8MVi6FVKhIUIwOOx8CBS99XATXLcfbAN/u5cnDzyFPUaMpK+riVsIRRysXLxFezZdh/2TrZo3TUcnfo0xuY/DqPLgOY0XfH0fjTeJ6Th+tXXkMhtEX37Pqq4BiMqPQ7+9h4402sVFVtZ+PdWzL66jt4bAyq2w9jqPdF5/yREJL7Iv8XJciT0zMARwy4nteh21YuWbSVqdu+2LUHs0l/ouhx3R0i6NYWoTR0Yn78F18cNvFB/pDYdCXH7cEh6NUdS+R6Q9mkFloAPxe/bIRvdBRw3R2T/shIcNhuO9jJ0aVMDYaW9cfX2c/qsHjp5h7a3JWzv+sP/RFCddvQakPz2rR1zcGf3Arr/Eu5O9J6Ojf8QASDevcTOBfVHLKceOofLo8+PSa9ByqtInJzXA4rkWAhEfASV8QJJV7yMjKXPZp4UOVmefE9Mp9HTyYGTuz3V+k9NzIBILIQyt60wadFKIoZkfTKutHGRwQSj0QQbOWkbaoFeZ4BMLoFUxqyXmfZPPQdbBymU2Zr8ktYf9Iot3kyBESgG7h90O/x6fTYFHPKwnlt+Bte2XkHDYU3yyVYkVP5bvZko16IC9cpjI95SJTTvcj4o06wcwn9uQPPY5EE5vuAITi07wZTXEPKLgwzjjk2EZxiTqybLkIeLJ+RRgCUe7anFx+nfP7aKbSrRkD1ZTpWpxMEZ+wstQvLrRFLVwcuRvhRIHv3G7uvIepdJa6+JDKuTjxMqtqkMew9GKILs++aeG9gzcQf0qg+ecN6GidobycuTGnKyX+Jh88V8+iIgKnFLWv8OmV6G/m1+psCt1WthI7HBrPUz0GBUIzj5OFNWfczdV7i56zrdbNUyJTH5586oX7UcfUElp2dh6+FzWLnnGHxLuGJcnw5oVa8qJfmR8ygYYia/E887Jj4Ru09exvr9p2E0MWP1tTnuH3Sb/GubIR539u0LkDg4wsk/AP516sFAVOHqhuPFuTMIrBeOh3/tRVrMK5Rs0Ah/r14BM2kOkmvymk0Qsvp4keQ0wioPvjkD7nILDZVnZWrh7mELe3sxhc+o5ym4fi0Bs1YMh1+gBzQaHdQqLc4duYHoZ3G4f/0pNBo9xDIZKoTXAV8oRMyjJ0iIfoWFDUdifM1e2PX4FPoc+hVCngBjqvfAtDo/Q23UYvzZpTj0/CItc+sQ3ABhLgFQ6TU4FnUVD5IYT7VE3wnwG/97keNMxVBIvn58F5hNWjjunguLSg2ujzvMyRngujlSQRxLlgKqbSchnz8Umr3nwfV2pcCd3nUa6doBO5kIQf5uKBvsjfKhvpBKhDhy9h6u3XqBtAxG98AlqAJq/zwf3hUaUEEUogFOADvi0PLCTHRyP3oHU5B+eXkfFKnxaD55O0qFM5N2Ykkv7+HBoeWIvnaIAjixUuW80bxbLZQs442z+29DJhfDoDNS8mXKuwzUbVkRYpkQBzdehL2jLZp3q4nNi44hKNQLTX6qjs2/H4VKoaW91ctUD6IteQVCPuQOMsTHJNGyycAwTwrc0Y/j0HVYE0qIPb33BrIzVHQyQCbDf59+SMsuR8/vhsXjd0CjKia5FXkjfucCxcD9nQP38Wp1+9en7G9CvCKAl52YBbFcQqVKiRGZ0jW9VmLM4fEUiAm7nOSIiba4zMkmn4VOvGcia0rIZgUtqFZJDNs1Kn97ed9lJ2VhQeO5SI/7QEoruB45HsJgJ26xxUxm6wU7hYGCP/HcSX4+zwjYGg1GKtbB5nLo7Jx458TIxOTm7hvY98suGDWAjdQTTvZhSE6LAIfDR2b2KwgkfBqCr9WzTiEPmExYTv5+FCcWHQcJ5TnbOUMskkCpUUJA2LMpCeAIOAxD1mqlExySBqhXpQzW/joCHi6OdHvvU9IxYt5qXLrzCDXLh2DZpIHw93KnXk9qRjbG/b4ezg5yCuakzrugkZB5+1FzEBboDx6Pi7fOQf89HvfNc+AKBHAtHUwnV8SzbjhpCk7Pmo4G4yfhzOwZCGnZGh5ly2PPwL4w6T9Mumwq1kbYxvNF1nGrY57hWf8GsCrSqVdHvGjyomfaxTL3h0AoQKe+TdCxV2PwBTxIZGIc2nEBaxbsgdmeYUDr4mLAEwjg7OlBQen96zdoG1QX+35aiAdJUWi1awSGVumMsTV6gM/hYfGN7RTQ17eeDo1Rh6oeYTR8TjzDt1nv0WrXKERlxIKEy8vvu/tVUqWaNy/xbHhr6N69hs2k3hDULANeKR+auyagzHG0he7yfShXH4TVaILj1hnguNpDseoAjL9vo2C18rf+UKg0lEsR4OuK0b9uxZv4VBhyJ9EBNdug/vA/YONCxE2Y6oyr63+h4PtxyVVArXao1W8OHLxK4tm5nTj/x2DqqfdYdYfqh9/YOpMSyFTp7ylBkwMOzVk371oT/qGe4PO5OLf/NvhCHmo3K4/jO68h9X0WgsK8MHRWJ8wfsRlNO9eEu68TkuPToVFqUa5GSShzNNi98gyNnHUd3hTblhxHdoYS9VpVgoefC+XW7FtzDm1616NATqJzAaGeOLjxEqQyprUruRfexaai27AmSHmfiSNbCufsf9BrtngzuSNQDNw/6FYgGuOky1aN7rUpKSxvhky1jzV6HJ57CEkvEzFs90gKlh97hATsU96kYHXX5YXKvfIOjwBnze610XpKO1pGRtZXZ6mwacgGPDnDlI59r5FwO2ntSXpzk7agBBwLGjkHAqIk5050z0mtuUHD1HoL+Da0xEdvIA0LSL6ZmWUTpjvp/BVQNQAkN04mA69uR2PTgPVQJivhYGMPrUGHHFV2oX0RmVJybiSsnecV8/k8nFk7F+VL++PF63h0mTAfmTlK/Ny+KX4d1gNCPo++RJ/FxGLikk14nZCE5VOGoEG1crSmmxg9B7MFq/Ycx+Q/tsDT1Zn+rg/978lxC3MSUXPgEBwYybRVdQsJQ4s58xB75zbKtu+Abd07o8mUX2n4/NyCOag3ciz2DfmZ6cNcpipCN5wDV8rUCX/ODOnJtJRKl8B0r8sz0ltEwmHRzKnGbIVDCUdMXzIYQrEA4/suQla6gtY/B87eAKfmXZF6bDvebV0CfWIcrMbcpiocHvWue5dvBVepI7hsDtUm3/noFIac+A0lbJzwYPBe2AoZVbO/np7D9fhIdAtrhjZ7RlPlNbKPSqeivirPbdZp8PTnxlA8vAFBeEXYLR4FU3QCRC1rwfjsNVgiIVh8LpSbj0G5aCdYDrbgejjD+DIWzWuFYuygljh+LgIl/d2wcfclyKQi3IqIpqDN5QtRqn5X1BuyiBLJChrxlk//3hcGtYJOYiT2bmgwYgUCarWmmvvESFnX6YV9EP/wMkrW+wk6ZRbiIj5oIohYQiqqo7YyLHBPfxf4B3vg2qmHsHOUwbeUOyKuvYRzCTs061oT5/ffphERnyA33L74FM7udvAKcAWPz0V6cjadnJN1rp+ORE6mEt1GNkNmigJXjt+HNrfhj1gqhK29BPXbVaHArFYUZqBXbRBKJ9qRN6PphK7Y/r0RKAbuHzi2BLDLtawA/8r+NMRMwJZ41USqlOStbZxsaB6blI5R8M5tRE+WiX0YSxtrEHD8nBHpSPeSJRDaqAyd9UZdf0EV0X6EEbD0rxqA4PqhdGJAtk+4LTTUrdZTZnjkyQfIfJ9ZKP/9pX2TCUH1xpXRtGY13EiKxu1Dt6hca6BnEAa3G4Kbj2/gyLXDlGAkEgrQvUU4Bv3UnNZmT1q6GedufmgnGOLvjVoVQ/DX6WvUm54xtDut0ebzuMhRqbHr+CVsOHgGDauVx9g+7eHmyIT1M7IVOHP9PhJTM5GamU23Sf4Pr1IWxy/fhrxuy/8ajxsJL+FZoRISHtynYEx+KvfsA01WJoQyGQXs9DevqdQr9XqVCkSdP0fHSRJUBsGrjkHozvALPmdWswmRPWpB9ZhRGRPYs6HPsiBAxEEjRwFtPHMty4AXahMCg73h4eOCa2fv00mS0DuQhuPFPiUp8BozU5F+Zj/SLxyC4sF1WE2k2IkFT1sXXOyzHm4yR6y4vRczL6+B2WpBv/JtsKjJGMgEEspvmHZxJdbcO0CjSUrDh/pmn7EL4dn/072zC54X8VpfzRiElIMbwQ3ygnRQO4hb1wFLKIAh4iWtqiChc921B8ge92ehIbGXS1G3emmQSeX+47foxDHPnPzKoNJPY2mImwA4MU1OOoRSOSWWkdKty6vH4dW1gyjTciDKtPwZdiUCGcUzqwWx987h6dltiLl+BAG+deHt9U951E9dHyKg8ujxQaSlf+geKJE4omrl3uDxCvdRKOqdkZkZh3sRO/IXq1ShOxwcfIta7ZPf63RK3L2/HVpt1netX7zSP0egGLj/hbuCABYJMZMQEglZEm86T2eBPJykDIsRaGH0F8hL7eMQ9r9wWJ/dZDPnUIz2b4hTKU+wI/E2VCxjfmichMCItOmn8ucfb9BLZI+xAY0hIGITuZaiVyDToMbW+BtQmBhvnMflQSqSQqPTQG/Uw95WhqmDuqB364YUwMkYDZm9gpLK8oyMFfl701qV8dvI3gggoXEOmwIzAfkjF2/SkHnbBjUhFQup3OmuE5ew9q9TiH2fDI3OQMO4YqEAk/p3Qr/2TbBi11Fsemv4KuA2pCXi3dalReaAf+R140htaV2y0J3hNnzJ8ljlJFTOzhV6MRkMICQ1i9lMO18x6RKmfp3LF8Co01JwJyZw90GpxXtgU5aRyP2SvRjTCennDkDswUXlZY6InJEB1XMjSA05uU46sxWG3PpuhlDJgJpL+37wn7wcHPGHci0i+WnITIPqyV3ErfgV6qhHtGa5tncFVHYPwfqIg1DqNWhXOhxrWk2FncgGB59doEQ2EiLvdehX6HMVx/KOWVa+JsrtZLgRXzIyeUjatxav5wwF28UedktGgy2Xgh8aAHN6NtR7z0J37g4tA6Ph849MKOBB91Hqya96S9T5eT4cfRlyJtnHk9ObEXX5L9QZuIDWYBPLSY6FNicNTr5hIEIojJhRNm7tmIvn53ZAk80ID7Vrswy1azIRlKKMlHtt29kNT54eyV/U2bkURg69DLGYmch+rb1+fQ2r1jXKX3zwgFMICmTEkb7VdDoFlq+qi+QU0sq32H7ECBQD948Yxf+Pt8FlseHAl8JVYINwx1KIzInHlYxoCNk8DPGti+klWyHNwEQBeCwO/X7Aw20YHdAQj3PeQcwR4GBiBIb7hWNd7DX4iZ0oK5iYi8AG4wMbY8Kz/bifFQfLR9rHhNTi4mCH7fMnoHq50vSFnWcDZ/6JnccvgcMmTFrCcjWje8twLJ04EDKJmHpc8e9T0XvaYrx4k4D1M0ZR+VNiJIw+c9VObD16nk6K8oxom4/r2xET+nagIfRMhRLDTz1Hctux4MkLhzM/vqTKZ/cR3bMGuFwulGotbZwikoigVqhpDpB8FklF0Kl10Kg+eH8fb4fH50FmJ4NBZ6Dr0kYWnzG+k1tukxFG2e5LlgfcJCojcRDDpDMxEZ1cADVojDAbzODkEonIXgViPiQ2YuRkKMGW2iNo3lbY12le1K7wftdyvF00Cu6NxLCYrAibZI83u5R4f0YNQ6aF/o0jZIHNY8GQxYw/RyyD//SVcG7V87MCKWadDom7luPd2jngaDUwkusOoJpHGA52WQJniT3Ov76NLvsn0TCxXGRDy8bIT7ZOCVWueAhX7oiKR56A7+Ra5Lnk3L9Gm6YQY9lKGVGedb9AsXQPDPdygYbku2VyCPxKQVqxDlI3Mkxw0kmMaJkTrXGiilar31xU7jIBXB7D4tZkpeI2IaEdWEbTSuXbDUP4kMX50qRkGcoSN+igSHqL43O7Ie114bRXk0bTUblij8+eB4fDg0zmAjabC6UqFX+uqI3MLEagiZijgz9699wDkTBXqIjFgq0NmfTyYDIZoFKlwlJA0S1vvbj4u9ixu2f+drp32QJfn6Kld/NWEInkEAqZRifxCfcpcH9qP0VeoOIFPjkCxcD9v/zGkPPE6FqiMjxE9nitTsXud3dRzc4PgVIX2HCFqCD3QveIjXSUSkldMS+4PXrc34gVZbrimTIJIg4PNzNfo5lLKCY9O1AImju5V0JzlzAMitwOg7VwzkssEqBrs3qYPKAz3JwYbyArRwV7uYx6xu1Gzsb5Ww/hLPeD3qhFjjoJPu4u2DRnNMoE+WH7sQtYtOUAshQqTOr/E8b0akfB+MHzV5iwZBPuPC5cD+vp6oSJ/TqiT9tGlHlOar83Hz6HdTFa2Ixe8hXAHQHV2BYo5e2OB1FvUaNTA7Ts1QLLf1mByOuP0HFwB3Qd1QVHNh3DtoXbGLDictCkS2OU8CuRf5c5uTuhasMqSIpPxqMbjyjo51nUwyhcO/6hlzjfyf2bu4PJPWzRd39nxN5OoMx8B397mLQmXPnjJuLvvYevhw0ys3XwqxqE4OqBCK4RiGUDN0KjscB9xAK4dhpYpPIYUZF7+FM5OFbiw6GiAMlXteAIWLAvL4DmnQlGhQUyfx5KNBPj2eJsZDzQQ+RTCqEbzkLo9oXogdWKjCvHETe9P9y0Glp7/t5owIkey1HPtzJ2PjqJsWeW0Lw3KREbWa0blU7VmfU48+om5lzZgGdpr8EWiBC68TxsKxQ94TFmpeNOAy9YC2pzE/nhXP0CYcmyEHgHwja8FVQRf0P7MhLap/cBNhdi/3rg2rpBHXWe6oaHNu2DOgPmQyizR/S1A3h4ZA3eP71OG4nwRFKUrt8V4cOWgV9AICYn6S0F9xcXdxcpUfqpV1Vw6eYgoEpA8v6DXTh4eCQMhsJqhwXX43KFGDf6DlycS+Hd+0hs3toB2TmFO7t97StRbuuBqlX60MWjYy7j7VtGKEcgkKFPz73UQzeZdNi4pT1exVz62s0WL/cVI1AM3F8xSP/tixAPWczhQ8oRwF/ihA3le6NnxEbUcQhCRbn3P4C72/0NcBbIYMsT0TD47koDMDvqOC6mfQBLMiE4W2M0FkSfxuGkh/8YwhVTh6BT49r53vP2oxfgbC+nUqak01f1bmPw8m0C9STIbMBiZQCupI8HgnxK4PLdR7TEi3w+uXo2ZY+/T81Av2lLcePhs/w6VrIOYaOvnj4cdSqF0Zw42f7ctbuxbv9pCKo2+qpQufJZBEg/brGQT72kddc2QO5khwkdJiLmSQx6T+yFgTMGYNfS3VgxeSU9VpIOqdqoKghY55l/iC+6juqKlw+icHzbCei1H5jd8dHxiLweSbXESbj5e4C7Uo+yqDmoMm6sv4eKXcvAMcAembHZODr+DBIfp0DAJ5MWC8ZtGULbbWoVWkjlEvy1+AQ0Ye3hO3ZBkYxsi0GPiNYh0Ce9ZngQuYUKLC7AlbAh8+ci6GdbuNQV4eXKbESvV8Ct2yj4TVxaQPf+n0+VxWRC7PJpeL9lEdiEnU7y8BYryrkGoW3p+lh9dx/SNFnoUbYFljefROVRt0Uex733z7CkyTgceH6eArvSbEDAr2vg2qF/kY8uuZZ363vCkPo+f1mWSAxphVogoM2VO0AX8wzqyFswpr6HVVeAkMXh0xSElYgDke5gLDYCaraGUGqH6L8PwaBmtMoFUjmaTtwMr/Lh+e0283aW+voxDk9tDUVKHPXKA7wrQ6dXQm7jCiFfgvikZ0jNeEsnU7WD6sJoNuBx/COoDWoa/u7YbgXKlmkPjSYTfx0YiifPjn7xnH8kcPt4V8PIYYzo0/FTU3D5yhJKUG3aeAYahE+gn2/f2YQDh0fQqFmx/bgRKAbuHzeW/99uyZYrgpQrRHv38ujqUQVDInfikeIdxvg3pOA9+sk+em4E1If71QcBbhLE9BDaYbBPPdoAZMzTvZRY5CSQwUfsgF8CmyFOm4GxT/7KD5GT0HiApzu2zRuHMiX96DZzlGoqRbp851EcWzUTtSuG0pKu0LaDodJoafjcyZ6Q0brR+uvIl2/AYpEGKXyYjVoM79YaC8f2oy+27ccuUpW0PCMeeLlSfti1cCJKuDjSZTKylZi3fg82HDhDw+1fW8edB9xk22VrlsHai2twfv8F/D78d2jVuk8CN1nWu6Q3lh5dDBdPF2QkZ0AgEsDe2R46jQ45GcyL3dnDmXrpq6etRUk7Ppr72uDEGwXieI7f7HF7VHCDR3k3OmlIfZUBqaOEet5xdxKQk6SESCqEVqmDb5gnuk1tR3PeWpUOfwzaBLu6LRG8bD/YAoZQ9SWLmtoXqUcYxTCSbqHymwRsCfnKbETgQBtkPtIj84EeYItQ4cgTiLz8v7hN4v0+HdKC5ruJWpjYxo7KdDK5YtJ4Rg0JONjVcR6aBtZAhiYHj5KjMfzkAvzeeDQC7D3RYd94RGXEwWPAZPiMnFtk9IAc0OP+DZFz+yItAbNv1xccqQ14rp5gCSU0LG5MjGOAmaSLRFJw+SLoVdmwmD+UVpLJLyHQFTTSSITUZDcauxZ8kZR+RTgFOlUW+GIbKqhi1KlxakEfRF8lJDtAJLQBnyfKBzryOT0rnj5bga5ByNHkIEOVDpPFhArlu6Fzx9WUePboyWHs3tsPRlKjWcBIiJyAdZ6Rz4MHnoKTYwCSkp5iz18/IyfnQ8OUgusSsNVosz4b4i4E3Ccn4+rff6JSxZ5o03IhhEIbGiLftacP0jMKVyAUdW8Vf1/0CBQDd9Fj9F+9BHkhtHEthwp2XohTZ1CCWpKeARQSMm/ozDQMybNXqhSa03YXytHPuxaeKRJxKOkBfWkRr32Ybzj9/0ZmDC6nRxV6mZF+2RtmjUaz2pUoYena/ceYv/Ev2pKzpE8JnFn3G2WMk65ezQZNoznaDg1r4ZcBP8HLzRlnr9/HwJnLodCzYedZDhlvbmHl5AHo064xPTzitQ//bTUFZBJW/7ljU/Rr1xhyG6Z86MHzGMzfuA9nb0Tk576/FbhJHnvK2smo3z4clw9fQeyLWBoSL1uzLCrWq4Ant57gzoW79HhI6DsuOp4CN5fPw4mtJ+Dh74Fm3Zsi9mUsrh69RpfrNqYrdi3dhTXT1iLYXgCV0YI4pfG7PO4v3awcLhu9Z3fC2c1XUbl5OQjFfNw9FYmEqEQqqEE6a1U4+gw8G3mR93zG5WMgJDVSylXFxQ9lJR0eAAAgAElEQVRBdi7I1KlRzc0Pm59dR6zig66Ac5veCPptS5Egmnn9DJ6PaAerQQe5mxfaTFkJRWoihDJbCnL3j25D2t1rNHTuZ1cCzXaMwMLGoyDji1HayRdPU2JoL2/SDtS5TR8E/LoKHKG4yHOJWzkT8Wtm0eVktZrSPDcJiVt0Wlg0yvwGI76Vm6Js68GwKxGA6GsH8eDISmiz08BncSHnSZBq+NANzK9ac4Q27Qu/ai3AExAgtkKZmoDnF3fj7e1TqDNoAdyDq9N9PjyyCpdXjS00ESjqoL29q6J3jz2Q25ZAevprbNjcphCbPG/9Tu1XoWRQASW5r8xxk/U1mizs3NMbqWlRnzwcEgonpDViZ8/PodUmtWsNo5GA9+8jcfDIaMTFk+qD4r7eRV3Pb/2+GLi/dcT+C5fnswgDngX9J0gqnztdcuMQT/vjdUjOmzQCMX0iNEY8btIXm4ipHL5wA7+u3EHD2zZSMdUe79W6Aa0hT0hKQ3i/SZg84CcK3LYyCQX6v85ew+gFayk5jMMTwWzSYdrArpgykGlqQuRNL96OpOdSJsgX3u4uVEaS5MwPX7yJ2at3ISYhqdApfStwk/z0jK0zIHewRXpSOpxLODOlc5+wo5uP4djmYxgydwjEUqYcR2ojhWegJ5TZSiTGJubLQr5+9gaz+80ptJXvCZVzBRwENwmAUWvCq79jYdIV5hYMXtYTnkFudEwu77mFS7sLNPBgs2ktt121otnD2rhXFLgJC7x/aG2UkNrR0LWn1A7LHp7Dw1SmoxdbLKXtNqXBX9HhbGhrZF09Ttdz8iuFJsPnIjs5Ac5+weAJhbixawVeXz6OZc3Go1e5lmi/ZxzeZL3H5rYzUcG9NGZdXoslN3fQHLi8ZmOUnLcNfMeiCWrJBzfh1a+5ncII+552GinsPZO8dfv5x/H45EZkxD6nDPFn53fg6anNVBGcCAqZYYFQZocqXSfRZiB5jUDI+cRFXMS1DZORGhNJvenwoUtRod1wmjogtdoHJ7eAxWRAuQaV4ODuhMu7z8BkMMPVqzJ02kzkZLyluXJi7u5l0b3LZri6hMBsNmLHrh6fDZH37bUfYaGtv+utpVKnY836pkhKevLJ9WvWGIwObf+kUZGHj/ajbFh7cEkHv7g72L2vH51QFIP2dw19kSsVA3eRQ1S8wPeOgFwmQZv61fH8dTzuPY2mmyHE8ZAAH7x4HQdzgdrXFnWqYPPcsZBJGIAjHb2kYuYzyWVvOXwWs9fshtFkha1UDoPRAKU6B2VK+uDE6tm0pOzjTloEnNKzFVi15wSW7zwCPpcHLpGc1OnosuRHXKPJV+e4o/rVxoQVE9CsaxPqXayatoZ6ygS4P5XjJm904l1P+HM8+EKGaUwmJkTsghxbHjGNMM1TElLQo2IvKLI+lB19D3CTfRDlOqIvr80hTVVY8C/njTK1S1GxDb3eCFWWGq8exCLh5YeJQ941du0yFIHTVxV5yUmTjjeLJyBpz2qQaQvzImFUw4maWZ7Z1W2BUr/vLlLYRRMbjYhWwbSxDY+E3a2EmS6GyainMqEk/02MhJrLuZak4XJnsT3GnFmEi2/uYXT1bvj10mroc8PX0uCKKLV0H0SeXw7Pk22mXzyCFyPbMdeH8D14UqotQFpiEjNZjPCt0hwVO47CqXk9aalW5Z/GQ+LohiurxxUaq/Jth1FQJjXz5Fg1inTc3jkPkUdX53fuIitU6ToRtfvPBZvDQ+Lz29g3tgHMBi0cSjhBJJPgXXQcVS4USZ3oREKnzYbVYoKzc0kQL9rPt1b+/a5UpWHTlraUbPYxc9vRMRBikV3+MQqFMnT9aSNsbd0pwJ49PxdabWERpLyFLRYjUlJfwmj8Z6tPkr/u1X0nypbpAK02B5u2tkPVKv2ogMzR4xMpW73Y/r0RKAbuf29s/1dvuU7FUNoLu2qZUjh47joGzVpOa6tJHXWnJrVxLeIp3r4r0FKRzcLonm0xY2hP6iUTI172wxcxWLz1AE5cuUtzqN5u/mhTrzMSkmNx8vpBsFgWGg6fMqgLHGw/qH4lpmbQ2m7CHCcTB2LT+/REkIcnrkZGQioWIzUzCxesMvjN3vhVrPK44Y0wbd0USOUyhFUNLRK4hWIhFh9eBM8Aj/x7oWCOOzudeWE6uDpQQL90+DKmEg3sXPte4C5449m7ydFjenu4+jrRycORFWeQ/j4Lrx/GQSASQqfRFmK2c2S2qHw6Bjw7pkPblyzn4Q08H9EWpqzPyO1KbRAwbRWcWnb/YpjcajLh1azBSDm0ie4uSCRCutGIzFyw/tQxEPAeVKkDBdpZV9bRFqAFTeQdhOAVhyH2L5zq+dS2ch7exOPedSiT3IZvhxDnChS4k1TxMJj1SFG/h42rD9rNPYJnZ7fTxh5hLQdQ+dEXF3YV2qTMyRPNJm2BZ7m6eHxyEx4dX4fUmH+SM0npGOn2RSYlsffP4/DUNkX2wi4V1BhNm8yAp0dF6uU+f3GSArhE4oCs7Hc4d+E33I/YCfNHde2FxkVkh3GjbsHe3hcvo85h196+UKs/ff2+dO3d3MLwc59DsLPzQmzcbezY1RNKFXmeWTAV6ORX1D1U/P33jUAxcH/fuBWvVcQItKxbhdZnCwV8qDU6tBs1G09jYjF7WC90bV4Pp6/fw9A5K6k3TYx42qumDUO7hjWp5jgxvcGAmat3YeWuYxS0iZFuUQI+Q97R5jZZIDrRpXw9EOzvTUGfyKW+eBOPhOR06PSM10TMy8UZYoEAWoOBkn2UGg1YlcIRMGfTVwH3o86VYedkh1Z9WmLQzIFFAjfxdr0CvWjDhjwLqx6GSSsn4t6l+1g/az3MJgumrpsMmZ0NBtcfgnev30EIJi9rcZJ/Mzktbz9smYzMfMA26NCgZy3U6VgNT6+/xO3jD/D2SQJ8Sweg/9QRMJlM9Pjio2OhIQp0yzbCZ9oauHXMDR1/4TpbjAZETemNjFOHIBQEg8OWw2hKgt7I5ERlZasiZM0p8Gy/LP6hehlJc9v6RKb+mJ/rcRclminiCqiOeWjfmvCpURKqVAWen47Aq4tPwHNwQciak5CFVCzyWdWnvENE61CYVTk05E0iMWwWh9aHk/aX5H9iROWsateJlKB2d+/veHxiAwwaJVxlpaE3qwArC1naBDgHlodAbIPk6Pv5JV5lXYRIVBqRpjGDL7GhLPOg2u3pvh6QHPfKMZDbilGxXDAuX71LeRp5RsiYlSr2QIums2nNNgHmo8cn0PB0+XKd0bLZb+DzxVSZ7OrfK3D+4rzPnrOoEHCfx669fb4ZuMm+2rRaTBXZSO7+0pXF1HMvrtMu8lb7YQsUA/cPG8riDRUcARKSPvDHNDSqXp6+nCKevaIqZw2rV6DdhNRaHUbNX4s9p67A39MN80b3oRKm5IYknjZZhqz3PCYOncb+hrfvmZaleQxjLp8NNpfFLJfbAIXqkRstMOrMEPCkCPFpiMZVxsDDOYyum5j+HPsuTURccgRMZqYM61tz3GSdzsM7Y9TvI7BhzkYc3nCEhr47D/8JPcf3wMG1h7BxLuM5KnOUqNmsJiauGE+XoaAkIKInEqqmp1Z+EGBJiktGn2p9YQM5nNklEG+JAZwcvhm4WaSdp4sL2DIpdFFRJG6NCo3C0LBnLcocJ/K6xEpXDEOfX4ZArVDBbDTB1kGOxNh3WD1tMcRVGlB2OadAvfHn7m4S4o78qSqsWitY4MIKEyyWHIDDQcn52+HcotsXHwzaXnPrEsStmA6eFRALxNAZddAb9BDyhVRljxK7tEz7SHJ/0HukwFY9KvhB7ulIm+kkP09AyvMEsEUSBC8/DLsaH9S/Pncgxpws3G8WCFNOBl2EhLlJTptULljMJpiNelraRT4TELV+pEkg4pFQtIV+pzEwzYFYpBactBzNnXD62/GQqTUjS2eBW+mqaDl9D+RuvlR85exixnsXCgXw9/VEzJs4mtIgZ0q86bq1RqBO7ZEUnBXKZJw5Oxt372+lXjexKpV6o02rRZTJTezKtT9w5tysT4a4Cat87KjbcHUpTVnlu/f1R07Oh1K4gmNESsyI8FGekdJMIqHaotlcVKrQjYbFk1NeYOPmtoVEX4rfhP/+CBQD978/xv9r9xDoXQJnN/wGV4cPOTYD0X/mcunLNzr2Pdb8dQKDOjVHSV9PWvpFGoWcvR6BAZ2a0Rpv8tImNdu9Jy9GRo4Szg5MT2+Ogw62LmIIxDzwxYyErF5tRHq8Aqy0EmhRYzLC/JqCxxUUGn+NLhtn7y7FpYg1MJg0/1fAHXHtAaS2Uko4s3WwgdxRDkWmAllpjCbzb4PmI/pRNBzdHEHy2K37tkRIlRCUqV4GN07fxNpf19IeycT+T3vXAR1V0UZvsj2bTe89IRUSeg+9VwVBRVQUxYKIoqCigAUV9VdsCFJVLCCogCC99xZagBTSO+nZZLN9k/98s0lIaGERCWW+czgEdt68mTtvc9/XjQYDclPz4GTlBn21FhVQ3lRUucjTExJfX6jPnkWVxuybZBqkwIpp97VCfnmJVMoK0ZBQWhj53amZjMjFg0WBO0YPbDQSnM4i5+evkf7V9LpmITSf24PjEDJ7aaMlYnUFuYh//WFUnDqEYM9gTBg4AccuHGP3pXavZGGJ9G+Bz/78H9N8x4e3QExBPs6WNG7ejfj6T7j0H9Xo989YWYGTD0ZBl5fBcq67PjkLIT0eYs0/dKpSVBRmI+f8IShzU1mrzbz4Y6xD1/VE4ekJKjmrKTa/DFwSKwx+6we0GDCOBaYVpp3DulkjUZbTsOeAra0bC/aK7vIC3N3D2TMfn7AFe/d/i5TU/Ve8PLSMHIkhgz9kaV5kqqb86c3b3geVG71cHntkGTq0f4JZrcqUOdDXq/Nef+yyH0fWpXJRQByRdcuokXBy9Gfrycw6jrV/v87+5nJ7EeDEfXvxvq/uRr98ty35mLXeJKktRTqsZycMiG7LvvwZeQXwcnVmJu5N+47hnW+WIzO3AC89NgwfTh7HfL9EKN//vhHvfEN5w2ZTprFKz8ia3gBq65iTpu7lFImnBiyCt2sk8ksuYMvRucgvTYGPaxSGdp0Oe7k7KrWlWPrP04hP3/mviHv9TxuQFJvEtOiryZ51e5GXYY5iJ6LsO6oP82eTefrsobNIPH3hipKnZMI3h3jhpoibgUGuhnqm1g7BrVGqKoNQIGRkmFFDOv6uPihQFrEubQ25xQpej09G0BtzYVXTXe16Dy7VGr8w/UmUHtzKhsnDWyPimzWQ+TTelOLimmVI/uBFkJ+7ZUBLtA9ph+2ndiA6oisEAiF8XHxYRbxfdv2KjIIMrBn8AJacP4vNmWksf7yDmzuSlWUorF8YpWaxYZ/9Crdhjzf6nWPEPaIlM9X3e+U7tBz+HATChmdKz2qV0QCDVgV1WREjbipPmnZ8G9JjttVFfNfejOrF0zVkUagvrYa/wKqnUYoYyZ5FbyJm9dw6zbx2bO+eUzGw/0yWo00m8F175uLo8Z+uadYmbTgkuDfGjvkRCltXFnj2w/KHoVKZLVX1xdk5COOfXA0vL7Ml6lryv7lt6uqLNwvsgecnbIBIJGWa/vm4f7Bh49s8R7vRp+u/GcCJ+7/B9b6fVS6TYsX/3kK/GlM5AUIFVV54/1vsOR6Lo79/A283ZxaBfPDkeZxOSMHMeT83aAe47MPX8MjAHqyZCJH+lE8W4q8dB9kvRKlYzH6hqzSaOvJzsQ/AkwMXIMyvBzIunsKPm57DxZJL1dyIzKc+ugVymSMSMvbgq9XD4Nx7+A1FlVNxkPy/f74iTei/PGgKFHPuNfyGUppqa5WTZm+rsEFpTXEXWt/0EZMwsHUP5JYWgDpI2Url7OXHYDKiQqNiZ0D/J6HuYeUleGHxdIjcvNBm1XFQvfQbEW1OOi7MHA9jWQmazZoPuzbRjWrr5CM/PaYTKhNOs1uQds0IknpNWwvYH0NNlDi90ND//zV4OArUavyelIhjBRfxSedu+DstGbtzzGU7rajQicmEar3GbKp/4FK97Wvto5a4q0qLMHF1NiS25rreuspyFjwmlNhcdy96rRrF6eeRe+4Qzm1bjsqSfJgMWta2k8zrtRLUeRiGv7uSFWMhE3oGpYFNH9wg2rx2rKtLCB4dTamPRVj/z1sorVd//HrnERgQjREPzMVfaydfVxMWCMTMXE6meLPz4UqhoLPa8qmUm/3EYz/DVu6CjVveRVLSzgZm9Bt5RviYW4cAJ+5bhyWf6TIEKBXs86nPorC0HFGhASzojNpqPjbtUzw2pCe+ePN5UOOPLQdj8Nysr5kpvL4E+niwnO9ubc0aO0WHj3v7cySmZaNDeDgCvbyw4eBBVGq1cLLzwxMD5iEioA/i03dhxfZXUaS81Gyhdt6BHV/HyB6zYTBq8c7iCIg7dbkh4r7TD5eIu+zQNvR9sAecXR2xasmlDlGdQ9oiyN0POqMePk4ejKTzlYXQGfQwmozMX0zhgETkOqMBG2LMfZ/J3B360Y/XLVNaHxeTTstacwpsbBslbTLT5q1ejJTZE68KrYiqmEml8LKRw8NGjr252VAbjfhj0HDYCIVwkkgx4+gBjG4Wig3pKdickU7OacgiuzPS1ibFIOyjZaypSa2YG7pQjjbr7gHqx12lVUOTfgHxr46CjdQWE365wFpvkuz67jWoSnLhHtIODl6B8G3VCzJ7cwW+awmrRFdexPppx/z5FRJ2rqwZagX/dn3R+YkZ8GnZg/XW3vTJONaI5GpC6VZSiR00WirqYlkBEwpAu9UtNGnPNC+16KQ0MS5NiwAn7qbF/56+O/msw4N8mUa3ccEH8HR1ZlHeo6Z8hOTMXKz4/C20jQhGZl4hnp4x94rGIPTLYmB0W5bf7aCwZfN8+P0KfLZsNSQUhCUUMtK2kTphwtCfEBHQC2m5x7Fs4zN1pO0cJIdnhAKFKZUoSlEhzLsPXh61hkUNz1wSheq2UfcMcZOp2tHFHmqVBoYqA9wHu6HslBKazEumcKnI3DaVzOMBrQNQlFUMVXHDF6bah9JKJEbz79bDqdvAW/6cavMycX7ScKgTY6+Ye2hAEFKVZfiwUzTkIhHOFRcxc/ji87FY2mcAjuTnsQDGWR06Y19ONt46vB956prGGkIRq5FNLxDO/UdCHhyJKp0GFIBGldCoJjkRNlV8ozHUX9xUWQF9QR7cglth3KITdcS8ckovZJ/Zy4icIsltXbzg6BMGj9C2iBr8DOTOntcl8Zg/v8bu+a/V258V5E7uCOgwEHnxR1GS2bARzi0HmU94zyLAifuePdo7a2OTHhuGz15/lvmsj55NwKDnZ+LDl8cxXzbld0/7fAnLua4vChsZXhwzFNMnPMo0cyLut7/6AfN+W183TCKS45E+n6Fr5DiUqnLwy9ZJTOOuFZmDCAp3KQwaE5S5GnQIHYPxQxZDrVXi7UXhsO3W554ibq+RHnAf5AZtnhZufV2hK9KjcFchxM5iJM5JQvisUGStzEFFnAq+kX4ozi6CukwNibsYBqURVdoqWEusIbQVQF9igKJVV0R8uRoS90sdzv7tk0VkyQLavp0Ja4OeFVshDdtZKoPGaMQrLdvg8bAI7MnJQppSifjSYrR19cCHMYfxceduuFBWih/iz0EhEkNFBEw1xAXmojaX1wuX2DoiavB4CCUyHPntkzpXh0BM9e6tUW2qhlFnNmf7tuqJMV/vYT+T5rz8+bYoSr30YiGyVcCk04FM/NRcxMEriEWIt35wIuzc/UG1ySU2ipre58Dp9Qux/aurWxT+LYb8+vsbAU7c9/f537bdk09608LZ6NwqgtUJn/DuV6wuOQWgkea8ad9x/LF1HyPxk/HJ7P/enfg4hvfqxHLB6ZfykdgEjJ8xl+Vnk5DWPKzrDPTv8Ap0hkr8vGUiYlM2X9O0KLAW49WH1yPMrzsOxv6Mn7dOvOHgtNsG1E3eqNbHLbQTIvKTCNhFKmAg4m2uQGlMGVLmp6HkUCm6/tMR8R9cQOnxhtWyord0QuKnySjaUwxFhC3C3glB3KwEaHKr4TN+KvxemHlDzUduZPnq1HjEvfIQ9OmJmNq6HdOWo5xdWL/335MS4CCR4OGQMBRqNDicl4tQB0esTk5EpqoC/Xz8oNTrcLygYdBVhJs/StTlyFeZI/rJLx3UaQjajHgJPi27w6TXsX7XKYfML33uUe5QeChQcVGF/LPmQkBUV3zUJ/+wn01GPZaNi4AyL9X8rIlECH5gNPJPx0CZktRgm6Th2zi6wck3DN5R3WDvSYTeETnnDmL7ly/eCCR8DEfAIgQ4cVsEFx/8bxAY1T8aS2e/BiqYUliiZEVViLzJpE5pYhqdHqpKDd74YikOnY7Dxu9ns/KoJBv3HsXbX/+ElKy8umA0ucwZbz++B/a2Hvhp8ws4mbiWRWQLIIST0A+VVSVQV10iqJ6tn8Ojfb9ApaYE89c+jPS8mHuOuB3a2yPqs+YQ2AhgUptg4ydDeVwFI+TkeWnosrYDzs9IgDL2UpqQQCFA1zUdcO7tBEby1lJrRLwXClOlCQkfJUFg54Dwz1fCiRpw3AJJ/nAS8lZ9j1ZOzvh76Agcy7+IVUmJ6Ozhyczgu7LNle5mtu+MbFUF5sWegrFeGdWrLYEKsVDwGtUpF0lt0W/KAjTrMpTVDifXAEVC71s0HcdXf8EuF0gELCvBZDChymBOk4vo9ziGzfiV/Uz51YvGBEBdWvOCYGUFkdwWJq32qsFkdWuicRIb5gune6oKb67X9S2AmU9xDyPAifsePtw7bWvUF3vF59PRrnnwNX2D1OZz0kfzsWbHQdaS87sZL2FfzDm8v+BXGAwm2EgdIBLKGEFTxKujwgfNfLrg8LlfYKwp9SiACDIre5hggKZaaW6J6NsNzwxZBju5G3bEfIcNBz+CwaS954g7cKI/9EV61ms78Hl/XNxYgPLz5bBroUDmrzlo/2NrnH0zDuXnKiBxFSPy0wikfJ/OyD7u3QQ4dXJE5opsuPRwRvCrQdjb/SCrdkIR7q1+OwybwLAbDla7/PmjSOrivf8gfvIIhNo54MtuPZFdqYK/wg4OYgm2ZaVjkF8gXjuwG4cu5sFHbos5Xbpjwq5t0FeZWJS5ndwebzzxLnt+Fq37Fum5l1pGkqnar20fDJy6hPmSScjkXZR2FrsXTEXmqV0sd5Baatb2yq5dI73sNR/yFAa9sZT9F0WUfz/am6V/XUusRdYQOzSsE2Co0MNaLGAvBvUlYFQzqDIqUHgsH8ZKA0yXNX+51j0ENkJUG6tQpa+pHCgTMPxpDi73LwKcuO/fs7/tO6e0rjGDe6JPp9ZM2xYLhRjeuzPzX+fkF2FvzFkWvEa+bmrBSZo4teQkMhcKZGgbOgI92zwPV4cgljebXXgWO0/Mx9lUyh++duRtsE9XjOk7l+Vyx6Zswsodr6G0wlxA40Yrp912sCy8Ya2p3H2gK0KmNmOatpXQivlwichz111kGnenP9ojZV4aSg6XwP9pP9gGy3H2rTi0mR/FmmLZt1Tg6CMnIHYRo93S1tjf/zD0heZqazbBLdBs5nzYt+tuMXlTRLfq/AlceOcpqFPiaiqgWWFsWDieDG2Ol/buQLFWiwW9+uL7s2ewP898PrW/oHzc/NC73QDEJp1E88AoZFxMw6Gz5raoJBTx3eqBFxDc9QGIpObCPcqL6Ti/ZTliNy6BqjiXNfSI6DcWzfs9zoicCJ1e6lyE3tBVaRA26mn0esmskWvKS7DgIQ9WCc7/wSA4RDQs21p8pghlccVoNiaUjZc4S+HZ2weHX90HmYcNHEIutUb1HRaIwuP5SPsjCS3fbI/kXxOQtrqeud3aCh7RntAWayFzl+Hi3ly4dfVASWwRwie2RLWhCnHzzjDLQMgzERDbSRA/P7bOUmDho8KH3wMIcOK+Bw7xbtoCFVohfzcFmvl5umLnD5+yiPE12w9i8pwFMBhNjLxNpmq0DhmOpOyDUGmKMKDj6xjcaSpkEvs6bZ1+OVPK1w8bn0VqLvX9vVKCvbvg6SFLQDneZBpf+PdYlKlyEdDcGx4BrkgxBKDZ+403GdFkJrNuWNdLBbrV5yC0d4bP+GlMy21MGHEf2oqAZ/2Yf7tofzH8n/BF+k9ZUITLIXYUI+69RFDwmv+TvrASAeVxKiR/kwZ1mhrOXR3R4tMIZP2ag7QlGSxAjci/MlWNamPNSxGlBPmHIOT9xbDv0LOxJTX43FBSiKT3nwf18aYa6rVCWrW9RIIgewe82KIlDubl4OszJ1nqF4mjwgn9Og6Bu5MnmnmHwMvVB+8tfgPZhVlQqcuZ9tzpsbcQOXg85I7u7IWCUs2SD67HoeUfoDD1LHvJc/QJQZ9JX8M7MprVCk89spE19qC3FZmVAurqCnQZNwvdxpv7clcU5WDhwz7szcHWVwGxgxjNJ7eCUWPEhaXnoSvRQZ1XCaFcxMZHvdEW/g8E4Z/ufzJCJW2cRGwvxoiYMTg0eQ8y1qXiwWNjELcgFomLz13Cxwro8VN/VGZVwNbfDkde24fuS/riyJR9kLrbIHpBLxx6aQ/T1rvM74XypDLEfXuGdajjcn8iwIn7/jz3O2LX3dq0wLrv3oNULMI3v6xj/blrm4lQnfGXR69lv1hLKrKYSZyaGPy+cxqOxa1iRVaeGPgd7OUe2HXye6zZO7Ou/njt5rxdWuClh/6Ak8IHaXnHGcHX5nZ7BrpBJpeg3L0tgmffWJOR04+0b4Bb7ZfHztYNHq4hLFLd16MFisuyIJc5MB+nrdwZ2Rfj4OkaCrnMHhWaUqSkH4WXexhU6lIE+LRhubEKuQtSs2JQUpYDsUiKi0XJN1U5jYiLamZX1RQuEVhT4ZJqyCQi5moQiwQwmqogodai1dXQGYwwGqvgaCeD3mCCUGDN6r/T/9FYg6kKWp0BNlIRSivMaWVWYgn8J8+Gx6gJECocrqt9EwVWpccAACAASURBVIkay4qR8ukUFP6zwnw9RYFbAYaalOpWLq6Y0b4zvjwVg6P5ecx2QlXebG3s0LlFNzzQfRTSclNgrDJi3d5V7GeBSAInv3AMeH0hPMM7sjWQWVytLMTR36iN5kKGgUimQFjvR9BjwhzIHd3qzk+vUeGPaQOQG3e47v96PPcJ69hFUpabiiWPN2wJ2n5OFxhURpyZ07DEp3u0J6IX9sbRaQeQs9Xsn68Vz17e6PPHEKzvvBoVKUqMPD22jrjJzN7hs67IP5ALVZYKERNbQpVeDlVmBbz7+2LPE9tgVBnQ8q12KDich9LzxRi4+UGcmHXkivvcEV9ovojbhgAn7tsGNb/R5QhMe3oUixzX6vWY8ulCrNhoTsUh6dR8DKKaDUKQZ0dWXKU2wKhUlYsfN05AUvYBVo/8geiZLJL8h3+egUbfsC4zRZG3D3sIQd6dsOfUYuQVx19xCDdqKq84fwL1iZtMrHYSGSoNWlgLpJBKbBkjGQ16lvJmqjJCIBCxutECa3P5S6FAzPzwam05bGTUEMJcyIPIjdpTVmrKIKTa6tVgLyE309ZTpnCETO6AkotpCPZxYu4GIurOLXwY8bo7ypFbrGL/Ts4uQcbFUiRmFWNIl1Bk5SshFQsZiWfnKxHm74KYhFxUqHVwVEhxPD63Dj8qhWob2QEu/R5iVdJsQiIbFF6hPelyM1F6eDvyVsxHZeKZumslVlYIkAmRrjFCd42gs44tojGy5yM4m3wKeqMeFeoKHDizG5WaSjgHNEebByaief8nGlQ5O7flR5xZvwjFmfGsRjrlS7cc+hyCOg5ijUPqC5H8sd8/w4Flsxj+JH1f+RZtR05mP5Om/tOzLRtcczlxk1YdMCoYzZ4IgzZfDYfmToxU83ZnMxeFe3cvtHyjHXJ3ZuL8N+b9E3GTqbwiTYnw5yNRnqLE6Y+OQ1OghszNBrYBduj0RTecnnMcWf/UFBCytoJzKxe0fb8jlElKnHz/KCN0LvcvApy479+zb9KdUxvPJR9MYeleFCn++JufoaRUjuiWT2Hz4c9RqS2Bh3MYnh68CH7ubRCfsQseTqHQGdT47Lfe0OiUeKzfV+jV5nkciF2OVTunQm80N9VoKFYQi0ibVF91v3bteyLs058hcrhO/2krKyhj9sDhg9chshbiYG48DBQsZWVd0/rRPDUFT/XtMBgpOUlIyU5kHaL8u7Zm2qCmRIkqoxEl6TkwanUQya1gqKyG0MoGCpk3RAI5TFVa5nOlAKqiijjW7CP8i5VQRHa87lnR/OcmDoXy6C5WfMSsfRoR5OXIUu8KlWpGyObOatUwVVVDLhVBpdGzf+v0JqZlU1ETsnhQLAJp3EKhNdPC6TN6mSAN/Qp0RWLWu1vs7gOJuw+Edg6sPrdRWcIqklHLzCpNTXGUeheTxk0W+MtnDPYJQ35JHgZ1GY4Q33Cs3/cn0vJSWH13nUGLyEHj0WHMNDj5hNZVOMtLOI4930/DxcQYGHVq1tWr18QvEN77Udg4uNa5N8yfa1h6GO077ehm/PPx49CpzJkHrR+YiOjxsyGzd0Zu3BGseLkrHKOc0W52Z9h4yCHzsgE1yyKS1il1MOmMkDhIcXz6QZSeK4b3QD9EvdYGBcfy4RDmCJG9BEnL45H0U1xdcBkRt0ghQmV2Bc59fRp5u7KhV+ohdZWh81fdYeOrwLm5J5G1KZ25KGwDFOj4RXfY+iuQvDwOyb9egL7M3JiGy/2LACfu+/fsm3Tn1Paze7tIzHpxLJIycjD9y1WYOmYnXOz9kZYXgx83PofoluMwoMMUZOSfxNyVgxgpUVR5eWU+WgUPw7hB80HNFX7eMgknEv9ipOpuc8kHbtkGL5WxpLSiYk0FtDVR6jSPQiTDnkc/hp/CFRV6NQ7mJGB53C6cLcpAuV4NjVHP1tc8sCWKlQW4WGzWTu18KF/YBUaNjrWdLLyQDoNGC1sPa2jLqiEw2MHKSshIWyK0r+n/bIRG37D7lVgqgFBsBaPB3PJUpzHV+Dit4CS1hVzUMLrZsr2bR6sNOhRrzVXUrGEFR2njpUuvdx8VlR6tMdkLhQKIxSLo9YYG9ehrr5dJZHC0c8aE4ZMgFIqgrCzD3hM7EJ9xDpUaFQSwggnVGDx9OVr0f4K93GjLi3Fu68849PNsFiVORVY8wzth0JvLYO8ZWPeiQmVFj636HCf/+pbldfd6aS5rSUla9dqZI+pytWvXIrVzho29C0qyzH3FryYUta9oZo/yVKX5DaRGbDxtWKQ5kXNpXAmMqku1ymmIW7Qns7MUnyqEUV3vM4EVXNq5QZlQCkP5pR7yViJruLR1Q3lyGXTFlzWDuZlD5tfcEwhw4r4njvHu3QQ9gHIbGVAtR7/2kxEdNY6lbKk0JZCIbFBcnonF659ETqE5mMfOxh3dW41Hz9YTYCd3x46YedhwcA50BhVaugRgw8iZkIuk/woQIuFvTq7HvFMboashnt6+UZjX53m42zjUaXCknRaoy3A4LxFH8xLZ33HFWf/q3vUvlgkk0FUZmFYf0dUBLj5SpJ+tgJOnBEknyqFWGiGyFmBuz2cwNsKyYLHLF8naRpZk44Xt89nfrjJ7rBw67V+9EMyNWYc/kw6xWwUEeqBZM28kJ+cgI91c8KRWnOycMTR6JKKC2+BM0kk42Dpg5/EtSMg4D6m1ECIra+ZKUBq1sHPzw9AZv6K8IAtn1i9ETtxhVrbUI7wjqPNWWM/RkMjNfakNWjXidq5A7IZFyE86xYLUgqNHsFxtkUzO2nX+OX0IilLP3rIz4xNxBG4HApy4bwfK/B43hIDAWoRm3l0wqufH8PdowwgyrzgBC9c9hoslF2qI2w1vj9sPW6kz1u3/AAdif2SkTXKriJtMwr/G78Hb+5dDV9PdSSYUw8fWGRFOvngkrBsGBpjXR8LMzSYDsiqKMGztbBRrVRBbCWGoNsIK1iznnJp1htk7wFBVxTSulIpy1tzjemLNrq1i5mSx1Jr11NaqTRCR5q2vZulbt4q4aR3kr++7ehaSlXnwlDvh8GOfwVZsbj95M/LWvuVYds7csEQkErA+7EaTCQb9JU3zoV5jUFJRAkdbR/TvNBR7TmzDxoPrUKlVsRKiMOqZ2Z/KopKQVUPu4g29utysZYtlaPvQZLQZMQm2Lt6smxfLNkg/jwPLZiLjxA4YtJdM9QHtB2D4u7+zwizUxevPtwahINncnYwLR+BuQYAT991yUvfJOqViBatu1qXF46iqNsLaSgitvoLVIKcgNINRgwCPdhALZUjKPsSIrVZsRVK0dgtivmdLRGhtjeejBqCvf2t2GWnRz2ydhyN51zaVukgVeDisG55s3htecifYiMRYHLsNMw+aK2+5ChRwEiigrdaj0FgBTbUOfnI5DFXV0FMhEp0WjlLFDWu01LWLzNhUi1toLWBNVip15BMHQh294SF3tGTLbGyAnRumdRgJT7kj0+p/TziAqXuXMf99feKmzy5WlrGqZI2Jm409pDW9rOsTt9CafOTmP7UyosfDGN59NI6cP4CYuMPIKchCQVk+a+hBaVv9pszHgaUzkLB71RW3pcYfDl7NWG/rgPb9mb+bCJsIPfPkLmyd+wI0ysIrrmvWdTiGzfgNYhsFlBcz8NfbQ1lLTi4cgbsJAU7cd9Np3QdrjY58ijUNIS1618mFaB8+Gj6uLVhwWUziGmw5OhcFpcm3DAkKBhsT3h1f9BgPiVDENMJ3D6/Aktht5vKpVtbo5RMJf3s3ZFcU4UR+Sp0fmBZhJ5Yh2qs52roHYWXCPqQqG9bQvtZCad5vez+PR8O73dBedmfG4sUd37N7+zi5oK1fCDbHHmMkezMithbiq17P4uGwaGaGTijJxsQd3zOfPUl94q7Qa9Bn9UyklTe+t79HzEC0VwSboz5xN3MUokxbBYVDAPP/hwdEwpM0ZDKBq8pYxDg17qCWl21GTkJw1+EQCMUozUnGyld7oLI4r8E2ScPuMu7duuAzk9HAtOuTa+ch7dgWlkZ4hVhZo91Dk1ngGhF9XvwxrHtvFC9LejMPEL+mSRHgxN2k8PObX45AoGcHFi2+88R3OB7/B9ydQjG61xxEBg1gKVYFpSlYs2cGYlOpmci/FyIZ8l372bkyjW1lwn5M2/cD9DUmchepHf4Y/iZCHL1Y8Fa+ugynC9LwZ9JB7Ms+XxcVTSZrYxWZtS8RBn25hgS2R4SzD746sQEmCkmuEUuJ+68Lh/Dq7qUsYI76mktFYqZxC4RChLVpC8/AIJzcvQulhQ37O9OLibdDKCp1SpRqzL5lWte7XcbghZaDIKauWtXVeGnH91iTfLgucvxaxC3yUsC2vTcMeRWQ+DtAn1sBbWoJTOU6VKkNuBZxiwWAqQp4fuQUJGUlQiG3w96TO6DWVpo1ZZMRXZ96Dy2HPAu5k0ddbjh9dnzVF9i76M0Gh00R48NmrWCmc/Jl71n0BhJ3/wGNkoL6rl6YRCCW4oH3VqNZl2Fsrrgdv2Hr5xNgMvAo7X//TeIz3E4EOHHfTrT5vW4IAYnIlnX7qv0FTH7i4d1moE+biZBK7Nhn6/a/h0PnfoVOf/Va0pS/3ME9hN0vtiidRX1fLr4KFywbMBlt3ILYRyfyk/Hs1nnIqSypGzosqAM+7/E07CVyRnK1QmSXpryIn87vwtqkwyjRqqCvahhBTAFefz0wHc2dfZFXWYrntn13XfP75etr7x6Mxf0nsZeKJbFbMePArzUe74Yj3f384OkfiKQzp1Ct1uGpFr2xKfUEslXFzLTuZOMBnVGDSr2S+cTHt+iH97uMgVgogsFkxOLYrXjv8MoGk16LuK0VYkgCagL0iB8FVqjSGmHIV8FUqr0mcSts7DBp9FRG0svWL0BpRQl7EaPULY+wdqyqGXXUIqEx5NcWCM1VycoLs7H69T4ozW7YlWvojN9YV649C6aisF77zWs9ZH5t+mDUZ5sgFElg1Ouw7auJOL/lxxt6JvkgjsCdhAAn7jvpNPharokAFVNpHtgXgztNQzPvzjAYtdh2/BusPzD7qteMCumK6R1HMf/zuuQj+P7MZpwvzqzTxVq5BuLjbk+gk0coCzJLVxbgpZ0LcfzihQb6GhFdkL0HOnuGoYWLH9q4BqKFi38DEk8tu4intnzNorFrxVVmh697P4cB/q3Z/IdzEzBuy9covU7Tiss30s+vFb7vN5GlZb1/aCW+O73xuk8IpcK90f4hPNWiDzLKC1lg2A/ndtRFxtPFpGVPaTscLjI7GKqM+CVuD94/vPKKF5tbbSqne1PUePOAKEbapG0rvIMRNfRZVjucumkRTtTcI+nAWtaVq/0jU1naFpHsgR9mmTt71TOBU7lT8zXKRr85bsGt8eDsv+DgaX5Jyzl3GH+9PaQuh7vRCfgAjsAdhAAn7jvoMPhSGkPACg62nhjQ8TW0Dh6OZRvHIyXnUsnK2qvJDF2bIkWaN6VtJZbmYMaBX7A/J46R9f96PM00YfrFTznbT2yai5j8lAam7stXIxGIWM40BYM9FNyZ+YepneSqxAOYsntJnb9ZLpTg425PYmxED+bDpfmHr/0IF8rMjTNuVB4J7cb80OR7f3H7grrUqmtdTy8V8/u9yNZHWqvaqMPerPOYsmcpe2F4vd2DmNR6CBRiGdv3tvRTeGXXEhRpG1aco/n/C+ImLGykcmiNeoT3HYsOY96oKaRi7qRFUd47vn0Z6ce3shrkj87dwcqa0l5SDv+DTXOevCGSvhwfB+9gDJy2BL6tepqJXl2BVa/1Rv6FEzd6FHwcR+COQoAT9x11HHwxN4IApY1RL+4KdUFducrLr5MKxHil7TBMbDUICrEN+5gI48sTf+PRsG5Mi2aal6oEE3csYDnYlgpFZb/UajDmnf4HWRXF7HJKG3uthiApAIxM9NP2/ojVFw5YOj0mtxmKWZ0fZeQ/bM2HOHKx8TUGO3jip0FT0MzeHaIa0z7lmKcp8zE6NJpFpFN0+PGLSXhi05dQ6q9eUe6/IG4rgZDVC+896WuEdBvBTOHmSPAKpBz5B7u+fQWacjOOVIu8z+Rv0GrYc8yPXV6QiVWv90VZjmWBiTYObhj4xlLWm5u8++TP3rf4bZz462uLz4NfwBG4UxDgxH2nnARfxy1HgMzcgwLaYmr7EWjhbK53Xl/ii7PwzoFfWAnTq5XztHRBpMFPbDkYD4V2AWnn5D9ecGYze1mgHGlL5dPu4zAhagBL1er02xs3FNVN9yCN+tU2wzGuRR9mIagvtI7fE/bjk2N/oEx3ddKm8beauGUObmg55BlEDZ0ARy9z847asqOnNyxC+rEtMF0Wh0Am9H5TFrCCKhQ1Tt280o7daFCiFStt2u2ZD+HTshsjf5r/5Jp5NZXWrrQyWHo+fDxHoKkQ4MTdVMjz+942BJo7+WJO9ydZmlIteZNfeszGL5gmWj8S/GYWRZr1E8174bmoAWjm4Mkae9CLwLcnN+CbkxtQYbhaDfXG7/TL4NcwOLAdVHotIpe/DJUF5E+a/8Mh0WzftXnVdMclZ7fhk6N/sjKt15NbSdwUFNb9uTlwDWoJoVjKzkBdVojDv3yM+J0rrhkJ7tqsJR76eD3s3P0Zye9bPB3Hfv9f48BZWaF537Gs7nht6dOqqioc+eUjHF89l+V6c+EI3M0IcOK+m0+Pr/2GEfC3c8OCvi+gY00wGhHBh4dX4fvYzTeVC20jlDDNto9vFF5uMwyhjl51tbEpwvzzmDVYetZcNexmZefDH4KC6Oglo9OKaddIcrr+7IMD2uLbPs/DQSJn64srysTLuxazSPvbQdy/pB7Bw59vh1fzTuYGJ3otLl6IwY5vX0FhIxXLJApHjPlyFyiwjOTs5h+x5X/PNAqno28Yxn67DzJ7VzZWW1HKgttO/72g0Wv5AI7A3YAAJ+674ZT4Gm8JAlQh7NPuT2FwYFvmN6YmGLMO/obfE/dfl7xJg3aT2TNt2l3uAF9bZ1ahra1bM3jYOtZVatObDNiSfhLLzu5gtcuNNe0ib2bx5Is+N24eXGzssCk1hkWk36wMDWyPD7qOhT/lqgMsJY0i6KmgzLWkvsZNfnrCiXLYG5N3Oo1mZWFJaguweIS1x8g5G6AqysWZDYuRsGsF82s3JuTnfuSLHczUTUIBamveGd7YZSwHPGrwM+j27Ecoz8/EoeWzkR6zFVVG3gqzUfD4gLsCAU7cd8Ux8UXeKgQod5siyinVioTIaNLORdibbW5icjUh4pvecTScZbbM7EzaNhFrrZAP+mheEjONH8u/AOV1fMd0zcJ+ExHm5HPdLVF3rnAnH1ZshSLCKSe7VqiSGZVWjS28vtZcO57WSnv4rs8LkInEzGd+siAVY//5AiW6q+fB1ydu0pTL9Rp2XWNCtc0ptqA+cVNQmG+r7qgoymWduKqrGp+HrqeCKY9+uQveLbqw+RJ2r8aG2Y82tgT2OZG+R3gHlF9MR0VRztUrqd3QTHwQR+DOQ4AT9513JnxF/zECUS7+WNTvJYQ6ebM7XawsZSU9CzRXzwfu7t0Cywa+DCepwmzura4CkSdposfzk7Dg9CaczE+9YV/59tGz64q+3MxWicjHbf4ah/MSLLp8QmR/pnlTehnJ6oQDLFXs8sIx9NmtbjJi0UJrBlPTkEe+2A5nf3MJ1Zg/v8Lu+a/fzFT8Go7APYUAJ+576jj5Zm4UAQpUo6pkRFp/Jx/BotitrLrZ1aS2sAlp29SAhBpunCpIZVHexZpyi33P1JiEzPY3K/TCsDbpCLJV1zZ1X21u+rJTehlFqp8uTMOK+D1Yl3y0rmd2/WtsRTJMiOrH8tRvVrZnnGY43axQJ6+h7/zCqqNVVZmw6ZOnEL/jt5udjl/HEbhnEODEfc8cJd+IJQjQg9/JIwxqkw4JxdlX1Tpr56OxRGRVqILWaGAa990qVDGthbMvEktymJvg6lW9m3531HCEapd3Hjsd1kIRKksLsOr1PryTV9MfDV/BHYAAJ+474BD4Ev57BIRW1nAT2UBQk6pF/Z2pJQilbemrTSg3XVnLXGotgINAijKTFtqb7ML13+/s3rwDNRoZ/dlmFlHO8r2PbcHGjx9nEeJcOAL3OwKcuO/3J+A+2b+PWIHvgvsjWOYIuUDMIr51VSZoqgxIVJdgXOKGep29zR20pvp0xASP1vg8+wi2laRBVaVHhVEP4y3WUwXsboDpFs97Nx8tFU7p9PjbrFa5QVuJnfOm4OzmZTzI7G4+VL72W4YAJ+5bBiWf6E5GQEgpXSI5ZNZCSKyFTPP2FSuwIGQg1hcn4ZWUHQ2W38LGBb9HPIhAqQOKDGqmkRPZa6qMeCt1Nw6UX2oociP7pi9aL3s/+EnssLzgHGwFYniIbDDcOQSFBjV7Ifi7pGH3qxuZ914cE9R5GIbPWgmxjbnqW/a5g1jz9jDeEORePGy+p5tCgBP3TcHGL7rbERBbCTDbvztGuIRg1Pm1OK+5FOjlKrLBF4G90dPBD89e2MTI2lEoRQeFJ57zaI2H4tbgaEWuRRCQqf7jgB5obeuOgWdXoY+DP34IHYJ1RUkoNWpQatTh29wYi+akwQ5CCTrYeuKUKh9Fxpur0GbxTf/DC8g0Tj2zHX3MLVm1FWX4fUrPG2rb+R8ui0/NEbijEODEfUcdB1/M7UCASPgVr3aY6NkGMzL24ef8czBUV4Fyp7vb++AVr/ZoJnPEPmUm4tRF2FaajjRtGRaFDGKm9qcSNyJLZ1nZTImVAD+EDYHKZMALSVvQ094PP4YNwXMXNuO0qgDFRg0zmNPa1CYDejv4I02rRILGnL8ttrKG/ipBcaNdwvBtcH9sKk7B5tJUVkhGW21Ctq4ccepikBl+pEsoM8Ibqk3MPaA06qA06ZCrU7G/7xRx9A3FoGlL4R0ZzYqoaJTF2LPwDZzjPbPvlCPi67hDEODEfYccBF/G7UHAXiDB+/7d8KR7JAtMey5pM/4uNpuoyYz+S9hweIlt8WbabnRWeGGabydk6yqwV5mJsa4tsOTiaXyYeRCt5G6Y6NUGJQYd85PTHzKnp2hKka9XM2KvMOmhqzaxueXWIuxpNRa/FpzHNzkx6KjwxE9hwzAzbQ/W1NzfX2KHr5r1w7vp+/CaTweUG/WYnraHzfFr2HDMzz2JwxWXWoPKrYXY1epxRNq4MKsAvXzQnkyowoqC83gnbR/bU2y7Z2EjENZ8Vg1DVRULyDutysek5G0oMWrhIpQxK0CZUcdeUuhFosyobeD3/y9PyMk3HMPeXQm3oChQRLnJoMeRFZ/g2MrPYNTd/ZaE/xI7Pvf9hwAn7vvvzO/LHUutBPCT2mNRyECEypyxKO8Uejn4Mb/380mbcajcTIgeIjmKDBoYayjLT2yHr4L7YqBjEFI1pRgdvw4XNCUY5tQMnwf1YVo6lUQln3ntz1Yw/7tIr0HX0z9DVWVAe1sPrG8xGmMT1mOPMhOhMif8EjYMG0tSMDvzYN2Lw5/NR2JVQTwjz48De2J84kZoTEZsiByNCUmbmUmcvrSeYlusihjBNPQXk7bgYHk2bKyFGOkShsWhg/Fe+j58nn2MzUt1zCggz04gZvvt7eCHmf7dGLlPTt7OousjbVyxPHwoyE1A+6D1C60EjOwrTXr2wvB4wgaLnh1bgQgvebZlLxXzcq/d+9qzeRcMm/ErHLyC2PzUxevC3r+w5fMJMDZShc6iBfHBHIF7BAFO3PfIQfJtXBuBTgovPOUehaFOzXCmsgDzc09gV1kGXEQ2mB/cH81tXPFW2m4WpFab10xfjECJA/o7BeAptyhGbm+m7sahehovjSFfudRaCCIpG4EIEishM2tT8Bl1ET2gzIbEWgAiZJm1CI8nrEeuXsVIdHnYMEaUfWNXMq2aCPMNn45oKXfD+AubsLPlY3gvfT/6OPghzMaZmdhJO+5h54s5gT0hF4jwdtoeZsqn9ZF2/VlgL4z3aIV+sSuv6of3FMsxL7g/I+oHz/+FRE0JA45ebHwkCrZGsbUAttYiOIlk8JPaYYJHK6RoyjAi7i+LHjNKv/spbCji1cWYmrqrwbXkOmAWAisgoH1/9Jn0DZz9w6GtKMHJdQtw9Lc5XNO2CG0++H5CgBP3/XTa9+leH3QOweveHfB93insLMtgUeK1BB0sdWS+Z0eBlBFTirYMHWw98LZfF4TInOAikmFjcQo+yzqCJO3N5RBP9mqH9wO6Y1baPizMO8VIlr547/h2xas+7TH6/FrsK89ipxNl44oWchf8XhiPMJkT3MQ2+CNiJGak78UPF2PZugc5BmKAYxDm5cQgXaes2wsR+tKwIcw3Pvzc6qv6xL8J6odRLmEs6G5rWVqjTwSl0f0YNhQZWiXT+C0RcjmsCH8A20rTMCfrMFyFMvRw8EO0nTd7cXgtdSfOq4uYadwlMBIDXl+Is5t/QNz237imbQnQfOx9hwAn7vvuyO/PDV/vQQ+U2LOgs+1l5qYdYTJHLA0dgp2lGVhdGI+4mgCxm0GOUsCWhg5mJu4nEzawwLFaiZA5Y3/rJ5iP/dXk7cykXisUVNbcxgVzg/pAZG2NIef+YCbnq4nIyhr+Unv8Hv4AnEUy9DyzApn1gudo705CGT4N7IlH3ZozDXhs/N/sJaUxCZI64Nfw4dinzGL+9iGOQehu78s0fyLzQoMGefoKVqCG3Atm0zr5+3Xwkdjhr+Yj4SiUQABrZq4n37q6yoBzqkJ8nHkIJyvzG1sC/5wjwBG4DAFO3PyR4AhcBYFb8cWgOcg8T+laX+YcvyKCmz5/06cThjmH4LkLm5CgKWG+76523giXOaGbvS+OV+Tho8xDLFisvlB6GQWzRcldEW3ng8fcmiNDW44PMw9gS+klTVoIK6Zhv+DVBt5iBX4pOIfudr7wlMgxLXU3tpemXbfsC63j94gRWFlwHv/LPophTsF4yCWUuQIoH55eGuypN7lAzP6QNeGvwkS8m7GfjYvJbgAABLRJREFU+eH/iXyY7YH+pGuVyNVVIFVXxoLgSMhkHm3vw4LjiNDJfE4vAfRzsUGDipoIePr/O7U8K/8CcQRuNwK34vfT7V4zvx9H4K5BgIiNfNe10eWXL5wCyvwl9kjWlrICLw84heAx9+ZIVBdjQ3Ey044r62nitdd3VXhjSehgOAilqKzSY1HeafxRmIAcXQWrwEbE3t8hAC95tUUbW3ccK8/FexkHWHpZgMSembClAiHzm9cG5l0NVDLdk3/+0+zD+PHiWea/J58+zV8bjEd+frIKkH+fgtpI26Z1BMucsDXqEUy4sJm5KK4mTkIp5gcPYOlvtH+iZypHW1vZjlLYyNKwNO8MfsiPvWvOnS+UI/BfIsCJ+79El8/NEfiPEKC0tgmerRBTkYdjFXlXmNHJ1P6OX1c87BKOT7MOY01RYgMzvbvIBhsjH2H+/lFxa/EeS5FrwSLqKQ2MUtoovY2C1Po6+jPyXVt8waLdUPW5zZGP4OH4dY0WrKEXAqoLT6Z+d7GcRcvbCSWgevEU5LZPmc1S8rhwBDgC5pLM3ALFnwSOwD2IAEWu62sKslxteyFSR9gJxTipymcBYy3l7szcLSbt2VrI0ssUAgmLXqfgPIrIt0Ro/vWRo7FfmcW0enoR0JqMzM9NhWDOqQtRatRaMiUfyxHgCIATN38IOAIcgasgQBo7mcPJ1E9/U+Acma8tEUoxe9ojCjP9ukJqLWKEzbqyVVezKm5PJ260uOa7JffnYzkC9yoCXOO+V0+W74sjcAchQEFoFNBGZm8nkZTlrx8sz2ENVrhwBDgCliHAidsyvPhojgBHgCPAEeAINCkCnLibFH5+c44AR4AjwBHgCFiGACduy/DiozkCHAGOAEeAI9CkCHDiblL4+c05AhwBjgBHgCNgGQKcuC3Di4/mCHAEOAIcAY5AkyLAibtJ4ec35whwBDgCHAGOgGUIcOK2DC8+miPAEeAIcAQ4Ak2KACfuJoWf35wjwBHgCHAEOAKWIcCJ2zK8+GiOAEeAI8AR4Ag0KQKcuJsUfn5zjgBHgCPAEeAIWIYAJ27L8OKjOQIcAY4AR4Aj0KQIcOJuUvj5zTkCHAGOAEeAI2AZApy4LcOLj+YIcAQ4AhwBjkCTIsCJu0nh5zfnCHAEOAIcAY6AZQhw4rYMLz6aI8AR4AhwBDgCTYoAJ+4mhZ/fnCPAEeAIcAQ4ApYhwInbMrz4aI4AR4AjwBHgCDQpApy4mxR+fnOOAEeAI8AR4AhYhgAnbsvw4qM5AhwBjgBHgCPQpAhw4m5S+PnNOQIcAY4AR4AjYBkCnLgtw4uP5ghwBDgCHAGOQJMiwIm7SeHnN+cIcAQ4AhwBjoBlCHDitgwvPpojwBHgCHAEOAJNigAn7iaFn9+cI8AR4AhwBDgCliHAidsyvPhojgBHgCPAEeAINCkCnLibFH5+c44AR4AjwBHgCFiGACduy/DiozkCHAGOAEeAI9CkCHDiblL4+c05AhwBjgBHgCNgGQKcuC3Di4/mCHAEOAIcAY5AkyLAibtJ4ec35whwBDgCHAGOgGUIcOK2DC8+miPAEeAIcAQ4Ak2KACfuJoWf35wjwBHgCHAEOAKWIfB/tv3Ta0ty9Z0AAAAASUVORK5CYII=">
          <a:extLst>
            <a:ext uri="{FF2B5EF4-FFF2-40B4-BE49-F238E27FC236}">
              <a16:creationId xmlns:a16="http://schemas.microsoft.com/office/drawing/2014/main" id="{2A08BA4B-70A6-4221-8506-2FC632B74B41}"/>
            </a:ext>
          </a:extLst>
        </xdr:cNvPr>
        <xdr:cNvSpPr/>
      </xdr:nvSpPr>
      <xdr:spPr>
        <a:xfrm>
          <a:off x="7394713" y="8779565"/>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lftp.mlit.go.jp/ksj/gml/datalist/KsjTmplt-L01-2022.html" TargetMode="External"/><Relationship Id="rId1" Type="http://schemas.openxmlformats.org/officeDocument/2006/relationships/hyperlink" Target="https://nlftp.mlit.go.jp/ksj/gml/datalist/KsjTmplt-S12-2022.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66"/>
  <sheetViews>
    <sheetView tabSelected="1" zoomScale="115" zoomScaleNormal="115" workbookViewId="0">
      <selection activeCell="Q24" sqref="Q24"/>
    </sheetView>
  </sheetViews>
  <sheetFormatPr defaultColWidth="14.42578125" defaultRowHeight="15" customHeight="1"/>
  <cols>
    <col min="1" max="14" width="9" style="2" customWidth="1"/>
    <col min="15" max="26" width="8.7109375" style="2" customWidth="1"/>
    <col min="27" max="16384" width="14.42578125" style="2"/>
  </cols>
  <sheetData>
    <row r="1" spans="1:26" ht="15.75" customHeight="1">
      <c r="A1" s="1"/>
      <c r="B1" s="7"/>
      <c r="C1" s="1"/>
      <c r="D1" s="1"/>
      <c r="E1" s="1"/>
      <c r="F1" s="1"/>
      <c r="G1" s="1"/>
      <c r="H1" s="1"/>
      <c r="I1" s="1"/>
      <c r="J1" s="1"/>
      <c r="K1" s="1"/>
      <c r="L1" s="1"/>
      <c r="M1" s="1"/>
      <c r="N1" s="1"/>
      <c r="O1" s="1"/>
      <c r="P1" s="1"/>
      <c r="Q1" s="1"/>
      <c r="R1" s="1"/>
      <c r="S1" s="1"/>
      <c r="T1" s="1"/>
      <c r="U1" s="1"/>
      <c r="V1" s="1"/>
      <c r="W1" s="1"/>
      <c r="X1" s="1"/>
      <c r="Y1" s="1"/>
      <c r="Z1" s="1"/>
    </row>
    <row r="2" spans="1:26" ht="15.75" customHeight="1" thickBot="1">
      <c r="A2" s="1"/>
      <c r="B2" s="1"/>
      <c r="C2" s="1"/>
      <c r="D2" s="1"/>
      <c r="E2" s="1"/>
      <c r="F2" s="1"/>
      <c r="G2" s="1"/>
      <c r="H2" s="1"/>
      <c r="I2" s="1"/>
      <c r="J2" s="1"/>
      <c r="K2" s="1"/>
      <c r="L2" s="1"/>
      <c r="M2" s="1"/>
      <c r="N2" s="1"/>
      <c r="O2" s="1"/>
      <c r="P2" s="1"/>
      <c r="Q2" s="1"/>
      <c r="R2" s="1"/>
      <c r="S2" s="1"/>
      <c r="T2" s="1"/>
      <c r="U2" s="1"/>
      <c r="V2" s="1"/>
      <c r="W2" s="1"/>
      <c r="X2" s="1"/>
      <c r="Y2" s="1"/>
      <c r="Z2" s="1"/>
    </row>
    <row r="3" spans="1:26" ht="18.75" customHeight="1">
      <c r="A3" s="1"/>
      <c r="B3" s="17" t="s">
        <v>0</v>
      </c>
      <c r="C3" s="18"/>
      <c r="D3" s="19">
        <v>45877</v>
      </c>
      <c r="E3" s="20"/>
      <c r="F3" s="20"/>
      <c r="G3" s="20"/>
      <c r="H3" s="20"/>
      <c r="I3" s="20"/>
      <c r="J3" s="20"/>
      <c r="K3" s="20"/>
      <c r="L3" s="21"/>
      <c r="M3" s="1"/>
      <c r="N3" s="1"/>
      <c r="O3" s="1"/>
      <c r="P3" s="1"/>
      <c r="Q3" s="1"/>
      <c r="R3" s="1"/>
      <c r="S3" s="1"/>
      <c r="T3" s="1"/>
      <c r="U3" s="1"/>
      <c r="V3" s="1"/>
      <c r="W3" s="1"/>
      <c r="X3" s="1"/>
      <c r="Y3" s="1"/>
      <c r="Z3" s="1"/>
    </row>
    <row r="4" spans="1:26" ht="18.75" customHeight="1">
      <c r="A4" s="1"/>
      <c r="B4" s="26" t="s">
        <v>1</v>
      </c>
      <c r="C4" s="27"/>
      <c r="D4" s="28" t="s">
        <v>18</v>
      </c>
      <c r="E4" s="29"/>
      <c r="F4" s="29"/>
      <c r="G4" s="29"/>
      <c r="H4" s="29"/>
      <c r="I4" s="29"/>
      <c r="J4" s="29"/>
      <c r="K4" s="29"/>
      <c r="L4" s="30"/>
      <c r="M4" s="1"/>
      <c r="N4" s="1"/>
      <c r="O4" s="1"/>
      <c r="P4" s="1"/>
      <c r="Q4" s="1"/>
      <c r="R4" s="1"/>
      <c r="S4" s="1"/>
      <c r="T4" s="1"/>
      <c r="U4" s="1"/>
      <c r="V4" s="1"/>
      <c r="W4" s="1"/>
      <c r="X4" s="1"/>
      <c r="Y4" s="1"/>
      <c r="Z4" s="1"/>
    </row>
    <row r="5" spans="1:26" ht="18.75" customHeight="1">
      <c r="A5" s="1"/>
      <c r="B5" s="26" t="s">
        <v>2</v>
      </c>
      <c r="C5" s="27"/>
      <c r="D5" s="28" t="s">
        <v>77</v>
      </c>
      <c r="E5" s="29"/>
      <c r="F5" s="29"/>
      <c r="G5" s="29"/>
      <c r="H5" s="29"/>
      <c r="I5" s="29"/>
      <c r="J5" s="29"/>
      <c r="K5" s="29"/>
      <c r="L5" s="30"/>
      <c r="M5" s="1"/>
      <c r="N5" s="1"/>
      <c r="O5" s="1"/>
      <c r="P5" s="1"/>
      <c r="Q5" s="1"/>
      <c r="R5" s="1"/>
      <c r="S5" s="1"/>
      <c r="T5" s="1"/>
      <c r="U5" s="1"/>
      <c r="V5" s="1"/>
      <c r="W5" s="1"/>
      <c r="X5" s="1"/>
      <c r="Y5" s="1"/>
      <c r="Z5" s="1"/>
    </row>
    <row r="6" spans="1:26" ht="15.75" customHeight="1">
      <c r="A6" s="1"/>
      <c r="B6" s="47" t="s">
        <v>3</v>
      </c>
      <c r="C6" s="27"/>
      <c r="D6" s="28" t="s">
        <v>20</v>
      </c>
      <c r="E6" s="28"/>
      <c r="F6" s="28"/>
      <c r="G6" s="28"/>
      <c r="H6" s="28"/>
      <c r="I6" s="28"/>
      <c r="J6" s="28"/>
      <c r="K6" s="28"/>
      <c r="L6" s="46"/>
      <c r="M6" s="1"/>
      <c r="N6" s="1"/>
      <c r="O6" s="1"/>
      <c r="P6" s="1"/>
      <c r="Q6" s="1"/>
      <c r="R6" s="1"/>
      <c r="S6" s="1"/>
      <c r="T6" s="1"/>
      <c r="U6" s="1"/>
      <c r="V6" s="1"/>
      <c r="W6" s="1"/>
      <c r="X6" s="1"/>
      <c r="Y6" s="1"/>
      <c r="Z6" s="1"/>
    </row>
    <row r="7" spans="1:26" ht="15.75" customHeight="1">
      <c r="A7" s="1"/>
      <c r="B7" s="47" t="s">
        <v>4</v>
      </c>
      <c r="C7" s="27"/>
      <c r="D7" s="28" t="s">
        <v>19</v>
      </c>
      <c r="E7" s="28"/>
      <c r="F7" s="28"/>
      <c r="G7" s="28"/>
      <c r="H7" s="28"/>
      <c r="I7" s="28"/>
      <c r="J7" s="28"/>
      <c r="K7" s="28"/>
      <c r="L7" s="46"/>
      <c r="M7" s="1"/>
      <c r="N7" s="1"/>
      <c r="O7" s="1"/>
      <c r="P7" s="1"/>
      <c r="Q7" s="1"/>
      <c r="R7" s="1"/>
      <c r="S7" s="1"/>
      <c r="T7" s="1"/>
      <c r="U7" s="1"/>
      <c r="V7" s="1"/>
      <c r="W7" s="1"/>
      <c r="X7" s="1"/>
      <c r="Y7" s="1"/>
      <c r="Z7" s="1"/>
    </row>
    <row r="8" spans="1:26" ht="15.75" customHeight="1">
      <c r="A8" s="1"/>
      <c r="B8" s="47" t="s">
        <v>5</v>
      </c>
      <c r="C8" s="27"/>
      <c r="D8" s="28" t="s">
        <v>78</v>
      </c>
      <c r="E8" s="28"/>
      <c r="F8" s="28"/>
      <c r="G8" s="28"/>
      <c r="H8" s="28"/>
      <c r="I8" s="28"/>
      <c r="J8" s="28"/>
      <c r="K8" s="28"/>
      <c r="L8" s="46"/>
      <c r="M8" s="1"/>
      <c r="N8" s="1"/>
      <c r="O8" s="1"/>
      <c r="P8" s="1"/>
      <c r="Q8" s="1"/>
      <c r="R8" s="1"/>
      <c r="S8" s="1"/>
      <c r="T8" s="1"/>
      <c r="U8" s="1"/>
      <c r="V8" s="1"/>
      <c r="W8" s="1"/>
      <c r="X8" s="1"/>
      <c r="Y8" s="1"/>
      <c r="Z8" s="1"/>
    </row>
    <row r="9" spans="1:26" ht="15.75" customHeight="1">
      <c r="A9" s="1"/>
      <c r="B9" s="31" t="s">
        <v>6</v>
      </c>
      <c r="C9" s="32"/>
      <c r="D9" s="37" t="s">
        <v>118</v>
      </c>
      <c r="E9" s="38"/>
      <c r="F9" s="38"/>
      <c r="G9" s="38"/>
      <c r="H9" s="38"/>
      <c r="I9" s="38"/>
      <c r="J9" s="38"/>
      <c r="K9" s="38"/>
      <c r="L9" s="39"/>
      <c r="M9" s="1"/>
      <c r="N9" s="1"/>
      <c r="O9" s="1"/>
      <c r="P9" s="1"/>
      <c r="Q9" s="1"/>
      <c r="R9" s="1"/>
      <c r="S9" s="1"/>
      <c r="T9" s="1"/>
      <c r="U9" s="1"/>
      <c r="V9" s="1"/>
      <c r="W9" s="1"/>
      <c r="X9" s="1"/>
      <c r="Y9" s="1"/>
      <c r="Z9" s="1"/>
    </row>
    <row r="10" spans="1:26" ht="15.75" customHeight="1">
      <c r="A10" s="1"/>
      <c r="B10" s="33"/>
      <c r="C10" s="34"/>
      <c r="D10" s="40"/>
      <c r="E10" s="41"/>
      <c r="F10" s="41"/>
      <c r="G10" s="41"/>
      <c r="H10" s="41"/>
      <c r="I10" s="41"/>
      <c r="J10" s="41"/>
      <c r="K10" s="41"/>
      <c r="L10" s="42"/>
      <c r="M10" s="1"/>
      <c r="N10" s="1"/>
      <c r="O10" s="1"/>
      <c r="P10" s="1"/>
      <c r="Q10" s="1"/>
      <c r="R10" s="1"/>
      <c r="S10" s="1"/>
      <c r="T10" s="1"/>
      <c r="U10" s="1"/>
      <c r="V10" s="1"/>
      <c r="W10" s="1"/>
      <c r="X10" s="1"/>
      <c r="Y10" s="1"/>
      <c r="Z10" s="1"/>
    </row>
    <row r="11" spans="1:26" ht="15.75" customHeight="1">
      <c r="A11" s="1"/>
      <c r="B11" s="33"/>
      <c r="C11" s="34"/>
      <c r="D11" s="40"/>
      <c r="E11" s="41"/>
      <c r="F11" s="41"/>
      <c r="G11" s="41"/>
      <c r="H11" s="41"/>
      <c r="I11" s="41"/>
      <c r="J11" s="41"/>
      <c r="K11" s="41"/>
      <c r="L11" s="42"/>
      <c r="M11" s="1"/>
      <c r="N11" s="1"/>
      <c r="O11" s="1"/>
      <c r="P11" s="1"/>
      <c r="Q11" s="1"/>
      <c r="R11" s="1"/>
      <c r="S11" s="1"/>
      <c r="T11" s="1"/>
      <c r="U11" s="1"/>
      <c r="V11" s="1"/>
      <c r="W11" s="1"/>
      <c r="X11" s="1"/>
      <c r="Y11" s="1"/>
      <c r="Z11" s="1"/>
    </row>
    <row r="12" spans="1:26" ht="15.75" customHeight="1">
      <c r="A12" s="1"/>
      <c r="B12" s="33"/>
      <c r="C12" s="34"/>
      <c r="D12" s="40"/>
      <c r="E12" s="41"/>
      <c r="F12" s="41"/>
      <c r="G12" s="41"/>
      <c r="H12" s="41"/>
      <c r="I12" s="41"/>
      <c r="J12" s="41"/>
      <c r="K12" s="41"/>
      <c r="L12" s="42"/>
      <c r="M12" s="1"/>
      <c r="N12" s="1"/>
      <c r="O12" s="1"/>
      <c r="P12" s="1"/>
      <c r="Q12" s="1"/>
      <c r="R12" s="1"/>
      <c r="S12" s="1"/>
      <c r="T12" s="1"/>
      <c r="U12" s="1"/>
      <c r="V12" s="1"/>
      <c r="W12" s="1"/>
      <c r="X12" s="1"/>
      <c r="Y12" s="1"/>
      <c r="Z12" s="1"/>
    </row>
    <row r="13" spans="1:26" ht="15.75" customHeight="1">
      <c r="A13" s="1"/>
      <c r="B13" s="33"/>
      <c r="C13" s="34"/>
      <c r="D13" s="40"/>
      <c r="E13" s="41"/>
      <c r="F13" s="41"/>
      <c r="G13" s="41"/>
      <c r="H13" s="41"/>
      <c r="I13" s="41"/>
      <c r="J13" s="41"/>
      <c r="K13" s="41"/>
      <c r="L13" s="42"/>
      <c r="M13" s="1"/>
      <c r="N13" s="1"/>
      <c r="O13" s="1"/>
      <c r="P13" s="1"/>
      <c r="Q13" s="1"/>
      <c r="R13" s="1"/>
      <c r="S13" s="1"/>
      <c r="T13" s="1"/>
      <c r="U13" s="1"/>
      <c r="V13" s="1"/>
      <c r="W13" s="1"/>
      <c r="X13" s="1"/>
      <c r="Y13" s="1"/>
      <c r="Z13" s="1"/>
    </row>
    <row r="14" spans="1:26" ht="15.75" customHeight="1">
      <c r="A14" s="1"/>
      <c r="B14" s="33"/>
      <c r="C14" s="34"/>
      <c r="D14" s="40"/>
      <c r="E14" s="41"/>
      <c r="F14" s="41"/>
      <c r="G14" s="41"/>
      <c r="H14" s="41"/>
      <c r="I14" s="41"/>
      <c r="J14" s="41"/>
      <c r="K14" s="41"/>
      <c r="L14" s="42"/>
      <c r="M14" s="1"/>
      <c r="N14" s="1"/>
      <c r="O14" s="1"/>
      <c r="P14" s="1"/>
      <c r="Q14" s="1"/>
      <c r="R14" s="1"/>
      <c r="S14" s="1"/>
      <c r="T14" s="1"/>
      <c r="U14" s="1"/>
      <c r="V14" s="1"/>
      <c r="W14" s="1"/>
      <c r="X14" s="1"/>
      <c r="Y14" s="1"/>
      <c r="Z14" s="1"/>
    </row>
    <row r="15" spans="1:26" ht="15.75" customHeight="1">
      <c r="A15" s="1"/>
      <c r="B15" s="35"/>
      <c r="C15" s="36"/>
      <c r="D15" s="43"/>
      <c r="E15" s="44"/>
      <c r="F15" s="44"/>
      <c r="G15" s="44"/>
      <c r="H15" s="44"/>
      <c r="I15" s="44"/>
      <c r="J15" s="44"/>
      <c r="K15" s="44"/>
      <c r="L15" s="45"/>
      <c r="M15" s="1"/>
      <c r="N15" s="1"/>
      <c r="O15" s="1"/>
      <c r="P15" s="1"/>
      <c r="Q15" s="1"/>
      <c r="R15" s="1"/>
      <c r="S15" s="1"/>
      <c r="T15" s="1"/>
      <c r="U15" s="1"/>
      <c r="V15" s="1"/>
      <c r="W15" s="1"/>
      <c r="X15" s="1"/>
      <c r="Y15" s="1"/>
      <c r="Z15" s="1"/>
    </row>
    <row r="16" spans="1:26" ht="15.75" customHeight="1">
      <c r="A16" s="1"/>
      <c r="B16" s="31" t="s">
        <v>7</v>
      </c>
      <c r="C16" s="32"/>
      <c r="D16" s="37" t="s">
        <v>117</v>
      </c>
      <c r="E16" s="38"/>
      <c r="F16" s="38"/>
      <c r="G16" s="38"/>
      <c r="H16" s="38"/>
      <c r="I16" s="38"/>
      <c r="J16" s="38"/>
      <c r="K16" s="38"/>
      <c r="L16" s="39"/>
      <c r="M16" s="1"/>
      <c r="N16" s="1"/>
      <c r="O16" s="1"/>
      <c r="P16" s="1"/>
      <c r="Q16" s="1"/>
      <c r="R16" s="1"/>
      <c r="S16" s="1"/>
      <c r="T16" s="1"/>
      <c r="U16" s="1"/>
      <c r="V16" s="1"/>
      <c r="W16" s="1"/>
      <c r="X16" s="1"/>
      <c r="Y16" s="1"/>
      <c r="Z16" s="1"/>
    </row>
    <row r="17" spans="1:26" ht="15.75" customHeight="1">
      <c r="A17" s="1"/>
      <c r="B17" s="33"/>
      <c r="C17" s="34"/>
      <c r="D17" s="40"/>
      <c r="E17" s="41"/>
      <c r="F17" s="41"/>
      <c r="G17" s="41"/>
      <c r="H17" s="41"/>
      <c r="I17" s="41"/>
      <c r="J17" s="41"/>
      <c r="K17" s="41"/>
      <c r="L17" s="42"/>
      <c r="M17" s="1"/>
      <c r="N17" s="1"/>
      <c r="O17" s="1"/>
      <c r="P17" s="1"/>
      <c r="Q17" s="1"/>
      <c r="R17" s="1"/>
      <c r="S17" s="1"/>
      <c r="T17" s="1"/>
      <c r="U17" s="1"/>
      <c r="V17" s="1"/>
      <c r="W17" s="1"/>
      <c r="X17" s="1"/>
      <c r="Y17" s="1"/>
      <c r="Z17" s="1"/>
    </row>
    <row r="18" spans="1:26" ht="15.75" customHeight="1">
      <c r="A18" s="1"/>
      <c r="B18" s="33"/>
      <c r="C18" s="34"/>
      <c r="D18" s="40"/>
      <c r="E18" s="41"/>
      <c r="F18" s="41"/>
      <c r="G18" s="41"/>
      <c r="H18" s="41"/>
      <c r="I18" s="41"/>
      <c r="J18" s="41"/>
      <c r="K18" s="41"/>
      <c r="L18" s="42"/>
      <c r="M18" s="1"/>
      <c r="N18" s="1"/>
      <c r="O18" s="1"/>
      <c r="P18" s="1"/>
      <c r="Q18" s="1"/>
      <c r="R18" s="1"/>
      <c r="S18" s="1"/>
      <c r="T18" s="1"/>
      <c r="U18" s="1"/>
      <c r="V18" s="1"/>
      <c r="W18" s="1"/>
      <c r="X18" s="1"/>
      <c r="Y18" s="1"/>
      <c r="Z18" s="1"/>
    </row>
    <row r="19" spans="1:26" ht="15.75" customHeight="1">
      <c r="A19" s="1"/>
      <c r="B19" s="33"/>
      <c r="C19" s="34"/>
      <c r="D19" s="40"/>
      <c r="E19" s="41"/>
      <c r="F19" s="41"/>
      <c r="G19" s="41"/>
      <c r="H19" s="41"/>
      <c r="I19" s="41"/>
      <c r="J19" s="41"/>
      <c r="K19" s="41"/>
      <c r="L19" s="42"/>
      <c r="M19" s="1"/>
      <c r="N19" s="1"/>
      <c r="O19" s="1"/>
      <c r="P19" s="1"/>
      <c r="Q19" s="1"/>
      <c r="R19" s="1"/>
      <c r="S19" s="1"/>
      <c r="T19" s="1"/>
      <c r="U19" s="1"/>
      <c r="V19" s="1"/>
      <c r="W19" s="1"/>
      <c r="X19" s="1"/>
      <c r="Y19" s="1"/>
      <c r="Z19" s="1"/>
    </row>
    <row r="20" spans="1:26" ht="15.75" customHeight="1">
      <c r="A20" s="1"/>
      <c r="B20" s="33"/>
      <c r="C20" s="34"/>
      <c r="D20" s="40"/>
      <c r="E20" s="41"/>
      <c r="F20" s="41"/>
      <c r="G20" s="41"/>
      <c r="H20" s="41"/>
      <c r="I20" s="41"/>
      <c r="J20" s="41"/>
      <c r="K20" s="41"/>
      <c r="L20" s="42"/>
      <c r="M20" s="1"/>
      <c r="N20" s="1"/>
      <c r="O20" s="1"/>
      <c r="P20" s="1"/>
      <c r="Q20" s="1"/>
      <c r="R20" s="1"/>
      <c r="S20" s="1"/>
      <c r="T20" s="1"/>
      <c r="U20" s="1"/>
      <c r="V20" s="1"/>
      <c r="W20" s="1"/>
      <c r="X20" s="1"/>
      <c r="Y20" s="1"/>
      <c r="Z20" s="1"/>
    </row>
    <row r="21" spans="1:26" ht="15.75" customHeight="1">
      <c r="A21" s="1"/>
      <c r="B21" s="33"/>
      <c r="C21" s="34"/>
      <c r="D21" s="40"/>
      <c r="E21" s="41"/>
      <c r="F21" s="41"/>
      <c r="G21" s="41"/>
      <c r="H21" s="41"/>
      <c r="I21" s="41"/>
      <c r="J21" s="41"/>
      <c r="K21" s="41"/>
      <c r="L21" s="42"/>
      <c r="M21" s="1"/>
      <c r="N21" s="1"/>
      <c r="O21" s="1"/>
      <c r="P21" s="1"/>
      <c r="Q21" s="1"/>
      <c r="R21" s="1"/>
      <c r="S21" s="1"/>
      <c r="T21" s="1"/>
      <c r="U21" s="1"/>
      <c r="V21" s="1"/>
      <c r="W21" s="1"/>
      <c r="X21" s="1"/>
      <c r="Y21" s="1"/>
      <c r="Z21" s="1"/>
    </row>
    <row r="22" spans="1:26" ht="15.75" customHeight="1">
      <c r="A22" s="1"/>
      <c r="B22" s="35"/>
      <c r="C22" s="36"/>
      <c r="D22" s="43"/>
      <c r="E22" s="44"/>
      <c r="F22" s="44"/>
      <c r="G22" s="44"/>
      <c r="H22" s="44"/>
      <c r="I22" s="44"/>
      <c r="J22" s="44"/>
      <c r="K22" s="44"/>
      <c r="L22" s="45"/>
      <c r="M22" s="1"/>
      <c r="N22" s="1"/>
      <c r="O22" s="1"/>
      <c r="P22" s="1"/>
      <c r="Q22" s="1"/>
      <c r="R22" s="1"/>
      <c r="S22" s="1"/>
      <c r="T22" s="1"/>
      <c r="U22" s="1"/>
      <c r="V22" s="1"/>
      <c r="W22" s="1"/>
      <c r="X22" s="1"/>
      <c r="Y22" s="1"/>
      <c r="Z22" s="1"/>
    </row>
    <row r="23" spans="1:26" ht="15.75" customHeight="1">
      <c r="A23" s="1"/>
      <c r="B23" s="47" t="s">
        <v>8</v>
      </c>
      <c r="C23" s="27"/>
      <c r="D23" s="28" t="s">
        <v>116</v>
      </c>
      <c r="E23" s="28"/>
      <c r="F23" s="28"/>
      <c r="G23" s="28"/>
      <c r="H23" s="28"/>
      <c r="I23" s="28"/>
      <c r="J23" s="28"/>
      <c r="K23" s="28"/>
      <c r="L23" s="46"/>
      <c r="M23" s="1"/>
      <c r="N23" s="1"/>
      <c r="O23" s="1"/>
      <c r="P23" s="1"/>
      <c r="Q23" s="1"/>
      <c r="R23" s="1"/>
      <c r="S23" s="1"/>
      <c r="T23" s="1"/>
      <c r="U23" s="1"/>
      <c r="V23" s="1"/>
      <c r="W23" s="1"/>
      <c r="X23" s="1"/>
      <c r="Y23" s="1"/>
      <c r="Z23" s="1"/>
    </row>
    <row r="24" spans="1:26" ht="15.75" customHeight="1">
      <c r="A24" s="1"/>
      <c r="B24" s="31" t="s">
        <v>9</v>
      </c>
      <c r="C24" s="32"/>
      <c r="D24" s="37" t="s">
        <v>21</v>
      </c>
      <c r="E24" s="38"/>
      <c r="F24" s="38"/>
      <c r="G24" s="38"/>
      <c r="H24" s="38"/>
      <c r="I24" s="38"/>
      <c r="J24" s="38"/>
      <c r="K24" s="38"/>
      <c r="L24" s="39"/>
      <c r="M24" s="1"/>
      <c r="N24" s="1"/>
      <c r="O24" s="1"/>
      <c r="P24" s="1"/>
      <c r="Q24" s="1"/>
      <c r="R24" s="1"/>
      <c r="S24" s="1"/>
      <c r="T24" s="1"/>
      <c r="U24" s="1"/>
      <c r="V24" s="1"/>
      <c r="W24" s="1"/>
      <c r="X24" s="1"/>
      <c r="Y24" s="1"/>
      <c r="Z24" s="1"/>
    </row>
    <row r="25" spans="1:26" ht="15.75" customHeight="1">
      <c r="A25" s="1"/>
      <c r="B25" s="33"/>
      <c r="C25" s="34"/>
      <c r="D25" s="40"/>
      <c r="E25" s="41"/>
      <c r="F25" s="41"/>
      <c r="G25" s="41"/>
      <c r="H25" s="41"/>
      <c r="I25" s="41"/>
      <c r="J25" s="41"/>
      <c r="K25" s="41"/>
      <c r="L25" s="42"/>
      <c r="M25" s="1"/>
      <c r="N25" s="1"/>
      <c r="O25" s="1"/>
      <c r="P25" s="1"/>
      <c r="Q25" s="1"/>
      <c r="R25" s="1"/>
      <c r="S25" s="1"/>
      <c r="T25" s="1"/>
      <c r="U25" s="1"/>
      <c r="V25" s="1"/>
      <c r="W25" s="1"/>
      <c r="X25" s="1"/>
      <c r="Y25" s="1"/>
      <c r="Z25" s="1"/>
    </row>
    <row r="26" spans="1:26" ht="15.75" customHeight="1">
      <c r="A26" s="1"/>
      <c r="B26" s="33"/>
      <c r="C26" s="34"/>
      <c r="D26" s="40"/>
      <c r="E26" s="41"/>
      <c r="F26" s="41"/>
      <c r="G26" s="41"/>
      <c r="H26" s="41"/>
      <c r="I26" s="41"/>
      <c r="J26" s="41"/>
      <c r="K26" s="41"/>
      <c r="L26" s="42"/>
      <c r="M26" s="1"/>
      <c r="N26" s="1"/>
      <c r="O26" s="1"/>
      <c r="P26" s="1"/>
      <c r="Q26" s="1"/>
      <c r="R26" s="1"/>
      <c r="S26" s="1"/>
      <c r="T26" s="1"/>
      <c r="U26" s="1"/>
      <c r="V26" s="1"/>
      <c r="W26" s="1"/>
      <c r="X26" s="1"/>
      <c r="Y26" s="1"/>
      <c r="Z26" s="1"/>
    </row>
    <row r="27" spans="1:26" ht="15.75" customHeight="1">
      <c r="A27" s="1"/>
      <c r="B27" s="33"/>
      <c r="C27" s="34"/>
      <c r="D27" s="40"/>
      <c r="E27" s="41"/>
      <c r="F27" s="41"/>
      <c r="G27" s="41"/>
      <c r="H27" s="41"/>
      <c r="I27" s="41"/>
      <c r="J27" s="41"/>
      <c r="K27" s="41"/>
      <c r="L27" s="42"/>
      <c r="M27" s="1"/>
      <c r="N27" s="1"/>
      <c r="O27" s="1"/>
      <c r="P27" s="1"/>
      <c r="Q27" s="1"/>
      <c r="R27" s="1"/>
      <c r="S27" s="1"/>
      <c r="T27" s="1"/>
      <c r="U27" s="1"/>
      <c r="V27" s="1"/>
      <c r="W27" s="1"/>
      <c r="X27" s="1"/>
      <c r="Y27" s="1"/>
      <c r="Z27" s="1"/>
    </row>
    <row r="28" spans="1:26" ht="15.75" customHeight="1">
      <c r="A28" s="1"/>
      <c r="B28" s="33"/>
      <c r="C28" s="34"/>
      <c r="D28" s="40"/>
      <c r="E28" s="41"/>
      <c r="F28" s="41"/>
      <c r="G28" s="41"/>
      <c r="H28" s="41"/>
      <c r="I28" s="41"/>
      <c r="J28" s="41"/>
      <c r="K28" s="41"/>
      <c r="L28" s="42"/>
      <c r="M28" s="1"/>
      <c r="N28" s="1"/>
      <c r="O28" s="1"/>
      <c r="P28" s="1"/>
      <c r="Q28" s="1"/>
      <c r="R28" s="1"/>
      <c r="S28" s="1"/>
      <c r="T28" s="1"/>
      <c r="U28" s="1"/>
      <c r="V28" s="1"/>
      <c r="W28" s="1"/>
      <c r="X28" s="1"/>
      <c r="Y28" s="1"/>
      <c r="Z28" s="1"/>
    </row>
    <row r="29" spans="1:26" ht="16.149999999999999" customHeight="1">
      <c r="A29" s="1"/>
      <c r="B29" s="33"/>
      <c r="C29" s="34"/>
      <c r="D29" s="40"/>
      <c r="E29" s="41"/>
      <c r="F29" s="41"/>
      <c r="G29" s="41"/>
      <c r="H29" s="41"/>
      <c r="I29" s="41"/>
      <c r="J29" s="41"/>
      <c r="K29" s="41"/>
      <c r="L29" s="42"/>
      <c r="M29" s="1"/>
      <c r="N29" s="1"/>
      <c r="O29" s="1"/>
      <c r="P29" s="1"/>
      <c r="Q29" s="1"/>
      <c r="R29" s="1"/>
      <c r="S29" s="1"/>
      <c r="T29" s="1"/>
      <c r="U29" s="1"/>
      <c r="V29" s="1"/>
      <c r="W29" s="1"/>
      <c r="X29" s="1"/>
      <c r="Y29" s="1"/>
      <c r="Z29" s="1"/>
    </row>
    <row r="30" spans="1:26" ht="16.149999999999999" customHeight="1">
      <c r="A30" s="1"/>
      <c r="B30" s="35"/>
      <c r="C30" s="36"/>
      <c r="D30" s="43"/>
      <c r="E30" s="44"/>
      <c r="F30" s="44"/>
      <c r="G30" s="44"/>
      <c r="H30" s="44"/>
      <c r="I30" s="44"/>
      <c r="J30" s="44"/>
      <c r="K30" s="44"/>
      <c r="L30" s="45"/>
      <c r="M30" s="1"/>
      <c r="N30" s="1"/>
      <c r="O30" s="1"/>
      <c r="P30" s="1"/>
      <c r="Q30" s="1"/>
      <c r="R30" s="1"/>
      <c r="S30" s="1"/>
      <c r="T30" s="1"/>
      <c r="U30" s="1"/>
      <c r="V30" s="1"/>
      <c r="W30" s="1"/>
      <c r="X30" s="1"/>
      <c r="Y30" s="1"/>
      <c r="Z30" s="1"/>
    </row>
    <row r="31" spans="1:26" ht="15.75" customHeight="1">
      <c r="A31" s="1"/>
      <c r="B31" s="48" t="s">
        <v>10</v>
      </c>
      <c r="C31" s="49"/>
      <c r="D31" s="37" t="s">
        <v>22</v>
      </c>
      <c r="E31" s="38"/>
      <c r="F31" s="38"/>
      <c r="G31" s="38"/>
      <c r="H31" s="38"/>
      <c r="I31" s="38"/>
      <c r="J31" s="38"/>
      <c r="K31" s="38"/>
      <c r="L31" s="39"/>
      <c r="M31" s="1"/>
      <c r="N31" s="1"/>
      <c r="O31" s="1"/>
      <c r="P31" s="1"/>
      <c r="Q31" s="1"/>
      <c r="R31" s="1"/>
      <c r="S31" s="1"/>
      <c r="T31" s="1"/>
      <c r="U31" s="1"/>
      <c r="V31" s="1"/>
      <c r="W31" s="1"/>
      <c r="X31" s="1"/>
      <c r="Y31" s="1"/>
      <c r="Z31" s="1"/>
    </row>
    <row r="32" spans="1:26" ht="15.75" customHeight="1">
      <c r="A32" s="1"/>
      <c r="B32" s="50"/>
      <c r="C32" s="51"/>
      <c r="D32" s="40"/>
      <c r="E32" s="41"/>
      <c r="F32" s="41"/>
      <c r="G32" s="41"/>
      <c r="H32" s="41"/>
      <c r="I32" s="41"/>
      <c r="J32" s="41"/>
      <c r="K32" s="41"/>
      <c r="L32" s="42"/>
      <c r="M32" s="1"/>
      <c r="N32" s="1"/>
      <c r="O32" s="1"/>
      <c r="P32" s="1"/>
      <c r="Q32" s="1"/>
      <c r="R32" s="1"/>
      <c r="S32" s="1"/>
      <c r="T32" s="1"/>
      <c r="U32" s="1"/>
      <c r="V32" s="1"/>
      <c r="W32" s="1"/>
      <c r="X32" s="1"/>
      <c r="Y32" s="1"/>
      <c r="Z32" s="1"/>
    </row>
    <row r="33" spans="1:26" ht="15.75" customHeight="1">
      <c r="A33" s="1"/>
      <c r="B33" s="50"/>
      <c r="C33" s="51"/>
      <c r="D33" s="40"/>
      <c r="E33" s="41"/>
      <c r="F33" s="41"/>
      <c r="G33" s="41"/>
      <c r="H33" s="41"/>
      <c r="I33" s="41"/>
      <c r="J33" s="41"/>
      <c r="K33" s="41"/>
      <c r="L33" s="42"/>
      <c r="M33" s="1"/>
      <c r="N33" s="1"/>
      <c r="O33" s="1"/>
      <c r="P33" s="1"/>
      <c r="Q33" s="1"/>
      <c r="R33" s="1"/>
      <c r="S33" s="1"/>
      <c r="T33" s="1"/>
      <c r="U33" s="1"/>
      <c r="V33" s="1"/>
      <c r="W33" s="1"/>
      <c r="X33" s="1"/>
      <c r="Y33" s="1"/>
      <c r="Z33" s="1"/>
    </row>
    <row r="34" spans="1:26" ht="15.75" customHeight="1">
      <c r="A34" s="1"/>
      <c r="B34" s="50"/>
      <c r="C34" s="51"/>
      <c r="D34" s="40"/>
      <c r="E34" s="41"/>
      <c r="F34" s="41"/>
      <c r="G34" s="41"/>
      <c r="H34" s="41"/>
      <c r="I34" s="41"/>
      <c r="J34" s="41"/>
      <c r="K34" s="41"/>
      <c r="L34" s="42"/>
      <c r="M34" s="1"/>
      <c r="N34" s="1"/>
      <c r="O34" s="1"/>
      <c r="P34" s="1"/>
      <c r="Q34" s="1"/>
      <c r="R34" s="1"/>
      <c r="S34" s="1"/>
      <c r="T34" s="1"/>
      <c r="U34" s="1"/>
      <c r="V34" s="1"/>
      <c r="W34" s="1"/>
      <c r="X34" s="1"/>
      <c r="Y34" s="1"/>
      <c r="Z34" s="1"/>
    </row>
    <row r="35" spans="1:26" ht="15.75" customHeight="1">
      <c r="A35" s="1"/>
      <c r="B35" s="50"/>
      <c r="C35" s="51"/>
      <c r="D35" s="40"/>
      <c r="E35" s="41"/>
      <c r="F35" s="41"/>
      <c r="G35" s="41"/>
      <c r="H35" s="41"/>
      <c r="I35" s="41"/>
      <c r="J35" s="41"/>
      <c r="K35" s="41"/>
      <c r="L35" s="42"/>
      <c r="M35" s="1"/>
      <c r="N35" s="1"/>
      <c r="O35" s="1"/>
      <c r="P35" s="1"/>
      <c r="Q35" s="1"/>
      <c r="R35" s="1"/>
      <c r="S35" s="1"/>
      <c r="T35" s="1"/>
      <c r="U35" s="1"/>
      <c r="V35" s="1"/>
      <c r="W35" s="1"/>
      <c r="X35" s="1"/>
      <c r="Y35" s="1"/>
      <c r="Z35" s="1"/>
    </row>
    <row r="36" spans="1:26" ht="16.149999999999999" customHeight="1">
      <c r="A36" s="1"/>
      <c r="B36" s="52"/>
      <c r="C36" s="53"/>
      <c r="D36" s="43"/>
      <c r="E36" s="44"/>
      <c r="F36" s="44"/>
      <c r="G36" s="44"/>
      <c r="H36" s="44"/>
      <c r="I36" s="44"/>
      <c r="J36" s="44"/>
      <c r="K36" s="44"/>
      <c r="L36" s="45"/>
      <c r="M36" s="1"/>
      <c r="N36" s="1"/>
      <c r="O36" s="1"/>
      <c r="P36" s="1"/>
      <c r="Q36" s="1"/>
      <c r="R36" s="1"/>
      <c r="S36" s="1"/>
      <c r="T36" s="1"/>
      <c r="U36" s="1"/>
      <c r="V36" s="1"/>
      <c r="W36" s="1"/>
      <c r="X36" s="1"/>
      <c r="Y36" s="1"/>
      <c r="Z36" s="1"/>
    </row>
    <row r="37" spans="1:26" ht="15.75" customHeight="1" thickBot="1">
      <c r="A37" s="1"/>
      <c r="B37" s="22" t="s">
        <v>11</v>
      </c>
      <c r="C37" s="23"/>
      <c r="D37" s="24" t="s">
        <v>80</v>
      </c>
      <c r="E37" s="24"/>
      <c r="F37" s="24"/>
      <c r="G37" s="24"/>
      <c r="H37" s="24"/>
      <c r="I37" s="24"/>
      <c r="J37" s="24"/>
      <c r="K37" s="24"/>
      <c r="L37" s="25"/>
      <c r="M37" s="1"/>
      <c r="N37" s="1"/>
      <c r="O37" s="1"/>
      <c r="P37" s="1"/>
      <c r="Q37" s="1"/>
      <c r="R37" s="1"/>
      <c r="S37" s="1"/>
      <c r="T37" s="1"/>
      <c r="U37" s="1"/>
      <c r="V37" s="1"/>
      <c r="W37" s="1"/>
      <c r="X37" s="1"/>
      <c r="Y37" s="1"/>
      <c r="Z37" s="1"/>
    </row>
    <row r="38" spans="1:26" ht="15.75" customHeight="1" thickBot="1">
      <c r="A38" s="1"/>
      <c r="B38" s="1"/>
      <c r="C38" s="3"/>
      <c r="D38" s="4"/>
      <c r="E38" s="4"/>
      <c r="F38" s="4"/>
      <c r="G38" s="4"/>
      <c r="H38" s="4"/>
      <c r="I38" s="4"/>
      <c r="J38" s="4"/>
      <c r="K38" s="4"/>
      <c r="L38" s="1"/>
      <c r="M38" s="1"/>
      <c r="N38" s="1"/>
      <c r="O38" s="1"/>
      <c r="P38" s="1"/>
      <c r="Q38" s="1"/>
      <c r="R38" s="1"/>
      <c r="S38" s="1"/>
      <c r="T38" s="1"/>
      <c r="U38" s="1"/>
      <c r="V38" s="1"/>
      <c r="W38" s="1"/>
      <c r="X38" s="1"/>
      <c r="Y38" s="1"/>
      <c r="Z38" s="1"/>
    </row>
    <row r="39" spans="1:26" ht="15.75" customHeight="1">
      <c r="A39" s="1"/>
      <c r="B39" s="110" t="s">
        <v>12</v>
      </c>
      <c r="C39" s="111"/>
      <c r="D39" s="111"/>
      <c r="E39" s="111"/>
      <c r="F39" s="111"/>
      <c r="G39" s="111"/>
      <c r="H39" s="111"/>
      <c r="I39" s="111"/>
      <c r="J39" s="111"/>
      <c r="K39" s="111"/>
      <c r="L39" s="112"/>
      <c r="M39" s="1"/>
      <c r="N39" s="1"/>
      <c r="O39" s="1"/>
      <c r="P39" s="1"/>
      <c r="Q39" s="1"/>
      <c r="R39" s="1"/>
      <c r="S39" s="1"/>
      <c r="T39" s="1"/>
      <c r="U39" s="1"/>
      <c r="V39" s="1"/>
      <c r="W39" s="1"/>
      <c r="X39" s="1"/>
      <c r="Y39" s="1"/>
      <c r="Z39" s="1"/>
    </row>
    <row r="40" spans="1:26" ht="15.75" customHeight="1">
      <c r="A40" s="1"/>
      <c r="B40" s="54" t="s">
        <v>17</v>
      </c>
      <c r="C40" s="55"/>
      <c r="D40" s="60" t="s">
        <v>115</v>
      </c>
      <c r="E40" s="61"/>
      <c r="F40" s="61"/>
      <c r="G40" s="61"/>
      <c r="H40" s="61"/>
      <c r="I40" s="61"/>
      <c r="J40" s="61"/>
      <c r="K40" s="61"/>
      <c r="L40" s="62"/>
      <c r="M40" s="1"/>
      <c r="N40" s="1"/>
      <c r="O40" s="1"/>
      <c r="P40" s="1"/>
      <c r="Q40" s="1"/>
      <c r="R40" s="1"/>
      <c r="S40" s="1"/>
      <c r="T40" s="1"/>
      <c r="U40" s="1"/>
      <c r="V40" s="1"/>
      <c r="W40" s="1"/>
      <c r="X40" s="1"/>
      <c r="Y40" s="1"/>
      <c r="Z40" s="1"/>
    </row>
    <row r="41" spans="1:26" ht="15.75" customHeight="1">
      <c r="A41" s="1"/>
      <c r="B41" s="56"/>
      <c r="C41" s="57"/>
      <c r="D41" s="63"/>
      <c r="E41" s="64"/>
      <c r="F41" s="64"/>
      <c r="G41" s="64"/>
      <c r="H41" s="64"/>
      <c r="I41" s="64"/>
      <c r="J41" s="64"/>
      <c r="K41" s="64"/>
      <c r="L41" s="65"/>
      <c r="M41" s="1"/>
      <c r="N41" s="1"/>
      <c r="O41" s="1"/>
      <c r="P41" s="1"/>
      <c r="Q41" s="1"/>
      <c r="R41" s="1"/>
      <c r="S41" s="1"/>
      <c r="T41" s="1"/>
      <c r="U41" s="1"/>
      <c r="V41" s="1"/>
      <c r="W41" s="1"/>
      <c r="X41" s="1"/>
      <c r="Y41" s="1"/>
      <c r="Z41" s="1"/>
    </row>
    <row r="42" spans="1:26" ht="15.75" customHeight="1">
      <c r="A42" s="1"/>
      <c r="B42" s="56"/>
      <c r="C42" s="57"/>
      <c r="D42" s="63"/>
      <c r="E42" s="64"/>
      <c r="F42" s="64"/>
      <c r="G42" s="64"/>
      <c r="H42" s="64"/>
      <c r="I42" s="64"/>
      <c r="J42" s="64"/>
      <c r="K42" s="64"/>
      <c r="L42" s="65"/>
      <c r="M42" s="1"/>
      <c r="N42" s="1"/>
      <c r="O42" s="1"/>
      <c r="P42" s="1"/>
      <c r="Q42" s="1"/>
      <c r="R42" s="1"/>
      <c r="S42" s="1"/>
      <c r="T42" s="1"/>
      <c r="U42" s="1"/>
      <c r="V42" s="1"/>
      <c r="W42" s="1"/>
      <c r="X42" s="1"/>
      <c r="Y42" s="1"/>
      <c r="Z42" s="1"/>
    </row>
    <row r="43" spans="1:26" ht="15.75" customHeight="1">
      <c r="A43" s="1"/>
      <c r="B43" s="56"/>
      <c r="C43" s="57"/>
      <c r="D43" s="63"/>
      <c r="E43" s="64"/>
      <c r="F43" s="64"/>
      <c r="G43" s="64"/>
      <c r="H43" s="64"/>
      <c r="I43" s="64"/>
      <c r="J43" s="64"/>
      <c r="K43" s="64"/>
      <c r="L43" s="65"/>
      <c r="M43" s="1"/>
      <c r="N43" s="1"/>
      <c r="O43" s="1"/>
      <c r="P43" s="1"/>
      <c r="Q43" s="1"/>
      <c r="R43" s="1"/>
      <c r="S43" s="1"/>
      <c r="T43" s="1"/>
      <c r="U43" s="1"/>
      <c r="V43" s="1"/>
      <c r="W43" s="1"/>
      <c r="X43" s="1"/>
      <c r="Y43" s="1"/>
      <c r="Z43" s="1"/>
    </row>
    <row r="44" spans="1:26" ht="15.75" customHeight="1">
      <c r="A44" s="1"/>
      <c r="B44" s="56"/>
      <c r="C44" s="57"/>
      <c r="D44" s="63"/>
      <c r="E44" s="64"/>
      <c r="F44" s="64"/>
      <c r="G44" s="64"/>
      <c r="H44" s="64"/>
      <c r="I44" s="64"/>
      <c r="J44" s="64"/>
      <c r="K44" s="64"/>
      <c r="L44" s="65"/>
      <c r="M44" s="1"/>
      <c r="N44" s="1"/>
      <c r="O44" s="1"/>
      <c r="P44" s="1"/>
      <c r="Q44" s="1"/>
      <c r="R44" s="1"/>
      <c r="S44" s="1"/>
      <c r="T44" s="1"/>
      <c r="U44" s="1"/>
      <c r="V44" s="1"/>
      <c r="W44" s="1"/>
      <c r="X44" s="1"/>
      <c r="Y44" s="1"/>
      <c r="Z44" s="1"/>
    </row>
    <row r="45" spans="1:26" ht="15.75" customHeight="1">
      <c r="A45" s="1"/>
      <c r="B45" s="56"/>
      <c r="C45" s="57"/>
      <c r="D45" s="63"/>
      <c r="E45" s="64"/>
      <c r="F45" s="64"/>
      <c r="G45" s="64"/>
      <c r="H45" s="64"/>
      <c r="I45" s="64"/>
      <c r="J45" s="64"/>
      <c r="K45" s="64"/>
      <c r="L45" s="65"/>
      <c r="M45" s="1"/>
      <c r="N45" s="1"/>
      <c r="O45" s="1"/>
      <c r="P45" s="1"/>
      <c r="Q45" s="1"/>
      <c r="R45" s="1"/>
      <c r="S45" s="1"/>
      <c r="T45" s="1"/>
      <c r="U45" s="1"/>
      <c r="V45" s="1"/>
      <c r="W45" s="1"/>
      <c r="X45" s="1"/>
      <c r="Y45" s="1"/>
      <c r="Z45" s="1"/>
    </row>
    <row r="46" spans="1:26" ht="15.75" customHeight="1">
      <c r="A46" s="1"/>
      <c r="B46" s="56"/>
      <c r="C46" s="57"/>
      <c r="D46" s="63"/>
      <c r="E46" s="64"/>
      <c r="F46" s="64"/>
      <c r="G46" s="64"/>
      <c r="H46" s="64"/>
      <c r="I46" s="64"/>
      <c r="J46" s="64"/>
      <c r="K46" s="64"/>
      <c r="L46" s="65"/>
      <c r="M46" s="1"/>
      <c r="N46" s="1"/>
      <c r="O46" s="1"/>
      <c r="P46" s="1"/>
      <c r="Q46" s="1"/>
      <c r="R46" s="1"/>
      <c r="S46" s="1"/>
      <c r="T46" s="1"/>
      <c r="U46" s="1"/>
      <c r="V46" s="1"/>
      <c r="W46" s="1"/>
      <c r="X46" s="1"/>
      <c r="Y46" s="1"/>
      <c r="Z46" s="1"/>
    </row>
    <row r="47" spans="1:26" ht="15.75" customHeight="1">
      <c r="A47" s="1"/>
      <c r="B47" s="58"/>
      <c r="C47" s="59"/>
      <c r="D47" s="66"/>
      <c r="E47" s="67"/>
      <c r="F47" s="67"/>
      <c r="G47" s="67"/>
      <c r="H47" s="67"/>
      <c r="I47" s="67"/>
      <c r="J47" s="67"/>
      <c r="K47" s="67"/>
      <c r="L47" s="68"/>
      <c r="M47" s="1"/>
      <c r="N47" s="1"/>
      <c r="O47" s="1"/>
      <c r="P47" s="1"/>
      <c r="Q47" s="1"/>
      <c r="R47" s="1"/>
      <c r="S47" s="1"/>
      <c r="T47" s="1"/>
      <c r="U47" s="1"/>
      <c r="V47" s="1"/>
      <c r="W47" s="1"/>
      <c r="X47" s="1"/>
      <c r="Y47" s="1"/>
      <c r="Z47" s="1"/>
    </row>
    <row r="48" spans="1:26" ht="19.5" customHeight="1">
      <c r="A48" s="1"/>
      <c r="B48" s="81" t="s">
        <v>13</v>
      </c>
      <c r="C48" s="82"/>
      <c r="D48" s="85" t="s">
        <v>119</v>
      </c>
      <c r="E48" s="86"/>
      <c r="F48" s="86"/>
      <c r="G48" s="86"/>
      <c r="H48" s="86"/>
      <c r="I48" s="86"/>
      <c r="J48" s="86"/>
      <c r="K48" s="86"/>
      <c r="L48" s="87"/>
      <c r="M48" s="1"/>
      <c r="N48" s="1"/>
      <c r="O48" s="1"/>
      <c r="P48" s="1"/>
      <c r="Q48" s="1"/>
      <c r="R48" s="1"/>
      <c r="S48" s="1"/>
      <c r="T48" s="1"/>
      <c r="U48" s="1"/>
      <c r="V48" s="1"/>
      <c r="W48" s="1"/>
      <c r="X48" s="1"/>
      <c r="Y48" s="1"/>
      <c r="Z48" s="1"/>
    </row>
    <row r="49" spans="1:26" ht="19.5" customHeight="1">
      <c r="A49" s="1"/>
      <c r="B49" s="83"/>
      <c r="C49" s="84"/>
      <c r="D49" s="88"/>
      <c r="E49" s="41"/>
      <c r="F49" s="41"/>
      <c r="G49" s="41"/>
      <c r="H49" s="41"/>
      <c r="I49" s="41"/>
      <c r="J49" s="41"/>
      <c r="K49" s="41"/>
      <c r="L49" s="89"/>
      <c r="N49" s="1"/>
      <c r="O49" s="1"/>
      <c r="P49" s="1"/>
      <c r="Q49" s="1"/>
      <c r="R49" s="1"/>
      <c r="S49" s="1"/>
      <c r="T49" s="1"/>
      <c r="U49" s="1"/>
      <c r="V49" s="1"/>
      <c r="W49" s="1"/>
      <c r="X49" s="1"/>
      <c r="Y49" s="1"/>
      <c r="Z49" s="1"/>
    </row>
    <row r="50" spans="1:26" ht="18.75" customHeight="1">
      <c r="A50" s="1"/>
      <c r="B50" s="83"/>
      <c r="C50" s="84"/>
      <c r="D50" s="88"/>
      <c r="E50" s="41"/>
      <c r="F50" s="41"/>
      <c r="G50" s="41"/>
      <c r="H50" s="41"/>
      <c r="I50" s="41"/>
      <c r="J50" s="41"/>
      <c r="K50" s="41"/>
      <c r="L50" s="89"/>
      <c r="M50" s="1"/>
      <c r="N50" s="1"/>
      <c r="O50" s="1"/>
      <c r="P50" s="1"/>
      <c r="Q50" s="1"/>
      <c r="R50" s="1"/>
      <c r="S50" s="1"/>
      <c r="T50" s="1"/>
      <c r="U50" s="1"/>
      <c r="V50" s="1"/>
      <c r="W50" s="1"/>
      <c r="X50" s="1"/>
      <c r="Y50" s="1"/>
      <c r="Z50" s="1"/>
    </row>
    <row r="51" spans="1:26" ht="18.75" customHeight="1">
      <c r="A51" s="1"/>
      <c r="B51" s="83"/>
      <c r="C51" s="84"/>
      <c r="D51" s="88"/>
      <c r="E51" s="41"/>
      <c r="F51" s="41"/>
      <c r="G51" s="41"/>
      <c r="H51" s="41"/>
      <c r="I51" s="41"/>
      <c r="J51" s="41"/>
      <c r="K51" s="41"/>
      <c r="L51" s="89"/>
      <c r="M51" s="1"/>
      <c r="N51" s="5"/>
      <c r="O51" s="1"/>
      <c r="P51" s="1"/>
      <c r="Q51" s="1"/>
      <c r="R51" s="1"/>
      <c r="S51" s="1"/>
      <c r="T51" s="1"/>
      <c r="U51" s="1"/>
      <c r="V51" s="1"/>
      <c r="W51" s="1"/>
      <c r="X51" s="1"/>
      <c r="Y51" s="1"/>
      <c r="Z51" s="1"/>
    </row>
    <row r="52" spans="1:26" ht="18.75" customHeight="1">
      <c r="A52" s="1"/>
      <c r="B52" s="83"/>
      <c r="C52" s="84"/>
      <c r="D52" s="88"/>
      <c r="E52" s="41"/>
      <c r="F52" s="41"/>
      <c r="G52" s="41"/>
      <c r="H52" s="41"/>
      <c r="I52" s="41"/>
      <c r="J52" s="41"/>
      <c r="K52" s="41"/>
      <c r="L52" s="89"/>
      <c r="M52" s="1"/>
      <c r="N52" s="1"/>
      <c r="O52" s="1"/>
      <c r="P52" s="1"/>
      <c r="Q52" s="1"/>
      <c r="R52" s="1"/>
      <c r="S52" s="1"/>
      <c r="T52" s="1"/>
      <c r="U52" s="1"/>
      <c r="V52" s="1"/>
      <c r="W52" s="1"/>
      <c r="X52" s="1"/>
      <c r="Y52" s="1"/>
      <c r="Z52" s="1"/>
    </row>
    <row r="53" spans="1:26" ht="18.75" customHeight="1">
      <c r="A53" s="1"/>
      <c r="B53" s="83"/>
      <c r="C53" s="84"/>
      <c r="D53" s="88"/>
      <c r="E53" s="41"/>
      <c r="F53" s="41"/>
      <c r="G53" s="41"/>
      <c r="H53" s="41"/>
      <c r="I53" s="41"/>
      <c r="J53" s="41"/>
      <c r="K53" s="41"/>
      <c r="L53" s="89"/>
      <c r="M53" s="1"/>
      <c r="N53" s="1"/>
      <c r="O53" s="1"/>
      <c r="P53" s="1"/>
      <c r="Q53" s="1"/>
      <c r="R53" s="1"/>
      <c r="S53" s="1"/>
      <c r="T53" s="1"/>
      <c r="U53" s="1"/>
      <c r="V53" s="1"/>
      <c r="W53" s="1"/>
      <c r="X53" s="1"/>
      <c r="Y53" s="1"/>
      <c r="Z53" s="1"/>
    </row>
    <row r="54" spans="1:26" ht="18.75" customHeight="1">
      <c r="A54" s="1"/>
      <c r="B54" s="83"/>
      <c r="C54" s="84"/>
      <c r="D54" s="88"/>
      <c r="E54" s="41"/>
      <c r="F54" s="41"/>
      <c r="G54" s="41"/>
      <c r="H54" s="41"/>
      <c r="I54" s="41"/>
      <c r="J54" s="41"/>
      <c r="K54" s="41"/>
      <c r="L54" s="89"/>
      <c r="M54" s="1"/>
      <c r="N54" s="1"/>
      <c r="O54" s="1"/>
      <c r="P54" s="1"/>
      <c r="Q54" s="1"/>
      <c r="R54" s="1"/>
      <c r="S54" s="1"/>
      <c r="T54" s="1"/>
      <c r="U54" s="1"/>
      <c r="V54" s="1"/>
      <c r="W54" s="1"/>
      <c r="X54" s="1"/>
      <c r="Y54" s="1"/>
      <c r="Z54" s="1"/>
    </row>
    <row r="55" spans="1:26" ht="18.75" customHeight="1">
      <c r="A55" s="1"/>
      <c r="B55" s="83"/>
      <c r="C55" s="84"/>
      <c r="D55" s="88"/>
      <c r="E55" s="41"/>
      <c r="F55" s="41"/>
      <c r="G55" s="41"/>
      <c r="H55" s="41"/>
      <c r="I55" s="41"/>
      <c r="J55" s="41"/>
      <c r="K55" s="41"/>
      <c r="L55" s="89"/>
      <c r="M55" s="1"/>
      <c r="N55" s="1"/>
      <c r="O55" s="1"/>
      <c r="P55" s="1"/>
      <c r="Q55" s="1"/>
      <c r="R55" s="1"/>
      <c r="S55" s="1"/>
      <c r="T55" s="1"/>
      <c r="U55" s="1"/>
      <c r="V55" s="1"/>
      <c r="W55" s="1"/>
      <c r="X55" s="1"/>
      <c r="Y55" s="1"/>
      <c r="Z55" s="1"/>
    </row>
    <row r="56" spans="1:26" ht="18.75" customHeight="1">
      <c r="A56" s="1"/>
      <c r="B56" s="83"/>
      <c r="C56" s="84"/>
      <c r="D56" s="88"/>
      <c r="E56" s="41"/>
      <c r="F56" s="41"/>
      <c r="G56" s="41"/>
      <c r="H56" s="41"/>
      <c r="I56" s="41"/>
      <c r="J56" s="41"/>
      <c r="K56" s="41"/>
      <c r="L56" s="89"/>
      <c r="M56" s="1"/>
      <c r="N56" s="1"/>
      <c r="O56" s="1"/>
      <c r="P56" s="1"/>
      <c r="Q56" s="1"/>
      <c r="R56" s="1"/>
      <c r="S56" s="1"/>
      <c r="T56" s="1"/>
      <c r="U56" s="1"/>
      <c r="V56" s="1"/>
      <c r="W56" s="1"/>
      <c r="X56" s="1"/>
      <c r="Y56" s="1"/>
      <c r="Z56" s="1"/>
    </row>
    <row r="57" spans="1:26" ht="18.75" customHeight="1">
      <c r="A57" s="1"/>
      <c r="B57" s="83"/>
      <c r="C57" s="84"/>
      <c r="D57" s="88"/>
      <c r="E57" s="41"/>
      <c r="F57" s="41"/>
      <c r="G57" s="41"/>
      <c r="H57" s="41"/>
      <c r="I57" s="41"/>
      <c r="J57" s="41"/>
      <c r="K57" s="41"/>
      <c r="L57" s="89"/>
      <c r="M57" s="1"/>
      <c r="N57" s="1"/>
      <c r="O57" s="1"/>
      <c r="P57" s="1"/>
      <c r="Q57" s="1"/>
      <c r="R57" s="1"/>
      <c r="S57" s="1"/>
      <c r="T57" s="1"/>
      <c r="U57" s="1"/>
      <c r="V57" s="1"/>
      <c r="W57" s="1"/>
      <c r="X57" s="1"/>
      <c r="Y57" s="1"/>
      <c r="Z57" s="1"/>
    </row>
    <row r="58" spans="1:26" ht="18.75" customHeight="1">
      <c r="A58" s="1"/>
      <c r="B58" s="83"/>
      <c r="C58" s="84"/>
      <c r="D58" s="88"/>
      <c r="E58" s="41"/>
      <c r="F58" s="41"/>
      <c r="G58" s="41"/>
      <c r="H58" s="41"/>
      <c r="I58" s="41"/>
      <c r="J58" s="41"/>
      <c r="K58" s="41"/>
      <c r="L58" s="89"/>
      <c r="M58" s="1"/>
      <c r="N58" s="1"/>
      <c r="O58" s="1"/>
      <c r="P58" s="1"/>
      <c r="Q58" s="1"/>
      <c r="R58" s="1"/>
      <c r="S58" s="1"/>
      <c r="T58" s="1"/>
      <c r="U58" s="1"/>
      <c r="V58" s="1"/>
      <c r="W58" s="1"/>
      <c r="X58" s="1"/>
      <c r="Y58" s="1"/>
      <c r="Z58" s="1"/>
    </row>
    <row r="59" spans="1:26" ht="18.75" customHeight="1">
      <c r="A59" s="1"/>
      <c r="B59" s="83"/>
      <c r="C59" s="84"/>
      <c r="D59" s="88"/>
      <c r="E59" s="41"/>
      <c r="F59" s="41"/>
      <c r="G59" s="41"/>
      <c r="H59" s="41"/>
      <c r="I59" s="41"/>
      <c r="J59" s="41"/>
      <c r="K59" s="41"/>
      <c r="L59" s="89"/>
      <c r="M59" s="1"/>
      <c r="N59" s="1"/>
      <c r="O59" s="1"/>
      <c r="P59" s="1"/>
      <c r="Q59" s="1"/>
      <c r="R59" s="1"/>
      <c r="S59" s="1"/>
      <c r="T59" s="1"/>
      <c r="U59" s="1"/>
      <c r="V59" s="1"/>
      <c r="W59" s="1"/>
      <c r="X59" s="1"/>
      <c r="Y59" s="1"/>
      <c r="Z59" s="1"/>
    </row>
    <row r="60" spans="1:26" ht="18.75" customHeight="1">
      <c r="A60" s="1"/>
      <c r="B60" s="102"/>
      <c r="C60" s="103"/>
      <c r="D60" s="104"/>
      <c r="E60" s="105"/>
      <c r="F60" s="105"/>
      <c r="G60" s="105"/>
      <c r="H60" s="105"/>
      <c r="I60" s="105"/>
      <c r="J60" s="105"/>
      <c r="K60" s="105"/>
      <c r="L60" s="106"/>
      <c r="M60" s="1"/>
      <c r="N60" s="1"/>
      <c r="O60" s="1"/>
      <c r="P60" s="1"/>
      <c r="Q60" s="1"/>
      <c r="R60" s="1"/>
      <c r="S60" s="1"/>
      <c r="T60" s="1"/>
      <c r="U60" s="1"/>
      <c r="V60" s="1"/>
      <c r="W60" s="1"/>
      <c r="X60" s="1"/>
      <c r="Y60" s="1"/>
      <c r="Z60" s="1"/>
    </row>
    <row r="61" spans="1:26" ht="19.5" customHeight="1">
      <c r="A61" s="1"/>
      <c r="B61" s="81" t="s">
        <v>14</v>
      </c>
      <c r="C61" s="82"/>
      <c r="D61" s="85" t="s">
        <v>120</v>
      </c>
      <c r="E61" s="86"/>
      <c r="F61" s="86"/>
      <c r="G61" s="86"/>
      <c r="H61" s="86"/>
      <c r="I61" s="86"/>
      <c r="J61" s="86"/>
      <c r="K61" s="86"/>
      <c r="L61" s="87"/>
      <c r="M61" s="1"/>
      <c r="N61" s="1"/>
      <c r="O61" s="1"/>
      <c r="P61" s="1"/>
      <c r="Q61" s="1"/>
      <c r="R61" s="1"/>
      <c r="S61" s="1"/>
      <c r="T61" s="1"/>
      <c r="U61" s="1"/>
      <c r="V61" s="1"/>
      <c r="W61" s="1"/>
      <c r="X61" s="1"/>
      <c r="Y61" s="1"/>
      <c r="Z61" s="1"/>
    </row>
    <row r="62" spans="1:26" ht="19.5" customHeight="1">
      <c r="A62" s="1"/>
      <c r="B62" s="83"/>
      <c r="C62" s="84"/>
      <c r="D62" s="88"/>
      <c r="E62" s="41"/>
      <c r="F62" s="41"/>
      <c r="G62" s="41"/>
      <c r="H62" s="41"/>
      <c r="I62" s="41"/>
      <c r="J62" s="41"/>
      <c r="K62" s="41"/>
      <c r="L62" s="89"/>
      <c r="N62" s="1"/>
      <c r="O62" s="1"/>
      <c r="P62" s="1"/>
      <c r="Q62" s="1"/>
      <c r="R62" s="1"/>
      <c r="S62" s="1"/>
      <c r="T62" s="1"/>
      <c r="U62" s="1"/>
      <c r="V62" s="1"/>
      <c r="W62" s="1"/>
      <c r="X62" s="1"/>
      <c r="Y62" s="1"/>
      <c r="Z62" s="1"/>
    </row>
    <row r="63" spans="1:26" ht="18.75" customHeight="1">
      <c r="A63" s="1"/>
      <c r="B63" s="83"/>
      <c r="C63" s="84"/>
      <c r="D63" s="88"/>
      <c r="E63" s="41"/>
      <c r="F63" s="41"/>
      <c r="G63" s="41"/>
      <c r="H63" s="41"/>
      <c r="I63" s="41"/>
      <c r="J63" s="41"/>
      <c r="K63" s="41"/>
      <c r="L63" s="89"/>
      <c r="M63" s="1"/>
      <c r="N63" s="1"/>
      <c r="O63" s="1"/>
      <c r="P63" s="1"/>
      <c r="Q63" s="1"/>
      <c r="R63" s="1"/>
      <c r="S63" s="1"/>
      <c r="T63" s="1"/>
      <c r="U63" s="1"/>
      <c r="V63" s="1"/>
      <c r="W63" s="1"/>
      <c r="X63" s="1"/>
      <c r="Y63" s="1"/>
      <c r="Z63" s="1"/>
    </row>
    <row r="64" spans="1:26" ht="18.75" customHeight="1">
      <c r="A64" s="1"/>
      <c r="B64" s="83"/>
      <c r="C64" s="84"/>
      <c r="D64" s="88"/>
      <c r="E64" s="41"/>
      <c r="F64" s="41"/>
      <c r="G64" s="41"/>
      <c r="H64" s="41"/>
      <c r="I64" s="41"/>
      <c r="J64" s="41"/>
      <c r="K64" s="41"/>
      <c r="L64" s="89"/>
      <c r="M64" s="1"/>
      <c r="N64" s="5"/>
      <c r="O64" s="1"/>
      <c r="P64" s="1"/>
      <c r="Q64" s="1"/>
      <c r="R64" s="1"/>
      <c r="S64" s="1"/>
      <c r="T64" s="1"/>
      <c r="U64" s="1"/>
      <c r="V64" s="1"/>
      <c r="W64" s="1"/>
      <c r="X64" s="1"/>
      <c r="Y64" s="1"/>
      <c r="Z64" s="1"/>
    </row>
    <row r="65" spans="1:26" ht="18.75" customHeight="1">
      <c r="A65" s="1"/>
      <c r="B65" s="83"/>
      <c r="C65" s="84"/>
      <c r="D65" s="88"/>
      <c r="E65" s="41"/>
      <c r="F65" s="41"/>
      <c r="G65" s="41"/>
      <c r="H65" s="41"/>
      <c r="I65" s="41"/>
      <c r="J65" s="41"/>
      <c r="K65" s="41"/>
      <c r="L65" s="89"/>
      <c r="M65" s="1"/>
      <c r="N65" s="1"/>
      <c r="O65" s="1"/>
      <c r="P65" s="1"/>
      <c r="Q65" s="1"/>
      <c r="R65" s="1"/>
      <c r="S65" s="1"/>
      <c r="T65" s="1"/>
      <c r="U65" s="1"/>
      <c r="V65" s="1"/>
      <c r="W65" s="1"/>
      <c r="X65" s="1"/>
      <c r="Y65" s="1"/>
      <c r="Z65" s="1"/>
    </row>
    <row r="66" spans="1:26" ht="18.75" customHeight="1">
      <c r="A66" s="1"/>
      <c r="B66" s="83"/>
      <c r="C66" s="84"/>
      <c r="D66" s="88"/>
      <c r="E66" s="41"/>
      <c r="F66" s="41"/>
      <c r="G66" s="41"/>
      <c r="H66" s="41"/>
      <c r="I66" s="41"/>
      <c r="J66" s="41"/>
      <c r="K66" s="41"/>
      <c r="L66" s="89"/>
      <c r="M66" s="1"/>
      <c r="N66" s="1"/>
      <c r="O66" s="1"/>
      <c r="P66" s="1"/>
      <c r="Q66" s="1"/>
      <c r="R66" s="1"/>
      <c r="S66" s="1"/>
      <c r="T66" s="1"/>
      <c r="U66" s="1"/>
      <c r="V66" s="1"/>
      <c r="W66" s="1"/>
      <c r="X66" s="1"/>
      <c r="Y66" s="1"/>
      <c r="Z66" s="1"/>
    </row>
    <row r="67" spans="1:26" ht="18.75" customHeight="1">
      <c r="A67" s="1"/>
      <c r="B67" s="83"/>
      <c r="C67" s="84"/>
      <c r="D67" s="88"/>
      <c r="E67" s="41"/>
      <c r="F67" s="41"/>
      <c r="G67" s="41"/>
      <c r="H67" s="41"/>
      <c r="I67" s="41"/>
      <c r="J67" s="41"/>
      <c r="K67" s="41"/>
      <c r="L67" s="89"/>
      <c r="M67" s="16"/>
      <c r="N67" s="1"/>
      <c r="O67" s="1"/>
      <c r="P67" s="1"/>
      <c r="Q67" s="1"/>
      <c r="R67" s="1"/>
      <c r="S67" s="1"/>
      <c r="T67" s="1"/>
      <c r="U67" s="1"/>
      <c r="V67" s="1"/>
      <c r="W67" s="1"/>
      <c r="X67" s="1"/>
      <c r="Y67" s="1"/>
      <c r="Z67" s="1"/>
    </row>
    <row r="68" spans="1:26" ht="18.75" customHeight="1">
      <c r="A68" s="1"/>
      <c r="B68" s="83"/>
      <c r="C68" s="84"/>
      <c r="D68" s="88"/>
      <c r="E68" s="41"/>
      <c r="F68" s="41"/>
      <c r="G68" s="41"/>
      <c r="H68" s="41"/>
      <c r="I68" s="41"/>
      <c r="J68" s="41"/>
      <c r="K68" s="41"/>
      <c r="L68" s="89"/>
      <c r="M68" s="1"/>
      <c r="N68" s="1"/>
      <c r="O68" s="1"/>
      <c r="P68" s="1"/>
      <c r="Q68" s="1"/>
      <c r="R68" s="1"/>
      <c r="S68" s="1"/>
      <c r="T68" s="1"/>
      <c r="U68" s="1"/>
      <c r="V68" s="1"/>
      <c r="W68" s="1"/>
      <c r="X68" s="1"/>
      <c r="Y68" s="1"/>
      <c r="Z68" s="1"/>
    </row>
    <row r="69" spans="1:26" ht="18.75" customHeight="1">
      <c r="A69" s="1"/>
      <c r="B69" s="83"/>
      <c r="C69" s="84"/>
      <c r="D69" s="88"/>
      <c r="E69" s="41"/>
      <c r="F69" s="41"/>
      <c r="G69" s="41"/>
      <c r="H69" s="41"/>
      <c r="I69" s="41"/>
      <c r="J69" s="41"/>
      <c r="K69" s="41"/>
      <c r="L69" s="89"/>
      <c r="M69" s="1"/>
      <c r="N69" s="1"/>
      <c r="O69" s="1"/>
      <c r="P69" s="1"/>
      <c r="Q69" s="1"/>
      <c r="R69" s="1"/>
      <c r="S69" s="1"/>
      <c r="T69" s="1"/>
      <c r="U69" s="1"/>
      <c r="V69" s="1"/>
      <c r="W69" s="1"/>
      <c r="X69" s="1"/>
      <c r="Y69" s="1"/>
      <c r="Z69" s="1"/>
    </row>
    <row r="70" spans="1:26" ht="18.75" customHeight="1">
      <c r="A70" s="1"/>
      <c r="B70" s="83"/>
      <c r="C70" s="84"/>
      <c r="D70" s="88"/>
      <c r="E70" s="41"/>
      <c r="F70" s="41"/>
      <c r="G70" s="41"/>
      <c r="H70" s="41"/>
      <c r="I70" s="41"/>
      <c r="J70" s="41"/>
      <c r="K70" s="41"/>
      <c r="L70" s="89"/>
      <c r="M70" s="1"/>
      <c r="N70" s="1"/>
      <c r="O70" s="1"/>
      <c r="P70" s="1"/>
      <c r="Q70" s="1"/>
      <c r="R70" s="1"/>
      <c r="S70" s="1"/>
      <c r="T70" s="1"/>
      <c r="U70" s="1"/>
      <c r="V70" s="1"/>
      <c r="W70" s="1"/>
      <c r="X70" s="1"/>
      <c r="Y70" s="1"/>
      <c r="Z70" s="1"/>
    </row>
    <row r="71" spans="1:26" ht="18.75" customHeight="1">
      <c r="A71" s="1"/>
      <c r="B71" s="83"/>
      <c r="C71" s="84"/>
      <c r="D71" s="88"/>
      <c r="E71" s="41"/>
      <c r="F71" s="41"/>
      <c r="G71" s="41"/>
      <c r="H71" s="41"/>
      <c r="I71" s="41"/>
      <c r="J71" s="41"/>
      <c r="K71" s="41"/>
      <c r="L71" s="89"/>
      <c r="M71" s="1"/>
      <c r="N71" s="1"/>
      <c r="O71" s="1"/>
      <c r="P71" s="1"/>
      <c r="Q71" s="1"/>
      <c r="R71" s="1"/>
      <c r="S71" s="1"/>
      <c r="T71" s="1"/>
      <c r="U71" s="1"/>
      <c r="V71" s="1"/>
      <c r="W71" s="1"/>
      <c r="X71" s="1"/>
      <c r="Y71" s="1"/>
      <c r="Z71" s="1"/>
    </row>
    <row r="72" spans="1:26" ht="18.75" customHeight="1">
      <c r="A72" s="1"/>
      <c r="B72" s="83"/>
      <c r="C72" s="84"/>
      <c r="D72" s="88"/>
      <c r="E72" s="41"/>
      <c r="F72" s="41"/>
      <c r="G72" s="41"/>
      <c r="H72" s="41"/>
      <c r="I72" s="41"/>
      <c r="J72" s="41"/>
      <c r="K72" s="41"/>
      <c r="L72" s="89"/>
      <c r="M72" s="1"/>
      <c r="N72" s="1"/>
      <c r="O72" s="1"/>
      <c r="P72" s="1"/>
      <c r="Q72" s="1"/>
      <c r="R72" s="1"/>
      <c r="S72" s="1"/>
      <c r="T72" s="1"/>
      <c r="U72" s="1"/>
      <c r="V72" s="1"/>
      <c r="W72" s="1"/>
      <c r="X72" s="1"/>
      <c r="Y72" s="1"/>
      <c r="Z72" s="1"/>
    </row>
    <row r="73" spans="1:26" ht="18.75" customHeight="1">
      <c r="A73" s="1"/>
      <c r="B73" s="81" t="s">
        <v>123</v>
      </c>
      <c r="C73" s="82"/>
      <c r="D73" s="107" t="s">
        <v>122</v>
      </c>
      <c r="E73" s="108"/>
      <c r="F73" s="108"/>
      <c r="G73" s="108"/>
      <c r="H73" s="108"/>
      <c r="I73" s="108"/>
      <c r="J73" s="108"/>
      <c r="K73" s="108"/>
      <c r="L73" s="109"/>
      <c r="M73" s="1"/>
      <c r="N73" s="1"/>
      <c r="O73" s="1"/>
      <c r="P73" s="1"/>
      <c r="Q73" s="1"/>
      <c r="R73" s="1"/>
      <c r="S73" s="1"/>
      <c r="T73" s="1"/>
      <c r="U73" s="1"/>
      <c r="V73" s="1"/>
      <c r="W73" s="1"/>
      <c r="X73" s="1"/>
      <c r="Y73" s="1"/>
      <c r="Z73" s="1"/>
    </row>
    <row r="74" spans="1:26" ht="18.75" customHeight="1">
      <c r="A74" s="1"/>
      <c r="B74" s="102"/>
      <c r="C74" s="103"/>
      <c r="D74" s="107" t="s">
        <v>124</v>
      </c>
      <c r="E74" s="108"/>
      <c r="F74" s="108"/>
      <c r="G74" s="108"/>
      <c r="H74" s="108"/>
      <c r="I74" s="108"/>
      <c r="J74" s="108"/>
      <c r="K74" s="108"/>
      <c r="L74" s="109"/>
      <c r="M74" s="1"/>
      <c r="N74" s="1"/>
      <c r="O74" s="1"/>
      <c r="P74" s="1"/>
      <c r="Q74" s="1"/>
      <c r="R74" s="1"/>
      <c r="S74" s="1"/>
      <c r="T74" s="1"/>
      <c r="U74" s="1"/>
      <c r="V74" s="1"/>
      <c r="W74" s="1"/>
      <c r="X74" s="1"/>
      <c r="Y74" s="1"/>
      <c r="Z74" s="1"/>
    </row>
    <row r="75" spans="1:26" ht="19.5" customHeight="1">
      <c r="A75" s="1"/>
      <c r="B75" s="90" t="s">
        <v>15</v>
      </c>
      <c r="C75" s="91"/>
      <c r="D75" s="96" t="s">
        <v>121</v>
      </c>
      <c r="E75" s="96"/>
      <c r="F75" s="96"/>
      <c r="G75" s="96"/>
      <c r="H75" s="96"/>
      <c r="I75" s="96"/>
      <c r="J75" s="96"/>
      <c r="K75" s="96"/>
      <c r="L75" s="97"/>
      <c r="M75" s="1"/>
      <c r="N75" s="1"/>
      <c r="O75" s="1"/>
      <c r="P75" s="1"/>
      <c r="Q75" s="1"/>
      <c r="R75" s="1"/>
      <c r="S75" s="1"/>
      <c r="T75" s="1"/>
      <c r="U75" s="1"/>
      <c r="V75" s="1"/>
      <c r="W75" s="1"/>
      <c r="X75" s="1"/>
      <c r="Y75" s="1"/>
      <c r="Z75" s="1"/>
    </row>
    <row r="76" spans="1:26" ht="19.5" customHeight="1">
      <c r="A76" s="1"/>
      <c r="B76" s="92"/>
      <c r="C76" s="93"/>
      <c r="D76" s="98"/>
      <c r="E76" s="98"/>
      <c r="F76" s="98"/>
      <c r="G76" s="98"/>
      <c r="H76" s="98"/>
      <c r="I76" s="98"/>
      <c r="J76" s="98"/>
      <c r="K76" s="98"/>
      <c r="L76" s="99"/>
      <c r="N76" s="1"/>
      <c r="O76" s="1"/>
      <c r="P76" s="1"/>
      <c r="Q76" s="1"/>
      <c r="R76" s="1"/>
      <c r="S76" s="1"/>
      <c r="T76" s="1"/>
      <c r="U76" s="1"/>
      <c r="V76" s="1"/>
      <c r="W76" s="1"/>
      <c r="X76" s="1"/>
      <c r="Y76" s="1"/>
      <c r="Z76" s="1"/>
    </row>
    <row r="77" spans="1:26" ht="18.75" customHeight="1">
      <c r="A77" s="1"/>
      <c r="B77" s="92"/>
      <c r="C77" s="93"/>
      <c r="D77" s="98"/>
      <c r="E77" s="98"/>
      <c r="F77" s="98"/>
      <c r="G77" s="98"/>
      <c r="H77" s="98"/>
      <c r="I77" s="98"/>
      <c r="J77" s="98"/>
      <c r="K77" s="98"/>
      <c r="L77" s="99"/>
      <c r="M77" s="1"/>
      <c r="N77" s="1"/>
      <c r="O77" s="1"/>
      <c r="P77" s="1"/>
      <c r="Q77" s="1"/>
      <c r="R77" s="1"/>
      <c r="S77" s="1"/>
      <c r="T77" s="1"/>
      <c r="U77" s="1"/>
      <c r="V77" s="1"/>
      <c r="W77" s="1"/>
      <c r="X77" s="1"/>
      <c r="Y77" s="1"/>
      <c r="Z77" s="1"/>
    </row>
    <row r="78" spans="1:26" ht="18.75" customHeight="1">
      <c r="A78" s="1"/>
      <c r="B78" s="92"/>
      <c r="C78" s="93"/>
      <c r="D78" s="98"/>
      <c r="E78" s="98"/>
      <c r="F78" s="98"/>
      <c r="G78" s="98"/>
      <c r="H78" s="98"/>
      <c r="I78" s="98"/>
      <c r="J78" s="98"/>
      <c r="K78" s="98"/>
      <c r="L78" s="99"/>
      <c r="M78" s="1"/>
      <c r="N78" s="5"/>
      <c r="O78" s="1"/>
      <c r="P78" s="1"/>
      <c r="Q78" s="1"/>
      <c r="R78" s="1"/>
      <c r="S78" s="1"/>
      <c r="T78" s="1"/>
      <c r="U78" s="1"/>
      <c r="V78" s="1"/>
      <c r="W78" s="1"/>
      <c r="X78" s="1"/>
      <c r="Y78" s="1"/>
      <c r="Z78" s="1"/>
    </row>
    <row r="79" spans="1:26" ht="18.75" customHeight="1">
      <c r="A79" s="1"/>
      <c r="B79" s="92"/>
      <c r="C79" s="93"/>
      <c r="D79" s="98"/>
      <c r="E79" s="98"/>
      <c r="F79" s="98"/>
      <c r="G79" s="98"/>
      <c r="H79" s="98"/>
      <c r="I79" s="98"/>
      <c r="J79" s="98"/>
      <c r="K79" s="98"/>
      <c r="L79" s="99"/>
      <c r="M79" s="1"/>
      <c r="N79" s="1"/>
      <c r="O79" s="1"/>
      <c r="P79" s="1"/>
      <c r="Q79" s="1"/>
      <c r="R79" s="1"/>
      <c r="S79" s="1"/>
      <c r="T79" s="1"/>
      <c r="U79" s="1"/>
      <c r="V79" s="1"/>
      <c r="W79" s="1"/>
      <c r="X79" s="1"/>
      <c r="Y79" s="1"/>
      <c r="Z79" s="1"/>
    </row>
    <row r="80" spans="1:26" ht="18.75" customHeight="1">
      <c r="A80" s="1"/>
      <c r="B80" s="92"/>
      <c r="C80" s="93"/>
      <c r="D80" s="98"/>
      <c r="E80" s="98"/>
      <c r="F80" s="98"/>
      <c r="G80" s="98"/>
      <c r="H80" s="98"/>
      <c r="I80" s="98"/>
      <c r="J80" s="98"/>
      <c r="K80" s="98"/>
      <c r="L80" s="99"/>
      <c r="M80" s="1"/>
      <c r="N80" s="1"/>
      <c r="O80" s="1"/>
      <c r="P80" s="1"/>
      <c r="Q80" s="1"/>
      <c r="R80" s="1"/>
      <c r="S80" s="1"/>
      <c r="T80" s="1"/>
      <c r="U80" s="1"/>
      <c r="V80" s="1"/>
      <c r="W80" s="1"/>
      <c r="X80" s="1"/>
      <c r="Y80" s="1"/>
      <c r="Z80" s="1"/>
    </row>
    <row r="81" spans="1:26" ht="18.75" customHeight="1">
      <c r="A81" s="1"/>
      <c r="B81" s="92"/>
      <c r="C81" s="93"/>
      <c r="D81" s="98"/>
      <c r="E81" s="98"/>
      <c r="F81" s="98"/>
      <c r="G81" s="98"/>
      <c r="H81" s="98"/>
      <c r="I81" s="98"/>
      <c r="J81" s="98"/>
      <c r="K81" s="98"/>
      <c r="L81" s="99"/>
      <c r="M81" s="1"/>
      <c r="N81" s="1"/>
      <c r="O81" s="1"/>
      <c r="P81" s="1"/>
      <c r="Q81" s="1"/>
      <c r="R81" s="1"/>
      <c r="S81" s="1"/>
      <c r="T81" s="1"/>
      <c r="U81" s="1"/>
      <c r="V81" s="1"/>
      <c r="W81" s="1"/>
      <c r="X81" s="1"/>
      <c r="Y81" s="1"/>
      <c r="Z81" s="1"/>
    </row>
    <row r="82" spans="1:26" ht="18.75" customHeight="1">
      <c r="A82" s="1"/>
      <c r="B82" s="92"/>
      <c r="C82" s="93"/>
      <c r="D82" s="98"/>
      <c r="E82" s="98"/>
      <c r="F82" s="98"/>
      <c r="G82" s="98"/>
      <c r="H82" s="98"/>
      <c r="I82" s="98"/>
      <c r="J82" s="98"/>
      <c r="K82" s="98"/>
      <c r="L82" s="99"/>
      <c r="M82" s="1"/>
      <c r="N82" s="1"/>
      <c r="O82" s="1"/>
      <c r="P82" s="1"/>
      <c r="Q82" s="1"/>
      <c r="R82" s="1"/>
      <c r="S82" s="1"/>
      <c r="T82" s="1"/>
      <c r="U82" s="1"/>
      <c r="V82" s="1"/>
      <c r="W82" s="1"/>
      <c r="X82" s="1"/>
      <c r="Y82" s="1"/>
      <c r="Z82" s="1"/>
    </row>
    <row r="83" spans="1:26" ht="18.75" customHeight="1" thickBot="1">
      <c r="A83" s="1"/>
      <c r="B83" s="94"/>
      <c r="C83" s="95"/>
      <c r="D83" s="100"/>
      <c r="E83" s="100"/>
      <c r="F83" s="100"/>
      <c r="G83" s="100"/>
      <c r="H83" s="100"/>
      <c r="I83" s="100"/>
      <c r="J83" s="100"/>
      <c r="K83" s="100"/>
      <c r="L83" s="101"/>
      <c r="M83" s="1"/>
      <c r="N83" s="1"/>
      <c r="O83" s="1"/>
      <c r="P83" s="1"/>
      <c r="Q83" s="1"/>
      <c r="R83" s="1"/>
      <c r="S83" s="1"/>
      <c r="T83" s="1"/>
      <c r="U83" s="1"/>
      <c r="V83" s="1"/>
      <c r="W83" s="1"/>
      <c r="X83" s="1"/>
      <c r="Y83" s="1"/>
      <c r="Z83" s="1"/>
    </row>
    <row r="84" spans="1:26" ht="15.75" customHeight="1" thickBot="1">
      <c r="A84" s="1"/>
      <c r="B84" s="1"/>
      <c r="C84" s="6"/>
      <c r="D84" s="6"/>
      <c r="E84" s="6"/>
      <c r="F84" s="6"/>
      <c r="G84" s="6"/>
      <c r="H84" s="6"/>
      <c r="I84" s="6"/>
      <c r="J84" s="6"/>
      <c r="K84" s="6"/>
      <c r="L84" s="6"/>
      <c r="M84" s="1"/>
      <c r="N84" s="1"/>
      <c r="O84" s="1"/>
      <c r="P84" s="1"/>
      <c r="Q84" s="1"/>
      <c r="R84" s="1"/>
      <c r="S84" s="1"/>
      <c r="T84" s="1"/>
      <c r="U84" s="1"/>
      <c r="V84" s="1"/>
      <c r="W84" s="1"/>
      <c r="X84" s="1"/>
      <c r="Y84" s="1"/>
      <c r="Z84" s="1"/>
    </row>
    <row r="85" spans="1:26" ht="15.75" customHeight="1">
      <c r="A85" s="1"/>
      <c r="B85" s="78" t="s">
        <v>16</v>
      </c>
      <c r="C85" s="79"/>
      <c r="D85" s="79"/>
      <c r="E85" s="79"/>
      <c r="F85" s="79"/>
      <c r="G85" s="79"/>
      <c r="H85" s="79"/>
      <c r="I85" s="79"/>
      <c r="J85" s="79"/>
      <c r="K85" s="79"/>
      <c r="L85" s="80"/>
      <c r="M85" s="1"/>
      <c r="N85" s="1"/>
      <c r="O85" s="1"/>
      <c r="P85" s="1"/>
      <c r="Q85" s="1"/>
      <c r="R85" s="1"/>
      <c r="S85" s="1"/>
      <c r="T85" s="1"/>
      <c r="U85" s="1"/>
      <c r="V85" s="1"/>
      <c r="W85" s="1"/>
      <c r="X85" s="1"/>
      <c r="Y85" s="1"/>
      <c r="Z85" s="1"/>
    </row>
    <row r="86" spans="1:26" ht="18.75" customHeight="1">
      <c r="A86" s="1"/>
      <c r="B86" s="69" t="s">
        <v>79</v>
      </c>
      <c r="C86" s="70"/>
      <c r="D86" s="70"/>
      <c r="E86" s="70"/>
      <c r="F86" s="70"/>
      <c r="G86" s="70"/>
      <c r="H86" s="70"/>
      <c r="I86" s="70"/>
      <c r="J86" s="70"/>
      <c r="K86" s="70"/>
      <c r="L86" s="71"/>
      <c r="M86" s="1"/>
      <c r="N86" s="1"/>
      <c r="O86" s="1"/>
      <c r="P86" s="1"/>
      <c r="Q86" s="1"/>
      <c r="R86" s="1"/>
      <c r="S86" s="1"/>
      <c r="T86" s="1"/>
      <c r="U86" s="1"/>
      <c r="V86" s="1"/>
      <c r="W86" s="1"/>
      <c r="X86" s="1"/>
      <c r="Y86" s="1"/>
      <c r="Z86" s="1"/>
    </row>
    <row r="87" spans="1:26" ht="18.75" customHeight="1">
      <c r="A87" s="1"/>
      <c r="B87" s="72"/>
      <c r="C87" s="73"/>
      <c r="D87" s="73"/>
      <c r="E87" s="73"/>
      <c r="F87" s="73"/>
      <c r="G87" s="73"/>
      <c r="H87" s="73"/>
      <c r="I87" s="73"/>
      <c r="J87" s="73"/>
      <c r="K87" s="73"/>
      <c r="L87" s="74"/>
      <c r="M87" s="1"/>
      <c r="N87" s="1"/>
      <c r="O87" s="1"/>
      <c r="P87" s="1"/>
      <c r="Q87" s="1"/>
      <c r="R87" s="1"/>
      <c r="S87" s="1"/>
      <c r="T87" s="1"/>
      <c r="U87" s="1"/>
      <c r="V87" s="1"/>
      <c r="W87" s="1"/>
      <c r="X87" s="1"/>
      <c r="Y87" s="1"/>
      <c r="Z87" s="1"/>
    </row>
    <row r="88" spans="1:26" ht="18.75" customHeight="1">
      <c r="A88" s="1"/>
      <c r="B88" s="72"/>
      <c r="C88" s="73"/>
      <c r="D88" s="73"/>
      <c r="E88" s="73"/>
      <c r="F88" s="73"/>
      <c r="G88" s="73"/>
      <c r="H88" s="73"/>
      <c r="I88" s="73"/>
      <c r="J88" s="73"/>
      <c r="K88" s="73"/>
      <c r="L88" s="74"/>
      <c r="M88" s="1"/>
      <c r="N88" s="1"/>
      <c r="O88" s="1"/>
      <c r="P88" s="1"/>
      <c r="Q88" s="1"/>
      <c r="R88" s="1"/>
      <c r="S88" s="1"/>
      <c r="T88" s="1"/>
      <c r="U88" s="1"/>
      <c r="V88" s="1"/>
      <c r="W88" s="1"/>
      <c r="X88" s="1"/>
      <c r="Y88" s="1"/>
      <c r="Z88" s="1"/>
    </row>
    <row r="89" spans="1:26" ht="18.75" customHeight="1">
      <c r="A89" s="1"/>
      <c r="B89" s="72"/>
      <c r="C89" s="73"/>
      <c r="D89" s="73"/>
      <c r="E89" s="73"/>
      <c r="F89" s="73"/>
      <c r="G89" s="73"/>
      <c r="H89" s="73"/>
      <c r="I89" s="73"/>
      <c r="J89" s="73"/>
      <c r="K89" s="73"/>
      <c r="L89" s="74"/>
      <c r="M89" s="1"/>
      <c r="N89" s="1"/>
      <c r="O89" s="1"/>
      <c r="P89" s="1"/>
      <c r="Q89" s="1"/>
      <c r="R89" s="1"/>
      <c r="S89" s="1"/>
      <c r="T89" s="1"/>
      <c r="U89" s="1"/>
      <c r="V89" s="1"/>
      <c r="W89" s="1"/>
      <c r="X89" s="1"/>
      <c r="Y89" s="1"/>
      <c r="Z89" s="1"/>
    </row>
    <row r="90" spans="1:26" ht="18.75" customHeight="1">
      <c r="A90" s="1"/>
      <c r="B90" s="72"/>
      <c r="C90" s="73"/>
      <c r="D90" s="73"/>
      <c r="E90" s="73"/>
      <c r="F90" s="73"/>
      <c r="G90" s="73"/>
      <c r="H90" s="73"/>
      <c r="I90" s="73"/>
      <c r="J90" s="73"/>
      <c r="K90" s="73"/>
      <c r="L90" s="74"/>
      <c r="M90" s="1"/>
      <c r="N90" s="1"/>
      <c r="O90" s="1"/>
      <c r="P90" s="1"/>
      <c r="Q90" s="1"/>
      <c r="R90" s="1"/>
      <c r="S90" s="1"/>
      <c r="T90" s="1"/>
      <c r="U90" s="1"/>
      <c r="V90" s="1"/>
      <c r="W90" s="1"/>
      <c r="X90" s="1"/>
      <c r="Y90" s="1"/>
      <c r="Z90" s="1"/>
    </row>
    <row r="91" spans="1:26" ht="18.75" customHeight="1">
      <c r="A91" s="1"/>
      <c r="B91" s="72"/>
      <c r="C91" s="73"/>
      <c r="D91" s="73"/>
      <c r="E91" s="73"/>
      <c r="F91" s="73"/>
      <c r="G91" s="73"/>
      <c r="H91" s="73"/>
      <c r="I91" s="73"/>
      <c r="J91" s="73"/>
      <c r="K91" s="73"/>
      <c r="L91" s="74"/>
      <c r="M91" s="1"/>
      <c r="N91" s="1"/>
      <c r="O91" s="1"/>
      <c r="P91" s="1"/>
      <c r="Q91" s="1"/>
      <c r="R91" s="1"/>
      <c r="S91" s="1"/>
      <c r="T91" s="1"/>
      <c r="U91" s="1"/>
      <c r="V91" s="1"/>
      <c r="W91" s="1"/>
      <c r="X91" s="1"/>
      <c r="Y91" s="1"/>
      <c r="Z91" s="1"/>
    </row>
    <row r="92" spans="1:26" ht="18.75" customHeight="1">
      <c r="A92" s="1"/>
      <c r="B92" s="72"/>
      <c r="C92" s="73"/>
      <c r="D92" s="73"/>
      <c r="E92" s="73"/>
      <c r="F92" s="73"/>
      <c r="G92" s="73"/>
      <c r="H92" s="73"/>
      <c r="I92" s="73"/>
      <c r="J92" s="73"/>
      <c r="K92" s="73"/>
      <c r="L92" s="74"/>
      <c r="M92" s="1"/>
      <c r="N92" s="1"/>
      <c r="O92" s="1"/>
      <c r="P92" s="1"/>
      <c r="Q92" s="1"/>
      <c r="R92" s="1"/>
      <c r="S92" s="1"/>
      <c r="T92" s="1"/>
      <c r="U92" s="1"/>
      <c r="V92" s="1"/>
      <c r="W92" s="1"/>
      <c r="X92" s="1"/>
      <c r="Y92" s="1"/>
      <c r="Z92" s="1"/>
    </row>
    <row r="93" spans="1:26" ht="18.75" customHeight="1">
      <c r="A93" s="1"/>
      <c r="B93" s="72"/>
      <c r="C93" s="73"/>
      <c r="D93" s="73"/>
      <c r="E93" s="73"/>
      <c r="F93" s="73"/>
      <c r="G93" s="73"/>
      <c r="H93" s="73"/>
      <c r="I93" s="73"/>
      <c r="J93" s="73"/>
      <c r="K93" s="73"/>
      <c r="L93" s="74"/>
      <c r="M93" s="1"/>
      <c r="N93" s="1"/>
      <c r="O93" s="1"/>
      <c r="P93" s="1"/>
      <c r="Q93" s="1"/>
      <c r="R93" s="1"/>
      <c r="S93" s="1"/>
      <c r="T93" s="1"/>
      <c r="U93" s="1"/>
      <c r="V93" s="1"/>
      <c r="W93" s="1"/>
      <c r="X93" s="1"/>
      <c r="Y93" s="1"/>
      <c r="Z93" s="1"/>
    </row>
    <row r="94" spans="1:26" ht="18.75" customHeight="1">
      <c r="A94" s="1"/>
      <c r="B94" s="72"/>
      <c r="C94" s="73"/>
      <c r="D94" s="73"/>
      <c r="E94" s="73"/>
      <c r="F94" s="73"/>
      <c r="G94" s="73"/>
      <c r="H94" s="73"/>
      <c r="I94" s="73"/>
      <c r="J94" s="73"/>
      <c r="K94" s="73"/>
      <c r="L94" s="74"/>
      <c r="M94" s="1"/>
      <c r="N94" s="1"/>
      <c r="O94" s="1"/>
      <c r="P94" s="1"/>
      <c r="Q94" s="1"/>
      <c r="R94" s="1"/>
      <c r="S94" s="1"/>
      <c r="T94" s="1"/>
      <c r="U94" s="1"/>
      <c r="V94" s="1"/>
      <c r="W94" s="1"/>
      <c r="X94" s="1"/>
      <c r="Y94" s="1"/>
      <c r="Z94" s="1"/>
    </row>
    <row r="95" spans="1:26" ht="18.75" customHeight="1">
      <c r="A95" s="1"/>
      <c r="B95" s="72"/>
      <c r="C95" s="73"/>
      <c r="D95" s="73"/>
      <c r="E95" s="73"/>
      <c r="F95" s="73"/>
      <c r="G95" s="73"/>
      <c r="H95" s="73"/>
      <c r="I95" s="73"/>
      <c r="J95" s="73"/>
      <c r="K95" s="73"/>
      <c r="L95" s="74"/>
      <c r="M95" s="1"/>
      <c r="N95" s="1"/>
      <c r="O95" s="1"/>
      <c r="P95" s="1"/>
      <c r="Q95" s="1"/>
      <c r="R95" s="1"/>
      <c r="S95" s="1"/>
      <c r="T95" s="1"/>
      <c r="U95" s="1"/>
      <c r="V95" s="1"/>
      <c r="W95" s="1"/>
      <c r="X95" s="1"/>
      <c r="Y95" s="1"/>
      <c r="Z95" s="1"/>
    </row>
    <row r="96" spans="1:26" ht="18.75" customHeight="1">
      <c r="A96" s="1"/>
      <c r="B96" s="72"/>
      <c r="C96" s="73"/>
      <c r="D96" s="73"/>
      <c r="E96" s="73"/>
      <c r="F96" s="73"/>
      <c r="G96" s="73"/>
      <c r="H96" s="73"/>
      <c r="I96" s="73"/>
      <c r="J96" s="73"/>
      <c r="K96" s="73"/>
      <c r="L96" s="74"/>
      <c r="M96" s="1"/>
      <c r="N96" s="1"/>
      <c r="O96" s="1"/>
      <c r="P96" s="1"/>
      <c r="Q96" s="1"/>
      <c r="R96" s="1"/>
      <c r="S96" s="1"/>
      <c r="T96" s="1"/>
      <c r="U96" s="1"/>
      <c r="V96" s="1"/>
      <c r="W96" s="1"/>
      <c r="X96" s="1"/>
      <c r="Y96" s="1"/>
      <c r="Z96" s="1"/>
    </row>
    <row r="97" spans="1:26" ht="18.75" customHeight="1">
      <c r="A97" s="1"/>
      <c r="B97" s="72"/>
      <c r="C97" s="73"/>
      <c r="D97" s="73"/>
      <c r="E97" s="73"/>
      <c r="F97" s="73"/>
      <c r="G97" s="73"/>
      <c r="H97" s="73"/>
      <c r="I97" s="73"/>
      <c r="J97" s="73"/>
      <c r="K97" s="73"/>
      <c r="L97" s="74"/>
      <c r="M97" s="1"/>
      <c r="N97" s="1"/>
      <c r="O97" s="1"/>
      <c r="P97" s="1"/>
      <c r="Q97" s="1"/>
      <c r="R97" s="1"/>
      <c r="S97" s="1"/>
      <c r="T97" s="1"/>
      <c r="U97" s="1"/>
      <c r="V97" s="1"/>
      <c r="W97" s="1"/>
      <c r="X97" s="1"/>
      <c r="Y97" s="1"/>
      <c r="Z97" s="1"/>
    </row>
    <row r="98" spans="1:26" ht="18.75" customHeight="1">
      <c r="A98" s="1"/>
      <c r="B98" s="72"/>
      <c r="C98" s="73"/>
      <c r="D98" s="73"/>
      <c r="E98" s="73"/>
      <c r="F98" s="73"/>
      <c r="G98" s="73"/>
      <c r="H98" s="73"/>
      <c r="I98" s="73"/>
      <c r="J98" s="73"/>
      <c r="K98" s="73"/>
      <c r="L98" s="74"/>
      <c r="M98" s="1"/>
      <c r="N98" s="1"/>
      <c r="O98" s="1"/>
      <c r="P98" s="1"/>
      <c r="Q98" s="1"/>
      <c r="R98" s="1"/>
      <c r="S98" s="1"/>
      <c r="T98" s="1"/>
      <c r="U98" s="1"/>
      <c r="V98" s="1"/>
      <c r="W98" s="1"/>
      <c r="X98" s="1"/>
      <c r="Y98" s="1"/>
      <c r="Z98" s="1"/>
    </row>
    <row r="99" spans="1:26" ht="18.75" customHeight="1">
      <c r="A99" s="1"/>
      <c r="B99" s="72"/>
      <c r="C99" s="73"/>
      <c r="D99" s="73"/>
      <c r="E99" s="73"/>
      <c r="F99" s="73"/>
      <c r="G99" s="73"/>
      <c r="H99" s="73"/>
      <c r="I99" s="73"/>
      <c r="J99" s="73"/>
      <c r="K99" s="73"/>
      <c r="L99" s="74"/>
      <c r="M99" s="1"/>
      <c r="N99" s="1"/>
      <c r="O99" s="1"/>
      <c r="P99" s="1"/>
      <c r="Q99" s="1"/>
      <c r="R99" s="1"/>
      <c r="S99" s="1"/>
      <c r="T99" s="1"/>
      <c r="U99" s="1"/>
      <c r="V99" s="1"/>
      <c r="W99" s="1"/>
      <c r="X99" s="1"/>
      <c r="Y99" s="1"/>
      <c r="Z99" s="1"/>
    </row>
    <row r="100" spans="1:26" ht="18.75" customHeight="1">
      <c r="A100" s="1"/>
      <c r="B100" s="72"/>
      <c r="C100" s="73"/>
      <c r="D100" s="73"/>
      <c r="E100" s="73"/>
      <c r="F100" s="73"/>
      <c r="G100" s="73"/>
      <c r="H100" s="73"/>
      <c r="I100" s="73"/>
      <c r="J100" s="73"/>
      <c r="K100" s="73"/>
      <c r="L100" s="74"/>
      <c r="M100" s="1"/>
      <c r="N100" s="1"/>
      <c r="O100" s="1"/>
      <c r="P100" s="1"/>
      <c r="Q100" s="1"/>
      <c r="R100" s="1"/>
      <c r="S100" s="1"/>
      <c r="T100" s="1"/>
      <c r="U100" s="1"/>
      <c r="V100" s="1"/>
      <c r="W100" s="1"/>
      <c r="X100" s="1"/>
      <c r="Y100" s="1"/>
      <c r="Z100" s="1"/>
    </row>
    <row r="101" spans="1:26" ht="18.75" customHeight="1">
      <c r="A101" s="1"/>
      <c r="B101" s="72"/>
      <c r="C101" s="73"/>
      <c r="D101" s="73"/>
      <c r="E101" s="73"/>
      <c r="F101" s="73"/>
      <c r="G101" s="73"/>
      <c r="H101" s="73"/>
      <c r="I101" s="73"/>
      <c r="J101" s="73"/>
      <c r="K101" s="73"/>
      <c r="L101" s="74"/>
      <c r="M101" s="1"/>
      <c r="N101" s="1"/>
      <c r="O101" s="1"/>
      <c r="P101" s="1"/>
      <c r="Q101" s="1"/>
      <c r="R101" s="1"/>
      <c r="S101" s="1"/>
      <c r="T101" s="1"/>
      <c r="U101" s="1"/>
      <c r="V101" s="1"/>
      <c r="W101" s="1"/>
      <c r="X101" s="1"/>
      <c r="Y101" s="1"/>
      <c r="Z101" s="1"/>
    </row>
    <row r="102" spans="1:26" ht="18.75" customHeight="1">
      <c r="A102" s="1"/>
      <c r="B102" s="72"/>
      <c r="C102" s="73"/>
      <c r="D102" s="73"/>
      <c r="E102" s="73"/>
      <c r="F102" s="73"/>
      <c r="G102" s="73"/>
      <c r="H102" s="73"/>
      <c r="I102" s="73"/>
      <c r="J102" s="73"/>
      <c r="K102" s="73"/>
      <c r="L102" s="74"/>
      <c r="M102" s="1"/>
      <c r="N102" s="1"/>
      <c r="O102" s="1"/>
      <c r="P102" s="1"/>
      <c r="Q102" s="1"/>
      <c r="R102" s="1"/>
      <c r="S102" s="1"/>
      <c r="T102" s="1"/>
      <c r="U102" s="1"/>
      <c r="V102" s="1"/>
      <c r="W102" s="1"/>
      <c r="X102" s="1"/>
      <c r="Y102" s="1"/>
      <c r="Z102" s="1"/>
    </row>
    <row r="103" spans="1:26" ht="18.75" customHeight="1">
      <c r="A103" s="1"/>
      <c r="B103" s="72"/>
      <c r="C103" s="73"/>
      <c r="D103" s="73"/>
      <c r="E103" s="73"/>
      <c r="F103" s="73"/>
      <c r="G103" s="73"/>
      <c r="H103" s="73"/>
      <c r="I103" s="73"/>
      <c r="J103" s="73"/>
      <c r="K103" s="73"/>
      <c r="L103" s="74"/>
      <c r="M103" s="1"/>
      <c r="N103" s="1"/>
      <c r="O103" s="1"/>
      <c r="P103" s="1"/>
      <c r="Q103" s="1"/>
      <c r="R103" s="1"/>
      <c r="S103" s="1"/>
      <c r="T103" s="1"/>
      <c r="U103" s="1"/>
      <c r="V103" s="1"/>
      <c r="W103" s="1"/>
      <c r="X103" s="1"/>
      <c r="Y103" s="1"/>
      <c r="Z103" s="1"/>
    </row>
    <row r="104" spans="1:26" ht="18.75" customHeight="1">
      <c r="A104" s="1"/>
      <c r="B104" s="72"/>
      <c r="C104" s="73"/>
      <c r="D104" s="73"/>
      <c r="E104" s="73"/>
      <c r="F104" s="73"/>
      <c r="G104" s="73"/>
      <c r="H104" s="73"/>
      <c r="I104" s="73"/>
      <c r="J104" s="73"/>
      <c r="K104" s="73"/>
      <c r="L104" s="74"/>
      <c r="M104" s="1"/>
      <c r="N104" s="1"/>
      <c r="O104" s="1"/>
      <c r="P104" s="1"/>
      <c r="Q104" s="1"/>
      <c r="R104" s="1"/>
      <c r="S104" s="1"/>
      <c r="T104" s="1"/>
      <c r="U104" s="1"/>
      <c r="V104" s="1"/>
      <c r="W104" s="1"/>
      <c r="X104" s="1"/>
      <c r="Y104" s="1"/>
      <c r="Z104" s="1"/>
    </row>
    <row r="105" spans="1:26" ht="18.75" customHeight="1">
      <c r="A105" s="1"/>
      <c r="B105" s="72"/>
      <c r="C105" s="73"/>
      <c r="D105" s="73"/>
      <c r="E105" s="73"/>
      <c r="F105" s="73"/>
      <c r="G105" s="73"/>
      <c r="H105" s="73"/>
      <c r="I105" s="73"/>
      <c r="J105" s="73"/>
      <c r="K105" s="73"/>
      <c r="L105" s="74"/>
      <c r="M105" s="1"/>
      <c r="N105" s="1"/>
      <c r="O105" s="1"/>
      <c r="P105" s="1"/>
      <c r="Q105" s="1"/>
      <c r="R105" s="1"/>
      <c r="S105" s="1"/>
      <c r="T105" s="1"/>
      <c r="U105" s="1"/>
      <c r="V105" s="1"/>
      <c r="W105" s="1"/>
      <c r="X105" s="1"/>
      <c r="Y105" s="1"/>
      <c r="Z105" s="1"/>
    </row>
    <row r="106" spans="1:26" ht="18.75" customHeight="1">
      <c r="A106" s="1"/>
      <c r="B106" s="72"/>
      <c r="C106" s="73"/>
      <c r="D106" s="73"/>
      <c r="E106" s="73"/>
      <c r="F106" s="73"/>
      <c r="G106" s="73"/>
      <c r="H106" s="73"/>
      <c r="I106" s="73"/>
      <c r="J106" s="73"/>
      <c r="K106" s="73"/>
      <c r="L106" s="74"/>
      <c r="M106" s="1"/>
      <c r="N106" s="1"/>
      <c r="O106" s="1"/>
      <c r="P106" s="1"/>
      <c r="Q106" s="1"/>
      <c r="R106" s="1"/>
      <c r="S106" s="1"/>
      <c r="T106" s="1"/>
      <c r="U106" s="1"/>
      <c r="V106" s="1"/>
      <c r="W106" s="1"/>
      <c r="X106" s="1"/>
      <c r="Y106" s="1"/>
      <c r="Z106" s="1"/>
    </row>
    <row r="107" spans="1:26" ht="18.75" customHeight="1">
      <c r="A107" s="1"/>
      <c r="B107" s="72"/>
      <c r="C107" s="73"/>
      <c r="D107" s="73"/>
      <c r="E107" s="73"/>
      <c r="F107" s="73"/>
      <c r="G107" s="73"/>
      <c r="H107" s="73"/>
      <c r="I107" s="73"/>
      <c r="J107" s="73"/>
      <c r="K107" s="73"/>
      <c r="L107" s="74"/>
      <c r="M107" s="1"/>
      <c r="N107" s="1"/>
      <c r="O107" s="1"/>
      <c r="P107" s="1"/>
      <c r="Q107" s="1"/>
      <c r="R107" s="1"/>
      <c r="S107" s="1"/>
      <c r="T107" s="1"/>
      <c r="U107" s="1"/>
      <c r="V107" s="1"/>
      <c r="W107" s="1"/>
      <c r="X107" s="1"/>
      <c r="Y107" s="1"/>
      <c r="Z107" s="1"/>
    </row>
    <row r="108" spans="1:26" ht="18.75" customHeight="1">
      <c r="A108" s="1"/>
      <c r="B108" s="72"/>
      <c r="C108" s="73"/>
      <c r="D108" s="73"/>
      <c r="E108" s="73"/>
      <c r="F108" s="73"/>
      <c r="G108" s="73"/>
      <c r="H108" s="73"/>
      <c r="I108" s="73"/>
      <c r="J108" s="73"/>
      <c r="K108" s="73"/>
      <c r="L108" s="74"/>
      <c r="M108" s="1"/>
      <c r="N108" s="1"/>
      <c r="O108" s="1"/>
      <c r="P108" s="1"/>
      <c r="Q108" s="1"/>
      <c r="R108" s="1"/>
      <c r="S108" s="1"/>
      <c r="T108" s="1"/>
      <c r="U108" s="1"/>
      <c r="V108" s="1"/>
      <c r="W108" s="1"/>
      <c r="X108" s="1"/>
      <c r="Y108" s="1"/>
      <c r="Z108" s="1"/>
    </row>
    <row r="109" spans="1:26" ht="18.75" customHeight="1">
      <c r="A109" s="1"/>
      <c r="B109" s="72"/>
      <c r="C109" s="73"/>
      <c r="D109" s="73"/>
      <c r="E109" s="73"/>
      <c r="F109" s="73"/>
      <c r="G109" s="73"/>
      <c r="H109" s="73"/>
      <c r="I109" s="73"/>
      <c r="J109" s="73"/>
      <c r="K109" s="73"/>
      <c r="L109" s="74"/>
      <c r="M109" s="1"/>
      <c r="N109" s="1"/>
      <c r="O109" s="1"/>
      <c r="P109" s="1"/>
      <c r="Q109" s="1"/>
      <c r="R109" s="1"/>
      <c r="S109" s="1"/>
      <c r="T109" s="1"/>
      <c r="U109" s="1"/>
      <c r="V109" s="1"/>
      <c r="W109" s="1"/>
      <c r="X109" s="1"/>
      <c r="Y109" s="1"/>
      <c r="Z109" s="1"/>
    </row>
    <row r="110" spans="1:26" ht="18.75" customHeight="1">
      <c r="A110" s="1"/>
      <c r="B110" s="72"/>
      <c r="C110" s="73"/>
      <c r="D110" s="73"/>
      <c r="E110" s="73"/>
      <c r="F110" s="73"/>
      <c r="G110" s="73"/>
      <c r="H110" s="73"/>
      <c r="I110" s="73"/>
      <c r="J110" s="73"/>
      <c r="K110" s="73"/>
      <c r="L110" s="74"/>
      <c r="M110" s="1"/>
      <c r="N110" s="1"/>
      <c r="O110" s="1"/>
      <c r="P110" s="1"/>
      <c r="Q110" s="1"/>
      <c r="R110" s="1"/>
      <c r="S110" s="1"/>
      <c r="T110" s="1"/>
      <c r="U110" s="1"/>
      <c r="V110" s="1"/>
      <c r="W110" s="1"/>
      <c r="X110" s="1"/>
      <c r="Y110" s="1"/>
      <c r="Z110" s="1"/>
    </row>
    <row r="111" spans="1:26" ht="18.75" customHeight="1">
      <c r="A111" s="1"/>
      <c r="B111" s="72"/>
      <c r="C111" s="73"/>
      <c r="D111" s="73"/>
      <c r="E111" s="73"/>
      <c r="F111" s="73"/>
      <c r="G111" s="73"/>
      <c r="H111" s="73"/>
      <c r="I111" s="73"/>
      <c r="J111" s="73"/>
      <c r="K111" s="73"/>
      <c r="L111" s="74"/>
      <c r="M111" s="1"/>
      <c r="N111" s="1"/>
      <c r="O111" s="1"/>
      <c r="P111" s="1"/>
      <c r="Q111" s="1"/>
      <c r="R111" s="1"/>
      <c r="S111" s="1"/>
      <c r="T111" s="1"/>
      <c r="U111" s="1"/>
      <c r="V111" s="1"/>
      <c r="W111" s="1"/>
      <c r="X111" s="1"/>
      <c r="Y111" s="1"/>
      <c r="Z111" s="1"/>
    </row>
    <row r="112" spans="1:26" ht="18.75" customHeight="1">
      <c r="A112" s="1"/>
      <c r="B112" s="72"/>
      <c r="C112" s="73"/>
      <c r="D112" s="73"/>
      <c r="E112" s="73"/>
      <c r="F112" s="73"/>
      <c r="G112" s="73"/>
      <c r="H112" s="73"/>
      <c r="I112" s="73"/>
      <c r="J112" s="73"/>
      <c r="K112" s="73"/>
      <c r="L112" s="74"/>
      <c r="M112" s="1"/>
      <c r="N112" s="1"/>
      <c r="O112" s="1"/>
      <c r="P112" s="1"/>
      <c r="Q112" s="1"/>
      <c r="R112" s="1"/>
      <c r="S112" s="1"/>
      <c r="T112" s="1"/>
      <c r="U112" s="1"/>
      <c r="V112" s="1"/>
      <c r="W112" s="1"/>
      <c r="X112" s="1"/>
      <c r="Y112" s="1"/>
      <c r="Z112" s="1"/>
    </row>
    <row r="113" spans="1:26" ht="18.75" customHeight="1">
      <c r="A113" s="1"/>
      <c r="B113" s="72"/>
      <c r="C113" s="73"/>
      <c r="D113" s="73"/>
      <c r="E113" s="73"/>
      <c r="F113" s="73"/>
      <c r="G113" s="73"/>
      <c r="H113" s="73"/>
      <c r="I113" s="73"/>
      <c r="J113" s="73"/>
      <c r="K113" s="73"/>
      <c r="L113" s="74"/>
      <c r="M113" s="1"/>
      <c r="N113" s="1"/>
      <c r="O113" s="1"/>
      <c r="P113" s="1"/>
      <c r="Q113" s="1"/>
      <c r="R113" s="1"/>
      <c r="S113" s="1"/>
      <c r="T113" s="1"/>
      <c r="U113" s="1"/>
      <c r="V113" s="1"/>
      <c r="W113" s="1"/>
      <c r="X113" s="1"/>
      <c r="Y113" s="1"/>
      <c r="Z113" s="1"/>
    </row>
    <row r="114" spans="1:26" ht="18.75" customHeight="1">
      <c r="A114" s="1"/>
      <c r="B114" s="72"/>
      <c r="C114" s="73"/>
      <c r="D114" s="73"/>
      <c r="E114" s="73"/>
      <c r="F114" s="73"/>
      <c r="G114" s="73"/>
      <c r="H114" s="73"/>
      <c r="I114" s="73"/>
      <c r="J114" s="73"/>
      <c r="K114" s="73"/>
      <c r="L114" s="74"/>
      <c r="M114" s="1"/>
      <c r="N114" s="1"/>
      <c r="O114" s="1"/>
      <c r="P114" s="1"/>
      <c r="Q114" s="1"/>
      <c r="R114" s="1"/>
      <c r="S114" s="1"/>
      <c r="T114" s="1"/>
      <c r="U114" s="1"/>
      <c r="V114" s="1"/>
      <c r="W114" s="1"/>
      <c r="X114" s="1"/>
      <c r="Y114" s="1"/>
      <c r="Z114" s="1"/>
    </row>
    <row r="115" spans="1:26" ht="18.75" customHeight="1">
      <c r="A115" s="1"/>
      <c r="B115" s="72"/>
      <c r="C115" s="73"/>
      <c r="D115" s="73"/>
      <c r="E115" s="73"/>
      <c r="F115" s="73"/>
      <c r="G115" s="73"/>
      <c r="H115" s="73"/>
      <c r="I115" s="73"/>
      <c r="J115" s="73"/>
      <c r="K115" s="73"/>
      <c r="L115" s="74"/>
      <c r="M115" s="1"/>
      <c r="N115" s="1"/>
      <c r="O115" s="1"/>
      <c r="P115" s="1"/>
      <c r="Q115" s="1"/>
      <c r="R115" s="1"/>
      <c r="S115" s="1"/>
      <c r="T115" s="1"/>
      <c r="U115" s="1"/>
      <c r="V115" s="1"/>
      <c r="W115" s="1"/>
      <c r="X115" s="1"/>
      <c r="Y115" s="1"/>
      <c r="Z115" s="1"/>
    </row>
    <row r="116" spans="1:26" ht="18.75" customHeight="1">
      <c r="A116" s="1"/>
      <c r="B116" s="72"/>
      <c r="C116" s="73"/>
      <c r="D116" s="73"/>
      <c r="E116" s="73"/>
      <c r="F116" s="73"/>
      <c r="G116" s="73"/>
      <c r="H116" s="73"/>
      <c r="I116" s="73"/>
      <c r="J116" s="73"/>
      <c r="K116" s="73"/>
      <c r="L116" s="74"/>
      <c r="M116" s="1"/>
      <c r="N116" s="1"/>
      <c r="O116" s="1"/>
      <c r="P116" s="1"/>
      <c r="Q116" s="1"/>
      <c r="R116" s="1"/>
      <c r="S116" s="1"/>
      <c r="T116" s="1"/>
      <c r="U116" s="1"/>
      <c r="V116" s="1"/>
      <c r="W116" s="1"/>
      <c r="X116" s="1"/>
      <c r="Y116" s="1"/>
      <c r="Z116" s="1"/>
    </row>
    <row r="117" spans="1:26" ht="18.75" customHeight="1">
      <c r="A117" s="1"/>
      <c r="B117" s="72"/>
      <c r="C117" s="73"/>
      <c r="D117" s="73"/>
      <c r="E117" s="73"/>
      <c r="F117" s="73"/>
      <c r="G117" s="73"/>
      <c r="H117" s="73"/>
      <c r="I117" s="73"/>
      <c r="J117" s="73"/>
      <c r="K117" s="73"/>
      <c r="L117" s="74"/>
      <c r="M117" s="1"/>
      <c r="N117" s="1"/>
      <c r="O117" s="1"/>
      <c r="P117" s="1"/>
      <c r="Q117" s="1"/>
      <c r="R117" s="1"/>
      <c r="S117" s="1"/>
      <c r="T117" s="1"/>
      <c r="U117" s="1"/>
      <c r="V117" s="1"/>
      <c r="W117" s="1"/>
      <c r="X117" s="1"/>
      <c r="Y117" s="1"/>
      <c r="Z117" s="1"/>
    </row>
    <row r="118" spans="1:26" ht="18.75" customHeight="1">
      <c r="A118" s="1"/>
      <c r="B118" s="72"/>
      <c r="C118" s="73"/>
      <c r="D118" s="73"/>
      <c r="E118" s="73"/>
      <c r="F118" s="73"/>
      <c r="G118" s="73"/>
      <c r="H118" s="73"/>
      <c r="I118" s="73"/>
      <c r="J118" s="73"/>
      <c r="K118" s="73"/>
      <c r="L118" s="74"/>
      <c r="M118" s="1"/>
      <c r="N118" s="1"/>
      <c r="O118" s="1"/>
      <c r="P118" s="1"/>
      <c r="Q118" s="1"/>
      <c r="R118" s="1"/>
      <c r="S118" s="1"/>
      <c r="T118" s="1"/>
      <c r="U118" s="1"/>
      <c r="V118" s="1"/>
      <c r="W118" s="1"/>
      <c r="X118" s="1"/>
      <c r="Y118" s="1"/>
      <c r="Z118" s="1"/>
    </row>
    <row r="119" spans="1:26" ht="18.75" customHeight="1">
      <c r="A119" s="1"/>
      <c r="B119" s="72"/>
      <c r="C119" s="73"/>
      <c r="D119" s="73"/>
      <c r="E119" s="73"/>
      <c r="F119" s="73"/>
      <c r="G119" s="73"/>
      <c r="H119" s="73"/>
      <c r="I119" s="73"/>
      <c r="J119" s="73"/>
      <c r="K119" s="73"/>
      <c r="L119" s="74"/>
      <c r="M119" s="1"/>
      <c r="N119" s="1"/>
      <c r="O119" s="1"/>
      <c r="P119" s="1"/>
      <c r="Q119" s="1"/>
      <c r="R119" s="1"/>
      <c r="S119" s="1"/>
      <c r="T119" s="1"/>
      <c r="U119" s="1"/>
      <c r="V119" s="1"/>
      <c r="W119" s="1"/>
      <c r="X119" s="1"/>
      <c r="Y119" s="1"/>
      <c r="Z119" s="1"/>
    </row>
    <row r="120" spans="1:26" ht="18.75" customHeight="1">
      <c r="A120" s="1"/>
      <c r="B120" s="72"/>
      <c r="C120" s="73"/>
      <c r="D120" s="73"/>
      <c r="E120" s="73"/>
      <c r="F120" s="73"/>
      <c r="G120" s="73"/>
      <c r="H120" s="73"/>
      <c r="I120" s="73"/>
      <c r="J120" s="73"/>
      <c r="K120" s="73"/>
      <c r="L120" s="74"/>
      <c r="M120" s="1"/>
      <c r="N120" s="1"/>
      <c r="O120" s="1"/>
      <c r="P120" s="1"/>
      <c r="Q120" s="1"/>
      <c r="R120" s="1"/>
      <c r="S120" s="1"/>
      <c r="T120" s="1"/>
      <c r="U120" s="1"/>
      <c r="V120" s="1"/>
      <c r="W120" s="1"/>
      <c r="X120" s="1"/>
      <c r="Y120" s="1"/>
      <c r="Z120" s="1"/>
    </row>
    <row r="121" spans="1:26" ht="18.75" customHeight="1">
      <c r="A121" s="1"/>
      <c r="B121" s="72"/>
      <c r="C121" s="73"/>
      <c r="D121" s="73"/>
      <c r="E121" s="73"/>
      <c r="F121" s="73"/>
      <c r="G121" s="73"/>
      <c r="H121" s="73"/>
      <c r="I121" s="73"/>
      <c r="J121" s="73"/>
      <c r="K121" s="73"/>
      <c r="L121" s="74"/>
      <c r="M121" s="1"/>
      <c r="N121" s="1"/>
      <c r="O121" s="1"/>
      <c r="P121" s="1"/>
      <c r="Q121" s="1"/>
      <c r="R121" s="1"/>
      <c r="S121" s="1"/>
      <c r="T121" s="1"/>
      <c r="U121" s="1"/>
      <c r="V121" s="1"/>
      <c r="W121" s="1"/>
      <c r="X121" s="1"/>
      <c r="Y121" s="1"/>
      <c r="Z121" s="1"/>
    </row>
    <row r="122" spans="1:26" ht="18.75" customHeight="1">
      <c r="A122" s="1"/>
      <c r="B122" s="72"/>
      <c r="C122" s="73"/>
      <c r="D122" s="73"/>
      <c r="E122" s="73"/>
      <c r="F122" s="73"/>
      <c r="G122" s="73"/>
      <c r="H122" s="73"/>
      <c r="I122" s="73"/>
      <c r="J122" s="73"/>
      <c r="K122" s="73"/>
      <c r="L122" s="74"/>
      <c r="M122" s="1"/>
      <c r="N122" s="1"/>
      <c r="O122" s="1"/>
      <c r="P122" s="1"/>
      <c r="Q122" s="1"/>
      <c r="R122" s="1"/>
      <c r="S122" s="1"/>
      <c r="T122" s="1"/>
      <c r="U122" s="1"/>
      <c r="V122" s="1"/>
      <c r="W122" s="1"/>
      <c r="X122" s="1"/>
      <c r="Y122" s="1"/>
      <c r="Z122" s="1"/>
    </row>
    <row r="123" spans="1:26" ht="18.75" customHeight="1">
      <c r="A123" s="1"/>
      <c r="B123" s="72"/>
      <c r="C123" s="73"/>
      <c r="D123" s="73"/>
      <c r="E123" s="73"/>
      <c r="F123" s="73"/>
      <c r="G123" s="73"/>
      <c r="H123" s="73"/>
      <c r="I123" s="73"/>
      <c r="J123" s="73"/>
      <c r="K123" s="73"/>
      <c r="L123" s="74"/>
      <c r="M123" s="1"/>
      <c r="N123" s="1"/>
      <c r="O123" s="1"/>
      <c r="P123" s="1"/>
      <c r="Q123" s="1"/>
      <c r="R123" s="1"/>
      <c r="S123" s="1"/>
      <c r="T123" s="1"/>
      <c r="U123" s="1"/>
      <c r="V123" s="1"/>
      <c r="W123" s="1"/>
      <c r="X123" s="1"/>
      <c r="Y123" s="1"/>
      <c r="Z123" s="1"/>
    </row>
    <row r="124" spans="1:26" ht="18.75" customHeight="1">
      <c r="A124" s="1"/>
      <c r="B124" s="72"/>
      <c r="C124" s="73"/>
      <c r="D124" s="73"/>
      <c r="E124" s="73"/>
      <c r="F124" s="73"/>
      <c r="G124" s="73"/>
      <c r="H124" s="73"/>
      <c r="I124" s="73"/>
      <c r="J124" s="73"/>
      <c r="K124" s="73"/>
      <c r="L124" s="74"/>
      <c r="M124" s="1"/>
      <c r="N124" s="1"/>
      <c r="O124" s="1"/>
      <c r="P124" s="1"/>
      <c r="Q124" s="1"/>
      <c r="R124" s="1"/>
      <c r="S124" s="1"/>
      <c r="T124" s="1"/>
      <c r="U124" s="1"/>
      <c r="V124" s="1"/>
      <c r="W124" s="1"/>
      <c r="X124" s="1"/>
      <c r="Y124" s="1"/>
      <c r="Z124" s="1"/>
    </row>
    <row r="125" spans="1:26" ht="18.75" customHeight="1">
      <c r="A125" s="1"/>
      <c r="B125" s="72"/>
      <c r="C125" s="73"/>
      <c r="D125" s="73"/>
      <c r="E125" s="73"/>
      <c r="F125" s="73"/>
      <c r="G125" s="73"/>
      <c r="H125" s="73"/>
      <c r="I125" s="73"/>
      <c r="J125" s="73"/>
      <c r="K125" s="73"/>
      <c r="L125" s="74"/>
      <c r="M125" s="1"/>
      <c r="N125" s="1"/>
      <c r="O125" s="1"/>
      <c r="P125" s="1"/>
      <c r="Q125" s="1"/>
      <c r="R125" s="1"/>
      <c r="S125" s="1"/>
      <c r="T125" s="1"/>
      <c r="U125" s="1"/>
      <c r="V125" s="1"/>
      <c r="W125" s="1"/>
      <c r="X125" s="1"/>
      <c r="Y125" s="1"/>
      <c r="Z125" s="1"/>
    </row>
    <row r="126" spans="1:26" ht="18.75" customHeight="1">
      <c r="A126" s="1"/>
      <c r="B126" s="72"/>
      <c r="C126" s="73"/>
      <c r="D126" s="73"/>
      <c r="E126" s="73"/>
      <c r="F126" s="73"/>
      <c r="G126" s="73"/>
      <c r="H126" s="73"/>
      <c r="I126" s="73"/>
      <c r="J126" s="73"/>
      <c r="K126" s="73"/>
      <c r="L126" s="74"/>
      <c r="M126" s="1"/>
      <c r="N126" s="1"/>
      <c r="O126" s="1"/>
      <c r="P126" s="1"/>
      <c r="Q126" s="1"/>
      <c r="R126" s="1"/>
      <c r="S126" s="1"/>
      <c r="T126" s="1"/>
      <c r="U126" s="1"/>
      <c r="V126" s="1"/>
      <c r="W126" s="1"/>
      <c r="X126" s="1"/>
      <c r="Y126" s="1"/>
      <c r="Z126" s="1"/>
    </row>
    <row r="127" spans="1:26" ht="18.75" customHeight="1">
      <c r="A127" s="1"/>
      <c r="B127" s="72"/>
      <c r="C127" s="73"/>
      <c r="D127" s="73"/>
      <c r="E127" s="73"/>
      <c r="F127" s="73"/>
      <c r="G127" s="73"/>
      <c r="H127" s="73"/>
      <c r="I127" s="73"/>
      <c r="J127" s="73"/>
      <c r="K127" s="73"/>
      <c r="L127" s="74"/>
      <c r="M127" s="1"/>
      <c r="N127" s="1"/>
      <c r="O127" s="1"/>
      <c r="P127" s="1"/>
      <c r="Q127" s="1"/>
      <c r="R127" s="1"/>
      <c r="S127" s="1"/>
      <c r="T127" s="1"/>
      <c r="U127" s="1"/>
      <c r="V127" s="1"/>
      <c r="W127" s="1"/>
      <c r="X127" s="1"/>
      <c r="Y127" s="1"/>
      <c r="Z127" s="1"/>
    </row>
    <row r="128" spans="1:26" ht="18.75" customHeight="1">
      <c r="A128" s="1"/>
      <c r="B128" s="72"/>
      <c r="C128" s="73"/>
      <c r="D128" s="73"/>
      <c r="E128" s="73"/>
      <c r="F128" s="73"/>
      <c r="G128" s="73"/>
      <c r="H128" s="73"/>
      <c r="I128" s="73"/>
      <c r="J128" s="73"/>
      <c r="K128" s="73"/>
      <c r="L128" s="74"/>
      <c r="M128" s="1"/>
      <c r="N128" s="1"/>
      <c r="O128" s="1"/>
      <c r="P128" s="1"/>
      <c r="Q128" s="1"/>
      <c r="R128" s="1"/>
      <c r="S128" s="1"/>
      <c r="T128" s="1"/>
      <c r="U128" s="1"/>
      <c r="V128" s="1"/>
      <c r="W128" s="1"/>
      <c r="X128" s="1"/>
      <c r="Y128" s="1"/>
      <c r="Z128" s="1"/>
    </row>
    <row r="129" spans="1:26" ht="18.75" customHeight="1">
      <c r="A129" s="1"/>
      <c r="B129" s="72"/>
      <c r="C129" s="73"/>
      <c r="D129" s="73"/>
      <c r="E129" s="73"/>
      <c r="F129" s="73"/>
      <c r="G129" s="73"/>
      <c r="H129" s="73"/>
      <c r="I129" s="73"/>
      <c r="J129" s="73"/>
      <c r="K129" s="73"/>
      <c r="L129" s="74"/>
      <c r="M129" s="1"/>
      <c r="N129" s="1"/>
      <c r="O129" s="1"/>
      <c r="P129" s="1"/>
      <c r="Q129" s="1"/>
      <c r="R129" s="1"/>
      <c r="S129" s="1"/>
      <c r="T129" s="1"/>
      <c r="U129" s="1"/>
      <c r="V129" s="1"/>
      <c r="W129" s="1"/>
      <c r="X129" s="1"/>
      <c r="Y129" s="1"/>
      <c r="Z129" s="1"/>
    </row>
    <row r="130" spans="1:26" ht="18.75" customHeight="1">
      <c r="A130" s="1"/>
      <c r="B130" s="72"/>
      <c r="C130" s="73"/>
      <c r="D130" s="73"/>
      <c r="E130" s="73"/>
      <c r="F130" s="73"/>
      <c r="G130" s="73"/>
      <c r="H130" s="73"/>
      <c r="I130" s="73"/>
      <c r="J130" s="73"/>
      <c r="K130" s="73"/>
      <c r="L130" s="74"/>
      <c r="M130" s="1"/>
      <c r="N130" s="1"/>
      <c r="O130" s="1"/>
      <c r="P130" s="1"/>
      <c r="Q130" s="1"/>
      <c r="R130" s="1"/>
      <c r="S130" s="1"/>
      <c r="T130" s="1"/>
      <c r="U130" s="1"/>
      <c r="V130" s="1"/>
      <c r="W130" s="1"/>
      <c r="X130" s="1"/>
      <c r="Y130" s="1"/>
      <c r="Z130" s="1"/>
    </row>
    <row r="131" spans="1:26" ht="18.75" customHeight="1">
      <c r="A131" s="1"/>
      <c r="B131" s="72"/>
      <c r="C131" s="73"/>
      <c r="D131" s="73"/>
      <c r="E131" s="73"/>
      <c r="F131" s="73"/>
      <c r="G131" s="73"/>
      <c r="H131" s="73"/>
      <c r="I131" s="73"/>
      <c r="J131" s="73"/>
      <c r="K131" s="73"/>
      <c r="L131" s="74"/>
      <c r="M131" s="1"/>
      <c r="N131" s="1"/>
      <c r="O131" s="1"/>
      <c r="P131" s="1"/>
      <c r="Q131" s="1"/>
      <c r="R131" s="1"/>
      <c r="S131" s="1"/>
      <c r="T131" s="1"/>
      <c r="U131" s="1"/>
      <c r="V131" s="1"/>
      <c r="W131" s="1"/>
      <c r="X131" s="1"/>
      <c r="Y131" s="1"/>
      <c r="Z131" s="1"/>
    </row>
    <row r="132" spans="1:26" ht="18.75" customHeight="1">
      <c r="A132" s="1"/>
      <c r="B132" s="72"/>
      <c r="C132" s="73"/>
      <c r="D132" s="73"/>
      <c r="E132" s="73"/>
      <c r="F132" s="73"/>
      <c r="G132" s="73"/>
      <c r="H132" s="73"/>
      <c r="I132" s="73"/>
      <c r="J132" s="73"/>
      <c r="K132" s="73"/>
      <c r="L132" s="74"/>
      <c r="M132" s="1"/>
      <c r="N132" s="1"/>
      <c r="O132" s="1"/>
      <c r="P132" s="1"/>
      <c r="Q132" s="1"/>
      <c r="R132" s="1"/>
      <c r="S132" s="1"/>
      <c r="T132" s="1"/>
      <c r="U132" s="1"/>
      <c r="V132" s="1"/>
      <c r="W132" s="1"/>
      <c r="X132" s="1"/>
      <c r="Y132" s="1"/>
      <c r="Z132" s="1"/>
    </row>
    <row r="133" spans="1:26" ht="18.75" customHeight="1">
      <c r="A133" s="1"/>
      <c r="B133" s="72"/>
      <c r="C133" s="73"/>
      <c r="D133" s="73"/>
      <c r="E133" s="73"/>
      <c r="F133" s="73"/>
      <c r="G133" s="73"/>
      <c r="H133" s="73"/>
      <c r="I133" s="73"/>
      <c r="J133" s="73"/>
      <c r="K133" s="73"/>
      <c r="L133" s="74"/>
      <c r="M133" s="1"/>
      <c r="N133" s="1"/>
      <c r="O133" s="1"/>
      <c r="P133" s="1"/>
      <c r="Q133" s="1"/>
      <c r="R133" s="1"/>
      <c r="S133" s="1"/>
      <c r="T133" s="1"/>
      <c r="U133" s="1"/>
      <c r="V133" s="1"/>
      <c r="W133" s="1"/>
      <c r="X133" s="1"/>
      <c r="Y133" s="1"/>
      <c r="Z133" s="1"/>
    </row>
    <row r="134" spans="1:26" ht="18.75" customHeight="1">
      <c r="A134" s="1"/>
      <c r="B134" s="72"/>
      <c r="C134" s="73"/>
      <c r="D134" s="73"/>
      <c r="E134" s="73"/>
      <c r="F134" s="73"/>
      <c r="G134" s="73"/>
      <c r="H134" s="73"/>
      <c r="I134" s="73"/>
      <c r="J134" s="73"/>
      <c r="K134" s="73"/>
      <c r="L134" s="74"/>
      <c r="M134" s="1"/>
      <c r="N134" s="1"/>
      <c r="O134" s="1"/>
      <c r="P134" s="1"/>
      <c r="Q134" s="1"/>
      <c r="R134" s="1"/>
      <c r="S134" s="1"/>
      <c r="T134" s="1"/>
      <c r="U134" s="1"/>
      <c r="V134" s="1"/>
      <c r="W134" s="1"/>
      <c r="X134" s="1"/>
      <c r="Y134" s="1"/>
      <c r="Z134" s="1"/>
    </row>
    <row r="135" spans="1:26" ht="18.75" customHeight="1">
      <c r="A135" s="1"/>
      <c r="B135" s="72"/>
      <c r="C135" s="73"/>
      <c r="D135" s="73"/>
      <c r="E135" s="73"/>
      <c r="F135" s="73"/>
      <c r="G135" s="73"/>
      <c r="H135" s="73"/>
      <c r="I135" s="73"/>
      <c r="J135" s="73"/>
      <c r="K135" s="73"/>
      <c r="L135" s="74"/>
      <c r="M135" s="1"/>
      <c r="N135" s="1"/>
      <c r="O135" s="1"/>
      <c r="P135" s="1"/>
      <c r="Q135" s="1"/>
      <c r="R135" s="1"/>
      <c r="S135" s="1"/>
      <c r="T135" s="1"/>
      <c r="U135" s="1"/>
      <c r="V135" s="1"/>
      <c r="W135" s="1"/>
      <c r="X135" s="1"/>
      <c r="Y135" s="1"/>
      <c r="Z135" s="1"/>
    </row>
    <row r="136" spans="1:26" ht="18.75" customHeight="1">
      <c r="A136" s="1"/>
      <c r="B136" s="72"/>
      <c r="C136" s="73"/>
      <c r="D136" s="73"/>
      <c r="E136" s="73"/>
      <c r="F136" s="73"/>
      <c r="G136" s="73"/>
      <c r="H136" s="73"/>
      <c r="I136" s="73"/>
      <c r="J136" s="73"/>
      <c r="K136" s="73"/>
      <c r="L136" s="74"/>
      <c r="M136" s="1"/>
      <c r="N136" s="1"/>
      <c r="O136" s="1"/>
      <c r="P136" s="1"/>
      <c r="Q136" s="1"/>
      <c r="R136" s="1"/>
      <c r="S136" s="1"/>
      <c r="T136" s="1"/>
      <c r="U136" s="1"/>
      <c r="V136" s="1"/>
      <c r="W136" s="1"/>
      <c r="X136" s="1"/>
      <c r="Y136" s="1"/>
      <c r="Z136" s="1"/>
    </row>
    <row r="137" spans="1:26" ht="18.75" customHeight="1">
      <c r="A137" s="1"/>
      <c r="B137" s="72"/>
      <c r="C137" s="73"/>
      <c r="D137" s="73"/>
      <c r="E137" s="73"/>
      <c r="F137" s="73"/>
      <c r="G137" s="73"/>
      <c r="H137" s="73"/>
      <c r="I137" s="73"/>
      <c r="J137" s="73"/>
      <c r="K137" s="73"/>
      <c r="L137" s="74"/>
      <c r="M137" s="1"/>
      <c r="N137" s="1"/>
      <c r="O137" s="1"/>
      <c r="P137" s="1"/>
      <c r="Q137" s="1"/>
      <c r="R137" s="1"/>
      <c r="S137" s="1"/>
      <c r="T137" s="1"/>
      <c r="U137" s="1"/>
      <c r="V137" s="1"/>
      <c r="W137" s="1"/>
      <c r="X137" s="1"/>
      <c r="Y137" s="1"/>
      <c r="Z137" s="1"/>
    </row>
    <row r="138" spans="1:26" ht="18.75" customHeight="1">
      <c r="A138" s="1"/>
      <c r="B138" s="72"/>
      <c r="C138" s="73"/>
      <c r="D138" s="73"/>
      <c r="E138" s="73"/>
      <c r="F138" s="73"/>
      <c r="G138" s="73"/>
      <c r="H138" s="73"/>
      <c r="I138" s="73"/>
      <c r="J138" s="73"/>
      <c r="K138" s="73"/>
      <c r="L138" s="74"/>
      <c r="M138" s="1"/>
      <c r="N138" s="1"/>
      <c r="O138" s="1"/>
      <c r="P138" s="1"/>
      <c r="Q138" s="1"/>
      <c r="R138" s="1"/>
      <c r="S138" s="1"/>
      <c r="T138" s="1"/>
      <c r="U138" s="1"/>
      <c r="V138" s="1"/>
      <c r="W138" s="1"/>
      <c r="X138" s="1"/>
      <c r="Y138" s="1"/>
      <c r="Z138" s="1"/>
    </row>
    <row r="139" spans="1:26" ht="18.75" customHeight="1">
      <c r="A139" s="1"/>
      <c r="B139" s="72"/>
      <c r="C139" s="73"/>
      <c r="D139" s="73"/>
      <c r="E139" s="73"/>
      <c r="F139" s="73"/>
      <c r="G139" s="73"/>
      <c r="H139" s="73"/>
      <c r="I139" s="73"/>
      <c r="J139" s="73"/>
      <c r="K139" s="73"/>
      <c r="L139" s="74"/>
      <c r="M139" s="1"/>
      <c r="N139" s="1"/>
      <c r="O139" s="1"/>
      <c r="P139" s="1"/>
      <c r="Q139" s="1"/>
      <c r="R139" s="1"/>
      <c r="S139" s="1"/>
      <c r="T139" s="1"/>
      <c r="U139" s="1"/>
      <c r="V139" s="1"/>
      <c r="W139" s="1"/>
      <c r="X139" s="1"/>
      <c r="Y139" s="1"/>
      <c r="Z139" s="1"/>
    </row>
    <row r="140" spans="1:26" ht="18.75" customHeight="1">
      <c r="A140" s="1"/>
      <c r="B140" s="72"/>
      <c r="C140" s="73"/>
      <c r="D140" s="73"/>
      <c r="E140" s="73"/>
      <c r="F140" s="73"/>
      <c r="G140" s="73"/>
      <c r="H140" s="73"/>
      <c r="I140" s="73"/>
      <c r="J140" s="73"/>
      <c r="K140" s="73"/>
      <c r="L140" s="74"/>
      <c r="M140" s="1"/>
      <c r="N140" s="1"/>
      <c r="O140" s="1"/>
      <c r="P140" s="1"/>
      <c r="Q140" s="1"/>
      <c r="R140" s="1"/>
      <c r="S140" s="1"/>
      <c r="T140" s="1"/>
      <c r="U140" s="1"/>
      <c r="V140" s="1"/>
      <c r="W140" s="1"/>
      <c r="X140" s="1"/>
      <c r="Y140" s="1"/>
      <c r="Z140" s="1"/>
    </row>
    <row r="141" spans="1:26" ht="18.75" customHeight="1">
      <c r="A141" s="1"/>
      <c r="B141" s="72"/>
      <c r="C141" s="73"/>
      <c r="D141" s="73"/>
      <c r="E141" s="73"/>
      <c r="F141" s="73"/>
      <c r="G141" s="73"/>
      <c r="H141" s="73"/>
      <c r="I141" s="73"/>
      <c r="J141" s="73"/>
      <c r="K141" s="73"/>
      <c r="L141" s="74"/>
      <c r="M141" s="1"/>
      <c r="N141" s="1"/>
      <c r="O141" s="1"/>
      <c r="P141" s="1"/>
      <c r="Q141" s="1"/>
      <c r="R141" s="1"/>
      <c r="S141" s="1"/>
      <c r="T141" s="1"/>
      <c r="U141" s="1"/>
      <c r="V141" s="1"/>
      <c r="W141" s="1"/>
      <c r="X141" s="1"/>
      <c r="Y141" s="1"/>
      <c r="Z141" s="1"/>
    </row>
    <row r="142" spans="1:26" ht="18.75" customHeight="1">
      <c r="A142" s="1"/>
      <c r="B142" s="72"/>
      <c r="C142" s="73"/>
      <c r="D142" s="73"/>
      <c r="E142" s="73"/>
      <c r="F142" s="73"/>
      <c r="G142" s="73"/>
      <c r="H142" s="73"/>
      <c r="I142" s="73"/>
      <c r="J142" s="73"/>
      <c r="K142" s="73"/>
      <c r="L142" s="74"/>
      <c r="M142" s="1"/>
      <c r="N142" s="1"/>
      <c r="O142" s="1"/>
      <c r="P142" s="1"/>
      <c r="Q142" s="1"/>
      <c r="R142" s="1"/>
      <c r="S142" s="1"/>
      <c r="T142" s="1"/>
      <c r="U142" s="1"/>
      <c r="V142" s="1"/>
      <c r="W142" s="1"/>
      <c r="X142" s="1"/>
      <c r="Y142" s="1"/>
      <c r="Z142" s="1"/>
    </row>
    <row r="143" spans="1:26" ht="18.75" customHeight="1">
      <c r="A143" s="1"/>
      <c r="B143" s="72"/>
      <c r="C143" s="73"/>
      <c r="D143" s="73"/>
      <c r="E143" s="73"/>
      <c r="F143" s="73"/>
      <c r="G143" s="73"/>
      <c r="H143" s="73"/>
      <c r="I143" s="73"/>
      <c r="J143" s="73"/>
      <c r="K143" s="73"/>
      <c r="L143" s="74"/>
      <c r="M143" s="1"/>
      <c r="N143" s="1"/>
      <c r="O143" s="1"/>
      <c r="P143" s="1"/>
      <c r="Q143" s="1"/>
      <c r="R143" s="1"/>
      <c r="S143" s="1"/>
      <c r="T143" s="1"/>
      <c r="U143" s="1"/>
      <c r="V143" s="1"/>
      <c r="W143" s="1"/>
      <c r="X143" s="1"/>
      <c r="Y143" s="1"/>
      <c r="Z143" s="1"/>
    </row>
    <row r="144" spans="1:26" ht="18.75" customHeight="1">
      <c r="A144" s="1"/>
      <c r="B144" s="72"/>
      <c r="C144" s="73"/>
      <c r="D144" s="73"/>
      <c r="E144" s="73"/>
      <c r="F144" s="73"/>
      <c r="G144" s="73"/>
      <c r="H144" s="73"/>
      <c r="I144" s="73"/>
      <c r="J144" s="73"/>
      <c r="K144" s="73"/>
      <c r="L144" s="74"/>
      <c r="M144" s="1"/>
      <c r="N144" s="1"/>
      <c r="O144" s="1"/>
      <c r="P144" s="1"/>
      <c r="Q144" s="1"/>
      <c r="R144" s="1"/>
      <c r="S144" s="1"/>
      <c r="T144" s="1"/>
      <c r="U144" s="1"/>
      <c r="V144" s="1"/>
      <c r="W144" s="1"/>
      <c r="X144" s="1"/>
      <c r="Y144" s="1"/>
      <c r="Z144" s="1"/>
    </row>
    <row r="145" spans="1:26" ht="18.75" customHeight="1">
      <c r="A145" s="1"/>
      <c r="B145" s="72"/>
      <c r="C145" s="73"/>
      <c r="D145" s="73"/>
      <c r="E145" s="73"/>
      <c r="F145" s="73"/>
      <c r="G145" s="73"/>
      <c r="H145" s="73"/>
      <c r="I145" s="73"/>
      <c r="J145" s="73"/>
      <c r="K145" s="73"/>
      <c r="L145" s="74"/>
      <c r="M145" s="1"/>
      <c r="N145" s="1"/>
      <c r="O145" s="1"/>
      <c r="P145" s="1"/>
      <c r="Q145" s="1"/>
      <c r="R145" s="1"/>
      <c r="S145" s="1"/>
      <c r="T145" s="1"/>
      <c r="U145" s="1"/>
      <c r="V145" s="1"/>
      <c r="W145" s="1"/>
      <c r="X145" s="1"/>
      <c r="Y145" s="1"/>
      <c r="Z145" s="1"/>
    </row>
    <row r="146" spans="1:26" ht="18.75" customHeight="1">
      <c r="A146" s="1"/>
      <c r="B146" s="72"/>
      <c r="C146" s="73"/>
      <c r="D146" s="73"/>
      <c r="E146" s="73"/>
      <c r="F146" s="73"/>
      <c r="G146" s="73"/>
      <c r="H146" s="73"/>
      <c r="I146" s="73"/>
      <c r="J146" s="73"/>
      <c r="K146" s="73"/>
      <c r="L146" s="74"/>
      <c r="M146" s="1"/>
      <c r="N146" s="1"/>
      <c r="O146" s="1"/>
      <c r="P146" s="1"/>
      <c r="Q146" s="1"/>
      <c r="R146" s="1"/>
      <c r="S146" s="1"/>
      <c r="T146" s="1"/>
      <c r="U146" s="1"/>
      <c r="V146" s="1"/>
      <c r="W146" s="1"/>
      <c r="X146" s="1"/>
      <c r="Y146" s="1"/>
      <c r="Z146" s="1"/>
    </row>
    <row r="147" spans="1:26" ht="18.75" customHeight="1">
      <c r="A147" s="1"/>
      <c r="B147" s="72"/>
      <c r="C147" s="73"/>
      <c r="D147" s="73"/>
      <c r="E147" s="73"/>
      <c r="F147" s="73"/>
      <c r="G147" s="73"/>
      <c r="H147" s="73"/>
      <c r="I147" s="73"/>
      <c r="J147" s="73"/>
      <c r="K147" s="73"/>
      <c r="L147" s="74"/>
      <c r="M147" s="1"/>
      <c r="N147" s="1"/>
      <c r="O147" s="1"/>
      <c r="P147" s="1"/>
      <c r="Q147" s="1"/>
      <c r="R147" s="1"/>
      <c r="S147" s="1"/>
      <c r="T147" s="1"/>
      <c r="U147" s="1"/>
      <c r="V147" s="1"/>
      <c r="W147" s="1"/>
      <c r="X147" s="1"/>
      <c r="Y147" s="1"/>
      <c r="Z147" s="1"/>
    </row>
    <row r="148" spans="1:26" ht="18.75" customHeight="1">
      <c r="A148" s="1"/>
      <c r="B148" s="72"/>
      <c r="C148" s="73"/>
      <c r="D148" s="73"/>
      <c r="E148" s="73"/>
      <c r="F148" s="73"/>
      <c r="G148" s="73"/>
      <c r="H148" s="73"/>
      <c r="I148" s="73"/>
      <c r="J148" s="73"/>
      <c r="K148" s="73"/>
      <c r="L148" s="74"/>
      <c r="M148" s="1"/>
      <c r="N148" s="1"/>
      <c r="O148" s="1"/>
      <c r="P148" s="1"/>
      <c r="Q148" s="1"/>
      <c r="R148" s="1"/>
      <c r="S148" s="1"/>
      <c r="T148" s="1"/>
      <c r="U148" s="1"/>
      <c r="V148" s="1"/>
      <c r="W148" s="1"/>
      <c r="X148" s="1"/>
      <c r="Y148" s="1"/>
      <c r="Z148" s="1"/>
    </row>
    <row r="149" spans="1:26" ht="18.75" customHeight="1">
      <c r="A149" s="1"/>
      <c r="B149" s="72"/>
      <c r="C149" s="73"/>
      <c r="D149" s="73"/>
      <c r="E149" s="73"/>
      <c r="F149" s="73"/>
      <c r="G149" s="73"/>
      <c r="H149" s="73"/>
      <c r="I149" s="73"/>
      <c r="J149" s="73"/>
      <c r="K149" s="73"/>
      <c r="L149" s="74"/>
      <c r="M149" s="1"/>
      <c r="N149" s="1"/>
      <c r="O149" s="1"/>
      <c r="P149" s="1"/>
      <c r="Q149" s="1"/>
      <c r="R149" s="1"/>
      <c r="S149" s="1"/>
      <c r="T149" s="1"/>
      <c r="U149" s="1"/>
      <c r="V149" s="1"/>
      <c r="W149" s="1"/>
      <c r="X149" s="1"/>
      <c r="Y149" s="1"/>
      <c r="Z149" s="1"/>
    </row>
    <row r="150" spans="1:26" ht="18.75" customHeight="1">
      <c r="A150" s="1"/>
      <c r="B150" s="72"/>
      <c r="C150" s="73"/>
      <c r="D150" s="73"/>
      <c r="E150" s="73"/>
      <c r="F150" s="73"/>
      <c r="G150" s="73"/>
      <c r="H150" s="73"/>
      <c r="I150" s="73"/>
      <c r="J150" s="73"/>
      <c r="K150" s="73"/>
      <c r="L150" s="74"/>
      <c r="M150" s="1"/>
      <c r="N150" s="1"/>
      <c r="O150" s="1"/>
      <c r="P150" s="1"/>
      <c r="Q150" s="1"/>
      <c r="R150" s="1"/>
      <c r="S150" s="1"/>
      <c r="T150" s="1"/>
      <c r="U150" s="1"/>
      <c r="V150" s="1"/>
      <c r="W150" s="1"/>
      <c r="X150" s="1"/>
      <c r="Y150" s="1"/>
      <c r="Z150" s="1"/>
    </row>
    <row r="151" spans="1:26" ht="18.75" customHeight="1">
      <c r="A151" s="1"/>
      <c r="B151" s="72"/>
      <c r="C151" s="73"/>
      <c r="D151" s="73"/>
      <c r="E151" s="73"/>
      <c r="F151" s="73"/>
      <c r="G151" s="73"/>
      <c r="H151" s="73"/>
      <c r="I151" s="73"/>
      <c r="J151" s="73"/>
      <c r="K151" s="73"/>
      <c r="L151" s="74"/>
      <c r="M151" s="1"/>
      <c r="N151" s="1"/>
      <c r="O151" s="1"/>
      <c r="P151" s="1"/>
      <c r="Q151" s="1"/>
      <c r="R151" s="1"/>
      <c r="S151" s="1"/>
      <c r="T151" s="1"/>
      <c r="U151" s="1"/>
      <c r="V151" s="1"/>
      <c r="W151" s="1"/>
      <c r="X151" s="1"/>
      <c r="Y151" s="1"/>
      <c r="Z151" s="1"/>
    </row>
    <row r="152" spans="1:26" ht="18.75" customHeight="1">
      <c r="A152" s="1"/>
      <c r="B152" s="72"/>
      <c r="C152" s="73"/>
      <c r="D152" s="73"/>
      <c r="E152" s="73"/>
      <c r="F152" s="73"/>
      <c r="G152" s="73"/>
      <c r="H152" s="73"/>
      <c r="I152" s="73"/>
      <c r="J152" s="73"/>
      <c r="K152" s="73"/>
      <c r="L152" s="74"/>
      <c r="M152" s="1"/>
      <c r="N152" s="1"/>
      <c r="O152" s="1"/>
      <c r="P152" s="1"/>
      <c r="Q152" s="1"/>
      <c r="R152" s="1"/>
      <c r="S152" s="1"/>
      <c r="T152" s="1"/>
      <c r="U152" s="1"/>
      <c r="V152" s="1"/>
      <c r="W152" s="1"/>
      <c r="X152" s="1"/>
      <c r="Y152" s="1"/>
      <c r="Z152" s="1"/>
    </row>
    <row r="153" spans="1:26" ht="18.75" customHeight="1">
      <c r="A153" s="1"/>
      <c r="B153" s="72"/>
      <c r="C153" s="73"/>
      <c r="D153" s="73"/>
      <c r="E153" s="73"/>
      <c r="F153" s="73"/>
      <c r="G153" s="73"/>
      <c r="H153" s="73"/>
      <c r="I153" s="73"/>
      <c r="J153" s="73"/>
      <c r="K153" s="73"/>
      <c r="L153" s="74"/>
      <c r="M153" s="1"/>
      <c r="N153" s="1"/>
      <c r="O153" s="1"/>
      <c r="P153" s="1"/>
      <c r="Q153" s="1"/>
      <c r="R153" s="1"/>
      <c r="S153" s="1"/>
      <c r="T153" s="1"/>
      <c r="U153" s="1"/>
      <c r="V153" s="1"/>
      <c r="W153" s="1"/>
      <c r="X153" s="1"/>
      <c r="Y153" s="1"/>
      <c r="Z153" s="1"/>
    </row>
    <row r="154" spans="1:26" ht="15.75" customHeight="1">
      <c r="A154" s="1"/>
      <c r="B154" s="72"/>
      <c r="C154" s="73"/>
      <c r="D154" s="73"/>
      <c r="E154" s="73"/>
      <c r="F154" s="73"/>
      <c r="G154" s="73"/>
      <c r="H154" s="73"/>
      <c r="I154" s="73"/>
      <c r="J154" s="73"/>
      <c r="K154" s="73"/>
      <c r="L154" s="74"/>
      <c r="M154" s="1"/>
      <c r="N154" s="1"/>
      <c r="O154" s="1"/>
      <c r="P154" s="1"/>
      <c r="Q154" s="1"/>
      <c r="R154" s="1"/>
      <c r="S154" s="1"/>
      <c r="T154" s="1"/>
      <c r="U154" s="1"/>
      <c r="V154" s="1"/>
      <c r="W154" s="1"/>
      <c r="X154" s="1"/>
      <c r="Y154" s="1"/>
      <c r="Z154" s="1"/>
    </row>
    <row r="155" spans="1:26" ht="15.75" customHeight="1">
      <c r="A155" s="1"/>
      <c r="B155" s="72"/>
      <c r="C155" s="73"/>
      <c r="D155" s="73"/>
      <c r="E155" s="73"/>
      <c r="F155" s="73"/>
      <c r="G155" s="73"/>
      <c r="H155" s="73"/>
      <c r="I155" s="73"/>
      <c r="J155" s="73"/>
      <c r="K155" s="73"/>
      <c r="L155" s="74"/>
      <c r="M155" s="1"/>
      <c r="N155" s="1"/>
      <c r="O155" s="1"/>
      <c r="P155" s="1"/>
      <c r="Q155" s="1"/>
      <c r="R155" s="1"/>
      <c r="S155" s="1"/>
      <c r="T155" s="1"/>
      <c r="U155" s="1"/>
      <c r="V155" s="1"/>
      <c r="W155" s="1"/>
      <c r="X155" s="1"/>
      <c r="Y155" s="1"/>
      <c r="Z155" s="1"/>
    </row>
    <row r="156" spans="1:26" ht="15.75" customHeight="1">
      <c r="A156" s="1"/>
      <c r="B156" s="72"/>
      <c r="C156" s="73"/>
      <c r="D156" s="73"/>
      <c r="E156" s="73"/>
      <c r="F156" s="73"/>
      <c r="G156" s="73"/>
      <c r="H156" s="73"/>
      <c r="I156" s="73"/>
      <c r="J156" s="73"/>
      <c r="K156" s="73"/>
      <c r="L156" s="74"/>
      <c r="M156" s="1"/>
      <c r="N156" s="1"/>
      <c r="O156" s="1"/>
      <c r="P156" s="1"/>
      <c r="Q156" s="1"/>
      <c r="R156" s="1"/>
      <c r="S156" s="1"/>
      <c r="T156" s="1"/>
      <c r="U156" s="1"/>
      <c r="V156" s="1"/>
      <c r="W156" s="1"/>
      <c r="X156" s="1"/>
      <c r="Y156" s="1"/>
      <c r="Z156" s="1"/>
    </row>
    <row r="157" spans="1:26" ht="15.75" customHeight="1">
      <c r="A157" s="1"/>
      <c r="B157" s="72"/>
      <c r="C157" s="73"/>
      <c r="D157" s="73"/>
      <c r="E157" s="73"/>
      <c r="F157" s="73"/>
      <c r="G157" s="73"/>
      <c r="H157" s="73"/>
      <c r="I157" s="73"/>
      <c r="J157" s="73"/>
      <c r="K157" s="73"/>
      <c r="L157" s="74"/>
      <c r="M157" s="1"/>
      <c r="N157" s="1"/>
      <c r="O157" s="1"/>
      <c r="P157" s="1"/>
      <c r="Q157" s="1"/>
      <c r="R157" s="1"/>
      <c r="S157" s="1"/>
      <c r="T157" s="1"/>
      <c r="U157" s="1"/>
      <c r="V157" s="1"/>
      <c r="W157" s="1"/>
      <c r="X157" s="1"/>
      <c r="Y157" s="1"/>
      <c r="Z157" s="1"/>
    </row>
    <row r="158" spans="1:26" ht="15.75" customHeight="1">
      <c r="A158" s="1"/>
      <c r="B158" s="72"/>
      <c r="C158" s="73"/>
      <c r="D158" s="73"/>
      <c r="E158" s="73"/>
      <c r="F158" s="73"/>
      <c r="G158" s="73"/>
      <c r="H158" s="73"/>
      <c r="I158" s="73"/>
      <c r="J158" s="73"/>
      <c r="K158" s="73"/>
      <c r="L158" s="74"/>
      <c r="M158" s="1"/>
      <c r="N158" s="1"/>
      <c r="O158" s="1"/>
      <c r="P158" s="1"/>
      <c r="Q158" s="1"/>
      <c r="R158" s="1"/>
      <c r="S158" s="1"/>
      <c r="T158" s="1"/>
      <c r="U158" s="1"/>
      <c r="V158" s="1"/>
      <c r="W158" s="1"/>
      <c r="X158" s="1"/>
      <c r="Y158" s="1"/>
      <c r="Z158" s="1"/>
    </row>
    <row r="159" spans="1:26" ht="15.75" customHeight="1">
      <c r="A159" s="1"/>
      <c r="B159" s="72"/>
      <c r="C159" s="73"/>
      <c r="D159" s="73"/>
      <c r="E159" s="73"/>
      <c r="F159" s="73"/>
      <c r="G159" s="73"/>
      <c r="H159" s="73"/>
      <c r="I159" s="73"/>
      <c r="J159" s="73"/>
      <c r="K159" s="73"/>
      <c r="L159" s="74"/>
      <c r="M159" s="1"/>
      <c r="N159" s="1"/>
      <c r="O159" s="1"/>
      <c r="P159" s="1"/>
      <c r="Q159" s="1"/>
      <c r="R159" s="1"/>
      <c r="S159" s="1"/>
      <c r="T159" s="1"/>
      <c r="U159" s="1"/>
      <c r="V159" s="1"/>
      <c r="W159" s="1"/>
      <c r="X159" s="1"/>
      <c r="Y159" s="1"/>
      <c r="Z159" s="1"/>
    </row>
    <row r="160" spans="1:26" ht="15.75" customHeight="1">
      <c r="A160" s="1"/>
      <c r="B160" s="72"/>
      <c r="C160" s="73"/>
      <c r="D160" s="73"/>
      <c r="E160" s="73"/>
      <c r="F160" s="73"/>
      <c r="G160" s="73"/>
      <c r="H160" s="73"/>
      <c r="I160" s="73"/>
      <c r="J160" s="73"/>
      <c r="K160" s="73"/>
      <c r="L160" s="74"/>
      <c r="M160" s="1"/>
      <c r="N160" s="1"/>
      <c r="O160" s="1"/>
      <c r="P160" s="1"/>
      <c r="Q160" s="1"/>
      <c r="R160" s="1"/>
      <c r="S160" s="1"/>
      <c r="T160" s="1"/>
      <c r="U160" s="1"/>
      <c r="V160" s="1"/>
      <c r="W160" s="1"/>
      <c r="X160" s="1"/>
      <c r="Y160" s="1"/>
      <c r="Z160" s="1"/>
    </row>
    <row r="161" spans="1:26" ht="15.75" customHeight="1">
      <c r="A161" s="1"/>
      <c r="B161" s="72"/>
      <c r="C161" s="73"/>
      <c r="D161" s="73"/>
      <c r="E161" s="73"/>
      <c r="F161" s="73"/>
      <c r="G161" s="73"/>
      <c r="H161" s="73"/>
      <c r="I161" s="73"/>
      <c r="J161" s="73"/>
      <c r="K161" s="73"/>
      <c r="L161" s="74"/>
      <c r="M161" s="1"/>
      <c r="N161" s="1"/>
      <c r="O161" s="1"/>
      <c r="P161" s="1"/>
      <c r="Q161" s="1"/>
      <c r="R161" s="1"/>
      <c r="S161" s="1"/>
      <c r="T161" s="1"/>
      <c r="U161" s="1"/>
      <c r="V161" s="1"/>
      <c r="W161" s="1"/>
      <c r="X161" s="1"/>
      <c r="Y161" s="1"/>
      <c r="Z161" s="1"/>
    </row>
    <row r="162" spans="1:26" ht="15.75" customHeight="1">
      <c r="A162" s="1"/>
      <c r="B162" s="72"/>
      <c r="C162" s="73"/>
      <c r="D162" s="73"/>
      <c r="E162" s="73"/>
      <c r="F162" s="73"/>
      <c r="G162" s="73"/>
      <c r="H162" s="73"/>
      <c r="I162" s="73"/>
      <c r="J162" s="73"/>
      <c r="K162" s="73"/>
      <c r="L162" s="74"/>
      <c r="M162" s="1"/>
      <c r="N162" s="1"/>
      <c r="O162" s="1"/>
      <c r="P162" s="1"/>
      <c r="Q162" s="1"/>
      <c r="R162" s="1"/>
      <c r="S162" s="1"/>
      <c r="T162" s="1"/>
      <c r="U162" s="1"/>
      <c r="V162" s="1"/>
      <c r="W162" s="1"/>
      <c r="X162" s="1"/>
      <c r="Y162" s="1"/>
      <c r="Z162" s="1"/>
    </row>
    <row r="163" spans="1:26" ht="15.75" customHeight="1">
      <c r="A163" s="1"/>
      <c r="B163" s="72"/>
      <c r="C163" s="73"/>
      <c r="D163" s="73"/>
      <c r="E163" s="73"/>
      <c r="F163" s="73"/>
      <c r="G163" s="73"/>
      <c r="H163" s="73"/>
      <c r="I163" s="73"/>
      <c r="J163" s="73"/>
      <c r="K163" s="73"/>
      <c r="L163" s="74"/>
      <c r="M163" s="1"/>
      <c r="N163" s="1"/>
      <c r="O163" s="1"/>
      <c r="P163" s="1"/>
      <c r="Q163" s="1"/>
      <c r="R163" s="1"/>
      <c r="S163" s="1"/>
      <c r="T163" s="1"/>
      <c r="U163" s="1"/>
      <c r="V163" s="1"/>
      <c r="W163" s="1"/>
      <c r="X163" s="1"/>
      <c r="Y163" s="1"/>
      <c r="Z163" s="1"/>
    </row>
    <row r="164" spans="1:26" ht="15.75" customHeight="1">
      <c r="A164" s="1"/>
      <c r="B164" s="72"/>
      <c r="C164" s="73"/>
      <c r="D164" s="73"/>
      <c r="E164" s="73"/>
      <c r="F164" s="73"/>
      <c r="G164" s="73"/>
      <c r="H164" s="73"/>
      <c r="I164" s="73"/>
      <c r="J164" s="73"/>
      <c r="K164" s="73"/>
      <c r="L164" s="74"/>
      <c r="M164" s="1"/>
      <c r="N164" s="1"/>
      <c r="O164" s="1"/>
      <c r="P164" s="1"/>
      <c r="Q164" s="1"/>
      <c r="R164" s="1"/>
      <c r="S164" s="1"/>
      <c r="T164" s="1"/>
      <c r="U164" s="1"/>
      <c r="V164" s="1"/>
      <c r="W164" s="1"/>
      <c r="X164" s="1"/>
      <c r="Y164" s="1"/>
      <c r="Z164" s="1"/>
    </row>
    <row r="165" spans="1:26" ht="15.75" customHeight="1">
      <c r="A165" s="1"/>
      <c r="B165" s="72"/>
      <c r="C165" s="73"/>
      <c r="D165" s="73"/>
      <c r="E165" s="73"/>
      <c r="F165" s="73"/>
      <c r="G165" s="73"/>
      <c r="H165" s="73"/>
      <c r="I165" s="73"/>
      <c r="J165" s="73"/>
      <c r="K165" s="73"/>
      <c r="L165" s="74"/>
      <c r="M165" s="1"/>
      <c r="N165" s="1"/>
      <c r="O165" s="1"/>
      <c r="P165" s="1"/>
      <c r="Q165" s="1"/>
      <c r="R165" s="1"/>
      <c r="S165" s="1"/>
      <c r="T165" s="1"/>
      <c r="U165" s="1"/>
      <c r="V165" s="1"/>
      <c r="W165" s="1"/>
      <c r="X165" s="1"/>
      <c r="Y165" s="1"/>
      <c r="Z165" s="1"/>
    </row>
    <row r="166" spans="1:26" ht="15.75" customHeight="1">
      <c r="A166" s="1"/>
      <c r="B166" s="72"/>
      <c r="C166" s="73"/>
      <c r="D166" s="73"/>
      <c r="E166" s="73"/>
      <c r="F166" s="73"/>
      <c r="G166" s="73"/>
      <c r="H166" s="73"/>
      <c r="I166" s="73"/>
      <c r="J166" s="73"/>
      <c r="K166" s="73"/>
      <c r="L166" s="74"/>
      <c r="M166" s="1"/>
      <c r="N166" s="1"/>
      <c r="O166" s="1"/>
      <c r="P166" s="1"/>
      <c r="Q166" s="1"/>
      <c r="R166" s="1"/>
      <c r="S166" s="1"/>
      <c r="T166" s="1"/>
      <c r="U166" s="1"/>
      <c r="V166" s="1"/>
      <c r="W166" s="1"/>
      <c r="X166" s="1"/>
      <c r="Y166" s="1"/>
      <c r="Z166" s="1"/>
    </row>
    <row r="167" spans="1:26" ht="15.75" customHeight="1">
      <c r="A167" s="1"/>
      <c r="B167" s="72"/>
      <c r="C167" s="73"/>
      <c r="D167" s="73"/>
      <c r="E167" s="73"/>
      <c r="F167" s="73"/>
      <c r="G167" s="73"/>
      <c r="H167" s="73"/>
      <c r="I167" s="73"/>
      <c r="J167" s="73"/>
      <c r="K167" s="73"/>
      <c r="L167" s="74"/>
      <c r="M167" s="1"/>
      <c r="N167" s="1"/>
      <c r="O167" s="1"/>
      <c r="P167" s="1"/>
      <c r="Q167" s="1"/>
      <c r="R167" s="1"/>
      <c r="S167" s="1"/>
      <c r="T167" s="1"/>
      <c r="U167" s="1"/>
      <c r="V167" s="1"/>
      <c r="W167" s="1"/>
      <c r="X167" s="1"/>
      <c r="Y167" s="1"/>
      <c r="Z167" s="1"/>
    </row>
    <row r="168" spans="1:26" ht="15.75" customHeight="1">
      <c r="A168" s="1"/>
      <c r="B168" s="72"/>
      <c r="C168" s="73"/>
      <c r="D168" s="73"/>
      <c r="E168" s="73"/>
      <c r="F168" s="73"/>
      <c r="G168" s="73"/>
      <c r="H168" s="73"/>
      <c r="I168" s="73"/>
      <c r="J168" s="73"/>
      <c r="K168" s="73"/>
      <c r="L168" s="74"/>
      <c r="M168" s="1"/>
      <c r="N168" s="1"/>
      <c r="O168" s="1"/>
      <c r="P168" s="1"/>
      <c r="Q168" s="1"/>
      <c r="R168" s="1"/>
      <c r="S168" s="1"/>
      <c r="T168" s="1"/>
      <c r="U168" s="1"/>
      <c r="V168" s="1"/>
      <c r="W168" s="1"/>
      <c r="X168" s="1"/>
      <c r="Y168" s="1"/>
      <c r="Z168" s="1"/>
    </row>
    <row r="169" spans="1:26" ht="15.75" customHeight="1">
      <c r="A169" s="1"/>
      <c r="B169" s="72"/>
      <c r="C169" s="73"/>
      <c r="D169" s="73"/>
      <c r="E169" s="73"/>
      <c r="F169" s="73"/>
      <c r="G169" s="73"/>
      <c r="H169" s="73"/>
      <c r="I169" s="73"/>
      <c r="J169" s="73"/>
      <c r="K169" s="73"/>
      <c r="L169" s="74"/>
      <c r="M169" s="1"/>
      <c r="N169" s="1"/>
      <c r="O169" s="1"/>
      <c r="P169" s="1"/>
      <c r="Q169" s="1"/>
      <c r="R169" s="1"/>
      <c r="S169" s="1"/>
      <c r="T169" s="1"/>
      <c r="U169" s="1"/>
      <c r="V169" s="1"/>
      <c r="W169" s="1"/>
      <c r="X169" s="1"/>
      <c r="Y169" s="1"/>
      <c r="Z169" s="1"/>
    </row>
    <row r="170" spans="1:26" ht="15.75" customHeight="1">
      <c r="A170" s="1"/>
      <c r="B170" s="72"/>
      <c r="C170" s="73"/>
      <c r="D170" s="73"/>
      <c r="E170" s="73"/>
      <c r="F170" s="73"/>
      <c r="G170" s="73"/>
      <c r="H170" s="73"/>
      <c r="I170" s="73"/>
      <c r="J170" s="73"/>
      <c r="K170" s="73"/>
      <c r="L170" s="74"/>
      <c r="M170" s="1"/>
      <c r="N170" s="1"/>
      <c r="O170" s="1"/>
      <c r="P170" s="1"/>
      <c r="Q170" s="1"/>
      <c r="R170" s="1"/>
      <c r="S170" s="1"/>
      <c r="T170" s="1"/>
      <c r="U170" s="1"/>
      <c r="V170" s="1"/>
      <c r="W170" s="1"/>
      <c r="X170" s="1"/>
      <c r="Y170" s="1"/>
      <c r="Z170" s="1"/>
    </row>
    <row r="171" spans="1:26" ht="15.75" customHeight="1">
      <c r="A171" s="1"/>
      <c r="B171" s="72"/>
      <c r="C171" s="73"/>
      <c r="D171" s="73"/>
      <c r="E171" s="73"/>
      <c r="F171" s="73"/>
      <c r="G171" s="73"/>
      <c r="H171" s="73"/>
      <c r="I171" s="73"/>
      <c r="J171" s="73"/>
      <c r="K171" s="73"/>
      <c r="L171" s="74"/>
      <c r="M171" s="1"/>
      <c r="N171" s="1"/>
      <c r="O171" s="1"/>
      <c r="P171" s="1"/>
      <c r="Q171" s="1"/>
      <c r="R171" s="1"/>
      <c r="S171" s="1"/>
      <c r="T171" s="1"/>
      <c r="U171" s="1"/>
      <c r="V171" s="1"/>
      <c r="W171" s="1"/>
      <c r="X171" s="1"/>
      <c r="Y171" s="1"/>
      <c r="Z171" s="1"/>
    </row>
    <row r="172" spans="1:26" ht="15.75" customHeight="1">
      <c r="A172" s="1"/>
      <c r="B172" s="72"/>
      <c r="C172" s="73"/>
      <c r="D172" s="73"/>
      <c r="E172" s="73"/>
      <c r="F172" s="73"/>
      <c r="G172" s="73"/>
      <c r="H172" s="73"/>
      <c r="I172" s="73"/>
      <c r="J172" s="73"/>
      <c r="K172" s="73"/>
      <c r="L172" s="74"/>
      <c r="M172" s="1"/>
      <c r="N172" s="1"/>
      <c r="O172" s="1"/>
      <c r="P172" s="1"/>
      <c r="Q172" s="1"/>
      <c r="R172" s="1"/>
      <c r="S172" s="1"/>
      <c r="T172" s="1"/>
      <c r="U172" s="1"/>
      <c r="V172" s="1"/>
      <c r="W172" s="1"/>
      <c r="X172" s="1"/>
      <c r="Y172" s="1"/>
      <c r="Z172" s="1"/>
    </row>
    <row r="173" spans="1:26" ht="15.75" customHeight="1">
      <c r="A173" s="1"/>
      <c r="B173" s="72"/>
      <c r="C173" s="73"/>
      <c r="D173" s="73"/>
      <c r="E173" s="73"/>
      <c r="F173" s="73"/>
      <c r="G173" s="73"/>
      <c r="H173" s="73"/>
      <c r="I173" s="73"/>
      <c r="J173" s="73"/>
      <c r="K173" s="73"/>
      <c r="L173" s="74"/>
      <c r="M173" s="1"/>
      <c r="N173" s="1"/>
      <c r="O173" s="1"/>
      <c r="P173" s="1"/>
      <c r="Q173" s="1"/>
      <c r="R173" s="1"/>
      <c r="S173" s="1"/>
      <c r="T173" s="1"/>
      <c r="U173" s="1"/>
      <c r="V173" s="1"/>
      <c r="W173" s="1"/>
      <c r="X173" s="1"/>
      <c r="Y173" s="1"/>
      <c r="Z173" s="1"/>
    </row>
    <row r="174" spans="1:26" ht="15.75" customHeight="1">
      <c r="A174" s="1"/>
      <c r="B174" s="72"/>
      <c r="C174" s="73"/>
      <c r="D174" s="73"/>
      <c r="E174" s="73"/>
      <c r="F174" s="73"/>
      <c r="G174" s="73"/>
      <c r="H174" s="73"/>
      <c r="I174" s="73"/>
      <c r="J174" s="73"/>
      <c r="K174" s="73"/>
      <c r="L174" s="74"/>
      <c r="M174" s="1"/>
      <c r="N174" s="1"/>
      <c r="O174" s="1"/>
      <c r="P174" s="1"/>
      <c r="Q174" s="1"/>
      <c r="R174" s="1"/>
      <c r="S174" s="1"/>
      <c r="T174" s="1"/>
      <c r="U174" s="1"/>
      <c r="V174" s="1"/>
      <c r="W174" s="1"/>
      <c r="X174" s="1"/>
      <c r="Y174" s="1"/>
      <c r="Z174" s="1"/>
    </row>
    <row r="175" spans="1:26" ht="15.75" customHeight="1">
      <c r="A175" s="1"/>
      <c r="B175" s="72"/>
      <c r="C175" s="73"/>
      <c r="D175" s="73"/>
      <c r="E175" s="73"/>
      <c r="F175" s="73"/>
      <c r="G175" s="73"/>
      <c r="H175" s="73"/>
      <c r="I175" s="73"/>
      <c r="J175" s="73"/>
      <c r="K175" s="73"/>
      <c r="L175" s="74"/>
      <c r="M175" s="1"/>
      <c r="N175" s="1"/>
      <c r="O175" s="1"/>
      <c r="P175" s="1"/>
      <c r="Q175" s="1"/>
      <c r="R175" s="1"/>
      <c r="S175" s="1"/>
      <c r="T175" s="1"/>
      <c r="U175" s="1"/>
      <c r="V175" s="1"/>
      <c r="W175" s="1"/>
      <c r="X175" s="1"/>
      <c r="Y175" s="1"/>
      <c r="Z175" s="1"/>
    </row>
    <row r="176" spans="1:26" ht="15.75" customHeight="1">
      <c r="A176" s="1"/>
      <c r="B176" s="72"/>
      <c r="C176" s="73"/>
      <c r="D176" s="73"/>
      <c r="E176" s="73"/>
      <c r="F176" s="73"/>
      <c r="G176" s="73"/>
      <c r="H176" s="73"/>
      <c r="I176" s="73"/>
      <c r="J176" s="73"/>
      <c r="K176" s="73"/>
      <c r="L176" s="74"/>
      <c r="M176" s="1"/>
      <c r="N176" s="1"/>
      <c r="O176" s="1"/>
      <c r="P176" s="1"/>
      <c r="Q176" s="1"/>
      <c r="R176" s="1"/>
      <c r="S176" s="1"/>
      <c r="T176" s="1"/>
      <c r="U176" s="1"/>
      <c r="V176" s="1"/>
      <c r="W176" s="1"/>
      <c r="X176" s="1"/>
      <c r="Y176" s="1"/>
      <c r="Z176" s="1"/>
    </row>
    <row r="177" spans="1:26" ht="15.75" customHeight="1">
      <c r="A177" s="1"/>
      <c r="B177" s="72"/>
      <c r="C177" s="73"/>
      <c r="D177" s="73"/>
      <c r="E177" s="73"/>
      <c r="F177" s="73"/>
      <c r="G177" s="73"/>
      <c r="H177" s="73"/>
      <c r="I177" s="73"/>
      <c r="J177" s="73"/>
      <c r="K177" s="73"/>
      <c r="L177" s="74"/>
      <c r="M177" s="1"/>
      <c r="N177" s="1"/>
      <c r="O177" s="1"/>
      <c r="P177" s="1"/>
      <c r="Q177" s="1"/>
      <c r="R177" s="1"/>
      <c r="S177" s="1"/>
      <c r="T177" s="1"/>
      <c r="U177" s="1"/>
      <c r="V177" s="1"/>
      <c r="W177" s="1"/>
      <c r="X177" s="1"/>
      <c r="Y177" s="1"/>
      <c r="Z177" s="1"/>
    </row>
    <row r="178" spans="1:26" ht="15.75" customHeight="1">
      <c r="A178" s="1"/>
      <c r="B178" s="72"/>
      <c r="C178" s="73"/>
      <c r="D178" s="73"/>
      <c r="E178" s="73"/>
      <c r="F178" s="73"/>
      <c r="G178" s="73"/>
      <c r="H178" s="73"/>
      <c r="I178" s="73"/>
      <c r="J178" s="73"/>
      <c r="K178" s="73"/>
      <c r="L178" s="74"/>
      <c r="M178" s="1"/>
      <c r="N178" s="1"/>
      <c r="O178" s="1"/>
      <c r="P178" s="1"/>
      <c r="Q178" s="1"/>
      <c r="R178" s="1"/>
      <c r="S178" s="1"/>
      <c r="T178" s="1"/>
      <c r="U178" s="1"/>
      <c r="V178" s="1"/>
      <c r="W178" s="1"/>
      <c r="X178" s="1"/>
      <c r="Y178" s="1"/>
      <c r="Z178" s="1"/>
    </row>
    <row r="179" spans="1:26" ht="15.75" customHeight="1">
      <c r="A179" s="1"/>
      <c r="B179" s="72"/>
      <c r="C179" s="73"/>
      <c r="D179" s="73"/>
      <c r="E179" s="73"/>
      <c r="F179" s="73"/>
      <c r="G179" s="73"/>
      <c r="H179" s="73"/>
      <c r="I179" s="73"/>
      <c r="J179" s="73"/>
      <c r="K179" s="73"/>
      <c r="L179" s="74"/>
      <c r="M179" s="1"/>
      <c r="N179" s="1"/>
      <c r="O179" s="1"/>
      <c r="P179" s="1"/>
      <c r="Q179" s="1"/>
      <c r="R179" s="1"/>
      <c r="S179" s="1"/>
      <c r="T179" s="1"/>
      <c r="U179" s="1"/>
      <c r="V179" s="1"/>
      <c r="W179" s="1"/>
      <c r="X179" s="1"/>
      <c r="Y179" s="1"/>
      <c r="Z179" s="1"/>
    </row>
    <row r="180" spans="1:26" ht="15.75" customHeight="1">
      <c r="A180" s="1"/>
      <c r="B180" s="72"/>
      <c r="C180" s="73"/>
      <c r="D180" s="73"/>
      <c r="E180" s="73"/>
      <c r="F180" s="73"/>
      <c r="G180" s="73"/>
      <c r="H180" s="73"/>
      <c r="I180" s="73"/>
      <c r="J180" s="73"/>
      <c r="K180" s="73"/>
      <c r="L180" s="74"/>
      <c r="M180" s="1"/>
      <c r="N180" s="1"/>
      <c r="O180" s="1"/>
      <c r="P180" s="1"/>
      <c r="Q180" s="1"/>
      <c r="R180" s="1"/>
      <c r="S180" s="1"/>
      <c r="T180" s="1"/>
      <c r="U180" s="1"/>
      <c r="V180" s="1"/>
      <c r="W180" s="1"/>
      <c r="X180" s="1"/>
      <c r="Y180" s="1"/>
      <c r="Z180" s="1"/>
    </row>
    <row r="181" spans="1:26" ht="15.75" customHeight="1">
      <c r="A181" s="1"/>
      <c r="B181" s="72"/>
      <c r="C181" s="73"/>
      <c r="D181" s="73"/>
      <c r="E181" s="73"/>
      <c r="F181" s="73"/>
      <c r="G181" s="73"/>
      <c r="H181" s="73"/>
      <c r="I181" s="73"/>
      <c r="J181" s="73"/>
      <c r="K181" s="73"/>
      <c r="L181" s="74"/>
      <c r="M181" s="1"/>
      <c r="N181" s="1"/>
      <c r="O181" s="1"/>
      <c r="P181" s="1"/>
      <c r="Q181" s="1"/>
      <c r="R181" s="1"/>
      <c r="S181" s="1"/>
      <c r="T181" s="1"/>
      <c r="U181" s="1"/>
      <c r="V181" s="1"/>
      <c r="W181" s="1"/>
      <c r="X181" s="1"/>
      <c r="Y181" s="1"/>
      <c r="Z181" s="1"/>
    </row>
    <row r="182" spans="1:26" ht="15.75" customHeight="1">
      <c r="A182" s="1"/>
      <c r="B182" s="72"/>
      <c r="C182" s="73"/>
      <c r="D182" s="73"/>
      <c r="E182" s="73"/>
      <c r="F182" s="73"/>
      <c r="G182" s="73"/>
      <c r="H182" s="73"/>
      <c r="I182" s="73"/>
      <c r="J182" s="73"/>
      <c r="K182" s="73"/>
      <c r="L182" s="74"/>
      <c r="M182" s="1"/>
      <c r="N182" s="1"/>
      <c r="O182" s="1"/>
      <c r="P182" s="1"/>
      <c r="Q182" s="1"/>
      <c r="R182" s="1"/>
      <c r="S182" s="1"/>
      <c r="T182" s="1"/>
      <c r="U182" s="1"/>
      <c r="V182" s="1"/>
      <c r="W182" s="1"/>
      <c r="X182" s="1"/>
      <c r="Y182" s="1"/>
      <c r="Z182" s="1"/>
    </row>
    <row r="183" spans="1:26" ht="15.75" customHeight="1">
      <c r="A183" s="1"/>
      <c r="B183" s="72"/>
      <c r="C183" s="73"/>
      <c r="D183" s="73"/>
      <c r="E183" s="73"/>
      <c r="F183" s="73"/>
      <c r="G183" s="73"/>
      <c r="H183" s="73"/>
      <c r="I183" s="73"/>
      <c r="J183" s="73"/>
      <c r="K183" s="73"/>
      <c r="L183" s="74"/>
      <c r="M183" s="1"/>
      <c r="N183" s="1"/>
      <c r="O183" s="1"/>
      <c r="P183" s="1"/>
      <c r="Q183" s="1"/>
      <c r="R183" s="1"/>
      <c r="S183" s="1"/>
      <c r="T183" s="1"/>
      <c r="U183" s="1"/>
      <c r="V183" s="1"/>
      <c r="W183" s="1"/>
      <c r="X183" s="1"/>
      <c r="Y183" s="1"/>
      <c r="Z183" s="1"/>
    </row>
    <row r="184" spans="1:26" ht="15.75" customHeight="1">
      <c r="A184" s="1"/>
      <c r="B184" s="72"/>
      <c r="C184" s="73"/>
      <c r="D184" s="73"/>
      <c r="E184" s="73"/>
      <c r="F184" s="73"/>
      <c r="G184" s="73"/>
      <c r="H184" s="73"/>
      <c r="I184" s="73"/>
      <c r="J184" s="73"/>
      <c r="K184" s="73"/>
      <c r="L184" s="74"/>
      <c r="M184" s="1"/>
      <c r="N184" s="1"/>
      <c r="O184" s="1"/>
      <c r="P184" s="1"/>
      <c r="Q184" s="1"/>
      <c r="R184" s="1"/>
      <c r="S184" s="1"/>
      <c r="T184" s="1"/>
      <c r="U184" s="1"/>
      <c r="V184" s="1"/>
      <c r="W184" s="1"/>
      <c r="X184" s="1"/>
      <c r="Y184" s="1"/>
      <c r="Z184" s="1"/>
    </row>
    <row r="185" spans="1:26" ht="15.75" customHeight="1">
      <c r="A185" s="1"/>
      <c r="B185" s="72"/>
      <c r="C185" s="73"/>
      <c r="D185" s="73"/>
      <c r="E185" s="73"/>
      <c r="F185" s="73"/>
      <c r="G185" s="73"/>
      <c r="H185" s="73"/>
      <c r="I185" s="73"/>
      <c r="J185" s="73"/>
      <c r="K185" s="73"/>
      <c r="L185" s="74"/>
      <c r="M185" s="1"/>
      <c r="N185" s="1"/>
      <c r="O185" s="1"/>
      <c r="P185" s="1"/>
      <c r="Q185" s="1"/>
      <c r="R185" s="1"/>
      <c r="S185" s="1"/>
      <c r="T185" s="1"/>
      <c r="U185" s="1"/>
      <c r="V185" s="1"/>
      <c r="W185" s="1"/>
      <c r="X185" s="1"/>
      <c r="Y185" s="1"/>
      <c r="Z185" s="1"/>
    </row>
    <row r="186" spans="1:26" ht="15.75" customHeight="1">
      <c r="A186" s="1"/>
      <c r="B186" s="72"/>
      <c r="C186" s="73"/>
      <c r="D186" s="73"/>
      <c r="E186" s="73"/>
      <c r="F186" s="73"/>
      <c r="G186" s="73"/>
      <c r="H186" s="73"/>
      <c r="I186" s="73"/>
      <c r="J186" s="73"/>
      <c r="K186" s="73"/>
      <c r="L186" s="74"/>
      <c r="M186" s="1"/>
      <c r="N186" s="1"/>
      <c r="O186" s="1"/>
      <c r="P186" s="1"/>
      <c r="Q186" s="1"/>
      <c r="R186" s="1"/>
      <c r="S186" s="1"/>
      <c r="T186" s="1"/>
      <c r="U186" s="1"/>
      <c r="V186" s="1"/>
      <c r="W186" s="1"/>
      <c r="X186" s="1"/>
      <c r="Y186" s="1"/>
      <c r="Z186" s="1"/>
    </row>
    <row r="187" spans="1:26" ht="15.75" customHeight="1">
      <c r="A187" s="1"/>
      <c r="B187" s="72"/>
      <c r="C187" s="73"/>
      <c r="D187" s="73"/>
      <c r="E187" s="73"/>
      <c r="F187" s="73"/>
      <c r="G187" s="73"/>
      <c r="H187" s="73"/>
      <c r="I187" s="73"/>
      <c r="J187" s="73"/>
      <c r="K187" s="73"/>
      <c r="L187" s="74"/>
      <c r="M187" s="1"/>
      <c r="N187" s="1"/>
      <c r="O187" s="1"/>
      <c r="P187" s="1"/>
      <c r="Q187" s="1"/>
      <c r="R187" s="1"/>
      <c r="S187" s="1"/>
      <c r="T187" s="1"/>
      <c r="U187" s="1"/>
      <c r="V187" s="1"/>
      <c r="W187" s="1"/>
      <c r="X187" s="1"/>
      <c r="Y187" s="1"/>
      <c r="Z187" s="1"/>
    </row>
    <row r="188" spans="1:26" ht="15.75" customHeight="1">
      <c r="A188" s="1"/>
      <c r="B188" s="72"/>
      <c r="C188" s="73"/>
      <c r="D188" s="73"/>
      <c r="E188" s="73"/>
      <c r="F188" s="73"/>
      <c r="G188" s="73"/>
      <c r="H188" s="73"/>
      <c r="I188" s="73"/>
      <c r="J188" s="73"/>
      <c r="K188" s="73"/>
      <c r="L188" s="74"/>
      <c r="M188" s="1"/>
      <c r="N188" s="1"/>
      <c r="O188" s="1"/>
      <c r="P188" s="1"/>
      <c r="Q188" s="1"/>
      <c r="R188" s="1"/>
      <c r="S188" s="1"/>
      <c r="T188" s="1"/>
      <c r="U188" s="1"/>
      <c r="V188" s="1"/>
      <c r="W188" s="1"/>
      <c r="X188" s="1"/>
      <c r="Y188" s="1"/>
      <c r="Z188" s="1"/>
    </row>
    <row r="189" spans="1:26" ht="15.75" customHeight="1">
      <c r="A189" s="1"/>
      <c r="B189" s="72"/>
      <c r="C189" s="73"/>
      <c r="D189" s="73"/>
      <c r="E189" s="73"/>
      <c r="F189" s="73"/>
      <c r="G189" s="73"/>
      <c r="H189" s="73"/>
      <c r="I189" s="73"/>
      <c r="J189" s="73"/>
      <c r="K189" s="73"/>
      <c r="L189" s="74"/>
      <c r="M189" s="1"/>
      <c r="N189" s="1"/>
      <c r="O189" s="1"/>
      <c r="P189" s="1"/>
      <c r="Q189" s="1"/>
      <c r="R189" s="1"/>
      <c r="S189" s="1"/>
      <c r="T189" s="1"/>
      <c r="U189" s="1"/>
      <c r="V189" s="1"/>
      <c r="W189" s="1"/>
      <c r="X189" s="1"/>
      <c r="Y189" s="1"/>
      <c r="Z189" s="1"/>
    </row>
    <row r="190" spans="1:26" ht="15.75" customHeight="1">
      <c r="A190" s="1"/>
      <c r="B190" s="72"/>
      <c r="C190" s="73"/>
      <c r="D190" s="73"/>
      <c r="E190" s="73"/>
      <c r="F190" s="73"/>
      <c r="G190" s="73"/>
      <c r="H190" s="73"/>
      <c r="I190" s="73"/>
      <c r="J190" s="73"/>
      <c r="K190" s="73"/>
      <c r="L190" s="74"/>
      <c r="M190" s="1"/>
      <c r="N190" s="1"/>
      <c r="O190" s="1"/>
      <c r="P190" s="1"/>
      <c r="Q190" s="1"/>
      <c r="R190" s="1"/>
      <c r="S190" s="1"/>
      <c r="T190" s="1"/>
      <c r="U190" s="1"/>
      <c r="V190" s="1"/>
      <c r="W190" s="1"/>
      <c r="X190" s="1"/>
      <c r="Y190" s="1"/>
      <c r="Z190" s="1"/>
    </row>
    <row r="191" spans="1:26" ht="15.75" customHeight="1">
      <c r="A191" s="1"/>
      <c r="B191" s="72"/>
      <c r="C191" s="73"/>
      <c r="D191" s="73"/>
      <c r="E191" s="73"/>
      <c r="F191" s="73"/>
      <c r="G191" s="73"/>
      <c r="H191" s="73"/>
      <c r="I191" s="73"/>
      <c r="J191" s="73"/>
      <c r="K191" s="73"/>
      <c r="L191" s="74"/>
      <c r="M191" s="1"/>
      <c r="N191" s="1"/>
      <c r="O191" s="1"/>
      <c r="P191" s="1"/>
      <c r="Q191" s="1"/>
      <c r="R191" s="1"/>
      <c r="S191" s="1"/>
      <c r="T191" s="1"/>
      <c r="U191" s="1"/>
      <c r="V191" s="1"/>
      <c r="W191" s="1"/>
      <c r="X191" s="1"/>
      <c r="Y191" s="1"/>
      <c r="Z191" s="1"/>
    </row>
    <row r="192" spans="1:26" ht="15.75" customHeight="1">
      <c r="A192" s="1"/>
      <c r="B192" s="72"/>
      <c r="C192" s="73"/>
      <c r="D192" s="73"/>
      <c r="E192" s="73"/>
      <c r="F192" s="73"/>
      <c r="G192" s="73"/>
      <c r="H192" s="73"/>
      <c r="I192" s="73"/>
      <c r="J192" s="73"/>
      <c r="K192" s="73"/>
      <c r="L192" s="74"/>
      <c r="M192" s="1"/>
      <c r="N192" s="1"/>
      <c r="O192" s="1"/>
      <c r="P192" s="1"/>
      <c r="Q192" s="1"/>
      <c r="R192" s="1"/>
      <c r="S192" s="1"/>
      <c r="T192" s="1"/>
      <c r="U192" s="1"/>
      <c r="V192" s="1"/>
      <c r="W192" s="1"/>
      <c r="X192" s="1"/>
      <c r="Y192" s="1"/>
      <c r="Z192" s="1"/>
    </row>
    <row r="193" spans="1:26" ht="15.75" customHeight="1">
      <c r="A193" s="1"/>
      <c r="B193" s="72"/>
      <c r="C193" s="73"/>
      <c r="D193" s="73"/>
      <c r="E193" s="73"/>
      <c r="F193" s="73"/>
      <c r="G193" s="73"/>
      <c r="H193" s="73"/>
      <c r="I193" s="73"/>
      <c r="J193" s="73"/>
      <c r="K193" s="73"/>
      <c r="L193" s="74"/>
      <c r="M193" s="1"/>
      <c r="N193" s="1"/>
      <c r="O193" s="1"/>
      <c r="P193" s="1"/>
      <c r="Q193" s="1"/>
      <c r="R193" s="1"/>
      <c r="S193" s="1"/>
      <c r="T193" s="1"/>
      <c r="U193" s="1"/>
      <c r="V193" s="1"/>
      <c r="W193" s="1"/>
      <c r="X193" s="1"/>
      <c r="Y193" s="1"/>
      <c r="Z193" s="1"/>
    </row>
    <row r="194" spans="1:26" ht="15.75" customHeight="1">
      <c r="A194" s="1"/>
      <c r="B194" s="72"/>
      <c r="C194" s="73"/>
      <c r="D194" s="73"/>
      <c r="E194" s="73"/>
      <c r="F194" s="73"/>
      <c r="G194" s="73"/>
      <c r="H194" s="73"/>
      <c r="I194" s="73"/>
      <c r="J194" s="73"/>
      <c r="K194" s="73"/>
      <c r="L194" s="74"/>
      <c r="M194" s="1"/>
      <c r="N194" s="1"/>
      <c r="O194" s="1"/>
      <c r="P194" s="1"/>
      <c r="Q194" s="1"/>
      <c r="R194" s="1"/>
      <c r="S194" s="1"/>
      <c r="T194" s="1"/>
      <c r="U194" s="1"/>
      <c r="V194" s="1"/>
      <c r="W194" s="1"/>
      <c r="X194" s="1"/>
      <c r="Y194" s="1"/>
      <c r="Z194" s="1"/>
    </row>
    <row r="195" spans="1:26" ht="15.75" customHeight="1">
      <c r="A195" s="1"/>
      <c r="B195" s="72"/>
      <c r="C195" s="73"/>
      <c r="D195" s="73"/>
      <c r="E195" s="73"/>
      <c r="F195" s="73"/>
      <c r="G195" s="73"/>
      <c r="H195" s="73"/>
      <c r="I195" s="73"/>
      <c r="J195" s="73"/>
      <c r="K195" s="73"/>
      <c r="L195" s="74"/>
      <c r="M195" s="1"/>
      <c r="N195" s="1"/>
      <c r="O195" s="1"/>
      <c r="P195" s="1"/>
      <c r="Q195" s="1"/>
      <c r="R195" s="1"/>
      <c r="S195" s="1"/>
      <c r="T195" s="1"/>
      <c r="U195" s="1"/>
      <c r="V195" s="1"/>
      <c r="W195" s="1"/>
      <c r="X195" s="1"/>
      <c r="Y195" s="1"/>
      <c r="Z195" s="1"/>
    </row>
    <row r="196" spans="1:26" ht="15.75" customHeight="1">
      <c r="A196" s="1"/>
      <c r="B196" s="72"/>
      <c r="C196" s="73"/>
      <c r="D196" s="73"/>
      <c r="E196" s="73"/>
      <c r="F196" s="73"/>
      <c r="G196" s="73"/>
      <c r="H196" s="73"/>
      <c r="I196" s="73"/>
      <c r="J196" s="73"/>
      <c r="K196" s="73"/>
      <c r="L196" s="74"/>
      <c r="M196" s="1"/>
      <c r="N196" s="1"/>
      <c r="O196" s="1"/>
      <c r="P196" s="1"/>
      <c r="Q196" s="1"/>
      <c r="R196" s="1"/>
      <c r="S196" s="1"/>
      <c r="T196" s="1"/>
      <c r="U196" s="1"/>
      <c r="V196" s="1"/>
      <c r="W196" s="1"/>
      <c r="X196" s="1"/>
      <c r="Y196" s="1"/>
      <c r="Z196" s="1"/>
    </row>
    <row r="197" spans="1:26" ht="15.75" customHeight="1">
      <c r="A197" s="1"/>
      <c r="B197" s="72"/>
      <c r="C197" s="73"/>
      <c r="D197" s="73"/>
      <c r="E197" s="73"/>
      <c r="F197" s="73"/>
      <c r="G197" s="73"/>
      <c r="H197" s="73"/>
      <c r="I197" s="73"/>
      <c r="J197" s="73"/>
      <c r="K197" s="73"/>
      <c r="L197" s="74"/>
      <c r="M197" s="1"/>
      <c r="N197" s="1"/>
      <c r="O197" s="1"/>
      <c r="P197" s="1"/>
      <c r="Q197" s="1"/>
      <c r="R197" s="1"/>
      <c r="S197" s="1"/>
      <c r="T197" s="1"/>
      <c r="U197" s="1"/>
      <c r="V197" s="1"/>
      <c r="W197" s="1"/>
      <c r="X197" s="1"/>
      <c r="Y197" s="1"/>
      <c r="Z197" s="1"/>
    </row>
    <row r="198" spans="1:26" ht="15.75" customHeight="1">
      <c r="A198" s="1"/>
      <c r="B198" s="72"/>
      <c r="C198" s="73"/>
      <c r="D198" s="73"/>
      <c r="E198" s="73"/>
      <c r="F198" s="73"/>
      <c r="G198" s="73"/>
      <c r="H198" s="73"/>
      <c r="I198" s="73"/>
      <c r="J198" s="73"/>
      <c r="K198" s="73"/>
      <c r="L198" s="74"/>
      <c r="M198" s="1"/>
      <c r="N198" s="1"/>
      <c r="O198" s="1"/>
      <c r="P198" s="1"/>
      <c r="Q198" s="1"/>
      <c r="R198" s="1"/>
      <c r="S198" s="1"/>
      <c r="T198" s="1"/>
      <c r="U198" s="1"/>
      <c r="V198" s="1"/>
      <c r="W198" s="1"/>
      <c r="X198" s="1"/>
      <c r="Y198" s="1"/>
      <c r="Z198" s="1"/>
    </row>
    <row r="199" spans="1:26" ht="15.75" customHeight="1">
      <c r="A199" s="1"/>
      <c r="B199" s="72"/>
      <c r="C199" s="73"/>
      <c r="D199" s="73"/>
      <c r="E199" s="73"/>
      <c r="F199" s="73"/>
      <c r="G199" s="73"/>
      <c r="H199" s="73"/>
      <c r="I199" s="73"/>
      <c r="J199" s="73"/>
      <c r="K199" s="73"/>
      <c r="L199" s="74"/>
      <c r="M199" s="1"/>
      <c r="N199" s="1"/>
      <c r="O199" s="1"/>
      <c r="P199" s="1"/>
      <c r="Q199" s="1"/>
      <c r="R199" s="1"/>
      <c r="S199" s="1"/>
      <c r="T199" s="1"/>
      <c r="U199" s="1"/>
      <c r="V199" s="1"/>
      <c r="W199" s="1"/>
      <c r="X199" s="1"/>
      <c r="Y199" s="1"/>
      <c r="Z199" s="1"/>
    </row>
    <row r="200" spans="1:26" ht="15.75" customHeight="1">
      <c r="A200" s="1"/>
      <c r="B200" s="72"/>
      <c r="C200" s="73"/>
      <c r="D200" s="73"/>
      <c r="E200" s="73"/>
      <c r="F200" s="73"/>
      <c r="G200" s="73"/>
      <c r="H200" s="73"/>
      <c r="I200" s="73"/>
      <c r="J200" s="73"/>
      <c r="K200" s="73"/>
      <c r="L200" s="74"/>
      <c r="M200" s="1"/>
      <c r="N200" s="1"/>
      <c r="O200" s="1"/>
      <c r="P200" s="1"/>
      <c r="Q200" s="1"/>
      <c r="R200" s="1"/>
      <c r="S200" s="1"/>
      <c r="T200" s="1"/>
      <c r="U200" s="1"/>
      <c r="V200" s="1"/>
      <c r="W200" s="1"/>
      <c r="X200" s="1"/>
      <c r="Y200" s="1"/>
      <c r="Z200" s="1"/>
    </row>
    <row r="201" spans="1:26" ht="15.75" customHeight="1">
      <c r="A201" s="1"/>
      <c r="B201" s="72"/>
      <c r="C201" s="73"/>
      <c r="D201" s="73"/>
      <c r="E201" s="73"/>
      <c r="F201" s="73"/>
      <c r="G201" s="73"/>
      <c r="H201" s="73"/>
      <c r="I201" s="73"/>
      <c r="J201" s="73"/>
      <c r="K201" s="73"/>
      <c r="L201" s="74"/>
      <c r="M201" s="1"/>
      <c r="N201" s="1"/>
      <c r="O201" s="1"/>
      <c r="P201" s="1"/>
      <c r="Q201" s="1"/>
      <c r="R201" s="1"/>
      <c r="S201" s="1"/>
      <c r="T201" s="1"/>
      <c r="U201" s="1"/>
      <c r="V201" s="1"/>
      <c r="W201" s="1"/>
      <c r="X201" s="1"/>
      <c r="Y201" s="1"/>
      <c r="Z201" s="1"/>
    </row>
    <row r="202" spans="1:26" ht="15.75" customHeight="1">
      <c r="A202" s="1"/>
      <c r="B202" s="72"/>
      <c r="C202" s="73"/>
      <c r="D202" s="73"/>
      <c r="E202" s="73"/>
      <c r="F202" s="73"/>
      <c r="G202" s="73"/>
      <c r="H202" s="73"/>
      <c r="I202" s="73"/>
      <c r="J202" s="73"/>
      <c r="K202" s="73"/>
      <c r="L202" s="74"/>
      <c r="M202" s="1"/>
      <c r="N202" s="1"/>
      <c r="O202" s="1"/>
      <c r="P202" s="1"/>
      <c r="Q202" s="1"/>
      <c r="R202" s="1"/>
      <c r="S202" s="1"/>
      <c r="T202" s="1"/>
      <c r="U202" s="1"/>
      <c r="V202" s="1"/>
      <c r="W202" s="1"/>
      <c r="X202" s="1"/>
      <c r="Y202" s="1"/>
      <c r="Z202" s="1"/>
    </row>
    <row r="203" spans="1:26" ht="15.75" customHeight="1">
      <c r="A203" s="1"/>
      <c r="B203" s="72"/>
      <c r="C203" s="73"/>
      <c r="D203" s="73"/>
      <c r="E203" s="73"/>
      <c r="F203" s="73"/>
      <c r="G203" s="73"/>
      <c r="H203" s="73"/>
      <c r="I203" s="73"/>
      <c r="J203" s="73"/>
      <c r="K203" s="73"/>
      <c r="L203" s="74"/>
      <c r="M203" s="1"/>
      <c r="N203" s="1"/>
      <c r="O203" s="1"/>
      <c r="P203" s="1"/>
      <c r="Q203" s="1"/>
      <c r="R203" s="1"/>
      <c r="S203" s="1"/>
      <c r="T203" s="1"/>
      <c r="U203" s="1"/>
      <c r="V203" s="1"/>
      <c r="W203" s="1"/>
      <c r="X203" s="1"/>
      <c r="Y203" s="1"/>
      <c r="Z203" s="1"/>
    </row>
    <row r="204" spans="1:26" ht="15.75" customHeight="1">
      <c r="A204" s="1"/>
      <c r="B204" s="72"/>
      <c r="C204" s="73"/>
      <c r="D204" s="73"/>
      <c r="E204" s="73"/>
      <c r="F204" s="73"/>
      <c r="G204" s="73"/>
      <c r="H204" s="73"/>
      <c r="I204" s="73"/>
      <c r="J204" s="73"/>
      <c r="K204" s="73"/>
      <c r="L204" s="74"/>
      <c r="M204" s="1"/>
      <c r="N204" s="1"/>
      <c r="O204" s="1"/>
      <c r="P204" s="1"/>
      <c r="Q204" s="1"/>
      <c r="R204" s="1"/>
      <c r="S204" s="1"/>
      <c r="T204" s="1"/>
      <c r="U204" s="1"/>
      <c r="V204" s="1"/>
      <c r="W204" s="1"/>
      <c r="X204" s="1"/>
      <c r="Y204" s="1"/>
      <c r="Z204" s="1"/>
    </row>
    <row r="205" spans="1:26" ht="15.75" customHeight="1">
      <c r="A205" s="1"/>
      <c r="B205" s="72"/>
      <c r="C205" s="73"/>
      <c r="D205" s="73"/>
      <c r="E205" s="73"/>
      <c r="F205" s="73"/>
      <c r="G205" s="73"/>
      <c r="H205" s="73"/>
      <c r="I205" s="73"/>
      <c r="J205" s="73"/>
      <c r="K205" s="73"/>
      <c r="L205" s="74"/>
      <c r="M205" s="1"/>
      <c r="N205" s="1"/>
      <c r="O205" s="1"/>
      <c r="P205" s="1"/>
      <c r="Q205" s="1"/>
      <c r="R205" s="1"/>
      <c r="S205" s="1"/>
      <c r="T205" s="1"/>
      <c r="U205" s="1"/>
      <c r="V205" s="1"/>
      <c r="W205" s="1"/>
      <c r="X205" s="1"/>
      <c r="Y205" s="1"/>
      <c r="Z205" s="1"/>
    </row>
    <row r="206" spans="1:26" ht="15.75" customHeight="1">
      <c r="A206" s="1"/>
      <c r="B206" s="72"/>
      <c r="C206" s="73"/>
      <c r="D206" s="73"/>
      <c r="E206" s="73"/>
      <c r="F206" s="73"/>
      <c r="G206" s="73"/>
      <c r="H206" s="73"/>
      <c r="I206" s="73"/>
      <c r="J206" s="73"/>
      <c r="K206" s="73"/>
      <c r="L206" s="74"/>
      <c r="M206" s="1"/>
      <c r="N206" s="1"/>
      <c r="O206" s="1"/>
      <c r="P206" s="1"/>
      <c r="Q206" s="1"/>
      <c r="R206" s="1"/>
      <c r="S206" s="1"/>
      <c r="T206" s="1"/>
      <c r="U206" s="1"/>
      <c r="V206" s="1"/>
      <c r="W206" s="1"/>
      <c r="X206" s="1"/>
      <c r="Y206" s="1"/>
      <c r="Z206" s="1"/>
    </row>
    <row r="207" spans="1:26" ht="15.75" customHeight="1">
      <c r="A207" s="1"/>
      <c r="B207" s="72"/>
      <c r="C207" s="73"/>
      <c r="D207" s="73"/>
      <c r="E207" s="73"/>
      <c r="F207" s="73"/>
      <c r="G207" s="73"/>
      <c r="H207" s="73"/>
      <c r="I207" s="73"/>
      <c r="J207" s="73"/>
      <c r="K207" s="73"/>
      <c r="L207" s="74"/>
      <c r="M207" s="1"/>
      <c r="N207" s="1"/>
      <c r="O207" s="1"/>
      <c r="P207" s="1"/>
      <c r="Q207" s="1"/>
      <c r="R207" s="1"/>
      <c r="S207" s="1"/>
      <c r="T207" s="1"/>
      <c r="U207" s="1"/>
      <c r="V207" s="1"/>
      <c r="W207" s="1"/>
      <c r="X207" s="1"/>
      <c r="Y207" s="1"/>
      <c r="Z207" s="1"/>
    </row>
    <row r="208" spans="1:26" ht="15.75" customHeight="1">
      <c r="A208" s="1"/>
      <c r="B208" s="72"/>
      <c r="C208" s="73"/>
      <c r="D208" s="73"/>
      <c r="E208" s="73"/>
      <c r="F208" s="73"/>
      <c r="G208" s="73"/>
      <c r="H208" s="73"/>
      <c r="I208" s="73"/>
      <c r="J208" s="73"/>
      <c r="K208" s="73"/>
      <c r="L208" s="74"/>
      <c r="M208" s="1"/>
      <c r="N208" s="1"/>
      <c r="O208" s="1"/>
      <c r="P208" s="1"/>
      <c r="Q208" s="1"/>
      <c r="R208" s="1"/>
      <c r="S208" s="1"/>
      <c r="T208" s="1"/>
      <c r="U208" s="1"/>
      <c r="V208" s="1"/>
      <c r="W208" s="1"/>
      <c r="X208" s="1"/>
      <c r="Y208" s="1"/>
      <c r="Z208" s="1"/>
    </row>
    <row r="209" spans="1:26" ht="15.75" customHeight="1">
      <c r="A209" s="1"/>
      <c r="B209" s="72"/>
      <c r="C209" s="73"/>
      <c r="D209" s="73"/>
      <c r="E209" s="73"/>
      <c r="F209" s="73"/>
      <c r="G209" s="73"/>
      <c r="H209" s="73"/>
      <c r="I209" s="73"/>
      <c r="J209" s="73"/>
      <c r="K209" s="73"/>
      <c r="L209" s="74"/>
      <c r="M209" s="1"/>
      <c r="N209" s="1"/>
      <c r="O209" s="1"/>
      <c r="P209" s="1"/>
      <c r="Q209" s="1"/>
      <c r="R209" s="1"/>
      <c r="S209" s="1"/>
      <c r="T209" s="1"/>
      <c r="U209" s="1"/>
      <c r="V209" s="1"/>
      <c r="W209" s="1"/>
      <c r="X209" s="1"/>
      <c r="Y209" s="1"/>
      <c r="Z209" s="1"/>
    </row>
    <row r="210" spans="1:26" ht="15.75" customHeight="1">
      <c r="A210" s="1"/>
      <c r="B210" s="72"/>
      <c r="C210" s="73"/>
      <c r="D210" s="73"/>
      <c r="E210" s="73"/>
      <c r="F210" s="73"/>
      <c r="G210" s="73"/>
      <c r="H210" s="73"/>
      <c r="I210" s="73"/>
      <c r="J210" s="73"/>
      <c r="K210" s="73"/>
      <c r="L210" s="74"/>
      <c r="M210" s="1"/>
      <c r="N210" s="1"/>
      <c r="O210" s="1"/>
      <c r="P210" s="1"/>
      <c r="Q210" s="1"/>
      <c r="R210" s="1"/>
      <c r="S210" s="1"/>
      <c r="T210" s="1"/>
      <c r="U210" s="1"/>
      <c r="V210" s="1"/>
      <c r="W210" s="1"/>
      <c r="X210" s="1"/>
      <c r="Y210" s="1"/>
      <c r="Z210" s="1"/>
    </row>
    <row r="211" spans="1:26" ht="15.75" customHeight="1">
      <c r="A211" s="1"/>
      <c r="B211" s="72"/>
      <c r="C211" s="73"/>
      <c r="D211" s="73"/>
      <c r="E211" s="73"/>
      <c r="F211" s="73"/>
      <c r="G211" s="73"/>
      <c r="H211" s="73"/>
      <c r="I211" s="73"/>
      <c r="J211" s="73"/>
      <c r="K211" s="73"/>
      <c r="L211" s="74"/>
      <c r="M211" s="1"/>
      <c r="N211" s="1"/>
      <c r="O211" s="1"/>
      <c r="P211" s="1"/>
      <c r="Q211" s="1"/>
      <c r="R211" s="1"/>
      <c r="S211" s="1"/>
      <c r="T211" s="1"/>
      <c r="U211" s="1"/>
      <c r="V211" s="1"/>
      <c r="W211" s="1"/>
      <c r="X211" s="1"/>
      <c r="Y211" s="1"/>
      <c r="Z211" s="1"/>
    </row>
    <row r="212" spans="1:26" ht="15.75" customHeight="1">
      <c r="A212" s="1"/>
      <c r="B212" s="72"/>
      <c r="C212" s="73"/>
      <c r="D212" s="73"/>
      <c r="E212" s="73"/>
      <c r="F212" s="73"/>
      <c r="G212" s="73"/>
      <c r="H212" s="73"/>
      <c r="I212" s="73"/>
      <c r="J212" s="73"/>
      <c r="K212" s="73"/>
      <c r="L212" s="74"/>
      <c r="M212" s="1"/>
      <c r="N212" s="1"/>
      <c r="O212" s="1"/>
      <c r="P212" s="1"/>
      <c r="Q212" s="1"/>
      <c r="R212" s="1"/>
      <c r="S212" s="1"/>
      <c r="T212" s="1"/>
      <c r="U212" s="1"/>
      <c r="V212" s="1"/>
      <c r="W212" s="1"/>
      <c r="X212" s="1"/>
      <c r="Y212" s="1"/>
      <c r="Z212" s="1"/>
    </row>
    <row r="213" spans="1:26" ht="15.75" customHeight="1">
      <c r="A213" s="1"/>
      <c r="B213" s="72"/>
      <c r="C213" s="73"/>
      <c r="D213" s="73"/>
      <c r="E213" s="73"/>
      <c r="F213" s="73"/>
      <c r="G213" s="73"/>
      <c r="H213" s="73"/>
      <c r="I213" s="73"/>
      <c r="J213" s="73"/>
      <c r="K213" s="73"/>
      <c r="L213" s="74"/>
      <c r="M213" s="1"/>
      <c r="N213" s="1"/>
      <c r="O213" s="1"/>
      <c r="P213" s="1"/>
      <c r="Q213" s="1"/>
      <c r="R213" s="1"/>
      <c r="S213" s="1"/>
      <c r="T213" s="1"/>
      <c r="U213" s="1"/>
      <c r="V213" s="1"/>
      <c r="W213" s="1"/>
      <c r="X213" s="1"/>
      <c r="Y213" s="1"/>
      <c r="Z213" s="1"/>
    </row>
    <row r="214" spans="1:26" ht="15.75" customHeight="1">
      <c r="A214" s="1"/>
      <c r="B214" s="72"/>
      <c r="C214" s="73"/>
      <c r="D214" s="73"/>
      <c r="E214" s="73"/>
      <c r="F214" s="73"/>
      <c r="G214" s="73"/>
      <c r="H214" s="73"/>
      <c r="I214" s="73"/>
      <c r="J214" s="73"/>
      <c r="K214" s="73"/>
      <c r="L214" s="74"/>
      <c r="M214" s="1"/>
      <c r="N214" s="1"/>
      <c r="O214" s="1"/>
      <c r="P214" s="1"/>
      <c r="Q214" s="1"/>
      <c r="R214" s="1"/>
      <c r="S214" s="1"/>
      <c r="T214" s="1"/>
      <c r="U214" s="1"/>
      <c r="V214" s="1"/>
      <c r="W214" s="1"/>
      <c r="X214" s="1"/>
      <c r="Y214" s="1"/>
      <c r="Z214" s="1"/>
    </row>
    <row r="215" spans="1:26" ht="15.75" customHeight="1">
      <c r="A215" s="1"/>
      <c r="B215" s="72"/>
      <c r="C215" s="73"/>
      <c r="D215" s="73"/>
      <c r="E215" s="73"/>
      <c r="F215" s="73"/>
      <c r="G215" s="73"/>
      <c r="H215" s="73"/>
      <c r="I215" s="73"/>
      <c r="J215" s="73"/>
      <c r="K215" s="73"/>
      <c r="L215" s="74"/>
      <c r="M215" s="1"/>
      <c r="N215" s="1"/>
      <c r="O215" s="1"/>
      <c r="P215" s="1"/>
      <c r="Q215" s="1"/>
      <c r="R215" s="1"/>
      <c r="S215" s="1"/>
      <c r="T215" s="1"/>
      <c r="U215" s="1"/>
      <c r="V215" s="1"/>
      <c r="W215" s="1"/>
      <c r="X215" s="1"/>
      <c r="Y215" s="1"/>
      <c r="Z215" s="1"/>
    </row>
    <row r="216" spans="1:26" ht="15.75" customHeight="1">
      <c r="A216" s="1"/>
      <c r="B216" s="72"/>
      <c r="C216" s="73"/>
      <c r="D216" s="73"/>
      <c r="E216" s="73"/>
      <c r="F216" s="73"/>
      <c r="G216" s="73"/>
      <c r="H216" s="73"/>
      <c r="I216" s="73"/>
      <c r="J216" s="73"/>
      <c r="K216" s="73"/>
      <c r="L216" s="74"/>
      <c r="M216" s="1"/>
      <c r="N216" s="1"/>
      <c r="O216" s="1"/>
      <c r="P216" s="1"/>
      <c r="Q216" s="1"/>
      <c r="R216" s="1"/>
      <c r="S216" s="1"/>
      <c r="T216" s="1"/>
      <c r="U216" s="1"/>
      <c r="V216" s="1"/>
      <c r="W216" s="1"/>
      <c r="X216" s="1"/>
      <c r="Y216" s="1"/>
      <c r="Z216" s="1"/>
    </row>
    <row r="217" spans="1:26" ht="15.75" customHeight="1">
      <c r="A217" s="1"/>
      <c r="B217" s="72"/>
      <c r="C217" s="73"/>
      <c r="D217" s="73"/>
      <c r="E217" s="73"/>
      <c r="F217" s="73"/>
      <c r="G217" s="73"/>
      <c r="H217" s="73"/>
      <c r="I217" s="73"/>
      <c r="J217" s="73"/>
      <c r="K217" s="73"/>
      <c r="L217" s="74"/>
      <c r="M217" s="1"/>
      <c r="N217" s="1"/>
      <c r="O217" s="1"/>
      <c r="P217" s="1"/>
      <c r="Q217" s="1"/>
      <c r="R217" s="1"/>
      <c r="S217" s="1"/>
      <c r="T217" s="1"/>
      <c r="U217" s="1"/>
      <c r="V217" s="1"/>
      <c r="W217" s="1"/>
      <c r="X217" s="1"/>
      <c r="Y217" s="1"/>
      <c r="Z217" s="1"/>
    </row>
    <row r="218" spans="1:26" ht="15.75" customHeight="1">
      <c r="A218" s="1"/>
      <c r="B218" s="72"/>
      <c r="C218" s="73"/>
      <c r="D218" s="73"/>
      <c r="E218" s="73"/>
      <c r="F218" s="73"/>
      <c r="G218" s="73"/>
      <c r="H218" s="73"/>
      <c r="I218" s="73"/>
      <c r="J218" s="73"/>
      <c r="K218" s="73"/>
      <c r="L218" s="74"/>
      <c r="M218" s="1"/>
      <c r="N218" s="1"/>
      <c r="O218" s="1"/>
      <c r="P218" s="1"/>
      <c r="Q218" s="1"/>
      <c r="R218" s="1"/>
      <c r="S218" s="1"/>
      <c r="T218" s="1"/>
      <c r="U218" s="1"/>
      <c r="V218" s="1"/>
      <c r="W218" s="1"/>
      <c r="X218" s="1"/>
      <c r="Y218" s="1"/>
      <c r="Z218" s="1"/>
    </row>
    <row r="219" spans="1:26" ht="15.75" customHeight="1">
      <c r="A219" s="1"/>
      <c r="B219" s="72"/>
      <c r="C219" s="73"/>
      <c r="D219" s="73"/>
      <c r="E219" s="73"/>
      <c r="F219" s="73"/>
      <c r="G219" s="73"/>
      <c r="H219" s="73"/>
      <c r="I219" s="73"/>
      <c r="J219" s="73"/>
      <c r="K219" s="73"/>
      <c r="L219" s="74"/>
      <c r="M219" s="1"/>
      <c r="N219" s="1"/>
      <c r="O219" s="1"/>
      <c r="P219" s="1"/>
      <c r="Q219" s="1"/>
      <c r="R219" s="1"/>
      <c r="S219" s="1"/>
      <c r="T219" s="1"/>
      <c r="U219" s="1"/>
      <c r="V219" s="1"/>
      <c r="W219" s="1"/>
      <c r="X219" s="1"/>
      <c r="Y219" s="1"/>
      <c r="Z219" s="1"/>
    </row>
    <row r="220" spans="1:26" ht="15.75" customHeight="1">
      <c r="A220" s="1"/>
      <c r="B220" s="72"/>
      <c r="C220" s="73"/>
      <c r="D220" s="73"/>
      <c r="E220" s="73"/>
      <c r="F220" s="73"/>
      <c r="G220" s="73"/>
      <c r="H220" s="73"/>
      <c r="I220" s="73"/>
      <c r="J220" s="73"/>
      <c r="K220" s="73"/>
      <c r="L220" s="74"/>
      <c r="M220" s="1"/>
      <c r="N220" s="1"/>
      <c r="O220" s="1"/>
      <c r="P220" s="1"/>
      <c r="Q220" s="1"/>
      <c r="R220" s="1"/>
      <c r="S220" s="1"/>
      <c r="T220" s="1"/>
      <c r="U220" s="1"/>
      <c r="V220" s="1"/>
      <c r="W220" s="1"/>
      <c r="X220" s="1"/>
      <c r="Y220" s="1"/>
      <c r="Z220" s="1"/>
    </row>
    <row r="221" spans="1:26" ht="15.75" customHeight="1">
      <c r="A221" s="1"/>
      <c r="B221" s="72"/>
      <c r="C221" s="73"/>
      <c r="D221" s="73"/>
      <c r="E221" s="73"/>
      <c r="F221" s="73"/>
      <c r="G221" s="73"/>
      <c r="H221" s="73"/>
      <c r="I221" s="73"/>
      <c r="J221" s="73"/>
      <c r="K221" s="73"/>
      <c r="L221" s="74"/>
      <c r="M221" s="1"/>
      <c r="N221" s="1"/>
      <c r="O221" s="1"/>
      <c r="P221" s="1"/>
      <c r="Q221" s="1"/>
      <c r="R221" s="1"/>
      <c r="S221" s="1"/>
      <c r="T221" s="1"/>
      <c r="U221" s="1"/>
      <c r="V221" s="1"/>
      <c r="W221" s="1"/>
      <c r="X221" s="1"/>
      <c r="Y221" s="1"/>
      <c r="Z221" s="1"/>
    </row>
    <row r="222" spans="1:26" ht="15.75" customHeight="1">
      <c r="A222" s="1"/>
      <c r="B222" s="72"/>
      <c r="C222" s="73"/>
      <c r="D222" s="73"/>
      <c r="E222" s="73"/>
      <c r="F222" s="73"/>
      <c r="G222" s="73"/>
      <c r="H222" s="73"/>
      <c r="I222" s="73"/>
      <c r="J222" s="73"/>
      <c r="K222" s="73"/>
      <c r="L222" s="74"/>
      <c r="M222" s="1"/>
      <c r="N222" s="1"/>
      <c r="O222" s="1"/>
      <c r="P222" s="1"/>
      <c r="Q222" s="1"/>
      <c r="R222" s="1"/>
      <c r="S222" s="1"/>
      <c r="T222" s="1"/>
      <c r="U222" s="1"/>
      <c r="V222" s="1"/>
      <c r="W222" s="1"/>
      <c r="X222" s="1"/>
      <c r="Y222" s="1"/>
      <c r="Z222" s="1"/>
    </row>
    <row r="223" spans="1:26" ht="15.75" customHeight="1">
      <c r="A223" s="1"/>
      <c r="B223" s="72"/>
      <c r="C223" s="73"/>
      <c r="D223" s="73"/>
      <c r="E223" s="73"/>
      <c r="F223" s="73"/>
      <c r="G223" s="73"/>
      <c r="H223" s="73"/>
      <c r="I223" s="73"/>
      <c r="J223" s="73"/>
      <c r="K223" s="73"/>
      <c r="L223" s="74"/>
      <c r="M223" s="1"/>
      <c r="N223" s="1"/>
      <c r="O223" s="1"/>
      <c r="P223" s="1"/>
      <c r="Q223" s="1"/>
      <c r="R223" s="1"/>
      <c r="S223" s="1"/>
      <c r="T223" s="1"/>
      <c r="U223" s="1"/>
      <c r="V223" s="1"/>
      <c r="W223" s="1"/>
      <c r="X223" s="1"/>
      <c r="Y223" s="1"/>
      <c r="Z223" s="1"/>
    </row>
    <row r="224" spans="1:26" ht="15.75" customHeight="1">
      <c r="A224" s="1"/>
      <c r="B224" s="72"/>
      <c r="C224" s="73"/>
      <c r="D224" s="73"/>
      <c r="E224" s="73"/>
      <c r="F224" s="73"/>
      <c r="G224" s="73"/>
      <c r="H224" s="73"/>
      <c r="I224" s="73"/>
      <c r="J224" s="73"/>
      <c r="K224" s="73"/>
      <c r="L224" s="74"/>
      <c r="M224" s="1"/>
      <c r="N224" s="1"/>
      <c r="O224" s="1"/>
      <c r="P224" s="1"/>
      <c r="Q224" s="1"/>
      <c r="R224" s="1"/>
      <c r="S224" s="1"/>
      <c r="T224" s="1"/>
      <c r="U224" s="1"/>
      <c r="V224" s="1"/>
      <c r="W224" s="1"/>
      <c r="X224" s="1"/>
      <c r="Y224" s="1"/>
      <c r="Z224" s="1"/>
    </row>
    <row r="225" spans="1:26" ht="15.75" customHeight="1">
      <c r="A225" s="1"/>
      <c r="B225" s="72"/>
      <c r="C225" s="73"/>
      <c r="D225" s="73"/>
      <c r="E225" s="73"/>
      <c r="F225" s="73"/>
      <c r="G225" s="73"/>
      <c r="H225" s="73"/>
      <c r="I225" s="73"/>
      <c r="J225" s="73"/>
      <c r="K225" s="73"/>
      <c r="L225" s="74"/>
      <c r="M225" s="1"/>
      <c r="N225" s="1"/>
      <c r="O225" s="1"/>
      <c r="P225" s="1"/>
      <c r="Q225" s="1"/>
      <c r="R225" s="1"/>
      <c r="S225" s="1"/>
      <c r="T225" s="1"/>
      <c r="U225" s="1"/>
      <c r="V225" s="1"/>
      <c r="W225" s="1"/>
      <c r="X225" s="1"/>
      <c r="Y225" s="1"/>
      <c r="Z225" s="1"/>
    </row>
    <row r="226" spans="1:26" ht="15.75" customHeight="1">
      <c r="A226" s="1"/>
      <c r="B226" s="72"/>
      <c r="C226" s="73"/>
      <c r="D226" s="73"/>
      <c r="E226" s="73"/>
      <c r="F226" s="73"/>
      <c r="G226" s="73"/>
      <c r="H226" s="73"/>
      <c r="I226" s="73"/>
      <c r="J226" s="73"/>
      <c r="K226" s="73"/>
      <c r="L226" s="74"/>
      <c r="M226" s="1"/>
      <c r="N226" s="1"/>
      <c r="O226" s="1"/>
      <c r="P226" s="1"/>
      <c r="Q226" s="1"/>
      <c r="R226" s="1"/>
      <c r="S226" s="1"/>
      <c r="T226" s="1"/>
      <c r="U226" s="1"/>
      <c r="V226" s="1"/>
      <c r="W226" s="1"/>
      <c r="X226" s="1"/>
      <c r="Y226" s="1"/>
      <c r="Z226" s="1"/>
    </row>
    <row r="227" spans="1:26" ht="15.75" customHeight="1">
      <c r="A227" s="1"/>
      <c r="B227" s="72"/>
      <c r="C227" s="73"/>
      <c r="D227" s="73"/>
      <c r="E227" s="73"/>
      <c r="F227" s="73"/>
      <c r="G227" s="73"/>
      <c r="H227" s="73"/>
      <c r="I227" s="73"/>
      <c r="J227" s="73"/>
      <c r="K227" s="73"/>
      <c r="L227" s="74"/>
      <c r="M227" s="1"/>
      <c r="N227" s="1"/>
      <c r="O227" s="1"/>
      <c r="P227" s="1"/>
      <c r="Q227" s="1"/>
      <c r="R227" s="1"/>
      <c r="S227" s="1"/>
      <c r="T227" s="1"/>
      <c r="U227" s="1"/>
      <c r="V227" s="1"/>
      <c r="W227" s="1"/>
      <c r="X227" s="1"/>
      <c r="Y227" s="1"/>
      <c r="Z227" s="1"/>
    </row>
    <row r="228" spans="1:26" ht="15.75" customHeight="1">
      <c r="A228" s="1"/>
      <c r="B228" s="72"/>
      <c r="C228" s="73"/>
      <c r="D228" s="73"/>
      <c r="E228" s="73"/>
      <c r="F228" s="73"/>
      <c r="G228" s="73"/>
      <c r="H228" s="73"/>
      <c r="I228" s="73"/>
      <c r="J228" s="73"/>
      <c r="K228" s="73"/>
      <c r="L228" s="74"/>
      <c r="M228" s="1"/>
      <c r="N228" s="1"/>
      <c r="O228" s="1"/>
      <c r="P228" s="1"/>
      <c r="Q228" s="1"/>
      <c r="R228" s="1"/>
      <c r="S228" s="1"/>
      <c r="T228" s="1"/>
      <c r="U228" s="1"/>
      <c r="V228" s="1"/>
      <c r="W228" s="1"/>
      <c r="X228" s="1"/>
      <c r="Y228" s="1"/>
      <c r="Z228" s="1"/>
    </row>
    <row r="229" spans="1:26" ht="15.75" customHeight="1">
      <c r="A229" s="1"/>
      <c r="B229" s="72"/>
      <c r="C229" s="73"/>
      <c r="D229" s="73"/>
      <c r="E229" s="73"/>
      <c r="F229" s="73"/>
      <c r="G229" s="73"/>
      <c r="H229" s="73"/>
      <c r="I229" s="73"/>
      <c r="J229" s="73"/>
      <c r="K229" s="73"/>
      <c r="L229" s="74"/>
      <c r="M229" s="1"/>
      <c r="N229" s="1"/>
      <c r="O229" s="1"/>
      <c r="P229" s="1"/>
      <c r="Q229" s="1"/>
      <c r="R229" s="1"/>
      <c r="S229" s="1"/>
      <c r="T229" s="1"/>
      <c r="U229" s="1"/>
      <c r="V229" s="1"/>
      <c r="W229" s="1"/>
      <c r="X229" s="1"/>
      <c r="Y229" s="1"/>
      <c r="Z229" s="1"/>
    </row>
    <row r="230" spans="1:26" ht="15.75" customHeight="1">
      <c r="A230" s="1"/>
      <c r="B230" s="72"/>
      <c r="C230" s="73"/>
      <c r="D230" s="73"/>
      <c r="E230" s="73"/>
      <c r="F230" s="73"/>
      <c r="G230" s="73"/>
      <c r="H230" s="73"/>
      <c r="I230" s="73"/>
      <c r="J230" s="73"/>
      <c r="K230" s="73"/>
      <c r="L230" s="74"/>
      <c r="M230" s="1"/>
      <c r="N230" s="1"/>
      <c r="O230" s="1"/>
      <c r="P230" s="1"/>
      <c r="Q230" s="1"/>
      <c r="R230" s="1"/>
      <c r="S230" s="1"/>
      <c r="T230" s="1"/>
      <c r="U230" s="1"/>
      <c r="V230" s="1"/>
      <c r="W230" s="1"/>
      <c r="X230" s="1"/>
      <c r="Y230" s="1"/>
      <c r="Z230" s="1"/>
    </row>
    <row r="231" spans="1:26" ht="15.75" customHeight="1">
      <c r="A231" s="1"/>
      <c r="B231" s="72"/>
      <c r="C231" s="73"/>
      <c r="D231" s="73"/>
      <c r="E231" s="73"/>
      <c r="F231" s="73"/>
      <c r="G231" s="73"/>
      <c r="H231" s="73"/>
      <c r="I231" s="73"/>
      <c r="J231" s="73"/>
      <c r="K231" s="73"/>
      <c r="L231" s="74"/>
      <c r="M231" s="1"/>
      <c r="N231" s="1"/>
      <c r="O231" s="1"/>
      <c r="P231" s="1"/>
      <c r="Q231" s="1"/>
      <c r="R231" s="1"/>
      <c r="S231" s="1"/>
      <c r="T231" s="1"/>
      <c r="U231" s="1"/>
      <c r="V231" s="1"/>
      <c r="W231" s="1"/>
      <c r="X231" s="1"/>
      <c r="Y231" s="1"/>
      <c r="Z231" s="1"/>
    </row>
    <row r="232" spans="1:26" ht="15.75" customHeight="1">
      <c r="A232" s="1"/>
      <c r="B232" s="72"/>
      <c r="C232" s="73"/>
      <c r="D232" s="73"/>
      <c r="E232" s="73"/>
      <c r="F232" s="73"/>
      <c r="G232" s="73"/>
      <c r="H232" s="73"/>
      <c r="I232" s="73"/>
      <c r="J232" s="73"/>
      <c r="K232" s="73"/>
      <c r="L232" s="74"/>
      <c r="M232" s="1"/>
      <c r="N232" s="1"/>
      <c r="O232" s="1"/>
      <c r="P232" s="1"/>
      <c r="Q232" s="1"/>
      <c r="R232" s="1"/>
      <c r="S232" s="1"/>
      <c r="T232" s="1"/>
      <c r="U232" s="1"/>
      <c r="V232" s="1"/>
      <c r="W232" s="1"/>
      <c r="X232" s="1"/>
      <c r="Y232" s="1"/>
      <c r="Z232" s="1"/>
    </row>
    <row r="233" spans="1:26" ht="15.75" customHeight="1">
      <c r="A233" s="1"/>
      <c r="B233" s="72"/>
      <c r="C233" s="73"/>
      <c r="D233" s="73"/>
      <c r="E233" s="73"/>
      <c r="F233" s="73"/>
      <c r="G233" s="73"/>
      <c r="H233" s="73"/>
      <c r="I233" s="73"/>
      <c r="J233" s="73"/>
      <c r="K233" s="73"/>
      <c r="L233" s="74"/>
      <c r="M233" s="1"/>
      <c r="N233" s="1"/>
      <c r="O233" s="1"/>
      <c r="P233" s="1"/>
      <c r="Q233" s="1"/>
      <c r="R233" s="1"/>
      <c r="S233" s="1"/>
      <c r="T233" s="1"/>
      <c r="U233" s="1"/>
      <c r="V233" s="1"/>
      <c r="W233" s="1"/>
      <c r="X233" s="1"/>
      <c r="Y233" s="1"/>
      <c r="Z233" s="1"/>
    </row>
    <row r="234" spans="1:26" ht="15.75" customHeight="1">
      <c r="A234" s="1"/>
      <c r="B234" s="72"/>
      <c r="C234" s="73"/>
      <c r="D234" s="73"/>
      <c r="E234" s="73"/>
      <c r="F234" s="73"/>
      <c r="G234" s="73"/>
      <c r="H234" s="73"/>
      <c r="I234" s="73"/>
      <c r="J234" s="73"/>
      <c r="K234" s="73"/>
      <c r="L234" s="74"/>
      <c r="M234" s="1"/>
      <c r="N234" s="1"/>
      <c r="O234" s="1"/>
      <c r="P234" s="1"/>
      <c r="Q234" s="1"/>
      <c r="R234" s="1"/>
      <c r="S234" s="1"/>
      <c r="T234" s="1"/>
      <c r="U234" s="1"/>
      <c r="V234" s="1"/>
      <c r="W234" s="1"/>
      <c r="X234" s="1"/>
      <c r="Y234" s="1"/>
      <c r="Z234" s="1"/>
    </row>
    <row r="235" spans="1:26" ht="15.75" customHeight="1">
      <c r="A235" s="1"/>
      <c r="B235" s="72"/>
      <c r="C235" s="73"/>
      <c r="D235" s="73"/>
      <c r="E235" s="73"/>
      <c r="F235" s="73"/>
      <c r="G235" s="73"/>
      <c r="H235" s="73"/>
      <c r="I235" s="73"/>
      <c r="J235" s="73"/>
      <c r="K235" s="73"/>
      <c r="L235" s="74"/>
      <c r="M235" s="1"/>
      <c r="N235" s="1"/>
      <c r="O235" s="1"/>
      <c r="P235" s="1"/>
      <c r="Q235" s="1"/>
      <c r="R235" s="1"/>
      <c r="S235" s="1"/>
      <c r="T235" s="1"/>
      <c r="U235" s="1"/>
      <c r="V235" s="1"/>
      <c r="W235" s="1"/>
      <c r="X235" s="1"/>
      <c r="Y235" s="1"/>
      <c r="Z235" s="1"/>
    </row>
    <row r="236" spans="1:26" ht="15.75" customHeight="1">
      <c r="A236" s="1"/>
      <c r="B236" s="72"/>
      <c r="C236" s="73"/>
      <c r="D236" s="73"/>
      <c r="E236" s="73"/>
      <c r="F236" s="73"/>
      <c r="G236" s="73"/>
      <c r="H236" s="73"/>
      <c r="I236" s="73"/>
      <c r="J236" s="73"/>
      <c r="K236" s="73"/>
      <c r="L236" s="74"/>
      <c r="M236" s="1"/>
      <c r="N236" s="1"/>
      <c r="O236" s="1"/>
      <c r="P236" s="1"/>
      <c r="Q236" s="1"/>
      <c r="R236" s="1"/>
      <c r="S236" s="1"/>
      <c r="T236" s="1"/>
      <c r="U236" s="1"/>
      <c r="V236" s="1"/>
      <c r="W236" s="1"/>
      <c r="X236" s="1"/>
      <c r="Y236" s="1"/>
      <c r="Z236" s="1"/>
    </row>
    <row r="237" spans="1:26" ht="15.75" customHeight="1">
      <c r="A237" s="1"/>
      <c r="B237" s="72"/>
      <c r="C237" s="73"/>
      <c r="D237" s="73"/>
      <c r="E237" s="73"/>
      <c r="F237" s="73"/>
      <c r="G237" s="73"/>
      <c r="H237" s="73"/>
      <c r="I237" s="73"/>
      <c r="J237" s="73"/>
      <c r="K237" s="73"/>
      <c r="L237" s="74"/>
      <c r="M237" s="1"/>
      <c r="N237" s="1"/>
      <c r="O237" s="1"/>
      <c r="P237" s="1"/>
      <c r="Q237" s="1"/>
      <c r="R237" s="1"/>
      <c r="S237" s="1"/>
      <c r="T237" s="1"/>
      <c r="U237" s="1"/>
      <c r="V237" s="1"/>
      <c r="W237" s="1"/>
      <c r="X237" s="1"/>
      <c r="Y237" s="1"/>
      <c r="Z237" s="1"/>
    </row>
    <row r="238" spans="1:26" ht="15.75" customHeight="1">
      <c r="A238" s="1"/>
      <c r="B238" s="72"/>
      <c r="C238" s="73"/>
      <c r="D238" s="73"/>
      <c r="E238" s="73"/>
      <c r="F238" s="73"/>
      <c r="G238" s="73"/>
      <c r="H238" s="73"/>
      <c r="I238" s="73"/>
      <c r="J238" s="73"/>
      <c r="K238" s="73"/>
      <c r="L238" s="74"/>
      <c r="M238" s="1"/>
      <c r="N238" s="1"/>
      <c r="O238" s="1"/>
      <c r="P238" s="1"/>
      <c r="Q238" s="1"/>
      <c r="R238" s="1"/>
      <c r="S238" s="1"/>
      <c r="T238" s="1"/>
      <c r="U238" s="1"/>
      <c r="V238" s="1"/>
      <c r="W238" s="1"/>
      <c r="X238" s="1"/>
      <c r="Y238" s="1"/>
      <c r="Z238" s="1"/>
    </row>
    <row r="239" spans="1:26" ht="15.75" customHeight="1">
      <c r="A239" s="1"/>
      <c r="B239" s="72"/>
      <c r="C239" s="73"/>
      <c r="D239" s="73"/>
      <c r="E239" s="73"/>
      <c r="F239" s="73"/>
      <c r="G239" s="73"/>
      <c r="H239" s="73"/>
      <c r="I239" s="73"/>
      <c r="J239" s="73"/>
      <c r="K239" s="73"/>
      <c r="L239" s="74"/>
      <c r="M239" s="1"/>
      <c r="N239" s="1"/>
      <c r="O239" s="1"/>
      <c r="P239" s="1"/>
      <c r="Q239" s="1"/>
      <c r="R239" s="1"/>
      <c r="S239" s="1"/>
      <c r="T239" s="1"/>
      <c r="U239" s="1"/>
      <c r="V239" s="1"/>
      <c r="W239" s="1"/>
      <c r="X239" s="1"/>
      <c r="Y239" s="1"/>
      <c r="Z239" s="1"/>
    </row>
    <row r="240" spans="1:26" ht="15.75" customHeight="1">
      <c r="A240" s="1"/>
      <c r="B240" s="72"/>
      <c r="C240" s="73"/>
      <c r="D240" s="73"/>
      <c r="E240" s="73"/>
      <c r="F240" s="73"/>
      <c r="G240" s="73"/>
      <c r="H240" s="73"/>
      <c r="I240" s="73"/>
      <c r="J240" s="73"/>
      <c r="K240" s="73"/>
      <c r="L240" s="74"/>
      <c r="M240" s="1"/>
      <c r="N240" s="1"/>
      <c r="O240" s="1"/>
      <c r="P240" s="1"/>
      <c r="Q240" s="1"/>
      <c r="R240" s="1"/>
      <c r="S240" s="1"/>
      <c r="T240" s="1"/>
      <c r="U240" s="1"/>
      <c r="V240" s="1"/>
      <c r="W240" s="1"/>
      <c r="X240" s="1"/>
      <c r="Y240" s="1"/>
      <c r="Z240" s="1"/>
    </row>
    <row r="241" spans="1:26" ht="15.75" customHeight="1">
      <c r="A241" s="1"/>
      <c r="B241" s="72"/>
      <c r="C241" s="73"/>
      <c r="D241" s="73"/>
      <c r="E241" s="73"/>
      <c r="F241" s="73"/>
      <c r="G241" s="73"/>
      <c r="H241" s="73"/>
      <c r="I241" s="73"/>
      <c r="J241" s="73"/>
      <c r="K241" s="73"/>
      <c r="L241" s="74"/>
      <c r="M241" s="1"/>
      <c r="N241" s="1"/>
      <c r="O241" s="1"/>
      <c r="P241" s="1"/>
      <c r="Q241" s="1"/>
      <c r="R241" s="1"/>
      <c r="S241" s="1"/>
      <c r="T241" s="1"/>
      <c r="U241" s="1"/>
      <c r="V241" s="1"/>
      <c r="W241" s="1"/>
      <c r="X241" s="1"/>
      <c r="Y241" s="1"/>
      <c r="Z241" s="1"/>
    </row>
    <row r="242" spans="1:26" ht="15.75" customHeight="1">
      <c r="A242" s="1"/>
      <c r="B242" s="72"/>
      <c r="C242" s="73"/>
      <c r="D242" s="73"/>
      <c r="E242" s="73"/>
      <c r="F242" s="73"/>
      <c r="G242" s="73"/>
      <c r="H242" s="73"/>
      <c r="I242" s="73"/>
      <c r="J242" s="73"/>
      <c r="K242" s="73"/>
      <c r="L242" s="74"/>
      <c r="M242" s="1"/>
      <c r="N242" s="1"/>
      <c r="O242" s="1"/>
      <c r="P242" s="1"/>
      <c r="Q242" s="1"/>
      <c r="R242" s="1"/>
      <c r="S242" s="1"/>
      <c r="T242" s="1"/>
      <c r="U242" s="1"/>
      <c r="V242" s="1"/>
      <c r="W242" s="1"/>
      <c r="X242" s="1"/>
      <c r="Y242" s="1"/>
      <c r="Z242" s="1"/>
    </row>
    <row r="243" spans="1:26" ht="15.75" customHeight="1">
      <c r="A243" s="1"/>
      <c r="B243" s="72"/>
      <c r="C243" s="73"/>
      <c r="D243" s="73"/>
      <c r="E243" s="73"/>
      <c r="F243" s="73"/>
      <c r="G243" s="73"/>
      <c r="H243" s="73"/>
      <c r="I243" s="73"/>
      <c r="J243" s="73"/>
      <c r="K243" s="73"/>
      <c r="L243" s="74"/>
      <c r="M243" s="1"/>
      <c r="N243" s="1"/>
      <c r="O243" s="1"/>
      <c r="P243" s="1"/>
      <c r="Q243" s="1"/>
      <c r="R243" s="1"/>
      <c r="S243" s="1"/>
      <c r="T243" s="1"/>
      <c r="U243" s="1"/>
      <c r="V243" s="1"/>
      <c r="W243" s="1"/>
      <c r="X243" s="1"/>
      <c r="Y243" s="1"/>
      <c r="Z243" s="1"/>
    </row>
    <row r="244" spans="1:26" ht="15.75" customHeight="1">
      <c r="A244" s="1"/>
      <c r="B244" s="72"/>
      <c r="C244" s="73"/>
      <c r="D244" s="73"/>
      <c r="E244" s="73"/>
      <c r="F244" s="73"/>
      <c r="G244" s="73"/>
      <c r="H244" s="73"/>
      <c r="I244" s="73"/>
      <c r="J244" s="73"/>
      <c r="K244" s="73"/>
      <c r="L244" s="74"/>
      <c r="M244" s="1"/>
      <c r="N244" s="1"/>
      <c r="O244" s="1"/>
      <c r="P244" s="1"/>
      <c r="Q244" s="1"/>
      <c r="R244" s="1"/>
      <c r="S244" s="1"/>
      <c r="T244" s="1"/>
      <c r="U244" s="1"/>
      <c r="V244" s="1"/>
      <c r="W244" s="1"/>
      <c r="X244" s="1"/>
      <c r="Y244" s="1"/>
      <c r="Z244" s="1"/>
    </row>
    <row r="245" spans="1:26" ht="15.75" customHeight="1">
      <c r="A245" s="1"/>
      <c r="B245" s="72"/>
      <c r="C245" s="73"/>
      <c r="D245" s="73"/>
      <c r="E245" s="73"/>
      <c r="F245" s="73"/>
      <c r="G245" s="73"/>
      <c r="H245" s="73"/>
      <c r="I245" s="73"/>
      <c r="J245" s="73"/>
      <c r="K245" s="73"/>
      <c r="L245" s="74"/>
      <c r="M245" s="1"/>
      <c r="N245" s="1"/>
      <c r="O245" s="1"/>
      <c r="P245" s="1"/>
      <c r="Q245" s="1"/>
      <c r="R245" s="1"/>
      <c r="S245" s="1"/>
      <c r="T245" s="1"/>
      <c r="U245" s="1"/>
      <c r="V245" s="1"/>
      <c r="W245" s="1"/>
      <c r="X245" s="1"/>
      <c r="Y245" s="1"/>
      <c r="Z245" s="1"/>
    </row>
    <row r="246" spans="1:26" ht="15.75" customHeight="1">
      <c r="A246" s="1"/>
      <c r="B246" s="72"/>
      <c r="C246" s="73"/>
      <c r="D246" s="73"/>
      <c r="E246" s="73"/>
      <c r="F246" s="73"/>
      <c r="G246" s="73"/>
      <c r="H246" s="73"/>
      <c r="I246" s="73"/>
      <c r="J246" s="73"/>
      <c r="K246" s="73"/>
      <c r="L246" s="74"/>
      <c r="M246" s="1"/>
      <c r="N246" s="1"/>
      <c r="O246" s="1"/>
      <c r="P246" s="1"/>
      <c r="Q246" s="1"/>
      <c r="R246" s="1"/>
      <c r="S246" s="1"/>
      <c r="T246" s="1"/>
      <c r="U246" s="1"/>
      <c r="V246" s="1"/>
      <c r="W246" s="1"/>
      <c r="X246" s="1"/>
      <c r="Y246" s="1"/>
      <c r="Z246" s="1"/>
    </row>
    <row r="247" spans="1:26" ht="15.75" customHeight="1">
      <c r="A247" s="1"/>
      <c r="B247" s="72"/>
      <c r="C247" s="73"/>
      <c r="D247" s="73"/>
      <c r="E247" s="73"/>
      <c r="F247" s="73"/>
      <c r="G247" s="73"/>
      <c r="H247" s="73"/>
      <c r="I247" s="73"/>
      <c r="J247" s="73"/>
      <c r="K247" s="73"/>
      <c r="L247" s="74"/>
      <c r="M247" s="1"/>
      <c r="N247" s="1"/>
      <c r="O247" s="1"/>
      <c r="P247" s="1"/>
      <c r="Q247" s="1"/>
      <c r="R247" s="1"/>
      <c r="S247" s="1"/>
      <c r="T247" s="1"/>
      <c r="U247" s="1"/>
      <c r="V247" s="1"/>
      <c r="W247" s="1"/>
      <c r="X247" s="1"/>
      <c r="Y247" s="1"/>
      <c r="Z247" s="1"/>
    </row>
    <row r="248" spans="1:26" ht="15.75" customHeight="1">
      <c r="A248" s="1"/>
      <c r="B248" s="72"/>
      <c r="C248" s="73"/>
      <c r="D248" s="73"/>
      <c r="E248" s="73"/>
      <c r="F248" s="73"/>
      <c r="G248" s="73"/>
      <c r="H248" s="73"/>
      <c r="I248" s="73"/>
      <c r="J248" s="73"/>
      <c r="K248" s="73"/>
      <c r="L248" s="74"/>
      <c r="M248" s="1"/>
      <c r="N248" s="1"/>
      <c r="O248" s="1"/>
      <c r="P248" s="1"/>
      <c r="Q248" s="1"/>
      <c r="R248" s="1"/>
      <c r="S248" s="1"/>
      <c r="T248" s="1"/>
      <c r="U248" s="1"/>
      <c r="V248" s="1"/>
      <c r="W248" s="1"/>
      <c r="X248" s="1"/>
      <c r="Y248" s="1"/>
      <c r="Z248" s="1"/>
    </row>
    <row r="249" spans="1:26" ht="15.75" customHeight="1">
      <c r="A249" s="1"/>
      <c r="B249" s="72"/>
      <c r="C249" s="73"/>
      <c r="D249" s="73"/>
      <c r="E249" s="73"/>
      <c r="F249" s="73"/>
      <c r="G249" s="73"/>
      <c r="H249" s="73"/>
      <c r="I249" s="73"/>
      <c r="J249" s="73"/>
      <c r="K249" s="73"/>
      <c r="L249" s="74"/>
      <c r="M249" s="1"/>
      <c r="N249" s="1"/>
      <c r="O249" s="1"/>
      <c r="P249" s="1"/>
      <c r="Q249" s="1"/>
      <c r="R249" s="1"/>
      <c r="S249" s="1"/>
      <c r="T249" s="1"/>
      <c r="U249" s="1"/>
      <c r="V249" s="1"/>
      <c r="W249" s="1"/>
      <c r="X249" s="1"/>
      <c r="Y249" s="1"/>
      <c r="Z249" s="1"/>
    </row>
    <row r="250" spans="1:26" ht="15.75" customHeight="1">
      <c r="A250" s="1"/>
      <c r="B250" s="72"/>
      <c r="C250" s="73"/>
      <c r="D250" s="73"/>
      <c r="E250" s="73"/>
      <c r="F250" s="73"/>
      <c r="G250" s="73"/>
      <c r="H250" s="73"/>
      <c r="I250" s="73"/>
      <c r="J250" s="73"/>
      <c r="K250" s="73"/>
      <c r="L250" s="74"/>
      <c r="M250" s="1"/>
      <c r="N250" s="1"/>
      <c r="O250" s="1"/>
      <c r="P250" s="1"/>
      <c r="Q250" s="1"/>
      <c r="R250" s="1"/>
      <c r="S250" s="1"/>
      <c r="T250" s="1"/>
      <c r="U250" s="1"/>
      <c r="V250" s="1"/>
      <c r="W250" s="1"/>
      <c r="X250" s="1"/>
      <c r="Y250" s="1"/>
      <c r="Z250" s="1"/>
    </row>
    <row r="251" spans="1:26" ht="15.75" customHeight="1">
      <c r="A251" s="1"/>
      <c r="B251" s="72"/>
      <c r="C251" s="73"/>
      <c r="D251" s="73"/>
      <c r="E251" s="73"/>
      <c r="F251" s="73"/>
      <c r="G251" s="73"/>
      <c r="H251" s="73"/>
      <c r="I251" s="73"/>
      <c r="J251" s="73"/>
      <c r="K251" s="73"/>
      <c r="L251" s="74"/>
      <c r="M251" s="1"/>
      <c r="N251" s="1"/>
      <c r="O251" s="1"/>
      <c r="P251" s="1"/>
      <c r="Q251" s="1"/>
      <c r="R251" s="1"/>
      <c r="S251" s="1"/>
      <c r="T251" s="1"/>
      <c r="U251" s="1"/>
      <c r="V251" s="1"/>
      <c r="W251" s="1"/>
      <c r="X251" s="1"/>
      <c r="Y251" s="1"/>
      <c r="Z251" s="1"/>
    </row>
    <row r="252" spans="1:26" ht="15.75" customHeight="1">
      <c r="A252" s="1"/>
      <c r="B252" s="72"/>
      <c r="C252" s="73"/>
      <c r="D252" s="73"/>
      <c r="E252" s="73"/>
      <c r="F252" s="73"/>
      <c r="G252" s="73"/>
      <c r="H252" s="73"/>
      <c r="I252" s="73"/>
      <c r="J252" s="73"/>
      <c r="K252" s="73"/>
      <c r="L252" s="74"/>
      <c r="M252" s="1"/>
      <c r="N252" s="1"/>
      <c r="O252" s="1"/>
      <c r="P252" s="1"/>
      <c r="Q252" s="1"/>
      <c r="R252" s="1"/>
      <c r="S252" s="1"/>
      <c r="T252" s="1"/>
      <c r="U252" s="1"/>
      <c r="V252" s="1"/>
      <c r="W252" s="1"/>
      <c r="X252" s="1"/>
      <c r="Y252" s="1"/>
      <c r="Z252" s="1"/>
    </row>
    <row r="253" spans="1:26" ht="15.75" customHeight="1">
      <c r="A253" s="1"/>
      <c r="B253" s="72"/>
      <c r="C253" s="73"/>
      <c r="D253" s="73"/>
      <c r="E253" s="73"/>
      <c r="F253" s="73"/>
      <c r="G253" s="73"/>
      <c r="H253" s="73"/>
      <c r="I253" s="73"/>
      <c r="J253" s="73"/>
      <c r="K253" s="73"/>
      <c r="L253" s="74"/>
      <c r="M253" s="1"/>
      <c r="N253" s="1"/>
      <c r="O253" s="1"/>
      <c r="P253" s="1"/>
      <c r="Q253" s="1"/>
      <c r="R253" s="1"/>
      <c r="S253" s="1"/>
      <c r="T253" s="1"/>
      <c r="U253" s="1"/>
      <c r="V253" s="1"/>
      <c r="W253" s="1"/>
      <c r="X253" s="1"/>
      <c r="Y253" s="1"/>
      <c r="Z253" s="1"/>
    </row>
    <row r="254" spans="1:26" ht="15.75" customHeight="1">
      <c r="A254" s="1"/>
      <c r="B254" s="72"/>
      <c r="C254" s="73"/>
      <c r="D254" s="73"/>
      <c r="E254" s="73"/>
      <c r="F254" s="73"/>
      <c r="G254" s="73"/>
      <c r="H254" s="73"/>
      <c r="I254" s="73"/>
      <c r="J254" s="73"/>
      <c r="K254" s="73"/>
      <c r="L254" s="74"/>
      <c r="M254" s="1"/>
      <c r="N254" s="1"/>
      <c r="O254" s="1"/>
      <c r="P254" s="1"/>
      <c r="Q254" s="1"/>
      <c r="R254" s="1"/>
      <c r="S254" s="1"/>
      <c r="T254" s="1"/>
      <c r="U254" s="1"/>
      <c r="V254" s="1"/>
      <c r="W254" s="1"/>
      <c r="X254" s="1"/>
      <c r="Y254" s="1"/>
      <c r="Z254" s="1"/>
    </row>
    <row r="255" spans="1:26" ht="15.75" customHeight="1">
      <c r="A255" s="1"/>
      <c r="B255" s="72"/>
      <c r="C255" s="73"/>
      <c r="D255" s="73"/>
      <c r="E255" s="73"/>
      <c r="F255" s="73"/>
      <c r="G255" s="73"/>
      <c r="H255" s="73"/>
      <c r="I255" s="73"/>
      <c r="J255" s="73"/>
      <c r="K255" s="73"/>
      <c r="L255" s="74"/>
      <c r="M255" s="1"/>
      <c r="N255" s="1"/>
      <c r="O255" s="1"/>
      <c r="P255" s="1"/>
      <c r="Q255" s="1"/>
      <c r="R255" s="1"/>
      <c r="S255" s="1"/>
      <c r="T255" s="1"/>
      <c r="U255" s="1"/>
      <c r="V255" s="1"/>
      <c r="W255" s="1"/>
      <c r="X255" s="1"/>
      <c r="Y255" s="1"/>
      <c r="Z255" s="1"/>
    </row>
    <row r="256" spans="1:26" ht="15.75" customHeight="1">
      <c r="A256" s="1"/>
      <c r="B256" s="72"/>
      <c r="C256" s="73"/>
      <c r="D256" s="73"/>
      <c r="E256" s="73"/>
      <c r="F256" s="73"/>
      <c r="G256" s="73"/>
      <c r="H256" s="73"/>
      <c r="I256" s="73"/>
      <c r="J256" s="73"/>
      <c r="K256" s="73"/>
      <c r="L256" s="74"/>
      <c r="M256" s="1"/>
      <c r="N256" s="1"/>
      <c r="O256" s="1"/>
      <c r="P256" s="1"/>
      <c r="Q256" s="1"/>
      <c r="R256" s="1"/>
      <c r="S256" s="1"/>
      <c r="T256" s="1"/>
      <c r="U256" s="1"/>
      <c r="V256" s="1"/>
      <c r="W256" s="1"/>
      <c r="X256" s="1"/>
      <c r="Y256" s="1"/>
      <c r="Z256" s="1"/>
    </row>
    <row r="257" spans="1:26" ht="15.75" customHeight="1">
      <c r="A257" s="1"/>
      <c r="B257" s="72"/>
      <c r="C257" s="73"/>
      <c r="D257" s="73"/>
      <c r="E257" s="73"/>
      <c r="F257" s="73"/>
      <c r="G257" s="73"/>
      <c r="H257" s="73"/>
      <c r="I257" s="73"/>
      <c r="J257" s="73"/>
      <c r="K257" s="73"/>
      <c r="L257" s="74"/>
      <c r="M257" s="1"/>
      <c r="N257" s="1"/>
      <c r="O257" s="1"/>
      <c r="P257" s="1"/>
      <c r="Q257" s="1"/>
      <c r="R257" s="1"/>
      <c r="S257" s="1"/>
      <c r="T257" s="1"/>
      <c r="U257" s="1"/>
      <c r="V257" s="1"/>
      <c r="W257" s="1"/>
      <c r="X257" s="1"/>
      <c r="Y257" s="1"/>
      <c r="Z257" s="1"/>
    </row>
    <row r="258" spans="1:26" ht="15.75" customHeight="1">
      <c r="A258" s="1"/>
      <c r="B258" s="72"/>
      <c r="C258" s="73"/>
      <c r="D258" s="73"/>
      <c r="E258" s="73"/>
      <c r="F258" s="73"/>
      <c r="G258" s="73"/>
      <c r="H258" s="73"/>
      <c r="I258" s="73"/>
      <c r="J258" s="73"/>
      <c r="K258" s="73"/>
      <c r="L258" s="74"/>
      <c r="M258" s="1"/>
      <c r="N258" s="1"/>
      <c r="O258" s="1"/>
      <c r="P258" s="1"/>
      <c r="Q258" s="1"/>
      <c r="R258" s="1"/>
      <c r="S258" s="1"/>
      <c r="T258" s="1"/>
      <c r="U258" s="1"/>
      <c r="V258" s="1"/>
      <c r="W258" s="1"/>
      <c r="X258" s="1"/>
      <c r="Y258" s="1"/>
      <c r="Z258" s="1"/>
    </row>
    <row r="259" spans="1:26" ht="15.75" customHeight="1">
      <c r="A259" s="1"/>
      <c r="B259" s="72"/>
      <c r="C259" s="73"/>
      <c r="D259" s="73"/>
      <c r="E259" s="73"/>
      <c r="F259" s="73"/>
      <c r="G259" s="73"/>
      <c r="H259" s="73"/>
      <c r="I259" s="73"/>
      <c r="J259" s="73"/>
      <c r="K259" s="73"/>
      <c r="L259" s="74"/>
      <c r="M259" s="1"/>
      <c r="N259" s="1"/>
      <c r="O259" s="1"/>
      <c r="P259" s="1"/>
      <c r="Q259" s="1"/>
      <c r="R259" s="1"/>
      <c r="S259" s="1"/>
      <c r="T259" s="1"/>
      <c r="U259" s="1"/>
      <c r="V259" s="1"/>
      <c r="W259" s="1"/>
      <c r="X259" s="1"/>
      <c r="Y259" s="1"/>
      <c r="Z259" s="1"/>
    </row>
    <row r="260" spans="1:26" ht="15.75" customHeight="1">
      <c r="A260" s="1"/>
      <c r="B260" s="72"/>
      <c r="C260" s="73"/>
      <c r="D260" s="73"/>
      <c r="E260" s="73"/>
      <c r="F260" s="73"/>
      <c r="G260" s="73"/>
      <c r="H260" s="73"/>
      <c r="I260" s="73"/>
      <c r="J260" s="73"/>
      <c r="K260" s="73"/>
      <c r="L260" s="74"/>
      <c r="M260" s="1"/>
      <c r="N260" s="1"/>
      <c r="O260" s="1"/>
      <c r="P260" s="1"/>
      <c r="Q260" s="1"/>
      <c r="R260" s="1"/>
      <c r="S260" s="1"/>
      <c r="T260" s="1"/>
      <c r="U260" s="1"/>
      <c r="V260" s="1"/>
      <c r="W260" s="1"/>
      <c r="X260" s="1"/>
      <c r="Y260" s="1"/>
      <c r="Z260" s="1"/>
    </row>
    <row r="261" spans="1:26" ht="15.75" customHeight="1">
      <c r="A261" s="1"/>
      <c r="B261" s="72"/>
      <c r="C261" s="73"/>
      <c r="D261" s="73"/>
      <c r="E261" s="73"/>
      <c r="F261" s="73"/>
      <c r="G261" s="73"/>
      <c r="H261" s="73"/>
      <c r="I261" s="73"/>
      <c r="J261" s="73"/>
      <c r="K261" s="73"/>
      <c r="L261" s="74"/>
      <c r="M261" s="1"/>
      <c r="N261" s="1"/>
      <c r="O261" s="1"/>
      <c r="P261" s="1"/>
      <c r="Q261" s="1"/>
      <c r="R261" s="1"/>
      <c r="S261" s="1"/>
      <c r="T261" s="1"/>
      <c r="U261" s="1"/>
      <c r="V261" s="1"/>
      <c r="W261" s="1"/>
      <c r="X261" s="1"/>
      <c r="Y261" s="1"/>
      <c r="Z261" s="1"/>
    </row>
    <row r="262" spans="1:26" ht="15.75" customHeight="1">
      <c r="A262" s="1"/>
      <c r="B262" s="72"/>
      <c r="C262" s="73"/>
      <c r="D262" s="73"/>
      <c r="E262" s="73"/>
      <c r="F262" s="73"/>
      <c r="G262" s="73"/>
      <c r="H262" s="73"/>
      <c r="I262" s="73"/>
      <c r="J262" s="73"/>
      <c r="K262" s="73"/>
      <c r="L262" s="74"/>
      <c r="M262" s="1"/>
      <c r="N262" s="1"/>
      <c r="O262" s="1"/>
      <c r="P262" s="1"/>
      <c r="Q262" s="1"/>
      <c r="R262" s="1"/>
      <c r="S262" s="1"/>
      <c r="T262" s="1"/>
      <c r="U262" s="1"/>
      <c r="V262" s="1"/>
      <c r="W262" s="1"/>
      <c r="X262" s="1"/>
      <c r="Y262" s="1"/>
      <c r="Z262" s="1"/>
    </row>
    <row r="263" spans="1:26" ht="15.75" customHeight="1">
      <c r="A263" s="1"/>
      <c r="B263" s="72"/>
      <c r="C263" s="73"/>
      <c r="D263" s="73"/>
      <c r="E263" s="73"/>
      <c r="F263" s="73"/>
      <c r="G263" s="73"/>
      <c r="H263" s="73"/>
      <c r="I263" s="73"/>
      <c r="J263" s="73"/>
      <c r="K263" s="73"/>
      <c r="L263" s="74"/>
      <c r="M263" s="1"/>
      <c r="N263" s="1"/>
      <c r="O263" s="1"/>
      <c r="P263" s="1"/>
      <c r="Q263" s="1"/>
      <c r="R263" s="1"/>
      <c r="S263" s="1"/>
      <c r="T263" s="1"/>
      <c r="U263" s="1"/>
      <c r="V263" s="1"/>
      <c r="W263" s="1"/>
      <c r="X263" s="1"/>
      <c r="Y263" s="1"/>
      <c r="Z263" s="1"/>
    </row>
    <row r="264" spans="1:26" ht="15.75" customHeight="1">
      <c r="A264" s="1"/>
      <c r="B264" s="72"/>
      <c r="C264" s="73"/>
      <c r="D264" s="73"/>
      <c r="E264" s="73"/>
      <c r="F264" s="73"/>
      <c r="G264" s="73"/>
      <c r="H264" s="73"/>
      <c r="I264" s="73"/>
      <c r="J264" s="73"/>
      <c r="K264" s="73"/>
      <c r="L264" s="74"/>
      <c r="M264" s="1"/>
      <c r="N264" s="1"/>
      <c r="O264" s="1"/>
      <c r="P264" s="1"/>
      <c r="Q264" s="1"/>
      <c r="R264" s="1"/>
      <c r="S264" s="1"/>
      <c r="T264" s="1"/>
      <c r="U264" s="1"/>
      <c r="V264" s="1"/>
      <c r="W264" s="1"/>
      <c r="X264" s="1"/>
      <c r="Y264" s="1"/>
      <c r="Z264" s="1"/>
    </row>
    <row r="265" spans="1:26" ht="15.75" customHeight="1">
      <c r="A265" s="1"/>
      <c r="B265" s="72"/>
      <c r="C265" s="73"/>
      <c r="D265" s="73"/>
      <c r="E265" s="73"/>
      <c r="F265" s="73"/>
      <c r="G265" s="73"/>
      <c r="H265" s="73"/>
      <c r="I265" s="73"/>
      <c r="J265" s="73"/>
      <c r="K265" s="73"/>
      <c r="L265" s="74"/>
      <c r="M265" s="1"/>
      <c r="N265" s="1"/>
      <c r="O265" s="1"/>
      <c r="P265" s="1"/>
      <c r="Q265" s="1"/>
      <c r="R265" s="1"/>
      <c r="S265" s="1"/>
      <c r="T265" s="1"/>
      <c r="U265" s="1"/>
      <c r="V265" s="1"/>
      <c r="W265" s="1"/>
      <c r="X265" s="1"/>
      <c r="Y265" s="1"/>
      <c r="Z265" s="1"/>
    </row>
    <row r="266" spans="1:26" ht="15.75" customHeight="1">
      <c r="A266" s="1"/>
      <c r="B266" s="72"/>
      <c r="C266" s="73"/>
      <c r="D266" s="73"/>
      <c r="E266" s="73"/>
      <c r="F266" s="73"/>
      <c r="G266" s="73"/>
      <c r="H266" s="73"/>
      <c r="I266" s="73"/>
      <c r="J266" s="73"/>
      <c r="K266" s="73"/>
      <c r="L266" s="74"/>
      <c r="M266" s="1"/>
      <c r="N266" s="1"/>
      <c r="O266" s="1"/>
      <c r="P266" s="1"/>
      <c r="Q266" s="1"/>
      <c r="R266" s="1"/>
      <c r="S266" s="1"/>
      <c r="T266" s="1"/>
      <c r="U266" s="1"/>
      <c r="V266" s="1"/>
      <c r="W266" s="1"/>
      <c r="X266" s="1"/>
      <c r="Y266" s="1"/>
      <c r="Z266" s="1"/>
    </row>
    <row r="267" spans="1:26" ht="15.75" customHeight="1">
      <c r="A267" s="1"/>
      <c r="B267" s="72"/>
      <c r="C267" s="73"/>
      <c r="D267" s="73"/>
      <c r="E267" s="73"/>
      <c r="F267" s="73"/>
      <c r="G267" s="73"/>
      <c r="H267" s="73"/>
      <c r="I267" s="73"/>
      <c r="J267" s="73"/>
      <c r="K267" s="73"/>
      <c r="L267" s="74"/>
      <c r="M267" s="1"/>
      <c r="N267" s="1"/>
      <c r="O267" s="1"/>
      <c r="P267" s="1"/>
      <c r="Q267" s="1"/>
      <c r="R267" s="1"/>
      <c r="S267" s="1"/>
      <c r="T267" s="1"/>
      <c r="U267" s="1"/>
      <c r="V267" s="1"/>
      <c r="W267" s="1"/>
      <c r="X267" s="1"/>
      <c r="Y267" s="1"/>
      <c r="Z267" s="1"/>
    </row>
    <row r="268" spans="1:26" ht="15.75" customHeight="1">
      <c r="A268" s="1"/>
      <c r="B268" s="72"/>
      <c r="C268" s="73"/>
      <c r="D268" s="73"/>
      <c r="E268" s="73"/>
      <c r="F268" s="73"/>
      <c r="G268" s="73"/>
      <c r="H268" s="73"/>
      <c r="I268" s="73"/>
      <c r="J268" s="73"/>
      <c r="K268" s="73"/>
      <c r="L268" s="74"/>
      <c r="M268" s="1"/>
      <c r="N268" s="1"/>
      <c r="O268" s="1"/>
      <c r="P268" s="1"/>
      <c r="Q268" s="1"/>
      <c r="R268" s="1"/>
      <c r="S268" s="1"/>
      <c r="T268" s="1"/>
      <c r="U268" s="1"/>
      <c r="V268" s="1"/>
      <c r="W268" s="1"/>
      <c r="X268" s="1"/>
      <c r="Y268" s="1"/>
      <c r="Z268" s="1"/>
    </row>
    <row r="269" spans="1:26" ht="15.75" customHeight="1">
      <c r="A269" s="1"/>
      <c r="B269" s="72"/>
      <c r="C269" s="73"/>
      <c r="D269" s="73"/>
      <c r="E269" s="73"/>
      <c r="F269" s="73"/>
      <c r="G269" s="73"/>
      <c r="H269" s="73"/>
      <c r="I269" s="73"/>
      <c r="J269" s="73"/>
      <c r="K269" s="73"/>
      <c r="L269" s="74"/>
      <c r="M269" s="1"/>
      <c r="N269" s="1"/>
      <c r="O269" s="1"/>
      <c r="P269" s="1"/>
      <c r="Q269" s="1"/>
      <c r="R269" s="1"/>
      <c r="S269" s="1"/>
      <c r="T269" s="1"/>
      <c r="U269" s="1"/>
      <c r="V269" s="1"/>
      <c r="W269" s="1"/>
      <c r="X269" s="1"/>
      <c r="Y269" s="1"/>
      <c r="Z269" s="1"/>
    </row>
    <row r="270" spans="1:26" ht="15.75" customHeight="1">
      <c r="A270" s="1"/>
      <c r="B270" s="72"/>
      <c r="C270" s="73"/>
      <c r="D270" s="73"/>
      <c r="E270" s="73"/>
      <c r="F270" s="73"/>
      <c r="G270" s="73"/>
      <c r="H270" s="73"/>
      <c r="I270" s="73"/>
      <c r="J270" s="73"/>
      <c r="K270" s="73"/>
      <c r="L270" s="74"/>
      <c r="M270" s="1"/>
      <c r="N270" s="1"/>
      <c r="O270" s="1"/>
      <c r="P270" s="1"/>
      <c r="Q270" s="1"/>
      <c r="R270" s="1"/>
      <c r="S270" s="1"/>
      <c r="T270" s="1"/>
      <c r="U270" s="1"/>
      <c r="V270" s="1"/>
      <c r="W270" s="1"/>
      <c r="X270" s="1"/>
      <c r="Y270" s="1"/>
      <c r="Z270" s="1"/>
    </row>
    <row r="271" spans="1:26" ht="15.75" customHeight="1">
      <c r="A271" s="1"/>
      <c r="B271" s="72"/>
      <c r="C271" s="73"/>
      <c r="D271" s="73"/>
      <c r="E271" s="73"/>
      <c r="F271" s="73"/>
      <c r="G271" s="73"/>
      <c r="H271" s="73"/>
      <c r="I271" s="73"/>
      <c r="J271" s="73"/>
      <c r="K271" s="73"/>
      <c r="L271" s="74"/>
      <c r="M271" s="1"/>
      <c r="N271" s="1"/>
      <c r="O271" s="1"/>
      <c r="P271" s="1"/>
      <c r="Q271" s="1"/>
      <c r="R271" s="1"/>
      <c r="S271" s="1"/>
      <c r="T271" s="1"/>
      <c r="U271" s="1"/>
      <c r="V271" s="1"/>
      <c r="W271" s="1"/>
      <c r="X271" s="1"/>
      <c r="Y271" s="1"/>
      <c r="Z271" s="1"/>
    </row>
    <row r="272" spans="1:26" ht="15.75" customHeight="1">
      <c r="A272" s="1"/>
      <c r="B272" s="72"/>
      <c r="C272" s="73"/>
      <c r="D272" s="73"/>
      <c r="E272" s="73"/>
      <c r="F272" s="73"/>
      <c r="G272" s="73"/>
      <c r="H272" s="73"/>
      <c r="I272" s="73"/>
      <c r="J272" s="73"/>
      <c r="K272" s="73"/>
      <c r="L272" s="74"/>
      <c r="M272" s="1"/>
      <c r="N272" s="1"/>
      <c r="O272" s="1"/>
      <c r="P272" s="1"/>
      <c r="Q272" s="1"/>
      <c r="R272" s="1"/>
      <c r="S272" s="1"/>
      <c r="T272" s="1"/>
      <c r="U272" s="1"/>
      <c r="V272" s="1"/>
      <c r="W272" s="1"/>
      <c r="X272" s="1"/>
      <c r="Y272" s="1"/>
      <c r="Z272" s="1"/>
    </row>
    <row r="273" spans="1:26" ht="15.75" customHeight="1">
      <c r="A273" s="1"/>
      <c r="B273" s="72"/>
      <c r="C273" s="73"/>
      <c r="D273" s="73"/>
      <c r="E273" s="73"/>
      <c r="F273" s="73"/>
      <c r="G273" s="73"/>
      <c r="H273" s="73"/>
      <c r="I273" s="73"/>
      <c r="J273" s="73"/>
      <c r="K273" s="73"/>
      <c r="L273" s="74"/>
      <c r="M273" s="1"/>
      <c r="N273" s="1"/>
      <c r="O273" s="1"/>
      <c r="P273" s="1"/>
      <c r="Q273" s="1"/>
      <c r="R273" s="1"/>
      <c r="S273" s="1"/>
      <c r="T273" s="1"/>
      <c r="U273" s="1"/>
      <c r="V273" s="1"/>
      <c r="W273" s="1"/>
      <c r="X273" s="1"/>
      <c r="Y273" s="1"/>
      <c r="Z273" s="1"/>
    </row>
    <row r="274" spans="1:26" ht="15.75" customHeight="1">
      <c r="A274" s="1"/>
      <c r="B274" s="72"/>
      <c r="C274" s="73"/>
      <c r="D274" s="73"/>
      <c r="E274" s="73"/>
      <c r="F274" s="73"/>
      <c r="G274" s="73"/>
      <c r="H274" s="73"/>
      <c r="I274" s="73"/>
      <c r="J274" s="73"/>
      <c r="K274" s="73"/>
      <c r="L274" s="74"/>
      <c r="M274" s="1"/>
      <c r="N274" s="1"/>
      <c r="O274" s="1"/>
      <c r="P274" s="1"/>
      <c r="Q274" s="1"/>
      <c r="R274" s="1"/>
      <c r="S274" s="1"/>
      <c r="T274" s="1"/>
      <c r="U274" s="1"/>
      <c r="V274" s="1"/>
      <c r="W274" s="1"/>
      <c r="X274" s="1"/>
      <c r="Y274" s="1"/>
      <c r="Z274" s="1"/>
    </row>
    <row r="275" spans="1:26" ht="15.75" customHeight="1">
      <c r="A275" s="1"/>
      <c r="B275" s="72"/>
      <c r="C275" s="73"/>
      <c r="D275" s="73"/>
      <c r="E275" s="73"/>
      <c r="F275" s="73"/>
      <c r="G275" s="73"/>
      <c r="H275" s="73"/>
      <c r="I275" s="73"/>
      <c r="J275" s="73"/>
      <c r="K275" s="73"/>
      <c r="L275" s="74"/>
      <c r="M275" s="1"/>
      <c r="N275" s="1"/>
      <c r="O275" s="1"/>
      <c r="P275" s="1"/>
      <c r="Q275" s="1"/>
      <c r="R275" s="1"/>
      <c r="S275" s="1"/>
      <c r="T275" s="1"/>
      <c r="U275" s="1"/>
      <c r="V275" s="1"/>
      <c r="W275" s="1"/>
      <c r="X275" s="1"/>
      <c r="Y275" s="1"/>
      <c r="Z275" s="1"/>
    </row>
    <row r="276" spans="1:26" ht="15.75" customHeight="1">
      <c r="A276" s="1"/>
      <c r="B276" s="72"/>
      <c r="C276" s="73"/>
      <c r="D276" s="73"/>
      <c r="E276" s="73"/>
      <c r="F276" s="73"/>
      <c r="G276" s="73"/>
      <c r="H276" s="73"/>
      <c r="I276" s="73"/>
      <c r="J276" s="73"/>
      <c r="K276" s="73"/>
      <c r="L276" s="74"/>
      <c r="M276" s="1"/>
      <c r="N276" s="1"/>
      <c r="O276" s="1"/>
      <c r="P276" s="1"/>
      <c r="Q276" s="1"/>
      <c r="R276" s="1"/>
      <c r="S276" s="1"/>
      <c r="T276" s="1"/>
      <c r="U276" s="1"/>
      <c r="V276" s="1"/>
      <c r="W276" s="1"/>
      <c r="X276" s="1"/>
      <c r="Y276" s="1"/>
      <c r="Z276" s="1"/>
    </row>
    <row r="277" spans="1:26" ht="15.75" customHeight="1">
      <c r="A277" s="1"/>
      <c r="B277" s="72"/>
      <c r="C277" s="73"/>
      <c r="D277" s="73"/>
      <c r="E277" s="73"/>
      <c r="F277" s="73"/>
      <c r="G277" s="73"/>
      <c r="H277" s="73"/>
      <c r="I277" s="73"/>
      <c r="J277" s="73"/>
      <c r="K277" s="73"/>
      <c r="L277" s="74"/>
      <c r="M277" s="1"/>
      <c r="N277" s="1"/>
      <c r="O277" s="1"/>
      <c r="P277" s="1"/>
      <c r="Q277" s="1"/>
      <c r="R277" s="1"/>
      <c r="S277" s="1"/>
      <c r="T277" s="1"/>
      <c r="U277" s="1"/>
      <c r="V277" s="1"/>
      <c r="W277" s="1"/>
      <c r="X277" s="1"/>
      <c r="Y277" s="1"/>
      <c r="Z277" s="1"/>
    </row>
    <row r="278" spans="1:26" ht="15.75" customHeight="1">
      <c r="A278" s="1"/>
      <c r="B278" s="72"/>
      <c r="C278" s="73"/>
      <c r="D278" s="73"/>
      <c r="E278" s="73"/>
      <c r="F278" s="73"/>
      <c r="G278" s="73"/>
      <c r="H278" s="73"/>
      <c r="I278" s="73"/>
      <c r="J278" s="73"/>
      <c r="K278" s="73"/>
      <c r="L278" s="74"/>
      <c r="M278" s="1"/>
      <c r="N278" s="1"/>
      <c r="O278" s="1"/>
      <c r="P278" s="1"/>
      <c r="Q278" s="1"/>
      <c r="R278" s="1"/>
      <c r="S278" s="1"/>
      <c r="T278" s="1"/>
      <c r="U278" s="1"/>
      <c r="V278" s="1"/>
      <c r="W278" s="1"/>
      <c r="X278" s="1"/>
      <c r="Y278" s="1"/>
      <c r="Z278" s="1"/>
    </row>
    <row r="279" spans="1:26" ht="15.75" customHeight="1">
      <c r="A279" s="1"/>
      <c r="B279" s="72"/>
      <c r="C279" s="73"/>
      <c r="D279" s="73"/>
      <c r="E279" s="73"/>
      <c r="F279" s="73"/>
      <c r="G279" s="73"/>
      <c r="H279" s="73"/>
      <c r="I279" s="73"/>
      <c r="J279" s="73"/>
      <c r="K279" s="73"/>
      <c r="L279" s="74"/>
      <c r="M279" s="1"/>
      <c r="N279" s="1"/>
      <c r="O279" s="1"/>
      <c r="P279" s="1"/>
      <c r="Q279" s="1"/>
      <c r="R279" s="1"/>
      <c r="S279" s="1"/>
      <c r="T279" s="1"/>
      <c r="U279" s="1"/>
      <c r="V279" s="1"/>
      <c r="W279" s="1"/>
      <c r="X279" s="1"/>
      <c r="Y279" s="1"/>
      <c r="Z279" s="1"/>
    </row>
    <row r="280" spans="1:26" ht="15.75" customHeight="1">
      <c r="A280" s="1"/>
      <c r="B280" s="72"/>
      <c r="C280" s="73"/>
      <c r="D280" s="73"/>
      <c r="E280" s="73"/>
      <c r="F280" s="73"/>
      <c r="G280" s="73"/>
      <c r="H280" s="73"/>
      <c r="I280" s="73"/>
      <c r="J280" s="73"/>
      <c r="K280" s="73"/>
      <c r="L280" s="74"/>
      <c r="M280" s="1"/>
      <c r="N280" s="1"/>
      <c r="O280" s="1"/>
      <c r="P280" s="1"/>
      <c r="Q280" s="1"/>
      <c r="R280" s="1"/>
      <c r="S280" s="1"/>
      <c r="T280" s="1"/>
      <c r="U280" s="1"/>
      <c r="V280" s="1"/>
      <c r="W280" s="1"/>
      <c r="X280" s="1"/>
      <c r="Y280" s="1"/>
      <c r="Z280" s="1"/>
    </row>
    <row r="281" spans="1:26" ht="15.75" customHeight="1">
      <c r="A281" s="1"/>
      <c r="B281" s="72"/>
      <c r="C281" s="73"/>
      <c r="D281" s="73"/>
      <c r="E281" s="73"/>
      <c r="F281" s="73"/>
      <c r="G281" s="73"/>
      <c r="H281" s="73"/>
      <c r="I281" s="73"/>
      <c r="J281" s="73"/>
      <c r="K281" s="73"/>
      <c r="L281" s="74"/>
      <c r="M281" s="1"/>
      <c r="N281" s="1"/>
      <c r="O281" s="1"/>
      <c r="P281" s="1"/>
      <c r="Q281" s="1"/>
      <c r="R281" s="1"/>
      <c r="S281" s="1"/>
      <c r="T281" s="1"/>
      <c r="U281" s="1"/>
      <c r="V281" s="1"/>
      <c r="W281" s="1"/>
      <c r="X281" s="1"/>
      <c r="Y281" s="1"/>
      <c r="Z281" s="1"/>
    </row>
    <row r="282" spans="1:26" ht="15.75" customHeight="1">
      <c r="A282" s="1"/>
      <c r="B282" s="72"/>
      <c r="C282" s="73"/>
      <c r="D282" s="73"/>
      <c r="E282" s="73"/>
      <c r="F282" s="73"/>
      <c r="G282" s="73"/>
      <c r="H282" s="73"/>
      <c r="I282" s="73"/>
      <c r="J282" s="73"/>
      <c r="K282" s="73"/>
      <c r="L282" s="74"/>
      <c r="M282" s="1"/>
      <c r="N282" s="1"/>
      <c r="O282" s="1"/>
      <c r="P282" s="1"/>
      <c r="Q282" s="1"/>
      <c r="R282" s="1"/>
      <c r="S282" s="1"/>
      <c r="T282" s="1"/>
      <c r="U282" s="1"/>
      <c r="V282" s="1"/>
      <c r="W282" s="1"/>
      <c r="X282" s="1"/>
      <c r="Y282" s="1"/>
      <c r="Z282" s="1"/>
    </row>
    <row r="283" spans="1:26" ht="15.75" customHeight="1">
      <c r="A283" s="1"/>
      <c r="B283" s="72"/>
      <c r="C283" s="73"/>
      <c r="D283" s="73"/>
      <c r="E283" s="73"/>
      <c r="F283" s="73"/>
      <c r="G283" s="73"/>
      <c r="H283" s="73"/>
      <c r="I283" s="73"/>
      <c r="J283" s="73"/>
      <c r="K283" s="73"/>
      <c r="L283" s="74"/>
      <c r="M283" s="1"/>
      <c r="N283" s="1"/>
      <c r="O283" s="1"/>
      <c r="P283" s="1"/>
      <c r="Q283" s="1"/>
      <c r="R283" s="1"/>
      <c r="S283" s="1"/>
      <c r="T283" s="1"/>
      <c r="U283" s="1"/>
      <c r="V283" s="1"/>
      <c r="W283" s="1"/>
      <c r="X283" s="1"/>
      <c r="Y283" s="1"/>
      <c r="Z283" s="1"/>
    </row>
    <row r="284" spans="1:26" ht="15.75" customHeight="1">
      <c r="A284" s="1"/>
      <c r="B284" s="72"/>
      <c r="C284" s="73"/>
      <c r="D284" s="73"/>
      <c r="E284" s="73"/>
      <c r="F284" s="73"/>
      <c r="G284" s="73"/>
      <c r="H284" s="73"/>
      <c r="I284" s="73"/>
      <c r="J284" s="73"/>
      <c r="K284" s="73"/>
      <c r="L284" s="74"/>
      <c r="M284" s="1"/>
      <c r="N284" s="1"/>
      <c r="O284" s="1"/>
      <c r="P284" s="1"/>
      <c r="Q284" s="1"/>
      <c r="R284" s="1"/>
      <c r="S284" s="1"/>
      <c r="T284" s="1"/>
      <c r="U284" s="1"/>
      <c r="V284" s="1"/>
      <c r="W284" s="1"/>
      <c r="X284" s="1"/>
      <c r="Y284" s="1"/>
      <c r="Z284" s="1"/>
    </row>
    <row r="285" spans="1:26" ht="15.75" customHeight="1">
      <c r="A285" s="1"/>
      <c r="B285" s="72"/>
      <c r="C285" s="73"/>
      <c r="D285" s="73"/>
      <c r="E285" s="73"/>
      <c r="F285" s="73"/>
      <c r="G285" s="73"/>
      <c r="H285" s="73"/>
      <c r="I285" s="73"/>
      <c r="J285" s="73"/>
      <c r="K285" s="73"/>
      <c r="L285" s="74"/>
      <c r="M285" s="1"/>
      <c r="N285" s="1"/>
      <c r="O285" s="1"/>
      <c r="P285" s="1"/>
      <c r="Q285" s="1"/>
      <c r="R285" s="1"/>
      <c r="S285" s="1"/>
      <c r="T285" s="1"/>
      <c r="U285" s="1"/>
      <c r="V285" s="1"/>
      <c r="W285" s="1"/>
      <c r="X285" s="1"/>
      <c r="Y285" s="1"/>
      <c r="Z285" s="1"/>
    </row>
    <row r="286" spans="1:26" ht="15.75" customHeight="1">
      <c r="A286" s="1"/>
      <c r="B286" s="72"/>
      <c r="C286" s="73"/>
      <c r="D286" s="73"/>
      <c r="E286" s="73"/>
      <c r="F286" s="73"/>
      <c r="G286" s="73"/>
      <c r="H286" s="73"/>
      <c r="I286" s="73"/>
      <c r="J286" s="73"/>
      <c r="K286" s="73"/>
      <c r="L286" s="74"/>
      <c r="M286" s="1"/>
      <c r="N286" s="1"/>
      <c r="O286" s="1"/>
      <c r="P286" s="1"/>
      <c r="Q286" s="1"/>
      <c r="R286" s="1"/>
      <c r="S286" s="1"/>
      <c r="T286" s="1"/>
      <c r="U286" s="1"/>
      <c r="V286" s="1"/>
      <c r="W286" s="1"/>
      <c r="X286" s="1"/>
      <c r="Y286" s="1"/>
      <c r="Z286" s="1"/>
    </row>
    <row r="287" spans="1:26" ht="15.75" customHeight="1">
      <c r="A287" s="1"/>
      <c r="B287" s="72"/>
      <c r="C287" s="73"/>
      <c r="D287" s="73"/>
      <c r="E287" s="73"/>
      <c r="F287" s="73"/>
      <c r="G287" s="73"/>
      <c r="H287" s="73"/>
      <c r="I287" s="73"/>
      <c r="J287" s="73"/>
      <c r="K287" s="73"/>
      <c r="L287" s="74"/>
      <c r="M287" s="1"/>
      <c r="N287" s="1"/>
      <c r="O287" s="1"/>
      <c r="P287" s="1"/>
      <c r="Q287" s="1"/>
      <c r="R287" s="1"/>
      <c r="S287" s="1"/>
      <c r="T287" s="1"/>
      <c r="U287" s="1"/>
      <c r="V287" s="1"/>
      <c r="W287" s="1"/>
      <c r="X287" s="1"/>
      <c r="Y287" s="1"/>
      <c r="Z287" s="1"/>
    </row>
    <row r="288" spans="1:26" ht="15.75" customHeight="1">
      <c r="A288" s="1"/>
      <c r="B288" s="72"/>
      <c r="C288" s="73"/>
      <c r="D288" s="73"/>
      <c r="E288" s="73"/>
      <c r="F288" s="73"/>
      <c r="G288" s="73"/>
      <c r="H288" s="73"/>
      <c r="I288" s="73"/>
      <c r="J288" s="73"/>
      <c r="K288" s="73"/>
      <c r="L288" s="74"/>
      <c r="M288" s="1"/>
      <c r="N288" s="1"/>
      <c r="O288" s="1"/>
      <c r="P288" s="1"/>
      <c r="Q288" s="1"/>
      <c r="R288" s="1"/>
      <c r="S288" s="1"/>
      <c r="T288" s="1"/>
      <c r="U288" s="1"/>
      <c r="V288" s="1"/>
      <c r="W288" s="1"/>
      <c r="X288" s="1"/>
      <c r="Y288" s="1"/>
      <c r="Z288" s="1"/>
    </row>
    <row r="289" spans="1:26" ht="15.75" customHeight="1">
      <c r="A289" s="1"/>
      <c r="B289" s="72"/>
      <c r="C289" s="73"/>
      <c r="D289" s="73"/>
      <c r="E289" s="73"/>
      <c r="F289" s="73"/>
      <c r="G289" s="73"/>
      <c r="H289" s="73"/>
      <c r="I289" s="73"/>
      <c r="J289" s="73"/>
      <c r="K289" s="73"/>
      <c r="L289" s="74"/>
      <c r="M289" s="1"/>
      <c r="N289" s="1"/>
      <c r="O289" s="1"/>
      <c r="P289" s="1"/>
      <c r="Q289" s="1"/>
      <c r="R289" s="1"/>
      <c r="S289" s="1"/>
      <c r="T289" s="1"/>
      <c r="U289" s="1"/>
      <c r="V289" s="1"/>
      <c r="W289" s="1"/>
      <c r="X289" s="1"/>
      <c r="Y289" s="1"/>
      <c r="Z289" s="1"/>
    </row>
    <row r="290" spans="1:26" ht="15.75" customHeight="1">
      <c r="A290" s="1"/>
      <c r="B290" s="75"/>
      <c r="C290" s="76"/>
      <c r="D290" s="76"/>
      <c r="E290" s="76"/>
      <c r="F290" s="76"/>
      <c r="G290" s="76"/>
      <c r="H290" s="76"/>
      <c r="I290" s="76"/>
      <c r="J290" s="76"/>
      <c r="K290" s="76"/>
      <c r="L290" s="77"/>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5.75" customHeight="1">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5.75" customHeight="1">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5.75" customHeight="1">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5.75" customHeight="1">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5.75" customHeight="1">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5.75" customHeight="1">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spans="1:26" ht="15.75" customHeight="1">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spans="1:26" ht="15.75" customHeight="1">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spans="1:26" ht="15.75" customHeight="1">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spans="1:26" ht="15.75" customHeight="1">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spans="1:26" ht="15.75" customHeight="1">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spans="1:26" ht="15.75" customHeight="1">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spans="1:26" ht="15.75" customHeight="1">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spans="1:26" ht="15.75" customHeight="1">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spans="1:26" ht="15.75" customHeight="1">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spans="1:26" ht="15.75" customHeight="1">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spans="1:26" ht="15.75" customHeight="1">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spans="1:26" ht="15.75" customHeight="1">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spans="1:26" ht="15.75" customHeight="1">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spans="1:26" ht="15.75" customHeight="1">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spans="1:26" ht="15.75" customHeight="1">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spans="1:26" ht="15.75" customHeight="1">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spans="1:26" ht="15.75" customHeight="1">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spans="1:26" ht="15.75" customHeight="1">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spans="1:26" ht="15.75" customHeight="1">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spans="1:26" ht="15.75" customHeight="1">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spans="1:26" ht="15.75" customHeight="1">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spans="1:26" ht="15.75" customHeight="1">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spans="1:26" ht="15.75" customHeight="1">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spans="1:26" ht="15.75" customHeight="1">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spans="1:26" ht="15.75" customHeight="1">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spans="1:26" ht="15.75" customHeight="1">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spans="1:26" ht="15.75" customHeight="1">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spans="1:26" ht="15.75" customHeight="1">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spans="1:26" ht="15.75" customHeight="1">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spans="1:26" ht="15.75" customHeight="1">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spans="1:26" ht="15.75" customHeight="1">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spans="1:26" ht="15.75" customHeight="1">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spans="1:26" ht="15.75" customHeight="1">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spans="1:26" ht="15.75" customHeight="1">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row>
  </sheetData>
  <mergeCells count="38">
    <mergeCell ref="D6:L6"/>
    <mergeCell ref="B7:C7"/>
    <mergeCell ref="B40:C47"/>
    <mergeCell ref="D40:L47"/>
    <mergeCell ref="B86:L290"/>
    <mergeCell ref="B85:L85"/>
    <mergeCell ref="B61:C72"/>
    <mergeCell ref="D61:L72"/>
    <mergeCell ref="B75:C83"/>
    <mergeCell ref="D75:L83"/>
    <mergeCell ref="B48:C60"/>
    <mergeCell ref="D48:L60"/>
    <mergeCell ref="B73:C74"/>
    <mergeCell ref="D73:L73"/>
    <mergeCell ref="D74:L74"/>
    <mergeCell ref="B39:L39"/>
    <mergeCell ref="B23:C23"/>
    <mergeCell ref="D23:L23"/>
    <mergeCell ref="B31:C36"/>
    <mergeCell ref="D31:L36"/>
    <mergeCell ref="B24:C30"/>
    <mergeCell ref="D24:L30"/>
    <mergeCell ref="B3:C3"/>
    <mergeCell ref="D3:L3"/>
    <mergeCell ref="B37:C37"/>
    <mergeCell ref="D37:L37"/>
    <mergeCell ref="B4:C4"/>
    <mergeCell ref="D4:L4"/>
    <mergeCell ref="B9:C15"/>
    <mergeCell ref="D9:L15"/>
    <mergeCell ref="B16:C22"/>
    <mergeCell ref="D16:L22"/>
    <mergeCell ref="D7:L7"/>
    <mergeCell ref="B8:C8"/>
    <mergeCell ref="D8:L8"/>
    <mergeCell ref="B5:C5"/>
    <mergeCell ref="D5:L5"/>
    <mergeCell ref="B6:C6"/>
  </mergeCells>
  <phoneticPr fontId="1"/>
  <hyperlinks>
    <hyperlink ref="D73:L73" r:id="rId1" display="国土数値情報  駅別乗降客数データ" xr:uid="{B0030D39-D107-45F8-AB24-FC199176A0A5}"/>
    <hyperlink ref="D74:L74" r:id="rId2" display="国土数値情報 地価公示データ(東京都)" xr:uid="{A5B65FEB-4CA5-4333-BD9A-1D22DDF73423}"/>
  </hyperlinks>
  <pageMargins left="0.7" right="0.7" top="0.75" bottom="0.75" header="0" footer="0"/>
  <pageSetup paperSize="8"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9524C-0C16-4F3D-9508-5862EEB80462}">
  <dimension ref="A1:O37"/>
  <sheetViews>
    <sheetView workbookViewId="0">
      <pane ySplit="2" topLeftCell="A3" activePane="bottomLeft" state="frozen"/>
      <selection pane="bottomLeft" activeCell="H1" sqref="H1:H1048576"/>
    </sheetView>
  </sheetViews>
  <sheetFormatPr defaultColWidth="10" defaultRowHeight="14.25"/>
  <cols>
    <col min="1" max="1" width="15.28515625" style="9" customWidth="1"/>
    <col min="2" max="2" width="14.5703125" style="9" customWidth="1"/>
    <col min="3" max="3" width="15.42578125" style="9" customWidth="1"/>
    <col min="4" max="4" width="17" style="9" customWidth="1"/>
    <col min="5" max="5" width="14.7109375" style="9" customWidth="1"/>
    <col min="6" max="6" width="25.7109375" style="9" customWidth="1"/>
    <col min="7" max="7" width="18.7109375" style="9" customWidth="1"/>
    <col min="8" max="8" width="10.7109375" style="9" customWidth="1"/>
    <col min="9" max="9" width="14.7109375" style="9" customWidth="1"/>
    <col min="10" max="10" width="25.7109375" style="9" customWidth="1"/>
    <col min="11" max="11" width="18" style="9" customWidth="1"/>
    <col min="12" max="12" width="10.7109375" style="9" customWidth="1"/>
    <col min="13" max="14" width="14.7109375" style="9" customWidth="1"/>
    <col min="15" max="15" width="14.85546875" style="9" customWidth="1"/>
    <col min="16" max="16384" width="10" style="9"/>
  </cols>
  <sheetData>
    <row r="1" spans="1:15" ht="15">
      <c r="A1" s="10" t="s">
        <v>81</v>
      </c>
      <c r="B1" s="8" t="s">
        <v>66</v>
      </c>
      <c r="C1" s="8" t="s">
        <v>67</v>
      </c>
      <c r="D1" s="8" t="s">
        <v>68</v>
      </c>
      <c r="E1" s="8" t="s">
        <v>69</v>
      </c>
      <c r="F1" s="8" t="s">
        <v>70</v>
      </c>
      <c r="G1" s="8" t="s">
        <v>112</v>
      </c>
      <c r="H1" s="8" t="s">
        <v>74</v>
      </c>
      <c r="I1" s="8" t="s">
        <v>72</v>
      </c>
      <c r="J1" s="8" t="s">
        <v>73</v>
      </c>
      <c r="K1" s="8" t="s">
        <v>113</v>
      </c>
      <c r="L1" s="8" t="s">
        <v>75</v>
      </c>
      <c r="M1" s="8" t="s">
        <v>76</v>
      </c>
      <c r="N1" s="15" t="s">
        <v>114</v>
      </c>
      <c r="O1" s="15" t="s">
        <v>33</v>
      </c>
    </row>
    <row r="2" spans="1:15" ht="15">
      <c r="A2" s="8"/>
      <c r="B2" s="8" t="s">
        <v>23</v>
      </c>
      <c r="C2" s="8" t="s">
        <v>24</v>
      </c>
      <c r="D2" s="8" t="s">
        <v>25</v>
      </c>
      <c r="E2" s="8" t="s">
        <v>26</v>
      </c>
      <c r="F2" s="8" t="s">
        <v>27</v>
      </c>
      <c r="G2" s="8" t="s">
        <v>28</v>
      </c>
      <c r="H2" s="8"/>
      <c r="I2" s="8" t="s">
        <v>29</v>
      </c>
      <c r="J2" s="8" t="s">
        <v>30</v>
      </c>
      <c r="K2" s="8" t="s">
        <v>31</v>
      </c>
      <c r="L2" s="8"/>
      <c r="M2" s="8" t="s">
        <v>32</v>
      </c>
      <c r="N2" s="12"/>
      <c r="O2" s="12"/>
    </row>
    <row r="3" spans="1:15">
      <c r="A3" s="9" t="s">
        <v>82</v>
      </c>
      <c r="B3" s="9">
        <v>3630</v>
      </c>
      <c r="C3" s="9" t="s">
        <v>46</v>
      </c>
      <c r="D3" s="9" t="s">
        <v>35</v>
      </c>
      <c r="E3" s="9">
        <v>31429</v>
      </c>
      <c r="F3" s="9">
        <v>28689</v>
      </c>
      <c r="G3" s="9">
        <v>2740</v>
      </c>
      <c r="H3" s="9">
        <f>F3-E3</f>
        <v>-2740</v>
      </c>
      <c r="I3" s="9">
        <v>35979</v>
      </c>
      <c r="J3" s="9">
        <v>31339</v>
      </c>
      <c r="K3" s="9">
        <v>4640</v>
      </c>
      <c r="L3" s="9">
        <f>J3-I3</f>
        <v>-4640</v>
      </c>
      <c r="M3" s="9">
        <v>1900</v>
      </c>
      <c r="N3" s="9">
        <f t="shared" ref="N3:N31" si="0">G3/E3*100</f>
        <v>8.718062935505424</v>
      </c>
      <c r="O3" s="9">
        <f t="shared" ref="O3:O31" si="1">K3/I3*100</f>
        <v>12.896411795769755</v>
      </c>
    </row>
    <row r="4" spans="1:15">
      <c r="A4" s="9" t="s">
        <v>87</v>
      </c>
      <c r="B4" s="9">
        <v>3585</v>
      </c>
      <c r="C4" s="9" t="s">
        <v>45</v>
      </c>
      <c r="D4" s="9" t="s">
        <v>35</v>
      </c>
      <c r="E4" s="9">
        <v>24774</v>
      </c>
      <c r="F4" s="9">
        <v>22469</v>
      </c>
      <c r="G4" s="9">
        <v>2305</v>
      </c>
      <c r="H4" s="9">
        <f t="shared" ref="H4:H31" si="2">F4-E4</f>
        <v>-2305</v>
      </c>
      <c r="I4" s="9">
        <v>27039</v>
      </c>
      <c r="J4" s="9">
        <v>22469</v>
      </c>
      <c r="K4" s="9">
        <v>4570</v>
      </c>
      <c r="L4" s="9">
        <f t="shared" ref="L4:L31" si="3">J4-I4</f>
        <v>-4570</v>
      </c>
      <c r="M4" s="9">
        <v>2265</v>
      </c>
      <c r="N4" s="9">
        <f t="shared" si="0"/>
        <v>9.3041091466860415</v>
      </c>
      <c r="O4" s="9">
        <f t="shared" si="1"/>
        <v>16.901512629904953</v>
      </c>
    </row>
    <row r="5" spans="1:15">
      <c r="A5" s="9" t="s">
        <v>88</v>
      </c>
      <c r="B5" s="9">
        <v>3539</v>
      </c>
      <c r="C5" s="9" t="s">
        <v>41</v>
      </c>
      <c r="D5" s="9" t="s">
        <v>35</v>
      </c>
      <c r="E5" s="9">
        <v>52296</v>
      </c>
      <c r="F5" s="9">
        <v>48569</v>
      </c>
      <c r="G5" s="9">
        <v>3727</v>
      </c>
      <c r="H5" s="9">
        <f t="shared" si="2"/>
        <v>-3727</v>
      </c>
      <c r="I5" s="9">
        <v>57449</v>
      </c>
      <c r="J5" s="9">
        <v>49604</v>
      </c>
      <c r="K5" s="9">
        <v>7845</v>
      </c>
      <c r="L5" s="9">
        <f t="shared" si="3"/>
        <v>-7845</v>
      </c>
      <c r="M5" s="9">
        <v>4118</v>
      </c>
      <c r="N5" s="9">
        <f t="shared" si="0"/>
        <v>7.1267400948447301</v>
      </c>
      <c r="O5" s="9">
        <f t="shared" si="1"/>
        <v>13.655590175634041</v>
      </c>
    </row>
    <row r="6" spans="1:15">
      <c r="A6" s="9" t="s">
        <v>89</v>
      </c>
      <c r="B6" s="9">
        <v>3546</v>
      </c>
      <c r="C6" s="9" t="s">
        <v>42</v>
      </c>
      <c r="D6" s="9" t="s">
        <v>35</v>
      </c>
      <c r="E6" s="9">
        <v>18389</v>
      </c>
      <c r="F6" s="9">
        <v>17723</v>
      </c>
      <c r="G6" s="9">
        <v>666</v>
      </c>
      <c r="H6" s="9">
        <f t="shared" si="2"/>
        <v>-666</v>
      </c>
      <c r="I6" s="9">
        <v>20607</v>
      </c>
      <c r="J6" s="9">
        <v>17723</v>
      </c>
      <c r="K6" s="9">
        <v>2884</v>
      </c>
      <c r="L6" s="9">
        <f t="shared" si="3"/>
        <v>-2884</v>
      </c>
      <c r="M6" s="9">
        <v>2218</v>
      </c>
      <c r="N6" s="9">
        <f t="shared" si="0"/>
        <v>3.6217303822937628</v>
      </c>
      <c r="O6" s="9">
        <f t="shared" si="1"/>
        <v>13.995244334449458</v>
      </c>
    </row>
    <row r="7" spans="1:15">
      <c r="A7" s="9" t="s">
        <v>90</v>
      </c>
      <c r="B7" s="9">
        <v>3556</v>
      </c>
      <c r="C7" s="9" t="s">
        <v>44</v>
      </c>
      <c r="D7" s="9" t="s">
        <v>35</v>
      </c>
      <c r="E7" s="9">
        <v>48246</v>
      </c>
      <c r="F7" s="9">
        <v>39750</v>
      </c>
      <c r="G7" s="9">
        <v>8496</v>
      </c>
      <c r="H7" s="9">
        <f t="shared" si="2"/>
        <v>-8496</v>
      </c>
      <c r="I7" s="9">
        <v>54204</v>
      </c>
      <c r="J7" s="9">
        <v>40178</v>
      </c>
      <c r="K7" s="9">
        <v>14026</v>
      </c>
      <c r="L7" s="9">
        <f t="shared" si="3"/>
        <v>-14026</v>
      </c>
      <c r="M7" s="9">
        <v>5530</v>
      </c>
      <c r="N7" s="9">
        <f t="shared" si="0"/>
        <v>17.609750031090659</v>
      </c>
      <c r="O7" s="9">
        <f t="shared" si="1"/>
        <v>25.876319090842003</v>
      </c>
    </row>
    <row r="8" spans="1:15">
      <c r="A8" s="9" t="s">
        <v>91</v>
      </c>
      <c r="B8" s="9">
        <v>3646</v>
      </c>
      <c r="C8" s="9" t="s">
        <v>48</v>
      </c>
      <c r="D8" s="9" t="s">
        <v>35</v>
      </c>
      <c r="E8" s="9">
        <v>28397</v>
      </c>
      <c r="F8" s="9">
        <v>27616</v>
      </c>
      <c r="G8" s="9">
        <v>781</v>
      </c>
      <c r="H8" s="9">
        <f t="shared" si="2"/>
        <v>-781</v>
      </c>
      <c r="I8" s="9">
        <v>32005</v>
      </c>
      <c r="J8" s="9">
        <v>29072</v>
      </c>
      <c r="K8" s="9">
        <v>2933</v>
      </c>
      <c r="L8" s="9">
        <f t="shared" si="3"/>
        <v>-2933</v>
      </c>
      <c r="M8" s="9">
        <v>2152</v>
      </c>
      <c r="N8" s="9">
        <f t="shared" si="0"/>
        <v>2.7502905236468642</v>
      </c>
      <c r="O8" s="9">
        <f t="shared" si="1"/>
        <v>9.1641930948289332</v>
      </c>
    </row>
    <row r="9" spans="1:15">
      <c r="A9" s="9" t="s">
        <v>92</v>
      </c>
      <c r="B9" s="9">
        <v>3712</v>
      </c>
      <c r="C9" s="9" t="s">
        <v>50</v>
      </c>
      <c r="D9" s="9" t="s">
        <v>35</v>
      </c>
      <c r="E9" s="9">
        <v>55917</v>
      </c>
      <c r="F9" s="9">
        <v>54216</v>
      </c>
      <c r="G9" s="9">
        <v>1701</v>
      </c>
      <c r="H9" s="9">
        <f t="shared" si="2"/>
        <v>-1701</v>
      </c>
      <c r="I9" s="9">
        <v>61803</v>
      </c>
      <c r="J9" s="9">
        <v>54216</v>
      </c>
      <c r="K9" s="9">
        <v>7587</v>
      </c>
      <c r="L9" s="9">
        <f t="shared" si="3"/>
        <v>-7587</v>
      </c>
      <c r="M9" s="9">
        <v>5886</v>
      </c>
      <c r="N9" s="9">
        <f t="shared" si="0"/>
        <v>3.0420086914534039</v>
      </c>
      <c r="O9" s="9">
        <f t="shared" si="1"/>
        <v>12.276103101791175</v>
      </c>
    </row>
    <row r="10" spans="1:15">
      <c r="A10" s="9" t="s">
        <v>93</v>
      </c>
      <c r="B10" s="9">
        <v>3754</v>
      </c>
      <c r="C10" s="9" t="s">
        <v>53</v>
      </c>
      <c r="D10" s="9" t="s">
        <v>35</v>
      </c>
      <c r="E10" s="9">
        <v>34819</v>
      </c>
      <c r="F10" s="9">
        <v>33173</v>
      </c>
      <c r="G10" s="9">
        <v>1646</v>
      </c>
      <c r="H10" s="9">
        <f t="shared" si="2"/>
        <v>-1646</v>
      </c>
      <c r="I10" s="9">
        <v>38213</v>
      </c>
      <c r="J10" s="9">
        <v>33577</v>
      </c>
      <c r="K10" s="9">
        <v>4636</v>
      </c>
      <c r="L10" s="9">
        <f t="shared" si="3"/>
        <v>-4636</v>
      </c>
      <c r="M10" s="9">
        <v>2990</v>
      </c>
      <c r="N10" s="9">
        <f t="shared" si="0"/>
        <v>4.7273040581291825</v>
      </c>
      <c r="O10" s="9">
        <f t="shared" si="1"/>
        <v>12.131996964383848</v>
      </c>
    </row>
    <row r="11" spans="1:15">
      <c r="A11" s="9" t="s">
        <v>94</v>
      </c>
      <c r="B11" s="9">
        <v>3818</v>
      </c>
      <c r="C11" s="9" t="s">
        <v>55</v>
      </c>
      <c r="D11" s="9" t="s">
        <v>35</v>
      </c>
      <c r="E11" s="9">
        <v>68596</v>
      </c>
      <c r="F11" s="9">
        <v>62176</v>
      </c>
      <c r="G11" s="9">
        <v>6420</v>
      </c>
      <c r="H11" s="9">
        <f t="shared" si="2"/>
        <v>-6420</v>
      </c>
      <c r="I11" s="9">
        <v>75746</v>
      </c>
      <c r="J11" s="9">
        <v>58875</v>
      </c>
      <c r="K11" s="9">
        <v>16871</v>
      </c>
      <c r="L11" s="9">
        <f t="shared" si="3"/>
        <v>-16871</v>
      </c>
      <c r="M11" s="9">
        <v>10451</v>
      </c>
      <c r="N11" s="9">
        <f t="shared" si="0"/>
        <v>9.3591463059070499</v>
      </c>
      <c r="O11" s="9">
        <f t="shared" si="1"/>
        <v>22.273123333245319</v>
      </c>
    </row>
    <row r="12" spans="1:15">
      <c r="A12" s="9" t="s">
        <v>95</v>
      </c>
      <c r="B12" s="9">
        <v>3893</v>
      </c>
      <c r="C12" s="9" t="s">
        <v>59</v>
      </c>
      <c r="D12" s="9" t="s">
        <v>35</v>
      </c>
      <c r="E12" s="9">
        <v>59007</v>
      </c>
      <c r="F12" s="9">
        <v>50170</v>
      </c>
      <c r="G12" s="9">
        <v>8837</v>
      </c>
      <c r="H12" s="9">
        <f t="shared" si="2"/>
        <v>-8837</v>
      </c>
      <c r="I12" s="9">
        <v>65675</v>
      </c>
      <c r="J12" s="9">
        <v>49758</v>
      </c>
      <c r="K12" s="9">
        <v>15917</v>
      </c>
      <c r="L12" s="9">
        <f t="shared" si="3"/>
        <v>-15917</v>
      </c>
      <c r="M12" s="9">
        <v>7080</v>
      </c>
      <c r="N12" s="9">
        <f t="shared" si="0"/>
        <v>14.976189265680343</v>
      </c>
      <c r="O12" s="9">
        <f t="shared" si="1"/>
        <v>24.236010658545869</v>
      </c>
    </row>
    <row r="13" spans="1:15">
      <c r="A13" s="9" t="s">
        <v>84</v>
      </c>
      <c r="B13" s="9">
        <v>3927</v>
      </c>
      <c r="C13" s="9" t="s">
        <v>60</v>
      </c>
      <c r="D13" s="9" t="s">
        <v>35</v>
      </c>
      <c r="E13" s="9">
        <v>74776</v>
      </c>
      <c r="F13" s="9">
        <v>67388</v>
      </c>
      <c r="G13" s="9">
        <v>7388</v>
      </c>
      <c r="H13" s="9">
        <f t="shared" si="2"/>
        <v>-7388</v>
      </c>
      <c r="I13" s="9">
        <v>81077</v>
      </c>
      <c r="J13" s="9">
        <v>67388</v>
      </c>
      <c r="K13" s="9">
        <v>13689</v>
      </c>
      <c r="L13" s="9">
        <f t="shared" si="3"/>
        <v>-13689</v>
      </c>
      <c r="M13" s="9">
        <v>6301</v>
      </c>
      <c r="N13" s="9">
        <f t="shared" si="0"/>
        <v>9.8801754573660006</v>
      </c>
      <c r="O13" s="9">
        <f t="shared" si="1"/>
        <v>16.883949825474549</v>
      </c>
    </row>
    <row r="14" spans="1:15">
      <c r="A14" s="9" t="s">
        <v>96</v>
      </c>
      <c r="B14" s="9">
        <v>3886</v>
      </c>
      <c r="C14" s="9" t="s">
        <v>56</v>
      </c>
      <c r="D14" s="9" t="s">
        <v>35</v>
      </c>
      <c r="E14" s="9">
        <v>19620</v>
      </c>
      <c r="F14" s="9">
        <v>17403</v>
      </c>
      <c r="G14" s="9">
        <v>2217</v>
      </c>
      <c r="H14" s="9">
        <f t="shared" si="2"/>
        <v>-2217</v>
      </c>
      <c r="I14" s="9">
        <v>23148</v>
      </c>
      <c r="J14" s="9">
        <v>17403</v>
      </c>
      <c r="K14" s="9">
        <v>5745</v>
      </c>
      <c r="L14" s="9">
        <f t="shared" si="3"/>
        <v>-5745</v>
      </c>
      <c r="M14" s="9">
        <v>3528</v>
      </c>
      <c r="N14" s="9">
        <f t="shared" si="0"/>
        <v>11.299694189602446</v>
      </c>
      <c r="O14" s="9">
        <f t="shared" si="1"/>
        <v>24.818558838776568</v>
      </c>
    </row>
    <row r="15" spans="1:15">
      <c r="A15" s="9" t="s">
        <v>97</v>
      </c>
      <c r="B15" s="9">
        <v>3887</v>
      </c>
      <c r="C15" s="9" t="s">
        <v>57</v>
      </c>
      <c r="D15" s="9" t="s">
        <v>35</v>
      </c>
      <c r="E15" s="9">
        <v>27203</v>
      </c>
      <c r="F15" s="9">
        <v>24574</v>
      </c>
      <c r="G15" s="9">
        <v>2629</v>
      </c>
      <c r="H15" s="9">
        <f t="shared" si="2"/>
        <v>-2629</v>
      </c>
      <c r="I15" s="9">
        <v>34991</v>
      </c>
      <c r="J15" s="9">
        <v>26895</v>
      </c>
      <c r="K15" s="9">
        <v>8096</v>
      </c>
      <c r="L15" s="9">
        <f t="shared" si="3"/>
        <v>-8096</v>
      </c>
      <c r="M15" s="9">
        <v>5467</v>
      </c>
      <c r="N15" s="9">
        <f t="shared" si="0"/>
        <v>9.6643752527294797</v>
      </c>
      <c r="O15" s="9">
        <f t="shared" si="1"/>
        <v>23.137378182961331</v>
      </c>
    </row>
    <row r="16" spans="1:15">
      <c r="A16" s="9" t="s">
        <v>83</v>
      </c>
      <c r="B16" s="9">
        <v>3939</v>
      </c>
      <c r="C16" s="9" t="s">
        <v>61</v>
      </c>
      <c r="D16" s="9" t="s">
        <v>35</v>
      </c>
      <c r="E16" s="9">
        <v>94195</v>
      </c>
      <c r="F16" s="9">
        <v>82094</v>
      </c>
      <c r="G16" s="9">
        <v>12101</v>
      </c>
      <c r="H16" s="9">
        <f t="shared" si="2"/>
        <v>-12101</v>
      </c>
      <c r="I16" s="9">
        <v>108152</v>
      </c>
      <c r="J16" s="9">
        <v>79433</v>
      </c>
      <c r="K16" s="9">
        <v>28719</v>
      </c>
      <c r="L16" s="9">
        <f t="shared" si="3"/>
        <v>-28719</v>
      </c>
      <c r="M16" s="9">
        <v>16618</v>
      </c>
      <c r="N16" s="9">
        <f t="shared" si="0"/>
        <v>12.846754073995434</v>
      </c>
      <c r="O16" s="9">
        <f t="shared" si="1"/>
        <v>26.554293956653595</v>
      </c>
    </row>
    <row r="17" spans="1:15">
      <c r="A17" s="9" t="s">
        <v>98</v>
      </c>
      <c r="B17" s="9">
        <v>3954</v>
      </c>
      <c r="C17" s="9" t="s">
        <v>63</v>
      </c>
      <c r="D17" s="9" t="s">
        <v>35</v>
      </c>
      <c r="E17" s="9">
        <v>29896</v>
      </c>
      <c r="F17" s="9">
        <v>27716</v>
      </c>
      <c r="G17" s="9">
        <v>2180</v>
      </c>
      <c r="H17" s="9">
        <f t="shared" si="2"/>
        <v>-2180</v>
      </c>
      <c r="I17" s="9">
        <v>34237</v>
      </c>
      <c r="J17" s="9">
        <v>29244</v>
      </c>
      <c r="K17" s="9">
        <v>4993</v>
      </c>
      <c r="L17" s="9">
        <f t="shared" si="3"/>
        <v>-4993</v>
      </c>
      <c r="M17" s="9">
        <v>2813</v>
      </c>
      <c r="N17" s="9">
        <f t="shared" si="0"/>
        <v>7.2919454107572914</v>
      </c>
      <c r="O17" s="9">
        <f t="shared" si="1"/>
        <v>14.583637585068784</v>
      </c>
    </row>
    <row r="18" spans="1:15">
      <c r="A18" s="9" t="s">
        <v>99</v>
      </c>
      <c r="B18" s="9">
        <v>3941</v>
      </c>
      <c r="C18" s="9" t="s">
        <v>62</v>
      </c>
      <c r="D18" s="9" t="s">
        <v>35</v>
      </c>
      <c r="E18" s="9">
        <v>28082</v>
      </c>
      <c r="F18" s="9">
        <v>26179</v>
      </c>
      <c r="G18" s="9">
        <v>1903</v>
      </c>
      <c r="H18" s="9">
        <f t="shared" si="2"/>
        <v>-1903</v>
      </c>
      <c r="I18" s="9">
        <v>30698</v>
      </c>
      <c r="J18" s="9">
        <v>26179</v>
      </c>
      <c r="K18" s="9">
        <v>4519</v>
      </c>
      <c r="L18" s="9">
        <f t="shared" si="3"/>
        <v>-4519</v>
      </c>
      <c r="M18" s="9">
        <v>2616</v>
      </c>
      <c r="N18" s="9">
        <f t="shared" si="0"/>
        <v>6.7765828644683435</v>
      </c>
      <c r="O18" s="9">
        <f t="shared" si="1"/>
        <v>14.72082871848329</v>
      </c>
    </row>
    <row r="19" spans="1:15">
      <c r="A19" s="9" t="s">
        <v>100</v>
      </c>
      <c r="B19" s="9">
        <v>3892</v>
      </c>
      <c r="C19" s="9" t="s">
        <v>58</v>
      </c>
      <c r="D19" s="9" t="s">
        <v>35</v>
      </c>
      <c r="E19" s="9">
        <v>70822</v>
      </c>
      <c r="F19" s="9">
        <v>54118</v>
      </c>
      <c r="G19" s="9">
        <v>16704</v>
      </c>
      <c r="H19" s="9">
        <f t="shared" si="2"/>
        <v>-16704</v>
      </c>
      <c r="I19" s="9">
        <v>79608</v>
      </c>
      <c r="J19" s="9">
        <v>52079</v>
      </c>
      <c r="K19" s="9">
        <v>27529</v>
      </c>
      <c r="L19" s="9">
        <f t="shared" si="3"/>
        <v>-27529</v>
      </c>
      <c r="M19" s="9">
        <v>10825</v>
      </c>
      <c r="N19" s="9">
        <f t="shared" si="0"/>
        <v>23.585891389681173</v>
      </c>
      <c r="O19" s="9">
        <f t="shared" si="1"/>
        <v>34.580695407496734</v>
      </c>
    </row>
    <row r="20" spans="1:15">
      <c r="A20" s="9" t="s">
        <v>101</v>
      </c>
      <c r="B20" s="9">
        <v>3813</v>
      </c>
      <c r="C20" s="9" t="s">
        <v>54</v>
      </c>
      <c r="D20" s="9" t="s">
        <v>35</v>
      </c>
      <c r="E20" s="9">
        <v>55950</v>
      </c>
      <c r="F20" s="9">
        <v>49862</v>
      </c>
      <c r="G20" s="9">
        <v>6088</v>
      </c>
      <c r="H20" s="9">
        <f t="shared" si="2"/>
        <v>-6088</v>
      </c>
      <c r="I20" s="9">
        <v>64794</v>
      </c>
      <c r="J20" s="9">
        <v>50382</v>
      </c>
      <c r="K20" s="9">
        <v>14412</v>
      </c>
      <c r="L20" s="9">
        <f t="shared" si="3"/>
        <v>-14412</v>
      </c>
      <c r="M20" s="9">
        <v>8324</v>
      </c>
      <c r="N20" s="9">
        <f t="shared" si="0"/>
        <v>10.881143878462913</v>
      </c>
      <c r="O20" s="9">
        <f t="shared" si="1"/>
        <v>22.242800259283264</v>
      </c>
    </row>
    <row r="21" spans="1:15">
      <c r="A21" s="9" t="s">
        <v>102</v>
      </c>
      <c r="B21" s="9">
        <v>3746</v>
      </c>
      <c r="C21" s="9" t="s">
        <v>52</v>
      </c>
      <c r="D21" s="9" t="s">
        <v>35</v>
      </c>
      <c r="E21" s="9">
        <v>27628</v>
      </c>
      <c r="F21" s="9">
        <v>24879</v>
      </c>
      <c r="G21" s="9">
        <v>2749</v>
      </c>
      <c r="H21" s="9">
        <f t="shared" si="2"/>
        <v>-2749</v>
      </c>
      <c r="I21" s="9">
        <v>30760</v>
      </c>
      <c r="J21" s="9">
        <v>24879</v>
      </c>
      <c r="K21" s="9">
        <v>5881</v>
      </c>
      <c r="L21" s="9">
        <f t="shared" si="3"/>
        <v>-5881</v>
      </c>
      <c r="M21" s="9">
        <v>3132</v>
      </c>
      <c r="N21" s="9">
        <f t="shared" si="0"/>
        <v>9.9500506732300575</v>
      </c>
      <c r="O21" s="9">
        <f t="shared" si="1"/>
        <v>19.118985695708712</v>
      </c>
    </row>
    <row r="22" spans="1:15">
      <c r="A22" s="9" t="s">
        <v>103</v>
      </c>
      <c r="B22" s="9">
        <v>3715</v>
      </c>
      <c r="C22" s="9" t="s">
        <v>51</v>
      </c>
      <c r="D22" s="9" t="s">
        <v>35</v>
      </c>
      <c r="E22" s="9">
        <v>108458</v>
      </c>
      <c r="F22" s="9">
        <v>89028</v>
      </c>
      <c r="G22" s="9">
        <v>19430</v>
      </c>
      <c r="H22" s="9">
        <f t="shared" si="2"/>
        <v>-19430</v>
      </c>
      <c r="I22" s="9">
        <v>122382</v>
      </c>
      <c r="J22" s="9">
        <v>82094</v>
      </c>
      <c r="K22" s="9">
        <v>40288</v>
      </c>
      <c r="L22" s="9">
        <f t="shared" si="3"/>
        <v>-40288</v>
      </c>
      <c r="M22" s="9">
        <v>20858</v>
      </c>
      <c r="N22" s="9">
        <f t="shared" si="0"/>
        <v>17.914768850614983</v>
      </c>
      <c r="O22" s="9">
        <f t="shared" si="1"/>
        <v>32.919873837655864</v>
      </c>
    </row>
    <row r="23" spans="1:15">
      <c r="A23" s="9" t="s">
        <v>85</v>
      </c>
      <c r="B23" s="9">
        <v>3696</v>
      </c>
      <c r="C23" s="9" t="s">
        <v>49</v>
      </c>
      <c r="D23" s="9" t="s">
        <v>35</v>
      </c>
      <c r="E23" s="9">
        <v>27336</v>
      </c>
      <c r="F23" s="9">
        <v>27566</v>
      </c>
      <c r="G23" s="9">
        <v>230</v>
      </c>
      <c r="H23" s="9">
        <f t="shared" si="2"/>
        <v>230</v>
      </c>
      <c r="I23" s="9">
        <v>31076</v>
      </c>
      <c r="J23" s="9">
        <v>29426</v>
      </c>
      <c r="K23" s="9">
        <v>1650</v>
      </c>
      <c r="L23" s="9">
        <f t="shared" si="3"/>
        <v>-1650</v>
      </c>
      <c r="M23" s="9">
        <v>1420</v>
      </c>
      <c r="N23" s="9">
        <f t="shared" si="0"/>
        <v>0.84138132865086335</v>
      </c>
      <c r="O23" s="9">
        <f t="shared" si="1"/>
        <v>5.3095636504054582</v>
      </c>
    </row>
    <row r="24" spans="1:15">
      <c r="A24" s="9" t="s">
        <v>104</v>
      </c>
      <c r="B24" s="9">
        <v>3631</v>
      </c>
      <c r="C24" s="9" t="s">
        <v>47</v>
      </c>
      <c r="D24" s="9" t="s">
        <v>35</v>
      </c>
      <c r="E24" s="9">
        <v>34883</v>
      </c>
      <c r="F24" s="9">
        <v>33603</v>
      </c>
      <c r="G24" s="9">
        <v>1280</v>
      </c>
      <c r="H24" s="9">
        <f t="shared" si="2"/>
        <v>-1280</v>
      </c>
      <c r="I24" s="9">
        <v>38114</v>
      </c>
      <c r="J24" s="9">
        <v>34693</v>
      </c>
      <c r="K24" s="9">
        <v>3421</v>
      </c>
      <c r="L24" s="9">
        <f t="shared" si="3"/>
        <v>-3421</v>
      </c>
      <c r="M24" s="9">
        <v>2141</v>
      </c>
      <c r="N24" s="9">
        <f t="shared" si="0"/>
        <v>3.6694091677894676</v>
      </c>
      <c r="O24" s="9">
        <f t="shared" si="1"/>
        <v>8.9757044655507165</v>
      </c>
    </row>
    <row r="25" spans="1:15">
      <c r="A25" s="9" t="s">
        <v>105</v>
      </c>
      <c r="B25" s="9">
        <v>3549</v>
      </c>
      <c r="C25" s="9" t="s">
        <v>43</v>
      </c>
      <c r="D25" s="9" t="s">
        <v>35</v>
      </c>
      <c r="E25" s="9">
        <v>22842</v>
      </c>
      <c r="F25" s="9">
        <v>22506</v>
      </c>
      <c r="G25" s="9">
        <v>336</v>
      </c>
      <c r="H25" s="9">
        <f t="shared" si="2"/>
        <v>-336</v>
      </c>
      <c r="I25" s="9">
        <v>24189</v>
      </c>
      <c r="J25" s="9">
        <v>23122</v>
      </c>
      <c r="K25" s="9">
        <v>1067</v>
      </c>
      <c r="L25" s="9">
        <f t="shared" si="3"/>
        <v>-1067</v>
      </c>
      <c r="M25" s="9">
        <v>731</v>
      </c>
      <c r="N25" s="9">
        <f t="shared" si="0"/>
        <v>1.4709745206199105</v>
      </c>
      <c r="O25" s="9">
        <f t="shared" si="1"/>
        <v>4.411095952705776</v>
      </c>
    </row>
    <row r="26" spans="1:15">
      <c r="A26" s="9" t="s">
        <v>106</v>
      </c>
      <c r="B26" s="9">
        <v>3448</v>
      </c>
      <c r="C26" s="9" t="s">
        <v>40</v>
      </c>
      <c r="D26" s="9" t="s">
        <v>35</v>
      </c>
      <c r="E26" s="9">
        <v>24517</v>
      </c>
      <c r="F26" s="9">
        <v>22255</v>
      </c>
      <c r="G26" s="9">
        <v>2262</v>
      </c>
      <c r="H26" s="9">
        <f t="shared" si="2"/>
        <v>-2262</v>
      </c>
      <c r="I26" s="9">
        <v>25931</v>
      </c>
      <c r="J26" s="9">
        <v>22255</v>
      </c>
      <c r="K26" s="9">
        <v>3676</v>
      </c>
      <c r="L26" s="9">
        <f t="shared" si="3"/>
        <v>-3676</v>
      </c>
      <c r="M26" s="9">
        <v>1414</v>
      </c>
      <c r="N26" s="9">
        <f t="shared" si="0"/>
        <v>9.2262511726557079</v>
      </c>
      <c r="O26" s="9">
        <f t="shared" si="1"/>
        <v>14.176082680961011</v>
      </c>
    </row>
    <row r="27" spans="1:15">
      <c r="A27" s="9" t="s">
        <v>107</v>
      </c>
      <c r="B27" s="9">
        <v>3367</v>
      </c>
      <c r="C27" s="9" t="s">
        <v>39</v>
      </c>
      <c r="D27" s="9" t="s">
        <v>35</v>
      </c>
      <c r="E27" s="9">
        <v>26088</v>
      </c>
      <c r="F27" s="9">
        <v>25207</v>
      </c>
      <c r="G27" s="9">
        <v>881</v>
      </c>
      <c r="H27" s="9">
        <f t="shared" si="2"/>
        <v>-881</v>
      </c>
      <c r="I27" s="9">
        <v>27685</v>
      </c>
      <c r="J27" s="9">
        <v>27284</v>
      </c>
      <c r="K27" s="9">
        <v>401</v>
      </c>
      <c r="L27" s="9">
        <f t="shared" si="3"/>
        <v>-401</v>
      </c>
      <c r="M27" s="9">
        <v>-480</v>
      </c>
      <c r="N27" s="9">
        <f t="shared" si="0"/>
        <v>3.3770315854032509</v>
      </c>
      <c r="O27" s="9">
        <f t="shared" si="1"/>
        <v>1.4484377821925232</v>
      </c>
    </row>
    <row r="28" spans="1:15">
      <c r="A28" s="9" t="s">
        <v>108</v>
      </c>
      <c r="B28" s="9">
        <v>3338</v>
      </c>
      <c r="C28" s="9" t="s">
        <v>38</v>
      </c>
      <c r="D28" s="9" t="s">
        <v>35</v>
      </c>
      <c r="E28" s="9">
        <v>69551</v>
      </c>
      <c r="F28" s="9">
        <v>62176</v>
      </c>
      <c r="G28" s="9">
        <v>7375</v>
      </c>
      <c r="H28" s="9">
        <f t="shared" si="2"/>
        <v>-7375</v>
      </c>
      <c r="I28" s="9">
        <v>74420</v>
      </c>
      <c r="J28" s="9">
        <v>58875</v>
      </c>
      <c r="K28" s="9">
        <v>15545</v>
      </c>
      <c r="L28" s="9">
        <f t="shared" si="3"/>
        <v>-15545</v>
      </c>
      <c r="M28" s="9">
        <v>8170</v>
      </c>
      <c r="N28" s="9">
        <f t="shared" si="0"/>
        <v>10.603729637244612</v>
      </c>
      <c r="O28" s="9">
        <f t="shared" si="1"/>
        <v>20.888202096210694</v>
      </c>
    </row>
    <row r="29" spans="1:15">
      <c r="A29" s="9" t="s">
        <v>109</v>
      </c>
      <c r="B29" s="9">
        <v>3309</v>
      </c>
      <c r="C29" s="9" t="s">
        <v>37</v>
      </c>
      <c r="D29" s="9" t="s">
        <v>35</v>
      </c>
      <c r="E29" s="9">
        <v>9698</v>
      </c>
      <c r="F29" s="9">
        <v>16616</v>
      </c>
      <c r="G29" s="9">
        <v>6918</v>
      </c>
      <c r="H29" s="9">
        <f t="shared" si="2"/>
        <v>6918</v>
      </c>
      <c r="I29" s="9">
        <v>13526</v>
      </c>
      <c r="J29" s="9">
        <v>16616</v>
      </c>
      <c r="K29" s="9">
        <v>3090</v>
      </c>
      <c r="L29" s="9">
        <f t="shared" si="3"/>
        <v>3090</v>
      </c>
      <c r="M29" s="9">
        <v>-3828</v>
      </c>
      <c r="N29" s="9">
        <f t="shared" si="0"/>
        <v>71.334295731078569</v>
      </c>
      <c r="O29" s="9">
        <f t="shared" si="1"/>
        <v>22.844891320419933</v>
      </c>
    </row>
    <row r="30" spans="1:15">
      <c r="A30" s="9" t="s">
        <v>86</v>
      </c>
      <c r="B30" s="9">
        <v>3243</v>
      </c>
      <c r="C30" s="9" t="s">
        <v>36</v>
      </c>
      <c r="D30" s="9" t="s">
        <v>35</v>
      </c>
      <c r="E30" s="9">
        <v>10394</v>
      </c>
      <c r="F30" s="9">
        <v>18030</v>
      </c>
      <c r="G30" s="9">
        <v>7636</v>
      </c>
      <c r="H30" s="9">
        <f t="shared" si="2"/>
        <v>7636</v>
      </c>
      <c r="I30" s="9">
        <v>21703</v>
      </c>
      <c r="J30" s="9">
        <v>18030</v>
      </c>
      <c r="K30" s="9">
        <v>3673</v>
      </c>
      <c r="L30" s="9">
        <f t="shared" si="3"/>
        <v>-3673</v>
      </c>
      <c r="M30" s="9">
        <v>-3963</v>
      </c>
      <c r="N30" s="9">
        <f t="shared" si="0"/>
        <v>73.465460842793917</v>
      </c>
      <c r="O30" s="9">
        <f t="shared" si="1"/>
        <v>16.92392756761738</v>
      </c>
    </row>
    <row r="31" spans="1:15">
      <c r="A31" s="9" t="s">
        <v>110</v>
      </c>
      <c r="B31" s="9">
        <v>3225</v>
      </c>
      <c r="C31" s="9" t="s">
        <v>34</v>
      </c>
      <c r="D31" s="9" t="s">
        <v>35</v>
      </c>
      <c r="E31" s="9">
        <v>52831</v>
      </c>
      <c r="F31" s="9">
        <v>53374</v>
      </c>
      <c r="G31" s="9">
        <v>543</v>
      </c>
      <c r="H31" s="9">
        <f t="shared" si="2"/>
        <v>543</v>
      </c>
      <c r="I31" s="9">
        <v>54950</v>
      </c>
      <c r="J31" s="9">
        <v>54087</v>
      </c>
      <c r="K31" s="9">
        <v>863</v>
      </c>
      <c r="L31" s="9">
        <f t="shared" si="3"/>
        <v>-863</v>
      </c>
      <c r="M31" s="9">
        <v>320</v>
      </c>
      <c r="N31" s="9">
        <f t="shared" si="0"/>
        <v>1.0278056444133179</v>
      </c>
      <c r="O31" s="9">
        <f t="shared" si="1"/>
        <v>1.5705186533212012</v>
      </c>
    </row>
    <row r="33" spans="1:15">
      <c r="D33" s="12" t="s">
        <v>64</v>
      </c>
      <c r="E33" s="13">
        <f>AVERAGE(E3:E31)</f>
        <v>42642.758620689652</v>
      </c>
      <c r="F33" s="13">
        <f t="shared" ref="F33:M33" si="4">AVERAGE(F3:F31)</f>
        <v>38935.34482758621</v>
      </c>
      <c r="G33" s="13">
        <f t="shared" si="4"/>
        <v>4764.4482758620688</v>
      </c>
      <c r="H33" s="13"/>
      <c r="I33" s="13">
        <f t="shared" si="4"/>
        <v>47936.586206896551</v>
      </c>
      <c r="J33" s="13">
        <f t="shared" si="4"/>
        <v>38868.103448275862</v>
      </c>
      <c r="K33" s="13">
        <f t="shared" si="4"/>
        <v>9281.5862068965525</v>
      </c>
      <c r="L33" s="13"/>
      <c r="M33" s="13">
        <f t="shared" si="4"/>
        <v>4517.1379310344828</v>
      </c>
      <c r="N33" s="12"/>
      <c r="O33" s="12"/>
    </row>
    <row r="34" spans="1:15">
      <c r="D34" s="12" t="s">
        <v>65</v>
      </c>
      <c r="E34" s="13"/>
      <c r="F34" s="13"/>
      <c r="G34" s="13"/>
      <c r="H34" s="13"/>
      <c r="I34" s="13"/>
      <c r="J34" s="13"/>
      <c r="K34" s="13">
        <f t="shared" ref="K34" si="5">CORREL(I3:I31,K3:K31)</f>
        <v>0.90799393765587366</v>
      </c>
      <c r="L34" s="13"/>
      <c r="M34" s="13"/>
      <c r="N34" s="12"/>
      <c r="O34" s="12"/>
    </row>
    <row r="35" spans="1:15">
      <c r="D35" s="12" t="s">
        <v>71</v>
      </c>
      <c r="E35" s="13"/>
      <c r="F35" s="13"/>
      <c r="G35" s="13"/>
      <c r="H35" s="13"/>
      <c r="I35" s="13"/>
      <c r="J35" s="13"/>
      <c r="K35" s="13"/>
      <c r="L35" s="13"/>
      <c r="M35" s="13"/>
      <c r="N35" s="12">
        <f>AVERAGE(N3:N31)</f>
        <v>12.977346658855007</v>
      </c>
      <c r="O35" s="12">
        <f>AVERAGE(O3:O31)</f>
        <v>16.879859712287679</v>
      </c>
    </row>
    <row r="36" spans="1:15">
      <c r="D36" s="14" t="s">
        <v>111</v>
      </c>
      <c r="E36" s="13"/>
      <c r="F36" s="13"/>
      <c r="G36" s="13"/>
      <c r="H36" s="13">
        <f>COUNTIF(H3:H31, "&lt;0")</f>
        <v>25</v>
      </c>
      <c r="I36" s="13"/>
      <c r="J36" s="13"/>
      <c r="K36" s="13"/>
      <c r="L36" s="13">
        <f t="shared" ref="L36" si="6">COUNTIF(L3:L31, "&lt;0")</f>
        <v>28</v>
      </c>
      <c r="M36" s="13"/>
      <c r="N36" s="12"/>
      <c r="O36" s="12"/>
    </row>
    <row r="37" spans="1:15">
      <c r="A37" s="11"/>
    </row>
  </sheetData>
  <sortState xmlns:xlrd2="http://schemas.microsoft.com/office/spreadsheetml/2017/richdata2" ref="A3:O31">
    <sortCondition ref="A3:A31"/>
  </sortState>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65E29368567AD6449125F14CEE767630" ma:contentTypeVersion="15" ma:contentTypeDescription="新しいドキュメントを作成します。" ma:contentTypeScope="" ma:versionID="8fff082575e9e20b62416ea42c01d8b8">
  <xsd:schema xmlns:xsd="http://www.w3.org/2001/XMLSchema" xmlns:xs="http://www.w3.org/2001/XMLSchema" xmlns:p="http://schemas.microsoft.com/office/2006/metadata/properties" xmlns:ns2="b61055f7-3226-43ad-8f79-74edf997ab62" xmlns:ns3="0db1fb42-af78-4c89-8e36-8ddbb84d373e" targetNamespace="http://schemas.microsoft.com/office/2006/metadata/properties" ma:root="true" ma:fieldsID="47f51dd002bee09c9b3639ad91b2f69b" ns2:_="" ns3:_="">
    <xsd:import namespace="b61055f7-3226-43ad-8f79-74edf997ab62"/>
    <xsd:import namespace="0db1fb42-af78-4c89-8e36-8ddbb84d373e"/>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1055f7-3226-43ad-8f79-74edf997ab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1df40507-9f44-4579-b7b6-84d525d14ae5"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b1fb42-af78-4c89-8e36-8ddbb84d373e"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0a19a81-9861-47fe-b439-7e7425533709}" ma:internalName="TaxCatchAll" ma:readOnly="false" ma:showField="CatchAllData" ma:web="0db1fb42-af78-4c89-8e36-8ddbb84d373e">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5F4E2E4-CCC3-4777-AE7B-7C5DF8DEB46D}">
  <ds:schemaRefs>
    <ds:schemaRef ds:uri="http://schemas.microsoft.com/sharepoint/v3/contenttype/forms"/>
  </ds:schemaRefs>
</ds:datastoreItem>
</file>

<file path=customXml/itemProps2.xml><?xml version="1.0" encoding="utf-8"?>
<ds:datastoreItem xmlns:ds="http://schemas.openxmlformats.org/officeDocument/2006/customXml" ds:itemID="{444B68AC-3203-4E63-BFDC-8968B3C8EC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1055f7-3226-43ad-8f79-74edf997ab62"/>
    <ds:schemaRef ds:uri="0db1fb42-af78-4c89-8e36-8ddbb84d37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フォーマット</vt:lpstr>
      <vt:lpstr>推測結果</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小林 めぐみ(PPT)</dc:creator>
  <cp:keywords/>
  <dc:description/>
  <cp:lastModifiedBy>K Suzu</cp:lastModifiedBy>
  <cp:revision/>
  <dcterms:created xsi:type="dcterms:W3CDTF">2024-05-16T08:39:57Z</dcterms:created>
  <dcterms:modified xsi:type="dcterms:W3CDTF">2025-09-19T02:47:40Z</dcterms:modified>
  <cp:category/>
  <cp:contentStatus/>
</cp:coreProperties>
</file>