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iv_\2020_podatki_DE\"/>
    </mc:Choice>
  </mc:AlternateContent>
  <xr:revisionPtr revIDLastSave="0" documentId="13_ncr:1_{4810765F-33EF-47B9-A6AF-3B79621D08DD}" xr6:coauthVersionLast="47" xr6:coauthVersionMax="47" xr10:uidLastSave="{00000000-0000-0000-0000-000000000000}"/>
  <bookViews>
    <workbookView xWindow="1515" yWindow="1515" windowWidth="21600" windowHeight="11385" xr2:uid="{DE3962B1-F164-4E1D-A658-8DEF20D7A344}"/>
  </bookViews>
  <sheets>
    <sheet name="Tabelle1" sheetId="1" r:id="rId1"/>
    <sheet name="Flü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I9" i="2"/>
  <c r="F9" i="2"/>
  <c r="I5" i="2"/>
  <c r="I6" i="2"/>
  <c r="I7" i="2"/>
  <c r="I8" i="2"/>
  <c r="I4" i="2"/>
  <c r="I3" i="2"/>
  <c r="B4" i="1"/>
  <c r="B5" i="1"/>
</calcChain>
</file>

<file path=xl/sharedStrings.xml><?xml version="1.0" encoding="utf-8"?>
<sst xmlns="http://schemas.openxmlformats.org/spreadsheetml/2006/main" count="34" uniqueCount="34">
  <si>
    <t>VUYMTZ</t>
  </si>
  <si>
    <t>2208527469652</t>
  </si>
  <si>
    <t>K5IBCK</t>
  </si>
  <si>
    <t>Q8645Y</t>
  </si>
  <si>
    <t>WAW-STR</t>
  </si>
  <si>
    <t>STR-WAW</t>
  </si>
  <si>
    <t>Q8645Y.pdf</t>
  </si>
  <si>
    <t>RIS72Q.pdf
RIS72Q.png</t>
  </si>
  <si>
    <t>QU456W</t>
  </si>
  <si>
    <t>QDQ4JW.pdf</t>
  </si>
  <si>
    <t>7243321468630</t>
  </si>
  <si>
    <t>RIS72Q
4MJHKU</t>
  </si>
  <si>
    <t xml:space="preserve">VUYMTZ.png, </t>
  </si>
  <si>
    <t>VPP2JA.pdf
VPP2JA.png</t>
  </si>
  <si>
    <t>L2EZS9
VPP2JA</t>
  </si>
  <si>
    <t>Reserwation</t>
  </si>
  <si>
    <t>Ticketnummer</t>
  </si>
  <si>
    <t>baezahlt</t>
  </si>
  <si>
    <t>Bezahlt</t>
  </si>
  <si>
    <t>Dokument</t>
  </si>
  <si>
    <t>PLN/EUR</t>
  </si>
  <si>
    <t>bezahlt Datum</t>
  </si>
  <si>
    <t>QU456W.png
QU456W_1.png</t>
  </si>
  <si>
    <t>FlügTickets</t>
  </si>
  <si>
    <t>Flüge</t>
  </si>
  <si>
    <t>Einkommen Brutto</t>
  </si>
  <si>
    <t>Kurzarbeitgeld</t>
  </si>
  <si>
    <t>KinderGeld</t>
  </si>
  <si>
    <t>Wohnung</t>
  </si>
  <si>
    <t>Mietvertrag in Anhang (Original bei Auditline.de)</t>
  </si>
  <si>
    <t>In Flüge Reite (dokumente in Anhang)</t>
  </si>
  <si>
    <t>vn Lohnsteuerbescheinigung, im Anhang)</t>
  </si>
  <si>
    <t>wie oben</t>
  </si>
  <si>
    <t>Famielien kasse Bescheid, im Anhang(Original bei Auditline.de)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</si>
</sst>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-* #,##0.00\ [$€-407]_-;\-* #,##0.00\ [$€-407]_-;_-* &quot;-&quot;??\ [$€-407]_-;_-@_-"/>
    <numFmt numFmtId="169" formatCode="_-* #,##0.00\ [$zł-415]_-;\-* #,##0.00\ [$zł-415]_-;_-* &quot;-&quot;??\ [$zł-415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quotePrefix="1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Border="1"/>
    <xf numFmtId="14" fontId="0" fillId="0" borderId="0" xfId="0" applyNumberFormat="1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quotePrefix="1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168" fontId="0" fillId="0" borderId="1" xfId="0" applyNumberFormat="1" applyBorder="1"/>
    <xf numFmtId="168" fontId="0" fillId="0" borderId="0" xfId="0" applyNumberFormat="1" applyBorder="1"/>
    <xf numFmtId="168" fontId="0" fillId="0" borderId="2" xfId="0" applyNumberFormat="1" applyBorder="1"/>
    <xf numFmtId="168" fontId="0" fillId="0" borderId="0" xfId="0" applyNumberFormat="1" applyFill="1" applyBorder="1"/>
    <xf numFmtId="169" fontId="0" fillId="0" borderId="1" xfId="0" applyNumberFormat="1" applyBorder="1"/>
    <xf numFmtId="169" fontId="0" fillId="0" borderId="0" xfId="0" applyNumberFormat="1" applyBorder="1"/>
    <xf numFmtId="169" fontId="0" fillId="0" borderId="2" xfId="0" applyNumberFormat="1" applyBorder="1"/>
    <xf numFmtId="169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C6CA-C589-402A-B39D-2065292F47E5}">
  <dimension ref="A2:C6"/>
  <sheetViews>
    <sheetView tabSelected="1" workbookViewId="0">
      <selection activeCell="D13" sqref="D13"/>
    </sheetView>
  </sheetViews>
  <sheetFormatPr baseColWidth="10" defaultRowHeight="15" x14ac:dyDescent="0.25"/>
  <cols>
    <col min="1" max="1" width="17.7109375" bestFit="1" customWidth="1"/>
    <col min="2" max="2" width="12" bestFit="1" customWidth="1"/>
  </cols>
  <sheetData>
    <row r="2" spans="1:3" x14ac:dyDescent="0.25">
      <c r="A2" t="s">
        <v>25</v>
      </c>
      <c r="B2" s="25">
        <v>16204.68</v>
      </c>
      <c r="C2" t="s">
        <v>31</v>
      </c>
    </row>
    <row r="3" spans="1:3" x14ac:dyDescent="0.25">
      <c r="A3" t="s">
        <v>26</v>
      </c>
      <c r="B3" s="25">
        <v>612.29999999999995</v>
      </c>
      <c r="C3" t="s">
        <v>32</v>
      </c>
    </row>
    <row r="4" spans="1:3" x14ac:dyDescent="0.25">
      <c r="A4" t="s">
        <v>27</v>
      </c>
      <c r="B4" s="25">
        <f>4*179.56</f>
        <v>718.24</v>
      </c>
      <c r="C4" t="s">
        <v>33</v>
      </c>
    </row>
    <row r="5" spans="1:3" x14ac:dyDescent="0.25">
      <c r="A5" t="s">
        <v>28</v>
      </c>
      <c r="B5" s="25">
        <f>-560*3</f>
        <v>-1680</v>
      </c>
      <c r="C5" t="s">
        <v>29</v>
      </c>
    </row>
    <row r="6" spans="1:3" x14ac:dyDescent="0.25">
      <c r="A6" t="s">
        <v>24</v>
      </c>
      <c r="B6" s="25">
        <f>-Flüge!I9</f>
        <v>-791.83690090467485</v>
      </c>
      <c r="C6" t="s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4852-3636-4673-B6C2-CC0E54EB89AB}">
  <dimension ref="A1:J11"/>
  <sheetViews>
    <sheetView workbookViewId="0">
      <selection activeCell="J11" sqref="J11"/>
    </sheetView>
  </sheetViews>
  <sheetFormatPr baseColWidth="10" defaultRowHeight="15" x14ac:dyDescent="0.25"/>
  <cols>
    <col min="3" max="3" width="15.85546875" bestFit="1" customWidth="1"/>
    <col min="10" max="10" width="16.140625" customWidth="1"/>
  </cols>
  <sheetData>
    <row r="1" spans="1:10" x14ac:dyDescent="0.25">
      <c r="A1" s="3" t="s">
        <v>23</v>
      </c>
      <c r="B1" s="3"/>
      <c r="C1" s="3"/>
    </row>
    <row r="2" spans="1:10" x14ac:dyDescent="0.25">
      <c r="A2" s="3"/>
      <c r="B2" s="3" t="s">
        <v>15</v>
      </c>
      <c r="C2" s="3" t="s">
        <v>16</v>
      </c>
      <c r="D2" t="s">
        <v>4</v>
      </c>
      <c r="E2" t="s">
        <v>5</v>
      </c>
      <c r="F2" t="s">
        <v>17</v>
      </c>
      <c r="G2" t="s">
        <v>21</v>
      </c>
      <c r="H2" t="s">
        <v>20</v>
      </c>
      <c r="I2" t="s">
        <v>18</v>
      </c>
      <c r="J2" t="s">
        <v>19</v>
      </c>
    </row>
    <row r="3" spans="1:10" ht="30" x14ac:dyDescent="0.25">
      <c r="A3" s="3"/>
      <c r="B3" s="4" t="s">
        <v>11</v>
      </c>
      <c r="C3" s="5" t="s">
        <v>10</v>
      </c>
      <c r="D3" s="6">
        <v>43836</v>
      </c>
      <c r="E3" s="6">
        <v>43840</v>
      </c>
      <c r="F3" s="21">
        <v>580.99</v>
      </c>
      <c r="G3" s="6">
        <v>43805</v>
      </c>
      <c r="H3" s="7">
        <v>4.2777000000000003</v>
      </c>
      <c r="I3" s="17">
        <f>F3/H3</f>
        <v>135.81831357972743</v>
      </c>
      <c r="J3" s="8" t="s">
        <v>7</v>
      </c>
    </row>
    <row r="4" spans="1:10" x14ac:dyDescent="0.25">
      <c r="A4" s="3"/>
      <c r="B4" s="9" t="s">
        <v>2</v>
      </c>
      <c r="C4" s="9"/>
      <c r="D4" s="10">
        <v>43849</v>
      </c>
      <c r="E4" s="10">
        <v>43854</v>
      </c>
      <c r="F4" s="22">
        <v>575</v>
      </c>
      <c r="G4" s="10">
        <v>43817</v>
      </c>
      <c r="H4" s="2">
        <v>4.2605000000000004</v>
      </c>
      <c r="I4" s="18">
        <f>F4/H4</f>
        <v>134.9606853655674</v>
      </c>
      <c r="J4" s="2" t="s">
        <v>9</v>
      </c>
    </row>
    <row r="5" spans="1:10" x14ac:dyDescent="0.25">
      <c r="A5" s="3"/>
      <c r="B5" s="9" t="s">
        <v>3</v>
      </c>
      <c r="C5" s="9"/>
      <c r="D5" s="10">
        <v>43863</v>
      </c>
      <c r="E5" s="10">
        <v>43868</v>
      </c>
      <c r="F5" s="22">
        <v>522</v>
      </c>
      <c r="G5" s="10">
        <v>43836</v>
      </c>
      <c r="H5" s="2">
        <v>4.2568999999999999</v>
      </c>
      <c r="I5" s="18">
        <f t="shared" ref="I5:I8" si="0">F5/H5</f>
        <v>122.62444501867556</v>
      </c>
      <c r="J5" s="2" t="s">
        <v>6</v>
      </c>
    </row>
    <row r="6" spans="1:10" ht="30" x14ac:dyDescent="0.25">
      <c r="A6" s="3"/>
      <c r="B6" s="11" t="s">
        <v>14</v>
      </c>
      <c r="C6" s="9"/>
      <c r="D6" s="10">
        <v>43877</v>
      </c>
      <c r="E6" s="10">
        <v>43883</v>
      </c>
      <c r="F6" s="22">
        <v>770.99</v>
      </c>
      <c r="G6" s="10">
        <v>43848</v>
      </c>
      <c r="H6" s="2">
        <v>4.2343999999999999</v>
      </c>
      <c r="I6" s="18">
        <f t="shared" si="0"/>
        <v>182.0777441904402</v>
      </c>
      <c r="J6" s="12" t="s">
        <v>13</v>
      </c>
    </row>
    <row r="7" spans="1:10" x14ac:dyDescent="0.25">
      <c r="B7" s="2" t="s">
        <v>0</v>
      </c>
      <c r="C7" s="13" t="s">
        <v>1</v>
      </c>
      <c r="D7" s="10">
        <v>43891</v>
      </c>
      <c r="E7" s="10">
        <v>43896</v>
      </c>
      <c r="F7" s="22">
        <v>470.05</v>
      </c>
      <c r="G7" s="10">
        <v>43848</v>
      </c>
      <c r="H7" s="2">
        <v>4.2343999999999999</v>
      </c>
      <c r="I7" s="18">
        <f t="shared" si="0"/>
        <v>111.00746268656717</v>
      </c>
      <c r="J7" s="2" t="s">
        <v>12</v>
      </c>
    </row>
    <row r="8" spans="1:10" ht="30.75" thickBot="1" x14ac:dyDescent="0.3">
      <c r="B8" s="14" t="s">
        <v>8</v>
      </c>
      <c r="C8" s="14"/>
      <c r="D8" s="15">
        <v>43905</v>
      </c>
      <c r="E8" s="15">
        <v>43910</v>
      </c>
      <c r="F8" s="23">
        <v>454.82</v>
      </c>
      <c r="G8" s="15">
        <v>43894</v>
      </c>
      <c r="H8" s="14">
        <v>4.3173000000000004</v>
      </c>
      <c r="I8" s="19">
        <f t="shared" si="0"/>
        <v>105.34825006369721</v>
      </c>
      <c r="J8" s="16" t="s">
        <v>22</v>
      </c>
    </row>
    <row r="9" spans="1:10" ht="15.75" thickTop="1" x14ac:dyDescent="0.25">
      <c r="F9" s="24">
        <f>SUM(F3:F8)</f>
        <v>3373.8500000000004</v>
      </c>
      <c r="I9" s="20">
        <f>SUM(I3:I8)</f>
        <v>791.83690090467485</v>
      </c>
    </row>
    <row r="11" spans="1:10" x14ac:dyDescent="0.25">
      <c r="C11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Flüge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Szczeciak, Krzysztof</dc:creator>
  <cp:lastModifiedBy>Szczeciak, Krzysztof</cp:lastModifiedBy>
  <dcterms:created xsi:type="dcterms:W3CDTF">2022-11-21T09:00:01Z</dcterms:created>
  <dcterms:modified xsi:type="dcterms:W3CDTF">2022-11-21T13:18:05Z</dcterms:modified>
</cp:coreProperties>
</file>