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400" yWindow="120" windowWidth="15400" windowHeight="16260" activeTab="2"/>
  </bookViews>
  <sheets>
    <sheet name="ProjectTeam" sheetId="3" r:id="rId1"/>
    <sheet name="Product Backlog" sheetId="1" r:id="rId2"/>
    <sheet name="Sprint Backlog" sheetId="2" r:id="rId3"/>
    <sheet name="Tabelle1" sheetId="5" r:id="rId4"/>
    <sheet name="BurndownChart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1" i="1"/>
  <c r="F10" i="1"/>
  <c r="F9" i="1"/>
  <c r="F8" i="1"/>
  <c r="F7" i="1"/>
  <c r="F6" i="1"/>
  <c r="F5" i="1"/>
  <c r="F4" i="1"/>
  <c r="F3" i="1"/>
  <c r="I55" i="2"/>
  <c r="Q7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23" i="2"/>
  <c r="Q25" i="2"/>
  <c r="Q26" i="2"/>
  <c r="Q27" i="2"/>
  <c r="Q28" i="2"/>
  <c r="Q30" i="2"/>
  <c r="Q31" i="2"/>
  <c r="Q32" i="2"/>
  <c r="Q33" i="2"/>
  <c r="Q35" i="2"/>
  <c r="Q36" i="2"/>
  <c r="Q38" i="2"/>
  <c r="Q39" i="2"/>
  <c r="Q41" i="2"/>
  <c r="Q42" i="2"/>
  <c r="Q44" i="2"/>
  <c r="Q45" i="2"/>
  <c r="Q46" i="2"/>
  <c r="Q47" i="2"/>
  <c r="Q48" i="2"/>
  <c r="Q49" i="2"/>
  <c r="Q50" i="2"/>
  <c r="Q51" i="2"/>
  <c r="Q52" i="2"/>
  <c r="Q53" i="2"/>
  <c r="Q54" i="2"/>
  <c r="L55" i="2"/>
  <c r="M55" i="2"/>
  <c r="N55" i="2"/>
  <c r="O55" i="2"/>
  <c r="P55" i="2"/>
  <c r="K55" i="2"/>
  <c r="Q6" i="2"/>
  <c r="C11" i="5"/>
  <c r="D11" i="5"/>
  <c r="B11" i="5"/>
  <c r="Q55" i="2"/>
  <c r="F2" i="1"/>
  <c r="F23" i="1"/>
</calcChain>
</file>

<file path=xl/sharedStrings.xml><?xml version="1.0" encoding="utf-8"?>
<sst xmlns="http://schemas.openxmlformats.org/spreadsheetml/2006/main" count="361" uniqueCount="138">
  <si>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</si>
  <si>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</si>
  <si>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</si>
  <si>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</si>
  <si>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</si>
  <si>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</si>
  <si>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</si>
  <si>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</si>
  <si>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</si>
  <si>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</si>
  <si>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</si>
  <si>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</si>
  <si>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</si>
  <si>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</si>
  <si>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</si>
  <si>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</si>
  <si>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</si>
  <si>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</si>
  <si>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</si>
  <si>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</si>
  <si>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</si>
  <si>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</si>
  <si>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</si>
  <si>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</si>
  <si>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</si>
  <si>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</si>
  <si>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</si>
  <si>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</si>
  <si>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</si>
  <si>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</si>
  <si>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</si>
  <si>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</si>
  <si>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</si>
  <si>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</si>
  <si>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</si>
  <si>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</si>
  <si>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</si>
  <si>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</si>
  <si>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</si>
  <si>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</si>
  <si>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</si>
  <si>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</si>
  <si>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</si>
  <si>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</si>
  <si>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</si>
  <si>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</si>
  <si>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</si>
  <si>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</si>
  <si>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</si>
  <si>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</si>
  <si>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</si>
  <si>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</si>
  <si>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</si>
  <si>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</si>
  <si>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</si>
  <si>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</si>
  <si>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</si>
  <si>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</si>
  <si>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</si>
  <si>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</si>
  <si>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</si>
  <si>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</si>
  <si>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</si>
  <si>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</si>
  <si>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</si>
  <si>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</si>
  <si>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</si>
  <si>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</si>
  <si>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</si>
  <si>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</si>
  <si>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</si>
  <si>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</si>
  <si>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</si>
  <si>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</si>
  <si>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</si>
  <si>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</si>
  <si>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</si>
  <si>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</si>
  <si>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</si>
  <si>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</si>
  <si>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</si>
  <si>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</si>
  <si>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</si>
  <si>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</si>
  <si>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</si>
  <si>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</si>
  <si>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Demo Vaadin</t>
  </si>
  <si>
    <t>Model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</si>
  <si>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</si>
  <si>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</si>
  <si>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</si>
  <si>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</si>
  <si>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</si>
  <si>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</si>
  <si>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</si>
  <si>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</si>
  <si>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</si>
  <si>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</si>
  <si>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</si>
  <si>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</si>
  <si>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</si>
  <si>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</si>
  <si>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</si>
  <si>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</si>
  <si>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</si>
  <si>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</si>
  <si>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</si>
  <si>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</si>
  <si>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</si>
  <si>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</si>
  <si>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</si>
  <si>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</si>
  <si>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Keine Testklassen</t>
  </si>
  <si>
    <t>Medication interaktion/validation</t>
  </si>
  <si>
    <t>(Images speichern)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</si>
  <si>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</si>
  <si>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</si>
  <si>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</si>
  <si>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</si>
  <si>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</si>
  <si>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</si>
  <si>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</si>
  <si>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</si>
  <si>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</si>
  <si>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</si>
  <si>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</si>
  <si>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</si>
  <si>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Sprint 1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</si>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</sst>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640625" defaultRowHeight="14" x14ac:dyDescent="0"/>
  <cols>
    <col min="1" max="1" width="15.33203125" customWidth="1"/>
    <col min="2" max="2" width="18.5" customWidth="1"/>
  </cols>
  <sheetData>
    <row r="1" spans="1:2" s="3" customFormat="1" ht="19.25" customHeight="1">
      <c r="A1" s="3" t="s">
        <v>1</v>
      </c>
      <c r="B1" s="3" t="s">
        <v>20</v>
      </c>
    </row>
    <row r="2" spans="1:2">
      <c r="A2" t="s">
        <v>25</v>
      </c>
      <c r="B2" t="s">
        <v>26</v>
      </c>
    </row>
    <row r="3" spans="1:2">
      <c r="A3" t="s">
        <v>31</v>
      </c>
      <c r="B3" t="s">
        <v>32</v>
      </c>
    </row>
    <row r="4" spans="1:2">
      <c r="A4" t="s">
        <v>27</v>
      </c>
      <c r="B4" t="s">
        <v>33</v>
      </c>
    </row>
    <row r="5" spans="1:2">
      <c r="A5" t="s">
        <v>28</v>
      </c>
      <c r="B5" t="s">
        <v>34</v>
      </c>
    </row>
    <row r="6" spans="1:2">
      <c r="A6" t="s">
        <v>29</v>
      </c>
      <c r="B6" t="s">
        <v>35</v>
      </c>
    </row>
    <row r="7" spans="1:2">
      <c r="A7" t="s">
        <v>30</v>
      </c>
      <c r="B7" t="s">
        <v>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A12" workbookViewId="0">
      <selection activeCell="B21" sqref="B21"/>
    </sheetView>
  </sheetViews>
  <sheetFormatPr baseColWidth="10" defaultColWidth="9.1640625" defaultRowHeight="14" x14ac:dyDescent="0"/>
  <cols>
    <col min="1" max="1" width="14.6640625" customWidth="1"/>
    <col min="2" max="2" width="29" customWidth="1"/>
    <col min="3" max="3" width="35.6640625" bestFit="1" customWidth="1"/>
    <col min="4" max="4" width="35.6640625" customWidth="1"/>
    <col min="5" max="5" width="8.5" bestFit="1" customWidth="1"/>
    <col min="6" max="6" width="11.6640625" customWidth="1"/>
    <col min="7" max="7" width="13.1640625" customWidth="1"/>
    <col min="8" max="8" width="10.1640625" customWidth="1"/>
    <col min="9" max="9" width="14.5" customWidth="1"/>
  </cols>
  <sheetData>
    <row r="1" spans="1:25" s="3" customFormat="1" ht="28">
      <c r="A1" s="3" t="s">
        <v>0</v>
      </c>
      <c r="B1" s="3" t="s">
        <v>10</v>
      </c>
      <c r="C1" s="3" t="s">
        <v>2</v>
      </c>
      <c r="D1" s="3" t="s">
        <v>69</v>
      </c>
      <c r="E1" s="3" t="s">
        <v>3</v>
      </c>
      <c r="F1" s="3" t="s">
        <v>72</v>
      </c>
      <c r="G1" s="3" t="s">
        <v>74</v>
      </c>
      <c r="H1" s="3" t="s">
        <v>73</v>
      </c>
      <c r="I1" s="3" t="s">
        <v>4</v>
      </c>
    </row>
    <row r="2" spans="1:25" s="1" customFormat="1" ht="28">
      <c r="A2" s="1">
        <v>1</v>
      </c>
      <c r="B2" s="1" t="s">
        <v>37</v>
      </c>
      <c r="C2" s="2" t="s">
        <v>38</v>
      </c>
      <c r="D2" s="2" t="s">
        <v>70</v>
      </c>
      <c r="E2" s="1" t="s">
        <v>6</v>
      </c>
      <c r="F2" s="1">
        <f>SUM('Sprint Backlog'!I2:I5)</f>
        <v>0</v>
      </c>
      <c r="G2" s="1">
        <v>0</v>
      </c>
      <c r="H2" s="1">
        <v>0</v>
      </c>
      <c r="I2" s="1" t="s">
        <v>8</v>
      </c>
    </row>
    <row r="3" spans="1:25" ht="56">
      <c r="A3">
        <v>2</v>
      </c>
      <c r="B3" s="1" t="s">
        <v>39</v>
      </c>
      <c r="C3" s="2" t="s">
        <v>71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1" t="s">
        <v>8</v>
      </c>
    </row>
    <row r="4" spans="1:25" ht="84">
      <c r="A4">
        <v>3</v>
      </c>
      <c r="B4" s="1" t="s">
        <v>40</v>
      </c>
      <c r="C4" s="2" t="s">
        <v>41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1" t="s">
        <v>8</v>
      </c>
    </row>
    <row r="5" spans="1:25" ht="70">
      <c r="A5" s="7">
        <v>4</v>
      </c>
      <c r="B5" s="2" t="s">
        <v>42</v>
      </c>
      <c r="C5" s="2" t="s">
        <v>43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1" t="s">
        <v>8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56">
      <c r="A6" s="7">
        <v>5</v>
      </c>
      <c r="B6" s="2" t="s">
        <v>44</v>
      </c>
      <c r="C6" s="2" t="s">
        <v>45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1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56">
      <c r="A7" s="7">
        <v>6</v>
      </c>
      <c r="B7" s="2" t="s">
        <v>46</v>
      </c>
      <c r="C7" s="2" t="s">
        <v>47</v>
      </c>
      <c r="D7" s="2" t="s">
        <v>136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1" t="s">
        <v>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8">
      <c r="A8" s="7">
        <v>7</v>
      </c>
      <c r="B8" s="2" t="s">
        <v>48</v>
      </c>
      <c r="C8" s="2" t="s">
        <v>49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1" t="s">
        <v>8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8">
      <c r="A9" s="1">
        <v>8</v>
      </c>
      <c r="B9" s="2" t="s">
        <v>50</v>
      </c>
      <c r="C9" s="2" t="s">
        <v>51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1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8">
      <c r="A10">
        <v>9</v>
      </c>
      <c r="B10" s="2" t="s">
        <v>52</v>
      </c>
      <c r="C10" s="2" t="s">
        <v>53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1" t="s">
        <v>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8">
      <c r="A11">
        <v>10</v>
      </c>
      <c r="B11" s="2" t="s">
        <v>54</v>
      </c>
      <c r="C11" s="2" t="s">
        <v>55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1" t="s">
        <v>8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56">
      <c r="A12" s="7">
        <v>11</v>
      </c>
      <c r="B12" s="2" t="s">
        <v>58</v>
      </c>
      <c r="C12" s="2" t="s">
        <v>59</v>
      </c>
      <c r="D12" s="2"/>
      <c r="E12" s="7" t="s">
        <v>5</v>
      </c>
      <c r="F12" s="7">
        <v>23</v>
      </c>
      <c r="G12" s="7">
        <v>0</v>
      </c>
      <c r="H12" s="7">
        <v>0</v>
      </c>
      <c r="I12" s="1" t="s"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7">
        <v>12</v>
      </c>
      <c r="B13" s="2" t="s">
        <v>56</v>
      </c>
      <c r="C13" s="2" t="s">
        <v>57</v>
      </c>
      <c r="D13" s="2"/>
      <c r="E13" s="7" t="s">
        <v>5</v>
      </c>
      <c r="F13" s="7">
        <v>8</v>
      </c>
      <c r="G13" s="7">
        <v>0</v>
      </c>
      <c r="H13" s="7">
        <v>0</v>
      </c>
      <c r="I13" s="1" t="s">
        <v>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8">
      <c r="A14" s="7">
        <v>13</v>
      </c>
      <c r="B14" s="2" t="s">
        <v>60</v>
      </c>
      <c r="C14" s="2" t="s">
        <v>61</v>
      </c>
      <c r="D14" s="2"/>
      <c r="E14" s="7" t="s">
        <v>6</v>
      </c>
      <c r="F14" s="7">
        <v>8</v>
      </c>
      <c r="G14" s="7">
        <v>0</v>
      </c>
      <c r="H14" s="7">
        <v>0</v>
      </c>
      <c r="I14" s="1" t="s">
        <v>8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8">
      <c r="A15" s="7">
        <v>14</v>
      </c>
      <c r="B15" s="2" t="s">
        <v>62</v>
      </c>
      <c r="C15" s="2" t="s">
        <v>63</v>
      </c>
      <c r="D15" s="2"/>
      <c r="E15" s="7" t="s">
        <v>5</v>
      </c>
      <c r="F15" s="7">
        <v>8</v>
      </c>
      <c r="G15" s="7">
        <v>0</v>
      </c>
      <c r="H15" s="7">
        <v>0</v>
      </c>
      <c r="I15" s="1" t="s">
        <v>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8">
      <c r="A16" s="1">
        <v>15</v>
      </c>
      <c r="B16" s="2" t="s">
        <v>64</v>
      </c>
      <c r="C16" s="2" t="s">
        <v>78</v>
      </c>
      <c r="D16" s="2"/>
      <c r="E16" s="7" t="s">
        <v>7</v>
      </c>
      <c r="F16" s="7">
        <v>5</v>
      </c>
      <c r="G16" s="7">
        <v>0</v>
      </c>
      <c r="H16" s="7">
        <v>0</v>
      </c>
      <c r="I16" s="1" t="s">
        <v>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8">
      <c r="A17">
        <v>16</v>
      </c>
      <c r="B17" s="2" t="s">
        <v>65</v>
      </c>
      <c r="C17" s="2" t="s">
        <v>66</v>
      </c>
      <c r="D17" s="2"/>
      <c r="E17" s="7" t="s">
        <v>7</v>
      </c>
      <c r="F17" s="7">
        <v>5</v>
      </c>
      <c r="G17" s="7">
        <v>0</v>
      </c>
      <c r="H17" s="7">
        <v>0</v>
      </c>
      <c r="I17" s="1" t="s">
        <v>8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8">
      <c r="A18">
        <v>17</v>
      </c>
      <c r="B18" s="2" t="s">
        <v>67</v>
      </c>
      <c r="C18" s="2" t="s">
        <v>68</v>
      </c>
      <c r="D18" s="2"/>
      <c r="E18" s="7" t="s">
        <v>7</v>
      </c>
      <c r="F18" s="7">
        <v>5</v>
      </c>
      <c r="G18" s="7">
        <v>0</v>
      </c>
      <c r="H18" s="7">
        <v>0</v>
      </c>
      <c r="I18" s="1" t="s">
        <v>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7">
        <v>18</v>
      </c>
      <c r="B19" s="7" t="s">
        <v>123</v>
      </c>
      <c r="C19" s="7" t="s">
        <v>124</v>
      </c>
      <c r="D19" s="7"/>
      <c r="E19" s="7" t="s">
        <v>5</v>
      </c>
      <c r="F19" s="7">
        <f>SUM('Sprint Backlog'!I44)</f>
        <v>5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7">
        <v>19</v>
      </c>
      <c r="B20" s="7" t="s">
        <v>127</v>
      </c>
      <c r="C20" s="7" t="s">
        <v>128</v>
      </c>
      <c r="D20" s="7"/>
      <c r="E20" s="7" t="s">
        <v>5</v>
      </c>
      <c r="F20" s="7">
        <f>SUM('Sprint Backlog'!I45)</f>
        <v>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>
        <v>20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7">
        <v>21</v>
      </c>
      <c r="B22" s="7" t="s">
        <v>134</v>
      </c>
      <c r="C22" s="7" t="s">
        <v>135</v>
      </c>
      <c r="D22" s="7"/>
      <c r="E22" s="7" t="s">
        <v>5</v>
      </c>
      <c r="F22" s="7">
        <v>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7"/>
      <c r="B23" s="7"/>
      <c r="C23" s="7"/>
      <c r="D23" s="7"/>
      <c r="E23" s="7"/>
      <c r="F23" s="7">
        <f>SUM(F2:F22)</f>
        <v>169.5</v>
      </c>
      <c r="G23" s="7">
        <v>0</v>
      </c>
      <c r="H23" s="7">
        <v>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10" workbookViewId="0">
      <selection activeCell="A32" sqref="A32:XFD32"/>
    </sheetView>
  </sheetViews>
  <sheetFormatPr baseColWidth="10" defaultColWidth="9.1640625" defaultRowHeight="14" x14ac:dyDescent="0"/>
  <cols>
    <col min="1" max="1" width="4.6640625" customWidth="1"/>
    <col min="2" max="2" width="6.33203125" customWidth="1"/>
    <col min="3" max="3" width="42.83203125" bestFit="1" customWidth="1"/>
    <col min="4" max="4" width="33" bestFit="1" customWidth="1"/>
    <col min="5" max="5" width="13.83203125" customWidth="1"/>
    <col min="6" max="6" width="12.83203125" bestFit="1" customWidth="1"/>
    <col min="7" max="7" width="9.6640625" customWidth="1"/>
    <col min="8" max="8" width="8.33203125" customWidth="1"/>
    <col min="9" max="9" width="7.83203125" customWidth="1"/>
    <col min="10" max="16" width="9.1640625" customWidth="1"/>
    <col min="17" max="17" width="7.33203125" customWidth="1"/>
    <col min="18" max="18" width="15.33203125" customWidth="1"/>
  </cols>
  <sheetData>
    <row r="1" spans="1:21" s="4" customFormat="1" ht="42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19</v>
      </c>
      <c r="H1" s="4" t="s">
        <v>3</v>
      </c>
      <c r="I1" s="4" t="s">
        <v>17</v>
      </c>
      <c r="J1" s="4" t="s">
        <v>18</v>
      </c>
      <c r="K1" s="4" t="s">
        <v>85</v>
      </c>
      <c r="L1" s="4" t="s">
        <v>14</v>
      </c>
      <c r="M1" s="4" t="s">
        <v>79</v>
      </c>
      <c r="N1" s="4" t="s">
        <v>80</v>
      </c>
      <c r="O1" s="4" t="s">
        <v>81</v>
      </c>
      <c r="P1" s="4" t="s">
        <v>121</v>
      </c>
      <c r="Q1" s="4" t="s">
        <v>13</v>
      </c>
      <c r="R1" s="4" t="s">
        <v>4</v>
      </c>
    </row>
    <row r="2" spans="1:21">
      <c r="A2">
        <v>1.1000000000000001</v>
      </c>
      <c r="B2">
        <v>3</v>
      </c>
      <c r="C2" t="s">
        <v>88</v>
      </c>
      <c r="D2" t="s">
        <v>133</v>
      </c>
      <c r="E2" t="s">
        <v>88</v>
      </c>
    </row>
    <row r="3" spans="1:21">
      <c r="A3">
        <v>1.2</v>
      </c>
      <c r="B3">
        <v>3</v>
      </c>
      <c r="C3" t="s">
        <v>75</v>
      </c>
      <c r="D3" s="2" t="s">
        <v>89</v>
      </c>
      <c r="E3" t="s">
        <v>90</v>
      </c>
    </row>
    <row r="4" spans="1:21">
      <c r="A4">
        <v>1.3</v>
      </c>
      <c r="B4">
        <v>3</v>
      </c>
      <c r="C4" t="s">
        <v>91</v>
      </c>
      <c r="D4" s="7" t="s">
        <v>92</v>
      </c>
      <c r="E4" t="s">
        <v>93</v>
      </c>
    </row>
    <row r="5" spans="1:21">
      <c r="A5">
        <v>1.4</v>
      </c>
      <c r="B5">
        <v>3</v>
      </c>
      <c r="C5" t="s">
        <v>94</v>
      </c>
      <c r="D5" s="7" t="s">
        <v>95</v>
      </c>
      <c r="E5" t="s">
        <v>15</v>
      </c>
      <c r="U5" t="s">
        <v>112</v>
      </c>
    </row>
    <row r="6" spans="1:21">
      <c r="A6">
        <v>2.1</v>
      </c>
      <c r="B6">
        <v>1</v>
      </c>
      <c r="C6" t="s">
        <v>88</v>
      </c>
      <c r="D6" t="s">
        <v>133</v>
      </c>
      <c r="E6" t="s">
        <v>88</v>
      </c>
      <c r="F6" t="s">
        <v>82</v>
      </c>
      <c r="G6" t="s">
        <v>79</v>
      </c>
      <c r="I6">
        <v>4</v>
      </c>
      <c r="K6">
        <v>2</v>
      </c>
      <c r="L6">
        <v>2</v>
      </c>
      <c r="Q6">
        <f t="shared" ref="Q6:Q54" si="0">SUM(K6:P6)</f>
        <v>4</v>
      </c>
      <c r="R6" t="s">
        <v>104</v>
      </c>
      <c r="U6" t="s">
        <v>113</v>
      </c>
    </row>
    <row r="7" spans="1:21">
      <c r="A7">
        <v>2.2000000000000002</v>
      </c>
      <c r="B7">
        <v>1</v>
      </c>
      <c r="C7" t="s">
        <v>16</v>
      </c>
      <c r="D7" s="2" t="s">
        <v>89</v>
      </c>
      <c r="E7" t="s">
        <v>90</v>
      </c>
      <c r="F7" t="s">
        <v>82</v>
      </c>
      <c r="G7" t="s">
        <v>79</v>
      </c>
      <c r="I7">
        <v>2</v>
      </c>
      <c r="K7">
        <v>1</v>
      </c>
      <c r="L7">
        <v>1</v>
      </c>
      <c r="Q7">
        <f t="shared" si="0"/>
        <v>2</v>
      </c>
      <c r="R7" t="s">
        <v>104</v>
      </c>
      <c r="U7" t="s">
        <v>114</v>
      </c>
    </row>
    <row r="8" spans="1:21">
      <c r="A8">
        <v>2.2999999999999998</v>
      </c>
      <c r="B8">
        <v>1</v>
      </c>
      <c r="C8" t="s">
        <v>98</v>
      </c>
      <c r="D8" s="7" t="s">
        <v>92</v>
      </c>
      <c r="E8" t="s">
        <v>93</v>
      </c>
      <c r="F8" t="s">
        <v>83</v>
      </c>
      <c r="G8" t="s">
        <v>85</v>
      </c>
      <c r="I8">
        <v>4</v>
      </c>
      <c r="L8">
        <v>2</v>
      </c>
      <c r="M8">
        <v>2</v>
      </c>
      <c r="Q8">
        <f t="shared" si="0"/>
        <v>4</v>
      </c>
      <c r="R8" t="s">
        <v>104</v>
      </c>
    </row>
    <row r="9" spans="1:21">
      <c r="A9">
        <v>2.4</v>
      </c>
      <c r="B9">
        <v>1</v>
      </c>
      <c r="C9" t="s">
        <v>97</v>
      </c>
      <c r="D9" s="7" t="s">
        <v>95</v>
      </c>
      <c r="E9" t="s">
        <v>15</v>
      </c>
      <c r="F9" t="s">
        <v>96</v>
      </c>
      <c r="G9" t="s">
        <v>79</v>
      </c>
      <c r="I9">
        <v>4</v>
      </c>
      <c r="K9">
        <v>3</v>
      </c>
      <c r="L9">
        <v>2</v>
      </c>
      <c r="M9">
        <v>3</v>
      </c>
      <c r="Q9">
        <f t="shared" si="0"/>
        <v>8</v>
      </c>
      <c r="R9" t="s">
        <v>104</v>
      </c>
    </row>
    <row r="10" spans="1:21">
      <c r="A10">
        <v>2.5</v>
      </c>
      <c r="B10">
        <v>1</v>
      </c>
      <c r="C10" t="s">
        <v>101</v>
      </c>
      <c r="D10" s="7" t="s">
        <v>102</v>
      </c>
      <c r="E10" t="s">
        <v>103</v>
      </c>
      <c r="F10" t="s">
        <v>79</v>
      </c>
      <c r="G10" t="s">
        <v>103</v>
      </c>
      <c r="I10">
        <v>3</v>
      </c>
      <c r="M10">
        <v>5</v>
      </c>
      <c r="Q10">
        <f t="shared" si="0"/>
        <v>5</v>
      </c>
      <c r="R10" t="s">
        <v>104</v>
      </c>
    </row>
    <row r="11" spans="1:21">
      <c r="A11">
        <v>3.1</v>
      </c>
      <c r="B11">
        <v>1</v>
      </c>
      <c r="C11" t="s">
        <v>88</v>
      </c>
      <c r="D11" t="s">
        <v>133</v>
      </c>
      <c r="E11" t="s">
        <v>88</v>
      </c>
      <c r="F11" t="s">
        <v>82</v>
      </c>
      <c r="G11" t="s">
        <v>79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104</v>
      </c>
    </row>
    <row r="12" spans="1:21">
      <c r="A12">
        <v>3.2</v>
      </c>
      <c r="B12">
        <v>1</v>
      </c>
      <c r="C12" t="s">
        <v>16</v>
      </c>
      <c r="D12" s="2" t="s">
        <v>89</v>
      </c>
      <c r="E12" t="s">
        <v>90</v>
      </c>
      <c r="F12" t="s">
        <v>82</v>
      </c>
      <c r="G12" t="s">
        <v>79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104</v>
      </c>
    </row>
    <row r="13" spans="1:21">
      <c r="A13">
        <v>3.3</v>
      </c>
      <c r="B13">
        <v>1</v>
      </c>
      <c r="C13" t="s">
        <v>99</v>
      </c>
      <c r="D13" s="7" t="s">
        <v>92</v>
      </c>
      <c r="E13" t="s">
        <v>93</v>
      </c>
      <c r="F13" t="s">
        <v>84</v>
      </c>
      <c r="G13" t="s">
        <v>14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104</v>
      </c>
    </row>
    <row r="14" spans="1:21">
      <c r="A14">
        <v>3.4</v>
      </c>
      <c r="B14">
        <v>1</v>
      </c>
      <c r="C14" t="s">
        <v>100</v>
      </c>
      <c r="D14" s="7" t="s">
        <v>95</v>
      </c>
      <c r="E14" t="s">
        <v>15</v>
      </c>
      <c r="F14" t="s">
        <v>96</v>
      </c>
      <c r="G14" t="s">
        <v>85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104</v>
      </c>
    </row>
    <row r="15" spans="1:21">
      <c r="A15">
        <v>3.5</v>
      </c>
      <c r="B15">
        <v>1</v>
      </c>
      <c r="C15" t="s">
        <v>101</v>
      </c>
      <c r="D15" s="7" t="s">
        <v>102</v>
      </c>
      <c r="E15" t="s">
        <v>103</v>
      </c>
      <c r="F15" t="s">
        <v>79</v>
      </c>
      <c r="G15" t="s">
        <v>103</v>
      </c>
      <c r="I15">
        <v>3</v>
      </c>
      <c r="M15">
        <v>2</v>
      </c>
      <c r="Q15">
        <f t="shared" si="0"/>
        <v>2</v>
      </c>
      <c r="R15" t="s">
        <v>104</v>
      </c>
    </row>
    <row r="16" spans="1:21">
      <c r="A16">
        <v>4.0999999999999996</v>
      </c>
      <c r="B16">
        <v>2</v>
      </c>
      <c r="C16" t="s">
        <v>88</v>
      </c>
      <c r="D16" t="s">
        <v>133</v>
      </c>
      <c r="E16" t="s">
        <v>88</v>
      </c>
      <c r="F16" t="s">
        <v>82</v>
      </c>
      <c r="G16" t="s">
        <v>125</v>
      </c>
      <c r="I16">
        <v>2</v>
      </c>
      <c r="K16">
        <v>1</v>
      </c>
      <c r="L16">
        <v>1</v>
      </c>
      <c r="Q16">
        <f t="shared" si="0"/>
        <v>2</v>
      </c>
    </row>
    <row r="17" spans="1:17">
      <c r="A17">
        <v>4.2</v>
      </c>
      <c r="B17">
        <v>2</v>
      </c>
      <c r="C17" t="s">
        <v>76</v>
      </c>
      <c r="D17" s="2" t="s">
        <v>89</v>
      </c>
      <c r="E17" t="s">
        <v>90</v>
      </c>
      <c r="F17" t="s">
        <v>80</v>
      </c>
      <c r="G17" t="s">
        <v>121</v>
      </c>
      <c r="I17">
        <v>2</v>
      </c>
      <c r="Q17">
        <f t="shared" si="0"/>
        <v>0</v>
      </c>
    </row>
    <row r="18" spans="1:17">
      <c r="A18">
        <v>4.3</v>
      </c>
      <c r="B18">
        <v>2</v>
      </c>
      <c r="C18" t="s">
        <v>107</v>
      </c>
      <c r="D18" s="7" t="s">
        <v>95</v>
      </c>
      <c r="E18" t="s">
        <v>15</v>
      </c>
      <c r="F18" t="s">
        <v>121</v>
      </c>
      <c r="G18" t="s">
        <v>80</v>
      </c>
      <c r="I18">
        <v>2</v>
      </c>
      <c r="Q18">
        <f t="shared" si="0"/>
        <v>0</v>
      </c>
    </row>
    <row r="19" spans="1:17">
      <c r="A19">
        <v>4.4000000000000004</v>
      </c>
      <c r="B19">
        <v>2</v>
      </c>
      <c r="C19" t="s">
        <v>101</v>
      </c>
      <c r="D19" s="7" t="s">
        <v>102</v>
      </c>
      <c r="E19" t="s">
        <v>103</v>
      </c>
      <c r="F19" t="s">
        <v>79</v>
      </c>
      <c r="G19" t="s">
        <v>103</v>
      </c>
      <c r="I19">
        <v>0.5</v>
      </c>
      <c r="M19">
        <v>0.25</v>
      </c>
    </row>
    <row r="20" spans="1:17">
      <c r="A20">
        <v>5.0999999999999996</v>
      </c>
      <c r="B20">
        <v>2</v>
      </c>
      <c r="C20" t="s">
        <v>88</v>
      </c>
      <c r="D20" t="s">
        <v>133</v>
      </c>
      <c r="E20" t="s">
        <v>88</v>
      </c>
      <c r="F20" t="s">
        <v>82</v>
      </c>
      <c r="G20" t="s">
        <v>81</v>
      </c>
      <c r="I20">
        <v>2</v>
      </c>
      <c r="M20">
        <v>0.5</v>
      </c>
      <c r="Q20">
        <f t="shared" si="0"/>
        <v>0.5</v>
      </c>
    </row>
    <row r="21" spans="1:17">
      <c r="A21">
        <v>5.2</v>
      </c>
      <c r="B21">
        <v>2</v>
      </c>
      <c r="C21" t="s">
        <v>77</v>
      </c>
      <c r="D21" s="2" t="s">
        <v>89</v>
      </c>
      <c r="E21" t="s">
        <v>90</v>
      </c>
      <c r="F21" t="s">
        <v>121</v>
      </c>
      <c r="G21" t="s">
        <v>81</v>
      </c>
      <c r="I21">
        <v>2</v>
      </c>
      <c r="M21">
        <v>0.5</v>
      </c>
      <c r="Q21">
        <f t="shared" si="0"/>
        <v>0.5</v>
      </c>
    </row>
    <row r="22" spans="1:17">
      <c r="A22">
        <v>5.3</v>
      </c>
      <c r="B22">
        <v>2</v>
      </c>
      <c r="C22" t="s">
        <v>105</v>
      </c>
      <c r="D22" s="7" t="s">
        <v>92</v>
      </c>
      <c r="E22" t="s">
        <v>93</v>
      </c>
      <c r="F22" t="s">
        <v>79</v>
      </c>
      <c r="G22" t="s">
        <v>80</v>
      </c>
      <c r="I22">
        <v>2</v>
      </c>
      <c r="M22">
        <v>2</v>
      </c>
      <c r="Q22">
        <f t="shared" si="0"/>
        <v>2</v>
      </c>
    </row>
    <row r="23" spans="1:17">
      <c r="A23">
        <v>5.4</v>
      </c>
      <c r="B23">
        <v>2</v>
      </c>
      <c r="C23" t="s">
        <v>108</v>
      </c>
      <c r="D23" s="7" t="s">
        <v>95</v>
      </c>
      <c r="E23" t="s">
        <v>15</v>
      </c>
      <c r="F23" t="s">
        <v>126</v>
      </c>
      <c r="G23" t="s">
        <v>79</v>
      </c>
      <c r="I23">
        <v>14</v>
      </c>
      <c r="M23">
        <v>3</v>
      </c>
      <c r="O23">
        <v>3</v>
      </c>
      <c r="Q23">
        <f t="shared" si="0"/>
        <v>6</v>
      </c>
    </row>
    <row r="24" spans="1:17">
      <c r="A24">
        <v>5.5</v>
      </c>
      <c r="B24">
        <v>2</v>
      </c>
      <c r="C24" t="s">
        <v>101</v>
      </c>
      <c r="D24" s="7" t="s">
        <v>102</v>
      </c>
      <c r="E24" t="s">
        <v>103</v>
      </c>
      <c r="F24" t="s">
        <v>79</v>
      </c>
      <c r="G24" t="s">
        <v>103</v>
      </c>
      <c r="I24">
        <v>0.5</v>
      </c>
      <c r="M24">
        <v>0.25</v>
      </c>
    </row>
    <row r="25" spans="1:17">
      <c r="A25">
        <v>6.1</v>
      </c>
      <c r="B25">
        <v>9999</v>
      </c>
      <c r="C25" t="s">
        <v>88</v>
      </c>
      <c r="D25" t="s">
        <v>133</v>
      </c>
      <c r="E25" t="s">
        <v>88</v>
      </c>
      <c r="F25" t="s">
        <v>82</v>
      </c>
      <c r="G25" t="s">
        <v>121</v>
      </c>
      <c r="Q25">
        <f t="shared" si="0"/>
        <v>0</v>
      </c>
    </row>
    <row r="26" spans="1:17">
      <c r="A26">
        <v>6.2</v>
      </c>
      <c r="B26">
        <v>9999</v>
      </c>
      <c r="C26" t="s">
        <v>77</v>
      </c>
      <c r="D26" s="2" t="s">
        <v>89</v>
      </c>
      <c r="E26" t="s">
        <v>90</v>
      </c>
      <c r="F26" t="s">
        <v>80</v>
      </c>
      <c r="G26" t="s">
        <v>121</v>
      </c>
      <c r="Q26">
        <f t="shared" si="0"/>
        <v>0</v>
      </c>
    </row>
    <row r="27" spans="1:17">
      <c r="A27">
        <v>6.3</v>
      </c>
      <c r="B27">
        <v>9999</v>
      </c>
      <c r="C27" t="s">
        <v>106</v>
      </c>
      <c r="D27" s="7" t="s">
        <v>92</v>
      </c>
      <c r="E27" t="s">
        <v>93</v>
      </c>
      <c r="F27" t="s">
        <v>82</v>
      </c>
      <c r="G27" t="s">
        <v>79</v>
      </c>
      <c r="Q27">
        <f t="shared" si="0"/>
        <v>0</v>
      </c>
    </row>
    <row r="28" spans="1:17">
      <c r="A28">
        <v>6.4</v>
      </c>
      <c r="B28">
        <v>9999</v>
      </c>
      <c r="C28" t="s">
        <v>109</v>
      </c>
      <c r="D28" s="7" t="s">
        <v>95</v>
      </c>
      <c r="E28" t="s">
        <v>15</v>
      </c>
      <c r="F28" t="s">
        <v>82</v>
      </c>
      <c r="G28" t="s">
        <v>79</v>
      </c>
      <c r="Q28">
        <f t="shared" si="0"/>
        <v>0</v>
      </c>
    </row>
    <row r="29" spans="1:17">
      <c r="A29">
        <v>6.5</v>
      </c>
      <c r="B29">
        <v>9999</v>
      </c>
      <c r="C29" t="s">
        <v>101</v>
      </c>
      <c r="D29" s="7" t="s">
        <v>102</v>
      </c>
      <c r="E29" t="s">
        <v>103</v>
      </c>
      <c r="F29" t="s">
        <v>79</v>
      </c>
      <c r="G29" t="s">
        <v>103</v>
      </c>
    </row>
    <row r="30" spans="1:17">
      <c r="A30">
        <v>7.1</v>
      </c>
      <c r="B30">
        <v>2</v>
      </c>
      <c r="C30" t="s">
        <v>88</v>
      </c>
      <c r="D30" t="s">
        <v>133</v>
      </c>
      <c r="E30" t="s">
        <v>88</v>
      </c>
      <c r="F30" t="s">
        <v>121</v>
      </c>
      <c r="G30" t="s">
        <v>82</v>
      </c>
      <c r="I30">
        <v>1</v>
      </c>
      <c r="Q30">
        <f t="shared" si="0"/>
        <v>0</v>
      </c>
    </row>
    <row r="31" spans="1:17">
      <c r="A31">
        <v>7.2</v>
      </c>
      <c r="B31">
        <v>2</v>
      </c>
      <c r="C31" t="s">
        <v>77</v>
      </c>
      <c r="D31" s="2" t="s">
        <v>89</v>
      </c>
      <c r="E31" t="s">
        <v>90</v>
      </c>
      <c r="F31" t="s">
        <v>80</v>
      </c>
      <c r="G31" t="s">
        <v>81</v>
      </c>
      <c r="I31">
        <v>3</v>
      </c>
      <c r="Q31">
        <f t="shared" si="0"/>
        <v>0</v>
      </c>
    </row>
    <row r="32" spans="1:17">
      <c r="A32">
        <v>7.3</v>
      </c>
      <c r="B32">
        <v>2</v>
      </c>
      <c r="C32" t="s">
        <v>110</v>
      </c>
      <c r="D32" s="7" t="s">
        <v>92</v>
      </c>
      <c r="E32" t="s">
        <v>93</v>
      </c>
      <c r="F32" t="s">
        <v>81</v>
      </c>
      <c r="G32" t="s">
        <v>80</v>
      </c>
      <c r="I32">
        <v>2</v>
      </c>
      <c r="O32">
        <v>1.5</v>
      </c>
      <c r="Q32">
        <f t="shared" si="0"/>
        <v>1.5</v>
      </c>
    </row>
    <row r="33" spans="1:17">
      <c r="A33">
        <v>7.4</v>
      </c>
      <c r="B33">
        <v>2</v>
      </c>
      <c r="C33" t="s">
        <v>111</v>
      </c>
      <c r="D33" s="7" t="s">
        <v>95</v>
      </c>
      <c r="E33" t="s">
        <v>15</v>
      </c>
      <c r="F33" t="s">
        <v>121</v>
      </c>
      <c r="G33" t="s">
        <v>80</v>
      </c>
      <c r="I33">
        <v>5</v>
      </c>
      <c r="M33">
        <v>0.5</v>
      </c>
      <c r="Q33">
        <f t="shared" si="0"/>
        <v>0.5</v>
      </c>
    </row>
    <row r="34" spans="1:17">
      <c r="A34">
        <v>7.5</v>
      </c>
      <c r="B34">
        <v>2</v>
      </c>
      <c r="C34" t="s">
        <v>101</v>
      </c>
      <c r="D34" s="7" t="s">
        <v>102</v>
      </c>
      <c r="E34" t="s">
        <v>103</v>
      </c>
      <c r="F34" t="s">
        <v>79</v>
      </c>
      <c r="G34" t="s">
        <v>103</v>
      </c>
      <c r="I34">
        <v>0.5</v>
      </c>
      <c r="M34">
        <v>0.25</v>
      </c>
    </row>
    <row r="35" spans="1:17">
      <c r="A35">
        <v>8.1</v>
      </c>
      <c r="B35">
        <v>2</v>
      </c>
      <c r="C35" t="s">
        <v>116</v>
      </c>
      <c r="D35" s="7" t="s">
        <v>92</v>
      </c>
      <c r="E35" t="s">
        <v>93</v>
      </c>
      <c r="F35" t="s">
        <v>81</v>
      </c>
      <c r="G35" t="s">
        <v>80</v>
      </c>
      <c r="I35">
        <v>2</v>
      </c>
      <c r="K35">
        <v>0.5</v>
      </c>
      <c r="L35">
        <v>0.5</v>
      </c>
      <c r="M35">
        <v>0.5</v>
      </c>
      <c r="O35">
        <v>1</v>
      </c>
      <c r="Q35">
        <f t="shared" si="0"/>
        <v>2.5</v>
      </c>
    </row>
    <row r="36" spans="1:17">
      <c r="A36">
        <v>8.1999999999999993</v>
      </c>
      <c r="B36">
        <v>2</v>
      </c>
      <c r="C36" t="s">
        <v>115</v>
      </c>
      <c r="D36" s="7" t="s">
        <v>95</v>
      </c>
      <c r="E36" t="s">
        <v>15</v>
      </c>
      <c r="F36" t="s">
        <v>80</v>
      </c>
      <c r="G36" t="s">
        <v>121</v>
      </c>
      <c r="I36">
        <v>5</v>
      </c>
      <c r="K36">
        <v>1</v>
      </c>
      <c r="L36">
        <v>1</v>
      </c>
      <c r="M36">
        <v>0.5</v>
      </c>
      <c r="Q36">
        <f t="shared" si="0"/>
        <v>2.5</v>
      </c>
    </row>
    <row r="37" spans="1:17">
      <c r="A37">
        <v>8.3000000000000007</v>
      </c>
      <c r="B37">
        <v>2</v>
      </c>
      <c r="C37" t="s">
        <v>101</v>
      </c>
      <c r="D37" s="7" t="s">
        <v>102</v>
      </c>
      <c r="E37" t="s">
        <v>103</v>
      </c>
      <c r="F37" t="s">
        <v>79</v>
      </c>
      <c r="G37" t="s">
        <v>103</v>
      </c>
      <c r="I37">
        <v>0.5</v>
      </c>
      <c r="M37">
        <v>0.25</v>
      </c>
    </row>
    <row r="38" spans="1:17">
      <c r="A38">
        <v>9.1</v>
      </c>
      <c r="B38">
        <v>2</v>
      </c>
      <c r="C38" t="s">
        <v>117</v>
      </c>
      <c r="D38" s="7" t="s">
        <v>92</v>
      </c>
      <c r="E38" t="s">
        <v>93</v>
      </c>
      <c r="F38" t="s">
        <v>81</v>
      </c>
      <c r="G38" t="s">
        <v>79</v>
      </c>
      <c r="I38">
        <v>1</v>
      </c>
      <c r="K38">
        <v>0.1</v>
      </c>
      <c r="L38">
        <v>0.1</v>
      </c>
      <c r="Q38">
        <f t="shared" si="0"/>
        <v>0.2</v>
      </c>
    </row>
    <row r="39" spans="1:17">
      <c r="A39">
        <v>9.1999999999999993</v>
      </c>
      <c r="B39">
        <v>2</v>
      </c>
      <c r="C39" t="s">
        <v>118</v>
      </c>
      <c r="D39" s="7" t="s">
        <v>95</v>
      </c>
      <c r="E39" t="s">
        <v>15</v>
      </c>
      <c r="F39" t="s">
        <v>81</v>
      </c>
      <c r="G39" t="s">
        <v>121</v>
      </c>
      <c r="I39">
        <v>2</v>
      </c>
      <c r="Q39">
        <f t="shared" si="0"/>
        <v>0</v>
      </c>
    </row>
    <row r="40" spans="1:17">
      <c r="A40">
        <v>9.3000000000000007</v>
      </c>
      <c r="B40">
        <v>2</v>
      </c>
      <c r="C40" t="s">
        <v>101</v>
      </c>
      <c r="D40" s="7" t="s">
        <v>102</v>
      </c>
      <c r="E40" t="s">
        <v>103</v>
      </c>
      <c r="F40" t="s">
        <v>79</v>
      </c>
      <c r="G40" t="s">
        <v>103</v>
      </c>
      <c r="I40">
        <v>0.5</v>
      </c>
      <c r="M40">
        <v>0.25</v>
      </c>
    </row>
    <row r="41" spans="1:17">
      <c r="A41">
        <v>10.1</v>
      </c>
      <c r="B41">
        <v>2</v>
      </c>
      <c r="C41" t="s">
        <v>119</v>
      </c>
      <c r="D41" s="7" t="s">
        <v>92</v>
      </c>
      <c r="E41" t="s">
        <v>93</v>
      </c>
      <c r="F41" t="s">
        <v>81</v>
      </c>
      <c r="G41" t="s">
        <v>79</v>
      </c>
      <c r="I41">
        <v>1</v>
      </c>
      <c r="O41">
        <v>1</v>
      </c>
      <c r="Q41">
        <f t="shared" si="0"/>
        <v>1</v>
      </c>
    </row>
    <row r="42" spans="1:17">
      <c r="A42">
        <v>10.199999999999999</v>
      </c>
      <c r="B42">
        <v>2</v>
      </c>
      <c r="C42" t="s">
        <v>120</v>
      </c>
      <c r="D42" s="7" t="s">
        <v>95</v>
      </c>
      <c r="E42" t="s">
        <v>15</v>
      </c>
      <c r="F42" t="s">
        <v>80</v>
      </c>
      <c r="G42" t="s">
        <v>81</v>
      </c>
      <c r="I42">
        <v>2</v>
      </c>
      <c r="Q42">
        <f t="shared" si="0"/>
        <v>0</v>
      </c>
    </row>
    <row r="43" spans="1:17">
      <c r="A43">
        <v>10.3</v>
      </c>
      <c r="B43">
        <v>2</v>
      </c>
      <c r="C43" t="s">
        <v>101</v>
      </c>
      <c r="D43" s="7" t="s">
        <v>102</v>
      </c>
      <c r="E43" t="s">
        <v>103</v>
      </c>
      <c r="F43" t="s">
        <v>79</v>
      </c>
      <c r="G43" t="s">
        <v>103</v>
      </c>
      <c r="I43">
        <v>0.5</v>
      </c>
      <c r="M43">
        <v>0.25</v>
      </c>
    </row>
    <row r="44" spans="1:17">
      <c r="A44">
        <v>18.100000000000001</v>
      </c>
      <c r="B44">
        <v>2</v>
      </c>
      <c r="C44" t="s">
        <v>131</v>
      </c>
      <c r="D44" s="7" t="s">
        <v>132</v>
      </c>
      <c r="E44" t="s">
        <v>88</v>
      </c>
      <c r="F44" t="s">
        <v>121</v>
      </c>
      <c r="G44" t="s">
        <v>103</v>
      </c>
      <c r="I44">
        <v>5</v>
      </c>
      <c r="P44">
        <v>1</v>
      </c>
      <c r="Q44">
        <f t="shared" si="0"/>
        <v>1</v>
      </c>
    </row>
    <row r="45" spans="1:17">
      <c r="A45">
        <v>19.100000000000001</v>
      </c>
      <c r="B45">
        <v>2</v>
      </c>
      <c r="C45" t="s">
        <v>129</v>
      </c>
      <c r="D45" s="7" t="s">
        <v>130</v>
      </c>
      <c r="E45" t="s">
        <v>103</v>
      </c>
      <c r="F45" t="s">
        <v>96</v>
      </c>
      <c r="G45" t="s">
        <v>103</v>
      </c>
      <c r="I45">
        <v>15</v>
      </c>
      <c r="K45">
        <v>1</v>
      </c>
      <c r="L45">
        <v>1</v>
      </c>
      <c r="M45">
        <v>3</v>
      </c>
      <c r="Q45">
        <f t="shared" si="0"/>
        <v>5</v>
      </c>
    </row>
    <row r="46" spans="1:17">
      <c r="A46">
        <v>20.100000000000001</v>
      </c>
      <c r="B46">
        <v>2</v>
      </c>
      <c r="C46" t="s">
        <v>134</v>
      </c>
      <c r="D46" s="7" t="s">
        <v>135</v>
      </c>
      <c r="E46" t="s">
        <v>137</v>
      </c>
      <c r="F46" t="s">
        <v>79</v>
      </c>
      <c r="G46" t="s">
        <v>14</v>
      </c>
      <c r="I46">
        <v>1</v>
      </c>
      <c r="Q46">
        <f t="shared" si="0"/>
        <v>0</v>
      </c>
    </row>
    <row r="47" spans="1:17">
      <c r="Q47">
        <f t="shared" si="0"/>
        <v>0</v>
      </c>
    </row>
    <row r="48" spans="1:17">
      <c r="D48" s="7"/>
      <c r="Q48">
        <f t="shared" si="0"/>
        <v>0</v>
      </c>
    </row>
    <row r="49" spans="3:17">
      <c r="D49" s="7"/>
      <c r="Q49">
        <f t="shared" si="0"/>
        <v>0</v>
      </c>
    </row>
    <row r="50" spans="3:17">
      <c r="Q50">
        <f t="shared" si="0"/>
        <v>0</v>
      </c>
    </row>
    <row r="51" spans="3:17">
      <c r="D51" s="7"/>
      <c r="Q51">
        <f t="shared" si="0"/>
        <v>0</v>
      </c>
    </row>
    <row r="52" spans="3:17">
      <c r="D52" s="7"/>
      <c r="Q52">
        <f t="shared" si="0"/>
        <v>0</v>
      </c>
    </row>
    <row r="53" spans="3:17">
      <c r="D53" s="7"/>
      <c r="Q53">
        <f t="shared" si="0"/>
        <v>0</v>
      </c>
    </row>
    <row r="54" spans="3:17">
      <c r="Q54">
        <f t="shared" si="0"/>
        <v>0</v>
      </c>
    </row>
    <row r="55" spans="3:17">
      <c r="C55" t="s">
        <v>122</v>
      </c>
      <c r="D55" s="7"/>
      <c r="I55">
        <f>SUM(I6:I53)</f>
        <v>108</v>
      </c>
      <c r="K55">
        <f>SUM(K2:K53)</f>
        <v>15.6</v>
      </c>
      <c r="L55">
        <f t="shared" ref="L55:Q55" si="1">SUM(L2:L53)</f>
        <v>15.6</v>
      </c>
      <c r="M55">
        <f t="shared" si="1"/>
        <v>29</v>
      </c>
      <c r="N55">
        <f t="shared" si="1"/>
        <v>0</v>
      </c>
      <c r="O55">
        <f t="shared" si="1"/>
        <v>8.5</v>
      </c>
      <c r="P55">
        <f t="shared" si="1"/>
        <v>1</v>
      </c>
      <c r="Q55">
        <f t="shared" si="1"/>
        <v>68.2</v>
      </c>
    </row>
    <row r="56" spans="3:17">
      <c r="D56" s="7"/>
    </row>
    <row r="57" spans="3:17">
      <c r="D57" s="7"/>
    </row>
    <row r="58" spans="3:17">
      <c r="D58" s="7"/>
    </row>
    <row r="59" spans="3:17">
      <c r="D59" s="7"/>
    </row>
    <row r="61" spans="3:17">
      <c r="D61" s="7"/>
    </row>
    <row r="62" spans="3:17">
      <c r="D62" s="7"/>
    </row>
    <row r="63" spans="3:17">
      <c r="D63" s="7"/>
    </row>
    <row r="65" spans="4:4">
      <c r="D65" s="7"/>
    </row>
    <row r="66" spans="4:4">
      <c r="D66" s="7"/>
    </row>
    <row r="67" spans="4:4">
      <c r="D67" s="7"/>
    </row>
    <row r="69" spans="4:4">
      <c r="D69" s="7"/>
    </row>
    <row r="70" spans="4:4">
      <c r="D70" s="7"/>
    </row>
    <row r="71" spans="4:4">
      <c r="D71" s="7"/>
    </row>
    <row r="73" spans="4:4">
      <c r="D73" s="7"/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9" spans="4:4">
      <c r="D79" s="7"/>
    </row>
    <row r="80" spans="4:4">
      <c r="D80" s="7"/>
    </row>
    <row r="81" spans="4:4">
      <c r="D81" s="7"/>
    </row>
    <row r="83" spans="4:4">
      <c r="D83" s="7"/>
    </row>
    <row r="84" spans="4:4">
      <c r="D84" s="7"/>
    </row>
    <row r="85" spans="4:4">
      <c r="D85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7" sqref="B7"/>
    </sheetView>
  </sheetViews>
  <sheetFormatPr baseColWidth="10" defaultRowHeight="14" x14ac:dyDescent="0"/>
  <cols>
    <col min="2" max="2" width="13.5" customWidth="1"/>
  </cols>
  <sheetData>
    <row r="2" spans="1:4">
      <c r="B2" t="s">
        <v>79</v>
      </c>
      <c r="C2" t="s">
        <v>14</v>
      </c>
      <c r="D2" t="s">
        <v>85</v>
      </c>
    </row>
    <row r="3" spans="1:4">
      <c r="A3" s="6">
        <v>42336</v>
      </c>
      <c r="B3">
        <v>5</v>
      </c>
      <c r="C3">
        <v>2</v>
      </c>
      <c r="D3">
        <v>2</v>
      </c>
    </row>
    <row r="4" spans="1:4">
      <c r="B4" t="s">
        <v>86</v>
      </c>
      <c r="C4" t="s">
        <v>87</v>
      </c>
      <c r="D4" t="s">
        <v>87</v>
      </c>
    </row>
    <row r="7" spans="1:4">
      <c r="A7" s="6">
        <v>42340</v>
      </c>
      <c r="B7">
        <v>9</v>
      </c>
      <c r="C7">
        <v>9</v>
      </c>
      <c r="D7">
        <v>9</v>
      </c>
    </row>
    <row r="8" spans="1:4">
      <c r="A8" s="6">
        <v>42341</v>
      </c>
      <c r="B8">
        <v>2</v>
      </c>
      <c r="C8">
        <v>2</v>
      </c>
      <c r="D8">
        <v>2</v>
      </c>
    </row>
    <row r="11" spans="1:4">
      <c r="B11">
        <f>SUM(B3,B7)</f>
        <v>14</v>
      </c>
      <c r="C11">
        <f t="shared" ref="C11:D11" si="0">SUM(C3,C7)</f>
        <v>11</v>
      </c>
      <c r="D11">
        <f t="shared" si="0"/>
        <v>11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6" sqref="K6"/>
    </sheetView>
  </sheetViews>
  <sheetFormatPr baseColWidth="10" defaultColWidth="9.1640625" defaultRowHeight="14" x14ac:dyDescent="0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>
      <c r="A1" s="5" t="s">
        <v>21</v>
      </c>
      <c r="B1" s="5" t="s">
        <v>24</v>
      </c>
      <c r="C1" s="5" t="s">
        <v>22</v>
      </c>
      <c r="D1" s="5" t="s">
        <v>23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Tabelle1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Aline Zaugg</cp:lastModifiedBy>
  <dcterms:created xsi:type="dcterms:W3CDTF">2012-11-08T11:09:41Z</dcterms:created>
  <dcterms:modified xsi:type="dcterms:W3CDTF">2016-01-08T17:07:06Z</dcterms:modified>
</cp:coreProperties>
</file>